
<file path=[Content_Types].xml><?xml version="1.0" encoding="utf-8"?>
<Types xmlns="http://schemas.openxmlformats.org/package/2006/content-types">
  <Override PartName="/xl/worksheets/sheet1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externalLinks/externalLink9.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mbeddings/oleObject6.bin" ContentType="application/vnd.openxmlformats-officedocument.oleObject"/>
  <Override PartName="/xl/worksheets/sheet7.xml" ContentType="application/vnd.openxmlformats-officedocument.spreadsheetml.worksheet+xml"/>
  <Override PartName="/xl/worksheets/sheet11.xml" ContentType="application/vnd.openxmlformats-officedocument.spreadsheetml.worksheet+xml"/>
  <Override PartName="/xl/externalLinks/externalLink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Default Extension="wmf" ContentType="image/x-wmf"/>
  <Override PartName="/xl/embeddings/oleObject4.bin" ContentType="application/vnd.openxmlformats-officedocument.oleObject"/>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30.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xl/worksheets/sheet1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externalLinks/externalLink8.xml" ContentType="application/vnd.openxmlformats-officedocument.spreadsheetml.externalLink+xml"/>
  <Override PartName="/xl/externalLinks/externalLink19.xml" ContentType="application/vnd.openxmlformats-officedocument.spreadsheetml.externalLink+xml"/>
  <Override PartName="/xl/embeddings/oleObject5.bin" ContentType="application/vnd.openxmlformats-officedocument.oleObject"/>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externalLinks/externalLink6.xml" ContentType="application/vnd.openxmlformats-officedocument.spreadsheetml.externalLink+xml"/>
  <Override PartName="/xl/externalLinks/externalLink17.xml" ContentType="application/vnd.openxmlformats-officedocument.spreadsheetml.externalLink+xml"/>
  <Override PartName="/xl/externalLinks/externalLink28.xml" ContentType="application/vnd.openxmlformats-officedocument.spreadsheetml.externalLink+xml"/>
  <Override PartName="/xl/embeddings/oleObject3.bin" ContentType="application/vnd.openxmlformats-officedocument.oleObject"/>
  <Default Extension="emf" ContentType="image/x-em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codeName="ThisWorkbook" defaultThemeVersion="124226"/>
  <bookViews>
    <workbookView xWindow="0" yWindow="0" windowWidth="20490" windowHeight="7755" firstSheet="10" activeTab="15"/>
  </bookViews>
  <sheets>
    <sheet name="RIKITA-May 16" sheetId="7" state="hidden" r:id="rId1"/>
    <sheet name="MG COVER PAGE" sheetId="46" r:id="rId2"/>
    <sheet name="MG SoP 01 " sheetId="31" r:id="rId3"/>
    <sheet name="MG-SOP 02" sheetId="30" r:id="rId4"/>
    <sheet name="MG SOP 03 " sheetId="36" r:id="rId5"/>
    <sheet name="MG SOP 04" sheetId="32" r:id="rId6"/>
    <sheet name="SOP-05" sheetId="37" r:id="rId7"/>
    <sheet name="MG SoP 06" sheetId="38" r:id="rId8"/>
    <sheet name="MG SOP 08" sheetId="39" r:id="rId9"/>
    <sheet name="MG SOP 09" sheetId="40" r:id="rId10"/>
    <sheet name="MG SOP 10" sheetId="41" r:id="rId11"/>
    <sheet name="MG-SOP11A" sheetId="33" r:id="rId12"/>
    <sheet name="MG-SOP11B" sheetId="34" r:id="rId13"/>
    <sheet name="MG-SOP-11C" sheetId="35" r:id="rId14"/>
    <sheet name="MG SoP - 13" sheetId="44" r:id="rId15"/>
    <sheet name="SoP_15(Modified)" sheetId="43" r:id="rId16"/>
    <sheet name="MG SoP 16" sheetId="45"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1" localSheetId="2">#REF!</definedName>
    <definedName name="\1">#REF!</definedName>
    <definedName name="\2" localSheetId="2">[1]TLPPOCT!#REF!</definedName>
    <definedName name="\2">[1]TLPPOCT!#REF!</definedName>
    <definedName name="\a" localSheetId="2">#REF!</definedName>
    <definedName name="\a">#REF!</definedName>
    <definedName name="\b" localSheetId="2">#REF!</definedName>
    <definedName name="\b">#REF!</definedName>
    <definedName name="\p" localSheetId="2">#REF!</definedName>
    <definedName name="\p">#REF!</definedName>
    <definedName name="__1_1_1" localSheetId="2">#REF!</definedName>
    <definedName name="__1_1_1">#REF!</definedName>
    <definedName name="__123Graph_A" hidden="1">'[2]mpmla wise pp0001'!$A$166:$A$172</definedName>
    <definedName name="__123Graph_B" localSheetId="2" hidden="1">'[2]mpmla wise pp0001'!#REF!</definedName>
    <definedName name="__123Graph_B" hidden="1">'[2]mpmla wise pp0001'!#REF!</definedName>
    <definedName name="__123Graph_C" hidden="1">'[2]mpmla wise pp0001'!$B$166:$B$172</definedName>
    <definedName name="__123Graph_D" localSheetId="2" hidden="1">'[2]mpmla wise pp0001'!#REF!</definedName>
    <definedName name="__123Graph_D" hidden="1">'[2]mpmla wise pp0001'!#REF!</definedName>
    <definedName name="__123Graph_E" hidden="1">'[2]mpmla wise pp0001'!$C$166:$C$172</definedName>
    <definedName name="__123Graph_F" localSheetId="2" hidden="1">'[2]mpmla wise pp0001'!#REF!</definedName>
    <definedName name="__123Graph_F" hidden="1">'[2]mpmla wise pp0001'!#REF!</definedName>
    <definedName name="__123Graph_X" localSheetId="2" hidden="1">'[2]mpmla wise pp0001'!#REF!</definedName>
    <definedName name="__123Graph_X" hidden="1">'[2]mpmla wise pp0001'!#REF!</definedName>
    <definedName name="__2_1_1_1" localSheetId="2">#REF!</definedName>
    <definedName name="__2_1_1_1">#REF!</definedName>
    <definedName name="_1" localSheetId="2">#REF!</definedName>
    <definedName name="_1">#REF!</definedName>
    <definedName name="_1_1" localSheetId="2">#REF!</definedName>
    <definedName name="_1_1">#REF!</definedName>
    <definedName name="_1_1_1" localSheetId="2">#REF!</definedName>
    <definedName name="_1_1_1">#REF!</definedName>
    <definedName name="_1_1_1_1" localSheetId="2">#REF!</definedName>
    <definedName name="_1_1_1_1">#REF!</definedName>
    <definedName name="_1_1_1_1_1" localSheetId="2">#REF!</definedName>
    <definedName name="_1_1_1_1_1">#REF!</definedName>
    <definedName name="_1_10" localSheetId="2">#REF!</definedName>
    <definedName name="_1_10">#REF!</definedName>
    <definedName name="_1_2" localSheetId="2">#REF!</definedName>
    <definedName name="_1_2">#REF!</definedName>
    <definedName name="_1_2_1" localSheetId="2">#REF!</definedName>
    <definedName name="_1_2_1">#REF!</definedName>
    <definedName name="_1_7" localSheetId="2">#REF!</definedName>
    <definedName name="_1_7">#REF!</definedName>
    <definedName name="_1_8" localSheetId="2">#REF!</definedName>
    <definedName name="_1_8">#REF!</definedName>
    <definedName name="_1_9" localSheetId="2">#REF!</definedName>
    <definedName name="_1_9">#REF!</definedName>
    <definedName name="_10Excel_BuiltIn__FilterDatabase_10_1" localSheetId="2">#REF!</definedName>
    <definedName name="_10Excel_BuiltIn__FilterDatabase_10_1">#REF!</definedName>
    <definedName name="_11Excel_BuiltIn__FilterDatabase_11_1" localSheetId="2">#REF!</definedName>
    <definedName name="_11Excel_BuiltIn__FilterDatabase_11_1">#REF!</definedName>
    <definedName name="_123" localSheetId="2" hidden="1">'[2]mpmla wise pp0001'!#REF!</definedName>
    <definedName name="_123" hidden="1">'[2]mpmla wise pp0001'!#REF!</definedName>
    <definedName name="_124" localSheetId="2" hidden="1">'[3]mpmla wise pp02_03'!#REF!</definedName>
    <definedName name="_124" hidden="1">'[3]mpmla wise pp02_03'!#REF!</definedName>
    <definedName name="_125" localSheetId="2" hidden="1">'[3]mpmla wise pp02_03'!#REF!</definedName>
    <definedName name="_125" hidden="1">'[3]mpmla wise pp02_03'!#REF!</definedName>
    <definedName name="_126" localSheetId="2" hidden="1">'[3]mpmla wise pp02_03'!#REF!</definedName>
    <definedName name="_126" hidden="1">'[3]mpmla wise pp02_03'!#REF!</definedName>
    <definedName name="_127" localSheetId="2" hidden="1">'[3]mpmla wise pp02_03'!#REF!</definedName>
    <definedName name="_127" hidden="1">'[3]mpmla wise pp02_03'!#REF!</definedName>
    <definedName name="_128" localSheetId="2" hidden="1">'[3]mpmla wise pp02_03'!#REF!</definedName>
    <definedName name="_128" hidden="1">'[3]mpmla wise pp02_03'!#REF!</definedName>
    <definedName name="_129" localSheetId="2" hidden="1">'[3]mpmla wise pp02_03'!#REF!</definedName>
    <definedName name="_129" hidden="1">'[3]mpmla wise pp02_03'!#REF!</definedName>
    <definedName name="_12Excel_BuiltIn__FilterDatabase_9_1" localSheetId="2">#REF!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2" hidden="1">'[5]mpmla wise pp01_02'!#REF!</definedName>
    <definedName name="_135" hidden="1">'[5]mpmla wise pp01_02'!#REF!</definedName>
    <definedName name="_13Excel_BuiltIn_Database_1" localSheetId="2">#REF!</definedName>
    <definedName name="_13Excel_BuiltIn_Database_1">#REF!</definedName>
    <definedName name="_142" localSheetId="2" hidden="1">'[5]mpmla wise pp01_02'!#REF!</definedName>
    <definedName name="_142" hidden="1">'[5]mpmla wise pp01_02'!#REF!</definedName>
    <definedName name="_14Excel_BuiltIn_Database_1_1" localSheetId="2">#REF!</definedName>
    <definedName name="_14Excel_BuiltIn_Database_1_1">#REF!</definedName>
    <definedName name="_15Excel_BuiltIn_Database_1_11_1" localSheetId="2">#REF!</definedName>
    <definedName name="_15Excel_BuiltIn_Database_1_11_1">#REF!</definedName>
    <definedName name="_16Excel_BuiltIn_Database_1_6_1" localSheetId="2">#REF!</definedName>
    <definedName name="_16Excel_BuiltIn_Database_1_6_1">#REF!</definedName>
    <definedName name="_2" localSheetId="2">[1]TLPPOCT!#REF!</definedName>
    <definedName name="_2">[1]TLPPOCT!#REF!</definedName>
    <definedName name="_2_1" localSheetId="2">[1]TLPPOCT!#REF!</definedName>
    <definedName name="_2_1">[1]TLPPOCT!#REF!</definedName>
    <definedName name="_2_1_1" localSheetId="2">[1]TLPPOCT!#REF!</definedName>
    <definedName name="_2_1_1">[1]TLPPOCT!#REF!</definedName>
    <definedName name="_2_1_1_1" localSheetId="2">[1]TLPPOCT!#REF!</definedName>
    <definedName name="_2_1_1_1">[1]TLPPOCT!#REF!</definedName>
    <definedName name="_2_1_1_1_1" localSheetId="2">[1]TLPPOCT!#REF!</definedName>
    <definedName name="_2_1_1_1_1">[1]TLPPOCT!#REF!</definedName>
    <definedName name="_2_10" localSheetId="2">[1]TLPPOCT!#REF!</definedName>
    <definedName name="_2_10">[1]TLPPOCT!#REF!</definedName>
    <definedName name="_2_2" localSheetId="2">[6]TLPPOCT!#REF!</definedName>
    <definedName name="_2_2">[6]TLPPOCT!#REF!</definedName>
    <definedName name="_2_2_1" localSheetId="2">[7]Recovered_Sheet5!#REF!</definedName>
    <definedName name="_2_2_1">[7]Recovered_Sheet5!#REF!</definedName>
    <definedName name="_2_7" localSheetId="2">[1]TLPPOCT!#REF!</definedName>
    <definedName name="_2_7">[1]TLPPOCT!#REF!</definedName>
    <definedName name="_2_8" localSheetId="2">[1]TLPPOCT!#REF!</definedName>
    <definedName name="_2_8">[1]TLPPOCT!#REF!</definedName>
    <definedName name="_2_9" localSheetId="2">[1]TLPPOCT!#REF!</definedName>
    <definedName name="_2_9">[1]TLPPOCT!#REF!</definedName>
    <definedName name="_3_2_1" localSheetId="2">[1]TLPPOCT!#REF!</definedName>
    <definedName name="_3_2_1">[1]TLPPOCT!#REF!</definedName>
    <definedName name="_4_2_1_1" localSheetId="2">[1]TLPPOCT!#REF!</definedName>
    <definedName name="_4_2_1_1">[1]TLPPOCT!#REF!</definedName>
    <definedName name="_5_a_1" localSheetId="2">#REF!</definedName>
    <definedName name="_5_a_1">#REF!</definedName>
    <definedName name="_6_a_1_1" localSheetId="2">#REF!</definedName>
    <definedName name="_6_a_1_1">#REF!</definedName>
    <definedName name="_7_b_1" localSheetId="2">#REF!</definedName>
    <definedName name="_7_b_1">#REF!</definedName>
    <definedName name="_8_b_1_1" localSheetId="2">#REF!</definedName>
    <definedName name="_8_b_1_1">#REF!</definedName>
    <definedName name="_9_p_1" localSheetId="2">#REF!</definedName>
    <definedName name="_9_p_1">#REF!</definedName>
    <definedName name="_a" localSheetId="2">#REF!</definedName>
    <definedName name="_a">#REF!</definedName>
    <definedName name="_a_1" localSheetId="2">#REF!</definedName>
    <definedName name="_a_1">#REF!</definedName>
    <definedName name="_a_1_1" localSheetId="2">#REF!</definedName>
    <definedName name="_a_1_1">#REF!</definedName>
    <definedName name="_a_1_1_1" localSheetId="2">#REF!</definedName>
    <definedName name="_a_1_1_1">#REF!</definedName>
    <definedName name="_a_1_11" localSheetId="2">#REF!</definedName>
    <definedName name="_a_1_11">#REF!</definedName>
    <definedName name="_a_1_6" localSheetId="2">#REF!</definedName>
    <definedName name="_a_1_6">#REF!</definedName>
    <definedName name="_b" localSheetId="2">#REF!</definedName>
    <definedName name="_b">#REF!</definedName>
    <definedName name="_b_1" localSheetId="2">#REF!</definedName>
    <definedName name="_b_1">#REF!</definedName>
    <definedName name="_b_1_1" localSheetId="2">#REF!</definedName>
    <definedName name="_b_1_1">#REF!</definedName>
    <definedName name="_b_1_1_1" localSheetId="2">#REF!</definedName>
    <definedName name="_b_1_1_1">#REF!</definedName>
    <definedName name="_Dist_Bin" localSheetId="2" hidden="1">#REF!</definedName>
    <definedName name="_Dist_Bin" hidden="1">#REF!</definedName>
    <definedName name="_Dist_Values" localSheetId="2" hidden="1">#REF!</definedName>
    <definedName name="_Dist_Values" hidden="1">#REF!</definedName>
    <definedName name="_Fill" localSheetId="2" hidden="1">#REF!</definedName>
    <definedName name="_Fill" hidden="1">#REF!</definedName>
    <definedName name="_xlnm._FilterDatabase" localSheetId="3" hidden="1">'MG-SOP 02'!$A$5:$J$27</definedName>
    <definedName name="_xlnm._FilterDatabase" localSheetId="0" hidden="1">'RIKITA-May 16'!$A$2:$W$5</definedName>
    <definedName name="_Key1" hidden="1">[2]zpF0001!$E$39:$E$78</definedName>
    <definedName name="_Key2" hidden="1">[2]zpF0001!$O$149:$O$158</definedName>
    <definedName name="_key3" localSheetId="2" hidden="1">'[8]mpmla wise pp01_02'!#REF!</definedName>
    <definedName name="_key3" hidden="1">'[8]mpmla wise pp01_02'!#REF!</definedName>
    <definedName name="_Order1" hidden="1">255</definedName>
    <definedName name="_Order2" hidden="1">255</definedName>
    <definedName name="_p" localSheetId="2">#REF!</definedName>
    <definedName name="_p">#REF!</definedName>
    <definedName name="_p_1" localSheetId="2">#REF!</definedName>
    <definedName name="_p_1">#REF!</definedName>
    <definedName name="_p_1_1" localSheetId="2">#REF!</definedName>
    <definedName name="_p_1_1">#REF!</definedName>
    <definedName name="_S8" localSheetId="2">#REF!</definedName>
    <definedName name="_S8">#REF!</definedName>
    <definedName name="_S88" localSheetId="2">#REF!</definedName>
    <definedName name="_S88">#REF!</definedName>
    <definedName name="_S888" localSheetId="2">#REF!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2" hidden="1">'[8]mpmla wise pp01_02'!#REF!</definedName>
    <definedName name="aaa" hidden="1">'[8]mpmla wise pp01_02'!#REF!</definedName>
    <definedName name="Acti" hidden="1">{"'Sheet1'!$A$4386:$N$4591"}</definedName>
    <definedName name="agmeter" localSheetId="2">#REF!</definedName>
    <definedName name="agmeter">#REF!</definedName>
    <definedName name="agmeter_1" localSheetId="2">#REF!</definedName>
    <definedName name="agmeter_1">#REF!</definedName>
    <definedName name="agmeter_10" localSheetId="2">#REF!</definedName>
    <definedName name="agmeter_10">#REF!</definedName>
    <definedName name="agmeter_17" localSheetId="2">#REF!</definedName>
    <definedName name="agmeter_17">#REF!</definedName>
    <definedName name="agmeter_18" localSheetId="2">#REF!</definedName>
    <definedName name="agmeter_18">#REF!</definedName>
    <definedName name="agmeter_2" localSheetId="2">#REF!</definedName>
    <definedName name="agmeter_2">#REF!</definedName>
    <definedName name="agmeter_5" localSheetId="2">#REF!</definedName>
    <definedName name="agmeter_5">#REF!</definedName>
    <definedName name="agmeter_8" localSheetId="2">#REF!</definedName>
    <definedName name="agmeter_8">#REF!</definedName>
    <definedName name="agmeter_9" localSheetId="2">#REF!</definedName>
    <definedName name="agmeter_9">#REF!</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2">#REF!</definedName>
    <definedName name="ATCFMP_1_10">#REF!</definedName>
    <definedName name="ATCFMP_1_11" localSheetId="2">#REF!</definedName>
    <definedName name="ATCFMP_1_11">#REF!</definedName>
    <definedName name="ATCFMP_1_20">'[12]compar jgy'!$B$1:$H$259</definedName>
    <definedName name="ATCFMP_1_21">'[12]COMPARE AG'!$B$1:$H$147</definedName>
    <definedName name="ATCFMP_1_36" localSheetId="2">#REF!</definedName>
    <definedName name="ATCFMP_1_36">#REF!</definedName>
    <definedName name="ATCFMP_1_38" localSheetId="2">#REF!</definedName>
    <definedName name="ATCFMP_1_38">#REF!</definedName>
    <definedName name="ATCFMP_1_39" localSheetId="2">#REF!</definedName>
    <definedName name="ATCFMP_1_39">#REF!</definedName>
    <definedName name="ATCFMP_1_4" localSheetId="2">#REF!</definedName>
    <definedName name="ATCFMP_1_4">#REF!</definedName>
    <definedName name="ATCFMP_1_40" localSheetId="2">#REF!</definedName>
    <definedName name="ATCFMP_1_40">#REF!</definedName>
    <definedName name="ATCFMP_1_41" localSheetId="2">#REF!</definedName>
    <definedName name="ATCFMP_1_41">#REF!</definedName>
    <definedName name="ATCFMP_1_42" localSheetId="2">#REF!</definedName>
    <definedName name="ATCFMP_1_42">#REF!</definedName>
    <definedName name="ATCFMP_1_43" localSheetId="2">#REF!</definedName>
    <definedName name="ATCFMP_1_43">#REF!</definedName>
    <definedName name="ATCFMP_1_5" localSheetId="2">#REF!</definedName>
    <definedName name="ATCFMP_1_5">#REF!</definedName>
    <definedName name="ATCFMP_1_6" localSheetId="2">#REF!</definedName>
    <definedName name="ATCFMP_1_6">#REF!</definedName>
    <definedName name="ATCFMP_1_9" localSheetId="2">#REF!</definedName>
    <definedName name="ATCFMP_1_9">#REF!</definedName>
    <definedName name="ATCFMP_10_6" localSheetId="2">#REF!</definedName>
    <definedName name="ATCFMP_10_6">#REF!</definedName>
    <definedName name="ATCFMP_11_6" localSheetId="2">#REF!</definedName>
    <definedName name="ATCFMP_11_6">#REF!</definedName>
    <definedName name="ATCFMP_12" localSheetId="2">#REF!</definedName>
    <definedName name="ATCFMP_12">#REF!</definedName>
    <definedName name="ATCFMP_12_6" localSheetId="2">#REF!</definedName>
    <definedName name="ATCFMP_12_6">#REF!</definedName>
    <definedName name="ATCFMP_2" localSheetId="2">#REF!</definedName>
    <definedName name="ATCFMP_2">#REF!</definedName>
    <definedName name="ATCFMP_2_10" localSheetId="2">#REF!</definedName>
    <definedName name="ATCFMP_2_10">#REF!</definedName>
    <definedName name="ATCFMP_2_11" localSheetId="2">#REF!</definedName>
    <definedName name="ATCFMP_2_11">#REF!</definedName>
    <definedName name="ATCFMP_2_16" localSheetId="2">#REF!</definedName>
    <definedName name="ATCFMP_2_16">#REF!</definedName>
    <definedName name="ATCFMP_2_36" localSheetId="2">#REF!</definedName>
    <definedName name="ATCFMP_2_36">#REF!</definedName>
    <definedName name="ATCFMP_2_39" localSheetId="2">#REF!</definedName>
    <definedName name="ATCFMP_2_39">#REF!</definedName>
    <definedName name="ATCFMP_2_41" localSheetId="2">#REF!</definedName>
    <definedName name="ATCFMP_2_41">#REF!</definedName>
    <definedName name="ATCFMP_2_5" localSheetId="2">#REF!</definedName>
    <definedName name="ATCFMP_2_5">#REF!</definedName>
    <definedName name="ATCFMP_2_6" localSheetId="2">#REF!</definedName>
    <definedName name="ATCFMP_2_6">#REF!</definedName>
    <definedName name="ATCFMP_2_9" localSheetId="2">#REF!</definedName>
    <definedName name="ATCFMP_2_9">#REF!</definedName>
    <definedName name="ATCFMP_20">'[12]compar jgy'!$B$1:$H$105</definedName>
    <definedName name="ATCFMP_21">'[12]COMPARE AG'!$B$1:$H$106</definedName>
    <definedName name="ATCFMP_3" localSheetId="2">#REF!</definedName>
    <definedName name="ATCFMP_3">#REF!</definedName>
    <definedName name="ATCFMP_3_10" localSheetId="2">#REF!</definedName>
    <definedName name="ATCFMP_3_10">#REF!</definedName>
    <definedName name="ATCFMP_3_11" localSheetId="2">#REF!</definedName>
    <definedName name="ATCFMP_3_11">#REF!</definedName>
    <definedName name="ATCFMP_3_16" localSheetId="2">#REF!</definedName>
    <definedName name="ATCFMP_3_16">#REF!</definedName>
    <definedName name="ATCFMP_3_39" localSheetId="2">#REF!</definedName>
    <definedName name="ATCFMP_3_39">#REF!</definedName>
    <definedName name="ATCFMP_3_41" localSheetId="2">#REF!</definedName>
    <definedName name="ATCFMP_3_41">#REF!</definedName>
    <definedName name="ATCFMP_3_5" localSheetId="2">#REF!</definedName>
    <definedName name="ATCFMP_3_5">#REF!</definedName>
    <definedName name="ATCFMP_3_6" localSheetId="2">#REF!</definedName>
    <definedName name="ATCFMP_3_6">#REF!</definedName>
    <definedName name="ATCFMP_3_9" localSheetId="2">#REF!</definedName>
    <definedName name="ATCFMP_3_9">#REF!</definedName>
    <definedName name="ATCFMP_36" localSheetId="2">#REF!</definedName>
    <definedName name="ATCFMP_36">#REF!</definedName>
    <definedName name="ATCFMP_38" localSheetId="2">#REF!</definedName>
    <definedName name="ATCFMP_38">#REF!</definedName>
    <definedName name="ATCFMP_39" localSheetId="2">#REF!</definedName>
    <definedName name="ATCFMP_39">#REF!</definedName>
    <definedName name="ATCFMP_4" localSheetId="2">#REF!</definedName>
    <definedName name="ATCFMP_4">#REF!</definedName>
    <definedName name="ATCFMP_4_5" localSheetId="2">#REF!</definedName>
    <definedName name="ATCFMP_4_5">#REF!</definedName>
    <definedName name="ATCFMP_4_6" localSheetId="2">#REF!</definedName>
    <definedName name="ATCFMP_4_6">#REF!</definedName>
    <definedName name="ATCFMP_4_9" localSheetId="2">#REF!</definedName>
    <definedName name="ATCFMP_4_9">#REF!</definedName>
    <definedName name="ATCFMP_40" localSheetId="2">#REF!</definedName>
    <definedName name="ATCFMP_40">#REF!</definedName>
    <definedName name="ATCFMP_41" localSheetId="2">#REF!</definedName>
    <definedName name="ATCFMP_41">#REF!</definedName>
    <definedName name="ATCFMP_42" localSheetId="2">#REF!</definedName>
    <definedName name="ATCFMP_42">#REF!</definedName>
    <definedName name="ATCFMP_43" localSheetId="2">#REF!</definedName>
    <definedName name="ATCFMP_43">#REF!</definedName>
    <definedName name="ATCFMP_5_5" localSheetId="2">#REF!</definedName>
    <definedName name="ATCFMP_5_5">#REF!</definedName>
    <definedName name="ATCFMP_5_6" localSheetId="2">#REF!</definedName>
    <definedName name="ATCFMP_5_6">#REF!</definedName>
    <definedName name="ATCFMP_5_9" localSheetId="2">#REF!</definedName>
    <definedName name="ATCFMP_5_9">#REF!</definedName>
    <definedName name="ATCFMP_6_5" localSheetId="2">#REF!</definedName>
    <definedName name="ATCFMP_6_5">#REF!</definedName>
    <definedName name="ATCFMP_6_6" localSheetId="2">#REF!</definedName>
    <definedName name="ATCFMP_6_6">#REF!</definedName>
    <definedName name="ATCFMP_6_9" localSheetId="2">#REF!</definedName>
    <definedName name="ATCFMP_6_9">#REF!</definedName>
    <definedName name="ATCFMP_7_6" localSheetId="2">#REF!</definedName>
    <definedName name="ATCFMP_7_6">#REF!</definedName>
    <definedName name="ATCFMP_8_6" localSheetId="2">#REF!</definedName>
    <definedName name="ATCFMP_8_6">#REF!</definedName>
    <definedName name="ATCFMP_9_6" localSheetId="2">#REF!</definedName>
    <definedName name="ATCFMP_9_6">#REF!</definedName>
    <definedName name="CMTHLOSS_12" localSheetId="2">#REF!</definedName>
    <definedName name="CMTHLOSS_12">#REF!</definedName>
    <definedName name="CMTHLOSS_2" localSheetId="2">#REF!</definedName>
    <definedName name="CMTHLOSS_2">#REF!</definedName>
    <definedName name="CMTHLOSS_3" localSheetId="2">#REF!</definedName>
    <definedName name="CMTHLOSS_3">#REF!</definedName>
    <definedName name="CMTHLOSS_36" localSheetId="2">#REF!</definedName>
    <definedName name="CMTHLOSS_36">#REF!</definedName>
    <definedName name="ControlOfCisternCapacityInLitres" localSheetId="2">#REF!</definedName>
    <definedName name="ControlOfCisternCapacityInLitres">#REF!</definedName>
    <definedName name="CTDCOMP_2" localSheetId="2">#REF!</definedName>
    <definedName name="CTDCOMP_2">#REF!</definedName>
    <definedName name="CTDCOMP_3" localSheetId="2">#REF!</definedName>
    <definedName name="CTDCOMP_3">#REF!</definedName>
    <definedName name="cwctat" localSheetId="2">#REF!</definedName>
    <definedName name="cwctat">#REF!</definedName>
    <definedName name="cwctat_1" localSheetId="2">#REF!</definedName>
    <definedName name="cwctat_1">#REF!</definedName>
    <definedName name="cwctat_11" localSheetId="2">#REF!</definedName>
    <definedName name="cwctat_11">#REF!</definedName>
    <definedName name="cwctat_2" localSheetId="2">#REF!</definedName>
    <definedName name="cwctat_2">#REF!</definedName>
    <definedName name="cwctat_6" localSheetId="2">#REF!</definedName>
    <definedName name="cwctat_6">#REF!</definedName>
    <definedName name="cwctat_7" localSheetId="2">#REF!</definedName>
    <definedName name="cwctat_7">#REF!</definedName>
    <definedName name="CYPMNT_2" localSheetId="2">#REF!</definedName>
    <definedName name="CYPMNT_2">#REF!</definedName>
    <definedName name="CYPMNT_3" localSheetId="2">#REF!</definedName>
    <definedName name="CYPMNT_3">#REF!</definedName>
    <definedName name="CYPMNT_36" localSheetId="2">#REF!</definedName>
    <definedName name="CYPMNT_36">#REF!</definedName>
    <definedName name="D" localSheetId="2">#REF!</definedName>
    <definedName name="D">#REF!</definedName>
    <definedName name="D_1" localSheetId="2">#REF!</definedName>
    <definedName name="D_1">#REF!</definedName>
    <definedName name="D_11" localSheetId="2">#REF!</definedName>
    <definedName name="D_11">#REF!</definedName>
    <definedName name="D_2" localSheetId="2">#REF!</definedName>
    <definedName name="D_2">#REF!</definedName>
    <definedName name="D_6" localSheetId="2">#REF!</definedName>
    <definedName name="D_6">#REF!</definedName>
    <definedName name="D_7" localSheetId="2">#REF!</definedName>
    <definedName name="D_7">#REF!</definedName>
    <definedName name="_xlnm.Database" localSheetId="2">#REF!</definedName>
    <definedName name="_xlnm.Database">#REF!</definedName>
    <definedName name="DATE" localSheetId="2">[13]LMAIN!#REF!</definedName>
    <definedName name="DATE">[13]LMAIN!#REF!</definedName>
    <definedName name="DATE_1" localSheetId="2">[13]LMAIN!#REF!</definedName>
    <definedName name="DATE_1">[13]LMAIN!#REF!</definedName>
    <definedName name="DATE1" localSheetId="2">[13]LMAIN!#REF!</definedName>
    <definedName name="DATE1">[13]LMAIN!#REF!</definedName>
    <definedName name="DATE1_1" localSheetId="2">[13]LMAIN!#REF!</definedName>
    <definedName name="DATE1_1">[13]LMAIN!#REF!</definedName>
    <definedName name="dfd" hidden="1">{"'Sheet1'!$A$4386:$N$4591"}</definedName>
    <definedName name="DMTHLOS_17" localSheetId="2">#REF!</definedName>
    <definedName name="DMTHLOS_17">#REF!</definedName>
    <definedName name="Document_array_3">NA()</definedName>
    <definedName name="DT" localSheetId="2">#REF!</definedName>
    <definedName name="DT">#REF!</definedName>
    <definedName name="DT_1" localSheetId="2">#REF!</definedName>
    <definedName name="DT_1">#REF!</definedName>
    <definedName name="DT_11" localSheetId="2">#REF!</definedName>
    <definedName name="DT_11">#REF!</definedName>
    <definedName name="DT_2" localSheetId="2">#REF!</definedName>
    <definedName name="DT_2">#REF!</definedName>
    <definedName name="DT_6" localSheetId="2">#REF!</definedName>
    <definedName name="DT_6">#REF!</definedName>
    <definedName name="DT_7" localSheetId="2">#REF!</definedName>
    <definedName name="DT_7">#REF!</definedName>
    <definedName name="DTT" localSheetId="2">#REF!</definedName>
    <definedName name="DTT">#REF!</definedName>
    <definedName name="DTT_1" localSheetId="2">#REF!</definedName>
    <definedName name="DTT_1">#REF!</definedName>
    <definedName name="DTT_11" localSheetId="2">#REF!</definedName>
    <definedName name="DTT_11">#REF!</definedName>
    <definedName name="DTT_2" localSheetId="2">#REF!</definedName>
    <definedName name="DTT_2">#REF!</definedName>
    <definedName name="DTT_6" localSheetId="2">#REF!</definedName>
    <definedName name="DTT_6">#REF!</definedName>
    <definedName name="DTT_7" localSheetId="2">#REF!</definedName>
    <definedName name="DTT_7">#REF!</definedName>
    <definedName name="Excel_BuiltIn__FilterDatabase_1" localSheetId="2">#REF!</definedName>
    <definedName name="Excel_BuiltIn__FilterDatabase_1">#REF!</definedName>
    <definedName name="Excel_BuiltIn__FilterDatabase_1_1" localSheetId="2">#REF!</definedName>
    <definedName name="Excel_BuiltIn__FilterDatabase_1_1">#REF!</definedName>
    <definedName name="Excel_BuiltIn__FilterDatabase_1_1_1" localSheetId="2">#REF!</definedName>
    <definedName name="Excel_BuiltIn__FilterDatabase_1_1_1">#REF!</definedName>
    <definedName name="Excel_BuiltIn__FilterDatabase_1_10" localSheetId="2">#REF!</definedName>
    <definedName name="Excel_BuiltIn__FilterDatabase_1_10">#REF!</definedName>
    <definedName name="Excel_BuiltIn__FilterDatabase_1_11" localSheetId="2">#REF!</definedName>
    <definedName name="Excel_BuiltIn__FilterDatabase_1_11">#REF!</definedName>
    <definedName name="Excel_BuiltIn__FilterDatabase_1_6" localSheetId="2">#REF!</definedName>
    <definedName name="Excel_BuiltIn__FilterDatabase_1_6">#REF!</definedName>
    <definedName name="Excel_BuiltIn__FilterDatabase_1_9" localSheetId="2">#REF!</definedName>
    <definedName name="Excel_BuiltIn__FilterDatabase_1_9">#REF!</definedName>
    <definedName name="Excel_BuiltIn__FilterDatabase_10" localSheetId="2">#REF!</definedName>
    <definedName name="Excel_BuiltIn__FilterDatabase_10">#REF!</definedName>
    <definedName name="Excel_BuiltIn__FilterDatabase_11" localSheetId="2">#REF!</definedName>
    <definedName name="Excel_BuiltIn__FilterDatabase_11">#REF!</definedName>
    <definedName name="Excel_BuiltIn__FilterDatabase_11_1" localSheetId="2">#REF!</definedName>
    <definedName name="Excel_BuiltIn__FilterDatabase_11_1">#REF!</definedName>
    <definedName name="Excel_BuiltIn__FilterDatabase_13" localSheetId="2">#REF!</definedName>
    <definedName name="Excel_BuiltIn__FilterDatabase_13">#REF!</definedName>
    <definedName name="Excel_BuiltIn__FilterDatabase_15" localSheetId="2">#REF!</definedName>
    <definedName name="Excel_BuiltIn__FilterDatabase_15">#REF!</definedName>
    <definedName name="Excel_BuiltIn__FilterDatabase_17" localSheetId="2">#REF!</definedName>
    <definedName name="Excel_BuiltIn__FilterDatabase_17">#REF!</definedName>
    <definedName name="Excel_BuiltIn__FilterDatabase_17_10" localSheetId="2">#REF!</definedName>
    <definedName name="Excel_BuiltIn__FilterDatabase_17_10">#REF!</definedName>
    <definedName name="Excel_BuiltIn__FilterDatabase_17_11" localSheetId="2">#REF!</definedName>
    <definedName name="Excel_BuiltIn__FilterDatabase_17_11">#REF!</definedName>
    <definedName name="Excel_BuiltIn__FilterDatabase_17_8" localSheetId="2">#REF!</definedName>
    <definedName name="Excel_BuiltIn__FilterDatabase_17_8">#REF!</definedName>
    <definedName name="Excel_BuiltIn__FilterDatabase_17_9" localSheetId="2">#REF!</definedName>
    <definedName name="Excel_BuiltIn__FilterDatabase_17_9">#REF!</definedName>
    <definedName name="Excel_BuiltIn__FilterDatabase_18" localSheetId="2">#REF!</definedName>
    <definedName name="Excel_BuiltIn__FilterDatabase_18">#REF!</definedName>
    <definedName name="Excel_BuiltIn__FilterDatabase_18_10" localSheetId="2">#REF!</definedName>
    <definedName name="Excel_BuiltIn__FilterDatabase_18_10">#REF!</definedName>
    <definedName name="Excel_BuiltIn__FilterDatabase_18_11" localSheetId="2">#REF!</definedName>
    <definedName name="Excel_BuiltIn__FilterDatabase_18_11">#REF!</definedName>
    <definedName name="Excel_BuiltIn__FilterDatabase_18_8" localSheetId="2">#REF!</definedName>
    <definedName name="Excel_BuiltIn__FilterDatabase_18_8">#REF!</definedName>
    <definedName name="Excel_BuiltIn__FilterDatabase_18_9" localSheetId="2">#REF!</definedName>
    <definedName name="Excel_BuiltIn__FilterDatabase_18_9">#REF!</definedName>
    <definedName name="Excel_BuiltIn__FilterDatabase_2" localSheetId="2">#REF!</definedName>
    <definedName name="Excel_BuiltIn__FilterDatabase_2">#REF!</definedName>
    <definedName name="Excel_BuiltIn__FilterDatabase_36" localSheetId="2">#REF!</definedName>
    <definedName name="Excel_BuiltIn__FilterDatabase_36">#REF!</definedName>
    <definedName name="Excel_BuiltIn__FilterDatabase_4" localSheetId="2">[14]PRO_39_C!#REF!</definedName>
    <definedName name="Excel_BuiltIn__FilterDatabase_4">[14]PRO_39_C!#REF!</definedName>
    <definedName name="Excel_BuiltIn__FilterDatabase_9" localSheetId="2">#REF!</definedName>
    <definedName name="Excel_BuiltIn__FilterDatabase_9">#REF!</definedName>
    <definedName name="Excel_BuiltIn_Database" localSheetId="2">#REF!</definedName>
    <definedName name="Excel_BuiltIn_Database">#REF!</definedName>
    <definedName name="Excel_BuiltIn_Database_1" localSheetId="2">#REF!</definedName>
    <definedName name="Excel_BuiltIn_Database_1">#REF!</definedName>
    <definedName name="Excel_BuiltIn_Database_1_1" localSheetId="2">#REF!</definedName>
    <definedName name="Excel_BuiltIn_Database_1_1">#REF!</definedName>
    <definedName name="Excel_BuiltIn_Database_1_1_1" localSheetId="2">#REF!</definedName>
    <definedName name="Excel_BuiltIn_Database_1_1_1">#REF!</definedName>
    <definedName name="Excel_BuiltIn_Database_1_11" localSheetId="2">#REF!</definedName>
    <definedName name="Excel_BuiltIn_Database_1_11">#REF!</definedName>
    <definedName name="Excel_BuiltIn_Database_1_6" localSheetId="2">#REF!</definedName>
    <definedName name="Excel_BuiltIn_Database_1_6">#REF!</definedName>
    <definedName name="Excel_BuiltIn_Database_15" localSheetId="2">#REF!</definedName>
    <definedName name="Excel_BuiltIn_Database_15">#REF!</definedName>
    <definedName name="Excel_BuiltIn_Database_16" localSheetId="2">#REF!</definedName>
    <definedName name="Excel_BuiltIn_Database_16">#REF!</definedName>
    <definedName name="Excel_BuiltIn_Database_17" localSheetId="2">#REF!</definedName>
    <definedName name="Excel_BuiltIn_Database_17">#REF!</definedName>
    <definedName name="Excel_BuiltIn_Database_18" localSheetId="2">#REF!</definedName>
    <definedName name="Excel_BuiltIn_Database_18">#REF!</definedName>
    <definedName name="Excel_BuiltIn_Database_20" localSheetId="2">#REF!</definedName>
    <definedName name="Excel_BuiltIn_Database_20">#REF!</definedName>
    <definedName name="Excel_BuiltIn_Print_Area" localSheetId="2">#REF!</definedName>
    <definedName name="Excel_BuiltIn_Print_Area">#REF!</definedName>
    <definedName name="Excel_BuiltIn_Print_Area_1" localSheetId="2">#REF!</definedName>
    <definedName name="Excel_BuiltIn_Print_Area_1">#REF!</definedName>
    <definedName name="Excel_BuiltIn_Print_Area_1_1" localSheetId="2">#REF!</definedName>
    <definedName name="Excel_BuiltIn_Print_Area_1_1">#REF!</definedName>
    <definedName name="Excel_BuiltIn_Print_Area_1_11" localSheetId="2">#REF!</definedName>
    <definedName name="Excel_BuiltIn_Print_Area_1_11">#REF!</definedName>
    <definedName name="Excel_BuiltIn_Print_Area_13_1" localSheetId="2">#REF!</definedName>
    <definedName name="Excel_BuiltIn_Print_Area_13_1">#REF!</definedName>
    <definedName name="Excel_BuiltIn_Print_Area_15_1" localSheetId="2">#REF!</definedName>
    <definedName name="Excel_BuiltIn_Print_Area_15_1">#REF!</definedName>
    <definedName name="Excel_BuiltIn_Print_Area_2" localSheetId="2">#REF!</definedName>
    <definedName name="Excel_BuiltIn_Print_Area_2">#REF!</definedName>
    <definedName name="Excel_BuiltIn_Print_Area_3_1" localSheetId="2">#REF!</definedName>
    <definedName name="Excel_BuiltIn_Print_Area_3_1">#REF!</definedName>
    <definedName name="Excel_BuiltIn_Print_Area_4" localSheetId="2">[15]REPORT!#REF!</definedName>
    <definedName name="Excel_BuiltIn_Print_Area_4">[15]REPORT!#REF!</definedName>
    <definedName name="Excel_BuiltIn_Print_Area_4_1" localSheetId="2">#REF!</definedName>
    <definedName name="Excel_BuiltIn_Print_Area_4_1">#REF!</definedName>
    <definedName name="Excel_BuiltIn_Print_Area_5_1" localSheetId="2">#REF!</definedName>
    <definedName name="Excel_BuiltIn_Print_Area_5_1">#REF!</definedName>
    <definedName name="Excel_BuiltIn_Print_Area_6_1" localSheetId="2">#REF!</definedName>
    <definedName name="Excel_BuiltIn_Print_Area_6_1">#REF!</definedName>
    <definedName name="Excel_BuiltIn_Print_Area_9" localSheetId="2">#REF!</definedName>
    <definedName name="Excel_BuiltIn_Print_Area_9">#REF!</definedName>
    <definedName name="Excel_BuiltIn_Print_Area_9_1" localSheetId="2">#REF!</definedName>
    <definedName name="Excel_BuiltIn_Print_Area_9_1">#REF!</definedName>
    <definedName name="Excel_BuiltIn_Print_Area_9_11" localSheetId="2">#REF!</definedName>
    <definedName name="Excel_BuiltIn_Print_Area_9_11">#REF!</definedName>
    <definedName name="Excel_BuiltIn_Print_Area_9_6" localSheetId="2">#REF!</definedName>
    <definedName name="Excel_BuiltIn_Print_Area_9_6">#REF!</definedName>
    <definedName name="Excel_BuiltIn_Print_Titles_10_1" localSheetId="2">#REF!,#REF!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2">#REF!</definedName>
    <definedName name="Excel_BuiltIn_Print_Titles_15_1">#REF!</definedName>
    <definedName name="Excel_BuiltIn_Print_Titles_2" localSheetId="2">'[18]T_D COMP'!$A$1:$B$65536,'[18]T_D COMP'!#REF!</definedName>
    <definedName name="Excel_BuiltIn_Print_Titles_2">'[18]T_D COMP'!$A$1:$B$65536,'[18]T_D COMP'!#REF!</definedName>
    <definedName name="Excel_BuiltIn_Print_Titles_2_1" localSheetId="2">'[18]T_D COMP'!$A$1:$B$65536,'[18]T_D COMP'!#REF!</definedName>
    <definedName name="Excel_BuiltIn_Print_Titles_2_1">'[18]T_D COMP'!$A$1:$B$65536,'[18]T_D COMP'!#REF!</definedName>
    <definedName name="Excel_BuiltIn_Print_Titles_2_10" localSheetId="2">'[18]T_D COMP'!$A$1:$B$65536,'[18]T_D COMP'!#REF!</definedName>
    <definedName name="Excel_BuiltIn_Print_Titles_2_10">'[18]T_D COMP'!$A$1:$B$65536,'[18]T_D COMP'!#REF!</definedName>
    <definedName name="Excel_BuiltIn_Print_Titles_2_7" localSheetId="2">'[18]T_D COMP'!$A$1:$B$65536,'[18]T_D COMP'!#REF!</definedName>
    <definedName name="Excel_BuiltIn_Print_Titles_2_7">'[18]T_D COMP'!$A$1:$B$65536,'[18]T_D COMP'!#REF!</definedName>
    <definedName name="Excel_BuiltIn_Print_Titles_2_8" localSheetId="2">'[18]T_D COMP'!$A$1:$B$65536,'[18]T_D COMP'!#REF!</definedName>
    <definedName name="Excel_BuiltIn_Print_Titles_2_8">'[18]T_D COMP'!$A$1:$B$65536,'[18]T_D COMP'!#REF!</definedName>
    <definedName name="Excel_BuiltIn_Print_Titles_2_9" localSheetId="2">'[18]T_D COMP'!$A$1:$B$65536,'[18]T_D COMP'!#REF!</definedName>
    <definedName name="Excel_BuiltIn_Print_Titles_2_9">'[18]T_D COMP'!$A$1:$B$65536,'[18]T_D COMP'!#REF!</definedName>
    <definedName name="Excel_BuiltIn_Print_Titles_3" localSheetId="2">#REF!</definedName>
    <definedName name="Excel_BuiltIn_Print_Titles_3">#REF!</definedName>
    <definedName name="Excel_BuiltIn_Print_Titles_4" localSheetId="2">[15]REPORT!#REF!,[15]REPORT!#REF!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2">#REF!</definedName>
    <definedName name="H">#REF!</definedName>
    <definedName name="hht" hidden="1">{"'Sheet1'!$A$4386:$N$4591"}</definedName>
    <definedName name="HT" hidden="1">{"'Sheet1'!$A$4386:$N$4591"}</definedName>
    <definedName name="HTML_CodePage" hidden="1">1252</definedName>
    <definedName name="HTML_Control" hidden="1">{"'Sheet1'!$A$4386:$N$4591"}</definedName>
    <definedName name="HTML_Control_1" hidden="1">{"'Sheet1'!$A$4386:$N$4591"}</definedName>
    <definedName name="HTML_Control_2" hidden="1">{"'Sheet1'!$A$4386:$N$4591"}</definedName>
    <definedName name="HTML_Control_3" hidden="1">{"'Sheet1'!$A$4386:$N$4591"}</definedName>
    <definedName name="HTML_Control_4"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hidden="1">{"'Sheet1'!$A$4386:$N$4591"}</definedName>
    <definedName name="jhm" localSheetId="2" hidden="1">'[5]mpmla wise pp01_02'!#REF!</definedName>
    <definedName name="jhm" hidden="1">'[5]mpmla wise pp01_02'!#REF!</definedName>
    <definedName name="jjj" hidden="1">{"'Sheet1'!$A$4386:$N$4591"}</definedName>
    <definedName name="ltg" localSheetId="2" hidden="1">#REF!</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2">#REF!</definedName>
    <definedName name="OO">#REF!</definedName>
    <definedName name="oooo" localSheetId="2">#REF!</definedName>
    <definedName name="oooo">#REF!</definedName>
    <definedName name="P8V" localSheetId="2">#REF!</definedName>
    <definedName name="P8V">#REF!</definedName>
    <definedName name="po" hidden="1">[2]zpF0001!$E$39:$E$78</definedName>
    <definedName name="pptat" localSheetId="2">#REF!</definedName>
    <definedName name="pptat">#REF!</definedName>
    <definedName name="pptat_1" localSheetId="2">#REF!</definedName>
    <definedName name="pptat_1">#REF!</definedName>
    <definedName name="pptat_11" localSheetId="2">#REF!</definedName>
    <definedName name="pptat_11">#REF!</definedName>
    <definedName name="pptat_2" localSheetId="2">#REF!</definedName>
    <definedName name="pptat_2">#REF!</definedName>
    <definedName name="pptat_6" localSheetId="2">#REF!</definedName>
    <definedName name="pptat_6">#REF!</definedName>
    <definedName name="pptat_7" localSheetId="2">#REF!</definedName>
    <definedName name="pptat_7">#REF!</definedName>
    <definedName name="PR5IND3" localSheetId="2">#REF!</definedName>
    <definedName name="PR5IND3">#REF!</definedName>
    <definedName name="PR5IND3_1" localSheetId="2">#REF!</definedName>
    <definedName name="PR5IND3_1">#REF!</definedName>
    <definedName name="PR5IND5" localSheetId="2">#REF!</definedName>
    <definedName name="PR5IND5">#REF!</definedName>
    <definedName name="PR5IND5_1" localSheetId="2">#REF!</definedName>
    <definedName name="PR5IND5_1">#REF!</definedName>
    <definedName name="PR5LTG3" localSheetId="2">#REF!</definedName>
    <definedName name="PR5LTG3">#REF!</definedName>
    <definedName name="PR5LTG3_1" localSheetId="2">#REF!</definedName>
    <definedName name="PR5LTG3_1">#REF!</definedName>
    <definedName name="PR5LTG5" localSheetId="2">#REF!</definedName>
    <definedName name="PR5LTG5">#REF!</definedName>
    <definedName name="PR5LTG5_1" localSheetId="2">#REF!</definedName>
    <definedName name="PR5LTG5_1">#REF!</definedName>
    <definedName name="_xlnm.Print_Area" localSheetId="14">'MG SoP - 13'!$B$2:$H$11</definedName>
    <definedName name="_xlnm.Print_Area" localSheetId="4">'MG SOP 03 '!$A$1:$K$27</definedName>
    <definedName name="_xlnm.Print_Area" localSheetId="5">'MG SOP 04'!$A$1:$C$13</definedName>
    <definedName name="_xlnm.Print_Area" localSheetId="7">'MG SoP 06'!$A$1:$G$12</definedName>
    <definedName name="_xlnm.Print_Area" localSheetId="16">'MG SoP 16'!$A$1:$E$20</definedName>
    <definedName name="_xlnm.Print_Area" localSheetId="3">'MG-SOP 02'!$A$1:$J$27</definedName>
    <definedName name="_xlnm.Print_Area" localSheetId="12">'MG-SOP11B'!$A$1:$M$10</definedName>
    <definedName name="_xlnm.Print_Area" localSheetId="13">'MG-SOP-11C'!$A$1:$H$9</definedName>
    <definedName name="_xlnm.Print_Area" localSheetId="15">'SoP_15(Modified)'!$A$1:$H$16</definedName>
    <definedName name="PRINT_AREA_MI" localSheetId="2">#REF!</definedName>
    <definedName name="PRINT_AREA_MI">#REF!</definedName>
    <definedName name="_xlnm.Print_Titles" localSheetId="3">'MG-SOP 02'!$1:$5</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ra.city" hidden="1">{"'Sheet1'!$A$4386:$N$4591"}</definedName>
    <definedName name="REN" localSheetId="2">[23]SUM_04_05!#REF!</definedName>
    <definedName name="REN">[23]SUM_04_05!#REF!</definedName>
    <definedName name="RngSteel">[24]CDSteelMaster!$B$3:$S$12</definedName>
    <definedName name="S" localSheetId="2">#REF!</definedName>
    <definedName name="S">#REF!</definedName>
    <definedName name="S_1" localSheetId="2">#REF!</definedName>
    <definedName name="S_1">#REF!</definedName>
    <definedName name="S_11" localSheetId="2">#REF!</definedName>
    <definedName name="S_11">#REF!</definedName>
    <definedName name="S_2" localSheetId="2">#REF!</definedName>
    <definedName name="S_2">#REF!</definedName>
    <definedName name="S_6" localSheetId="2">#REF!</definedName>
    <definedName name="S_6">#REF!</definedName>
    <definedName name="S_7" localSheetId="2">#REF!</definedName>
    <definedName name="S_7">#REF!</definedName>
    <definedName name="SI_1" localSheetId="2">#REF!</definedName>
    <definedName name="SI_1">#REF!</definedName>
    <definedName name="SI_2" localSheetId="2">#REF!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2">#REF!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2">#REF!</definedName>
    <definedName name="TC">#REF!</definedName>
    <definedName name="TC_1" localSheetId="2">#REF!</definedName>
    <definedName name="TC_1">#REF!</definedName>
    <definedName name="TC_11" localSheetId="2">#REF!</definedName>
    <definedName name="TC_11">#REF!</definedName>
    <definedName name="TC_2" localSheetId="2">#REF!</definedName>
    <definedName name="TC_2">#REF!</definedName>
    <definedName name="TC_6" localSheetId="2">#REF!</definedName>
    <definedName name="TC_6">#REF!</definedName>
    <definedName name="TC_7" localSheetId="2">#REF!</definedName>
    <definedName name="TC_7">#REF!</definedName>
    <definedName name="temp" hidden="1">{"'Sheet1'!$A$4386:$N$4591"}</definedName>
    <definedName name="TRANS" hidden="1">{"'Sheet1'!$A$4386:$N$4591"}</definedName>
    <definedName name="TRANS_1" hidden="1">{"'Sheet1'!$A$4386:$N$4591"}</definedName>
    <definedName name="TRANS_2" hidden="1">{"'Sheet1'!$A$4386:$N$4591"}</definedName>
    <definedName name="TRANS_3" hidden="1">{"'Sheet1'!$A$4386:$N$4591"}</definedName>
    <definedName name="TRANS_4" hidden="1">{"'Sheet1'!$A$4386:$N$4591"}</definedName>
    <definedName name="TRANS_5" hidden="1">{"'Sheet1'!$A$4386:$N$4591"}</definedName>
    <definedName name="TST" hidden="1">'[2]mpmla wise pp0001'!$B$166:$B$172</definedName>
    <definedName name="ty" localSheetId="2">#REF!</definedName>
    <definedName name="ty">#REF!</definedName>
    <definedName name="uyuy" localSheetId="2" hidden="1">#REF!</definedName>
    <definedName name="uyuy" hidden="1">#REF!</definedName>
    <definedName name="VG" hidden="1">{"'Sheet1'!$A$4386:$N$4591"}</definedName>
    <definedName name="wctat" localSheetId="2">#REF!</definedName>
    <definedName name="wctat">#REF!</definedName>
    <definedName name="wctat_1" localSheetId="2">#REF!</definedName>
    <definedName name="wctat_1">#REF!</definedName>
    <definedName name="wctat_11" localSheetId="2">#REF!</definedName>
    <definedName name="wctat_11">#REF!</definedName>
    <definedName name="wctat_2" localSheetId="2">#REF!</definedName>
    <definedName name="wctat_2">#REF!</definedName>
    <definedName name="wctat_6" localSheetId="2">#REF!</definedName>
    <definedName name="wctat_6">#REF!</definedName>
    <definedName name="wctat_7" localSheetId="2">#REF!</definedName>
    <definedName name="wctat_7">#REF!</definedName>
    <definedName name="weree" localSheetId="2">#REF!</definedName>
    <definedName name="weree">#REF!</definedName>
    <definedName name="work_pp_0601" localSheetId="2">[1]TLPPOCT!#REF!</definedName>
    <definedName name="work_pp_0601">[1]TLPPOCT!#REF!</definedName>
    <definedName name="work_pp_0601_1" localSheetId="2">[1]TLPPOCT!#REF!</definedName>
    <definedName name="work_pp_0601_1">[1]TLPPOCT!#REF!</definedName>
    <definedName name="work_pp_0601_10" localSheetId="2">[1]TLPPOCT!#REF!</definedName>
    <definedName name="work_pp_0601_10">[1]TLPPOCT!#REF!</definedName>
    <definedName name="work_pp_0601_2" localSheetId="2">[6]TLPPOCT!#REF!</definedName>
    <definedName name="work_pp_0601_2">[6]TLPPOCT!#REF!</definedName>
    <definedName name="work_pp_0601_7" localSheetId="2">[1]TLPPOCT!#REF!</definedName>
    <definedName name="work_pp_0601_7">[1]TLPPOCT!#REF!</definedName>
    <definedName name="work_pp_0601_8" localSheetId="2">[1]TLPPOCT!#REF!</definedName>
    <definedName name="work_pp_0601_8">[1]TLPPOCT!#REF!</definedName>
    <definedName name="work_pp_0601_9" localSheetId="2">[1]TLPPOCT!#REF!</definedName>
    <definedName name="work_pp_0601_9">[1]TLPPOCT!#REF!</definedName>
    <definedName name="xyz" localSheetId="2" hidden="1">'[8]mpmla wise pp01_02'!#REF!</definedName>
    <definedName name="xyz" hidden="1">'[8]mpmla wise pp01_02'!#REF!</definedName>
    <definedName name="YASH" localSheetId="2">#REF!</definedName>
    <definedName name="YASH">#REF!</definedName>
    <definedName name="YASH_1" localSheetId="2">#REF!</definedName>
    <definedName name="YASH_1">#REF!</definedName>
    <definedName name="YASH_11" localSheetId="2">#REF!</definedName>
    <definedName name="YASH_11">#REF!</definedName>
    <definedName name="YASH_2" localSheetId="2">#REF!</definedName>
    <definedName name="YASH_2">#REF!</definedName>
    <definedName name="YASH_6" localSheetId="2">#REF!</definedName>
    <definedName name="YASH_6">#REF!</definedName>
    <definedName name="YASH_7" localSheetId="2">#REF!</definedName>
    <definedName name="YASH_7">#REF!</definedName>
    <definedName name="yogi" localSheetId="2">#REF!</definedName>
    <definedName name="yogi">#REF!</definedName>
    <definedName name="YY" localSheetId="2">#REF!</definedName>
    <definedName name="YY">#REF!</definedName>
    <definedName name="z" localSheetId="2">#REF!</definedName>
    <definedName name="z">#REF!</definedName>
  </definedNames>
  <calcPr calcId="124519"/>
  <fileRecoveryPr autoRecover="0"/>
</workbook>
</file>

<file path=xl/calcChain.xml><?xml version="1.0" encoding="utf-8"?>
<calcChain xmlns="http://schemas.openxmlformats.org/spreadsheetml/2006/main">
  <c r="H14" i="43"/>
  <c r="E20" i="45"/>
  <c r="D20"/>
  <c r="A3"/>
  <c r="A2"/>
  <c r="A1"/>
  <c r="E11" i="44"/>
  <c r="G11" s="1"/>
  <c r="D11"/>
  <c r="D9"/>
  <c r="E9" s="1"/>
  <c r="G9" s="1"/>
  <c r="B3"/>
  <c r="D10" i="43" l="1"/>
  <c r="G15"/>
  <c r="F15"/>
  <c r="E15"/>
  <c r="D14"/>
  <c r="D13"/>
  <c r="D12"/>
  <c r="C12"/>
  <c r="H12" s="1"/>
  <c r="D11"/>
  <c r="C11"/>
  <c r="H11" s="1"/>
  <c r="D15"/>
  <c r="C10"/>
  <c r="H10" s="1"/>
  <c r="G9"/>
  <c r="F9"/>
  <c r="E9"/>
  <c r="D9"/>
  <c r="C9"/>
  <c r="C14"/>
  <c r="C13"/>
  <c r="H13" s="1"/>
  <c r="F9" i="41"/>
  <c r="A3"/>
  <c r="A2"/>
  <c r="A1"/>
  <c r="E9" i="40"/>
  <c r="A3"/>
  <c r="A2"/>
  <c r="A1"/>
  <c r="F17" i="39"/>
  <c r="F13"/>
  <c r="F12"/>
  <c r="F11"/>
  <c r="E10"/>
  <c r="F10" s="1"/>
  <c r="C10"/>
  <c r="A3"/>
  <c r="A2"/>
  <c r="A1"/>
  <c r="F12" i="38"/>
  <c r="E12"/>
  <c r="G11"/>
  <c r="D11"/>
  <c r="G10"/>
  <c r="D10"/>
  <c r="G9"/>
  <c r="D9"/>
  <c r="G8"/>
  <c r="D8"/>
  <c r="G7"/>
  <c r="D7"/>
  <c r="D12" s="1"/>
  <c r="A3"/>
  <c r="A2"/>
  <c r="A1"/>
  <c r="A3" i="37"/>
  <c r="A1"/>
  <c r="K27" i="36"/>
  <c r="I27"/>
  <c r="H27"/>
  <c r="G27"/>
  <c r="F27"/>
  <c r="D27"/>
  <c r="J26"/>
  <c r="E26"/>
  <c r="J25"/>
  <c r="E25"/>
  <c r="J24"/>
  <c r="E24"/>
  <c r="J23"/>
  <c r="E23"/>
  <c r="J22"/>
  <c r="E22"/>
  <c r="J21"/>
  <c r="E21"/>
  <c r="J20"/>
  <c r="E20"/>
  <c r="J19"/>
  <c r="E19"/>
  <c r="J18"/>
  <c r="E18"/>
  <c r="J17"/>
  <c r="E17"/>
  <c r="J16"/>
  <c r="E16"/>
  <c r="J15"/>
  <c r="E15"/>
  <c r="J14"/>
  <c r="E14"/>
  <c r="J13"/>
  <c r="E13"/>
  <c r="J12"/>
  <c r="E12"/>
  <c r="J11"/>
  <c r="E11"/>
  <c r="J10"/>
  <c r="J27" s="1"/>
  <c r="E10"/>
  <c r="E27" s="1"/>
  <c r="A3"/>
  <c r="A1"/>
  <c r="F9" i="35"/>
  <c r="G9" s="1"/>
  <c r="E9"/>
  <c r="G8"/>
  <c r="G7"/>
  <c r="G6"/>
  <c r="A1"/>
  <c r="I10" i="34"/>
  <c r="J10" s="1"/>
  <c r="H10"/>
  <c r="G10"/>
  <c r="J9"/>
  <c r="J8"/>
  <c r="J7"/>
  <c r="A2"/>
  <c r="A2" i="35" s="1"/>
  <c r="A1" i="34"/>
  <c r="E14" i="33"/>
  <c r="F14" s="1"/>
  <c r="D14"/>
  <c r="F13"/>
  <c r="F12"/>
  <c r="F11"/>
  <c r="A3" i="32"/>
  <c r="A1"/>
  <c r="G12" i="38" l="1"/>
  <c r="H15" i="43"/>
  <c r="H9"/>
  <c r="C15"/>
  <c r="D14" i="31"/>
  <c r="F14"/>
  <c r="G14"/>
  <c r="C14"/>
  <c r="I14" l="1"/>
  <c r="A1" l="1"/>
</calcChain>
</file>

<file path=xl/sharedStrings.xml><?xml version="1.0" encoding="utf-8"?>
<sst xmlns="http://schemas.openxmlformats.org/spreadsheetml/2006/main" count="546" uniqueCount="378">
  <si>
    <t>Sr.
No.</t>
  </si>
  <si>
    <t>DISCOM</t>
  </si>
  <si>
    <t>Circle</t>
  </si>
  <si>
    <t>Division</t>
  </si>
  <si>
    <t>Sub
Division</t>
  </si>
  <si>
    <t>District</t>
  </si>
  <si>
    <t>Taluka</t>
  </si>
  <si>
    <t>Name of
Vill. / Town</t>
  </si>
  <si>
    <t>Date &amp; Time of accident</t>
  </si>
  <si>
    <t>Type of Accident (Electrical / Mechanical)</t>
  </si>
  <si>
    <t>Nos. of Victims</t>
  </si>
  <si>
    <t>In case of  Departmental accident</t>
  </si>
  <si>
    <t>Cause of Accident</t>
  </si>
  <si>
    <t xml:space="preserve">Observation </t>
  </si>
  <si>
    <t>Action taken against defaulter/ Supervisor/ Engineer</t>
  </si>
  <si>
    <t>What Remedial Action Or Precautions were Taken To Prevent Such Accident In Future ?</t>
  </si>
  <si>
    <t>Dept.</t>
  </si>
  <si>
    <t>Outsider</t>
  </si>
  <si>
    <t>FA</t>
  </si>
  <si>
    <t xml:space="preserve"> Designation of Victim </t>
  </si>
  <si>
    <t>Name of supervisor &amp; Designation</t>
  </si>
  <si>
    <t>DD</t>
  </si>
  <si>
    <t>FH</t>
  </si>
  <si>
    <t>NFH</t>
  </si>
  <si>
    <t>Godhra</t>
  </si>
  <si>
    <t>Nadiad</t>
  </si>
  <si>
    <t>Anand</t>
  </si>
  <si>
    <t>Baroda City</t>
  </si>
  <si>
    <t>Departmental</t>
  </si>
  <si>
    <t>Baroda O&amp;M</t>
  </si>
  <si>
    <t>Name of Victim                 OR
Name of Owner in case of Animal</t>
  </si>
  <si>
    <t>At private premises/ DISCOM network</t>
  </si>
  <si>
    <t>Type of Accident</t>
  </si>
  <si>
    <t>Details of accident occurred during the period from  01.04.16 to 30.04.16 in MGVCL</t>
  </si>
  <si>
    <t>Sr.No</t>
  </si>
  <si>
    <t>TOTAL</t>
  </si>
  <si>
    <t>Performa - SoP 001: Fatal and Non-fatal accident report</t>
  </si>
  <si>
    <t>Name of Area/Circle</t>
  </si>
  <si>
    <t>No of accidents in the quarter</t>
  </si>
  <si>
    <t>Outside</t>
  </si>
  <si>
    <t xml:space="preserve">Baroda (O&amp;M) </t>
  </si>
  <si>
    <t xml:space="preserve">FH – Fatal Human, FA – Fatal Animal, NFH – Non-fatal Human </t>
  </si>
  <si>
    <t>The format is to be sent quarterly</t>
  </si>
  <si>
    <t>Performa – SoP 002: Action taken report for safety measures complied for the accidents occurred</t>
  </si>
  <si>
    <t>Sr. No</t>
  </si>
  <si>
    <t>Location of Accident and details of the victim</t>
  </si>
  <si>
    <t>Date of occurrence</t>
  </si>
  <si>
    <t>Findings of CEI / EI / AEI</t>
  </si>
  <si>
    <t>Remedies suggested by CEI /EI / AEI in various cases</t>
  </si>
  <si>
    <t>Whether the remedy suggested is complied</t>
  </si>
  <si>
    <t>Action taken to avoid recurrence of such Accident</t>
  </si>
  <si>
    <t>RA=Report Awaited</t>
  </si>
  <si>
    <t>NA=Not Applicable</t>
  </si>
  <si>
    <t>Note:</t>
  </si>
  <si>
    <t>Column (2) - Location of accident: name of town or district specifying whether rural or urban. Also details fot eh victim can be given in brief</t>
  </si>
  <si>
    <t>Column (3) – Date of the occurrence of the accident is to be mentioned.</t>
  </si>
  <si>
    <t>Column (4) - Fatal human and Non fatal human accidents occurring in Department shall be categorized as FHD and NFHD whereas the above accidents occurring Outside the licensee's switchyard shall be categorized as FHO, NFHO and FAO</t>
  </si>
  <si>
    <t>Column (5) – The Distribution Licensee’s view and findings for the cause of the Accident</t>
  </si>
  <si>
    <t>Column (6) – Brief details about the findings given by Chief Electrical Inspector (CEI)</t>
  </si>
  <si>
    <t>Column (7) – Remedies suggested by the CEI for the accident may be explained in brief</t>
  </si>
  <si>
    <t>Column (8) &amp; (9) – The compliance of the remedies by the Distribution Licensee and action taken to avoid such reoccurrence may be discussed in few lines justifying the in-principle cause for accident.</t>
  </si>
  <si>
    <t>The format is to be sent half yearly</t>
  </si>
  <si>
    <r>
      <t>Half yearly reporting in the year means Reporting for the period 1</t>
    </r>
    <r>
      <rPr>
        <vertAlign val="superscript"/>
        <sz val="12"/>
        <color indexed="8"/>
        <rFont val="Trebuchet MS"/>
        <family val="2"/>
      </rPr>
      <t>st</t>
    </r>
    <r>
      <rPr>
        <sz val="12"/>
        <color indexed="8"/>
        <rFont val="Trebuchet MS"/>
        <family val="2"/>
      </rPr>
      <t xml:space="preserve"> January – 31</t>
    </r>
    <r>
      <rPr>
        <vertAlign val="superscript"/>
        <sz val="12"/>
        <color indexed="8"/>
        <rFont val="Trebuchet MS"/>
        <family val="2"/>
      </rPr>
      <t>st</t>
    </r>
    <r>
      <rPr>
        <sz val="12"/>
        <color indexed="8"/>
        <rFont val="Trebuchet MS"/>
        <family val="2"/>
      </rPr>
      <t xml:space="preserve"> July of the year as first six months/ first half of the year and 1</t>
    </r>
    <r>
      <rPr>
        <vertAlign val="superscript"/>
        <sz val="12"/>
        <color indexed="8"/>
        <rFont val="Trebuchet MS"/>
        <family val="2"/>
      </rPr>
      <t>st</t>
    </r>
    <r>
      <rPr>
        <sz val="12"/>
        <color indexed="8"/>
        <rFont val="Trebuchet MS"/>
        <family val="2"/>
      </rPr>
      <t xml:space="preserve"> August – 31</t>
    </r>
    <r>
      <rPr>
        <vertAlign val="superscript"/>
        <sz val="12"/>
        <color indexed="8"/>
        <rFont val="Trebuchet MS"/>
        <family val="2"/>
      </rPr>
      <t>st</t>
    </r>
    <r>
      <rPr>
        <sz val="12"/>
        <color indexed="8"/>
        <rFont val="Trebuchet MS"/>
        <family val="2"/>
      </rPr>
      <t xml:space="preserve"> December of the year as the second six months/second half in the year.</t>
    </r>
  </si>
  <si>
    <t>1(1-Mech)</t>
  </si>
  <si>
    <t>6(2-PVT)</t>
  </si>
  <si>
    <t>15(3-PVT)</t>
  </si>
  <si>
    <t>10(2-PVT)</t>
  </si>
  <si>
    <t>Cumulative since the first quarter of the last FY 2020-21</t>
  </si>
  <si>
    <t>Cumulative since the first quarter of the current FY 2021-22</t>
  </si>
  <si>
    <t>Year: 2021-22</t>
  </si>
  <si>
    <t>NFHO</t>
  </si>
  <si>
    <t>FHO</t>
  </si>
  <si>
    <t>NFHD</t>
  </si>
  <si>
    <t>14(1-Pvt)</t>
  </si>
  <si>
    <t>30(1-PVT)</t>
  </si>
  <si>
    <t>39(7-PVT)</t>
  </si>
  <si>
    <t>72(1-PVT)</t>
  </si>
  <si>
    <t>31(1-Pvt)</t>
  </si>
  <si>
    <t>7 (1-Pvt)</t>
  </si>
  <si>
    <t>5 (1-Pvt)</t>
  </si>
  <si>
    <t>7 Nos. of  Fatal Human accident in Pvt Premises (Anand-2,Nadiad-2 &amp; Godhra Circle-3), 1 No of Fatal Animal accident in Pvt. Premises in Godhra circle and 1 No of Non-Fatal Human accident in BOM circle.</t>
  </si>
  <si>
    <t>ACTION TAKEN REPORT FOR SAFETY MEASURES COMPLIED FOR THE ACCIDENTS OCCURED IN THE FOURTH QUARTER OF FY 2021-22</t>
  </si>
  <si>
    <t>BUFFALO OF SHRI. BHOPATBHAI VAJABHAI BARIA, Vill-MOGHADHARA-2, Tal-Ghoghamba, Dist-Panchmahal</t>
  </si>
  <si>
    <t>A FATAL ANIMAL ACCIDENT OF BULLOCK OCCURRED DUE TO LEAKAGE CURRENT ON 25KVA T/C.TRANSFORMR FAILED DUE TO HT WINDINDG EARTH WITH BODY AND LEAKGE CURRENT WAS PASSSING THROUGH GI EARTHING WIRE OF PSC AT THAT TIME BUFFALO CAME AND TOUCHED WITH T/C DP AN LECTR</t>
  </si>
  <si>
    <t>Shri.Bhavsang Amarsang malek's buffalo, Vill-ATALI, Tal-Karjan, Dist-Vadodara</t>
  </si>
  <si>
    <t>From the observation of the place it seems that HT line was passing atali lake. Due to heavy rain pole bent down so the wires become loose.while grazing buffalo might have came in contact with broken HT line conductor. Leakage current passed through condu</t>
  </si>
  <si>
    <t>VASAVA KOMALBEN RAJESHBHAI, DP LOC NO G1-58 &amp;G1-59, Waghodia GIDC, Tal-Waghodia, Dist-Vadodara</t>
  </si>
  <si>
    <t>AS PER EYE WITNESS(RELATIVE OF VICTIM) STATMENT THE VITIM MISS K.R VASAVA GOT ELECTROCUTED FROM TRANSFORMER LIVE STUD PORTION WHILE PICKING ALMOND FROM THE TRANSFORMER</t>
  </si>
  <si>
    <t>Shri.Hamabhai bechar Bharvad's buffalo, Vill/Tal-KARJAN, Diat-Vadodara</t>
  </si>
  <si>
    <t>From the observation of the place it seems that big brach of tree fallen on HT ABC of 11KV saurer Ind FEEDER AND cable has slipped down.The victim cow was goinig to grazing near the cable and dies due to the current coming in contact with it</t>
  </si>
  <si>
    <t>GIR AKHLO of Narayan Vitthal Bharwad, Vill-RANIPURA, Tal-Halol, Dist-Panchmahal</t>
  </si>
  <si>
    <t>AS PER SITE VISIT,IT IS FOUND THAT EXISTING STAY SET OF RSJ POLE D/O TAPPING OF CT/PT OF AG INDUSTTRIES BECOMES LOOSE AS A RESULT OF DIGGING OF LAND BY GAIL INDIA. .A BROWN GIR BULL(AKHLO) SEARCHING FOR FOOD NEAR BY ROAD SIDE INFRONTE OF A.G INDUSTRIES MAI</t>
  </si>
  <si>
    <t>Diptesh Bhailalbhai Patel, HT Pole nr.Bus Stand of Sevasi, Vill-Sevasi, Tal/Dist-Vadodara</t>
  </si>
  <si>
    <t>Victom touch the HT open condcutor from the terrace during catching the kite</t>
  </si>
  <si>
    <t>Cow of Mr. Virjibhai Bhikhabhai Bharvad, Front of prem prakas tower,Ankleshwar Mahadev road, Godhra, Dist-Panchmahal</t>
  </si>
  <si>
    <t>Cow might have electrocuted due to pole vibration during scraching by its horn at RSJ lt pole.</t>
  </si>
  <si>
    <t>Keramsingh Bhanwaesingh Dawar, Prajapati Steel &amp; Iron company CTPT DP, Vill-Varsola, Tal-Mahemdabad, Dist-Kheda</t>
  </si>
  <si>
    <t>Victim climbed on CTPT DP of new HT conn. Prajapati steel &amp; iron when he came in contact with incoming UG cable &amp; got electroculated.</t>
  </si>
  <si>
    <t>SAHIL SAMSUBHAI SAIKH, NEAR KIRAN PETHOLOGY LAB, Vil/Tal/Dist-Dahod</t>
  </si>
  <si>
    <t xml:space="preserve">TV CABLE WAS TIED BETWEEN LACK VIEW APARTMENT NEAR BY ZAVERY NURSING HOME AND SHITAL APARTMENT. ACCIDENTLY THIS TV CABLE BROKE IN BETWEEN AND FALL ON 11 KV KALYAN URBAN FEEDER. THE TEAM OF TV CABLE COMPANY TIED THE CABLE TO SIGN BOARD. THE VICTIM CAME NEAR THIS CABLE AND FOUND SOME ABNORMAL NOISE SO HE TESTED WITH LT TESTER AND HE MIGHT HAVE GOT SHOCK AND FELL ON GROUND. </t>
  </si>
  <si>
    <t>OWNER OF BUFFALO SHRI SHIVABHAI RAGHUBHAI BHARVAD, RAMNAGAR , Vill-Malav, Tal-Kalol, Dist-Panchmahal</t>
  </si>
  <si>
    <t>Existing 3ph 4w line passing through trees(neelgiri) farm at Ramnagar, Malav. While grassing grass, buffalo broke a neelgiri tree near LT line and due to this live wire broken &amp; fallen on earth and buffalo came in contact in live wire and might be buffalo</t>
  </si>
  <si>
    <t>DINESHBHAI BACHUBHAI MOKRIA, THERMAL CROSS ROAD, Vill-Timba na muvada, Tal-Galteshwar, Dist-Kheda</t>
  </si>
  <si>
    <t xml:space="preserve">DRIVER HAS REVERSE DIVING HEAVY VEHICLE FLY ASH CARRIER IN PARKING AREA NEAR AHMEDABAD INDORE ROAD AND BACK VESSEL TOUCH THE 11 KV LIVE WIRE OF KUNI JGY FDR AND VICTIM CONTACT WITH THE LIVE PATH AND ELECROCULATED THE PARKING AREA IS FILLED UP WITH EXTRA </t>
  </si>
  <si>
    <t>BUFFALO OF OWNER INDUBHAI NARANBHAI VANZARA, Vill-Varsada Sim, Tal/Dist-Vadodara</t>
  </si>
  <si>
    <t>ON DT:-06-12-2021, OWNER AND BUFFALO WERE PASSING BELOW OPEN BARE LINE OF 11 kV CFP IND FEEDER. AT THAT TIME BUFFALO CAME IN CONTACT WITH LIVE WIRE DUE TO VERY LOW CLEARRANCE OF OPEN HT LINE FROM GROUND AND HENCE BUFFALO GOT ELECTROCUTED AND DIED</t>
  </si>
  <si>
    <t>RAHIMBHAI AHEMADBHAI PARMAR, Vill-Kherda, Tal-Karjan, Dist-Vadodara</t>
  </si>
  <si>
    <t>ACCIDENT OCCURRED ON Dt:-31.01.2022 AROUND 17:30 HRS NEAR KHERDA VILLAGE BORDER,THE DEAD PERSON NAMED RAHIMBHAI AHEMADBHAI PARMAR STANDING ON THE GROUN WAS PICKING DRUMSTICKS(SARAGVA) USING A LONG IRON ROD HOOK. THE IRON ROAD TOUCHED THE LIVE ELECTRIC WIRE AND ELECTROCUTED</t>
  </si>
  <si>
    <t>Narvatbhai udesingh Pateliya, near vejalpur canal, Vill-Tarva, Tal-Waghodia, Dist-Vadodara</t>
  </si>
  <si>
    <t>while moving the pipe lines via hydro the portion of the hydro touched the 11 kv vyara ag feeder near location no wgh/vya/46/15. the accident has occured due to the lapse on the victim side.</t>
  </si>
  <si>
    <t>BUFFALO OF MAHOBATBHAI MELABHAI GOHEL, VALLI INTAKEWELL, Vill-Valli, Tal-Tarapur, Dist-Anand</t>
  </si>
  <si>
    <t xml:space="preserve">ON DT.02.02.2022 AT Approx 13:30 buffalo got electrocuted with staywire. The stay wire was very close to outgoing cable of 100KVA Transformer center of Valli Intakewell GWSSB at Village Valli, Ta:-Tarapur under Tarapur Sdn there was a joint in out going </t>
  </si>
  <si>
    <t>VIJAYBHAI NAMABHAI RATHVA, SURVEY NO 54, Vill-Pipiya, Tal-Jambughoda, Dist-PMS</t>
  </si>
  <si>
    <t>PVT-FHO</t>
  </si>
  <si>
    <t>AS PER EYE WITNESS STATEMENT VICTIM WAS REPAIRING FUSE AND GOT ELECTROCUTED BY UNKNOWN PART</t>
  </si>
  <si>
    <t>MAYURBHAI MUKESHBHAI SIKLIGAR, NEAR HOTEL KATHIYAWADI, Vill-Rabdal, Tal/Dist-Dahod</t>
  </si>
  <si>
    <t xml:space="preserve">As per the information received,debris of stone and bricks were being removed from the truck(truck no GJ 09 V 5019 was parking under 11 KV BAVKA JGY FEEDER) as soil filling work was to be done on the spot.to clear debris,the truck was to be lifted with the help of hydraulics due to which it came in contact with 11KV line and person opening back of truck got electrocuted. </t>
  </si>
  <si>
    <t>02 NO'S BUFFALO OF Chandubhai Mohanbhai Parmar, MAKAI TALAV,KADVO KUVO, Vill-Uttarsanda, Dist-Kheda</t>
  </si>
  <si>
    <t>There is water flow for irrigation under tc structure, power supply is on in tc and buffalo is passes near by TC structure when their legs enter in water might due to leakage current In Water arrived by through GI WIRE and got electrocuted.</t>
  </si>
  <si>
    <t>MR, Hasmukhbhai Dahyabhai Vaishnav (LM), NEAR METHI PHC CENTER, Vill-Methi, Tal-Karjan, Dist-Vadodara</t>
  </si>
  <si>
    <t>victim Climb on TC structure wearing helmet to detach the LT cable which was bound with upper portion of one of the PSC pole. After detaching cable victim lose his balance and accidently touch his right hand to the upper portion of DO unit &amp; he fall down</t>
  </si>
  <si>
    <t>NARENDRABHAI DHANABHAI LAD, ENTRY ROAD OF SHAH IND PARK 2, Vill-Manjusar, Tal-Savli, Dist-Vadodara</t>
  </si>
  <si>
    <t>victim was passing on his bike fron entry road of shah industrial park 2, suddenly internal road cross HT wire of TCDP NTECH engineers to opposite HT pole snapped and fell on the victim. After which the victim was immideately shifted to SSG hospital.</t>
  </si>
  <si>
    <t>VINODBHAI B. RATHVA (EA), KASARA SIM VISTAR, Tal/Dist-Chhotaudepur</t>
  </si>
  <si>
    <t xml:space="preserve">shri v.b.rathva and shri k.b.bariya went to make one jumper of 11 kv ode ag feeder.11 kv D.O tapping is nearer to line unfortunatily shri v.b.rathva in over confidence ,without isolation of power supply,not short or earth of line climbed on psc pole.and got shock </t>
  </si>
  <si>
    <t>3 (1-Pvt)</t>
  </si>
  <si>
    <t>21 (1-Pvt)</t>
  </si>
  <si>
    <t>10 (1-Pvt)</t>
  </si>
  <si>
    <t>146 (2-Pvt)</t>
  </si>
  <si>
    <t>142 (9-Pvt)</t>
  </si>
  <si>
    <t>20 (1-Pvt)</t>
  </si>
  <si>
    <t>33 (1-Pvt)</t>
  </si>
  <si>
    <t>Quarter :   Q-IV  ( JAN.-FEB.-MAR.- 2022)</t>
  </si>
  <si>
    <t>NUMBER OF ACCIDENTS FOR THE FOURTH QUARTER 2021-22</t>
  </si>
  <si>
    <r>
      <rPr>
        <b/>
        <i/>
        <u/>
        <sz val="14"/>
        <color indexed="8"/>
        <rFont val="Trebuchet MS"/>
        <family val="2"/>
      </rPr>
      <t>Note</t>
    </r>
    <r>
      <rPr>
        <b/>
        <i/>
        <sz val="14"/>
        <color indexed="8"/>
        <rFont val="Trebuchet MS"/>
        <family val="2"/>
      </rPr>
      <t xml:space="preserve">: Above figures for cummulative accident i.e. from April21 to Mar'22 are inclusive of 1 No. of fatal Human &amp; 1 No  of Non-Fatal Human Accident occurred in Private premises under Godhra Circle. </t>
    </r>
  </si>
  <si>
    <t>Awaited</t>
  </si>
  <si>
    <t>NA</t>
  </si>
  <si>
    <t>Earthing reactivated &amp; failed transformer replaced</t>
  </si>
  <si>
    <t>PERIODICALLY MAINTENANCE CARRIED OUT</t>
  </si>
  <si>
    <t>ERRECTION OF NEW POLE &amp; RESTRINGING WORK DONE</t>
  </si>
  <si>
    <t>Yes</t>
  </si>
  <si>
    <t>Maintenance work carried out</t>
  </si>
  <si>
    <t>RESTRINGING OF LOOSE SPAN OF CABLE &amp; TREE CUTTING WORK DONE</t>
  </si>
  <si>
    <t>STAY SET OF RSJ POLE RETIGHTNING, MAINTENACE WORK ON D.O DP CARRIED</t>
  </si>
  <si>
    <t>Notice issued FOR PROCESS OF LINE SHIFTING</t>
  </si>
  <si>
    <t>POLE MOUNTAIN BOX WIRING RECTIFIED</t>
  </si>
  <si>
    <t>SDO m'Bad is  instructed to inform all  line staff  to discharge 11 KV UG cable before stating the work   alos carry out regular safty meeting with linbe staff</t>
  </si>
  <si>
    <t>NO</t>
  </si>
  <si>
    <t xml:space="preserve">NOTICE ISSUED TO GENERAL MANAGER  GTPL DTN PVT LTD ON DT 29-01-2022 VIDE LETTER NO 538 </t>
  </si>
  <si>
    <t>LINE MAINT. IS CARRIED OUT ANG GUARDING PROVIDED</t>
  </si>
  <si>
    <t>TO AVOID ACCIDENT DUE CARE IS TAKEN  WHILE WORKING NEAR BY LINE.</t>
  </si>
  <si>
    <t>Two new PSC poles were erected below 11 kV Feeder to increase clearance of 11 kV Line from ground</t>
  </si>
  <si>
    <t>New stay provided. New cable provided.</t>
  </si>
  <si>
    <t>LINE PROTECTION CKT FUSE IS PROVIDED.</t>
  </si>
  <si>
    <t xml:space="preserve">Victim family members and owner are educated to not work under the electric line </t>
  </si>
  <si>
    <t>LT line and Xmer center maintenance carried out</t>
  </si>
  <si>
    <t>Safety Knowledge given</t>
  </si>
  <si>
    <t>yes</t>
  </si>
  <si>
    <r>
      <t>Performa SoP 004</t>
    </r>
    <r>
      <rPr>
        <sz val="12"/>
        <rFont val="Trebuchet MS"/>
        <family val="2"/>
      </rPr>
      <t xml:space="preserve"> : Publicity carried out while displaying the contact details of consumer complaints centers</t>
    </r>
  </si>
  <si>
    <t>Particulars should also cover the details of consumer awareness program conducted, advertisement done through various media like TV, newspaper, radio, pamphlets &amp; booklet distributions, Displays etc. The development of website and any medium through which public education is carried out can be included.</t>
  </si>
  <si>
    <t xml:space="preserve">Actions or steps carried out by distribution licensee towards public awareness in the quarter  </t>
  </si>
  <si>
    <t xml:space="preserve">Likely number of consumers influenced </t>
  </si>
  <si>
    <t xml:space="preserve">RTI Officers Name is displayed at customer care centre on each office </t>
  </si>
  <si>
    <t>Necessary information regarding time schedule for new connection and solving complaints is display on the board.</t>
  </si>
  <si>
    <t>Contact nos. of various officers of the company for emergency contact is also displayed at customer care centre.</t>
  </si>
  <si>
    <t>Displayed safety posters at various S/dn,Divisions</t>
  </si>
  <si>
    <t>Safety Meeting with Line Staff at various S/dn,Divisions on Every Monday (Line staff influenced)</t>
  </si>
  <si>
    <t>JAN-FEB-MARCH-22</t>
  </si>
  <si>
    <t>SoP 011 –A: System Average Interruption Frequency Index (SAIFI)</t>
  </si>
  <si>
    <t>Sr.
No</t>
  </si>
  <si>
    <t>Month</t>
  </si>
  <si>
    <r>
      <t>N</t>
    </r>
    <r>
      <rPr>
        <vertAlign val="subscript"/>
        <sz val="12"/>
        <color indexed="8"/>
        <rFont val="Trebuchet MS"/>
        <family val="2"/>
      </rPr>
      <t>i</t>
    </r>
    <r>
      <rPr>
        <sz val="12"/>
        <color indexed="8"/>
        <rFont val="Trebuchet MS"/>
        <family val="2"/>
      </rPr>
      <t xml:space="preserve"> - Total no of customers for each momentary interruptions</t>
    </r>
  </si>
  <si>
    <r>
      <t>N</t>
    </r>
    <r>
      <rPr>
        <vertAlign val="subscript"/>
        <sz val="12"/>
        <color indexed="8"/>
        <rFont val="Trebuchet MS"/>
        <family val="2"/>
      </rPr>
      <t>T</t>
    </r>
    <r>
      <rPr>
        <sz val="12"/>
        <color indexed="8"/>
        <rFont val="Trebuchet MS"/>
        <family val="2"/>
      </rPr>
      <t xml:space="preserve"> - Total no of customers served</t>
    </r>
  </si>
  <si>
    <t>Past year corresponding Month</t>
  </si>
  <si>
    <t>6=5/4</t>
  </si>
  <si>
    <t>Jan' 22</t>
  </si>
  <si>
    <t>Feb' 22</t>
  </si>
  <si>
    <t>Mar' 22</t>
  </si>
  <si>
    <t>SoP 011 – B System Average Interruption Duration Index (SAIDI)</t>
  </si>
  <si>
    <t>ri = Restoration Time for each interruption event</t>
  </si>
  <si>
    <r>
      <t>N</t>
    </r>
    <r>
      <rPr>
        <vertAlign val="subscript"/>
        <sz val="12"/>
        <color indexed="8"/>
        <rFont val="Trebuchet MS"/>
        <family val="2"/>
      </rPr>
      <t>i</t>
    </r>
    <r>
      <rPr>
        <sz val="12"/>
        <color indexed="8"/>
        <rFont val="Trebuchet MS"/>
        <family val="2"/>
      </rPr>
      <t xml:space="preserve"> - no of interrupted customers for each sustained interruption event</t>
    </r>
  </si>
  <si>
    <t>ri * Ni – Total customer interruption Duration</t>
  </si>
  <si>
    <t>ri=Restoration Time for each interruption event</t>
  </si>
  <si>
    <t>Ni= No of Interrupted customers for each sustained Interruption</t>
  </si>
  <si>
    <r>
      <t>N</t>
    </r>
    <r>
      <rPr>
        <vertAlign val="subscript"/>
        <sz val="12"/>
        <color indexed="8"/>
        <rFont val="Trebuchet MS"/>
        <family val="2"/>
      </rPr>
      <t>T</t>
    </r>
    <r>
      <rPr>
        <sz val="12"/>
        <color indexed="8"/>
        <rFont val="Trebuchet MS"/>
        <family val="2"/>
      </rPr>
      <t xml:space="preserve"> - Total no of customers served      </t>
    </r>
  </si>
  <si>
    <t xml:space="preserve">Customer Interruption Duration </t>
  </si>
  <si>
    <t>Past year corresponding Months</t>
  </si>
  <si>
    <t>MINS.</t>
  </si>
  <si>
    <t>HRS.</t>
  </si>
  <si>
    <t>5= 3 X 4</t>
  </si>
  <si>
    <t>7=4/3</t>
  </si>
  <si>
    <t>7A</t>
  </si>
  <si>
    <t>July</t>
  </si>
  <si>
    <t>August</t>
  </si>
  <si>
    <t>Mar'22</t>
  </si>
  <si>
    <t xml:space="preserve">SoP 011 – C: Momentary Average Interruption Frequency Index (MAIFI)    </t>
  </si>
  <si>
    <t xml:space="preserve">Sr.
No   </t>
  </si>
  <si>
    <t xml:space="preserve">Month       </t>
  </si>
  <si>
    <t>Number of Momentary interruptions        Imi</t>
  </si>
  <si>
    <r>
      <t>N</t>
    </r>
    <r>
      <rPr>
        <vertAlign val="subscript"/>
        <sz val="12"/>
        <color indexed="8"/>
        <rFont val="Trebuchet MS"/>
        <family val="2"/>
      </rPr>
      <t>mi</t>
    </r>
    <r>
      <rPr>
        <sz val="12"/>
        <color indexed="8"/>
        <rFont val="Trebuchet MS"/>
        <family val="2"/>
      </rPr>
      <t xml:space="preserve"> - Total no of customers for each momentary interruptions</t>
    </r>
  </si>
  <si>
    <t>Performa SoP 003 B:</t>
  </si>
  <si>
    <t>APPENDIX-B (already in the SoP regulation)</t>
  </si>
  <si>
    <t>Classification</t>
  </si>
  <si>
    <t>Nature of Complaints</t>
  </si>
  <si>
    <t>Pending complaints of previous qtr.</t>
  </si>
  <si>
    <t>Complaints received during the qtr.</t>
  </si>
  <si>
    <t>Total Complaints
=2+3</t>
  </si>
  <si>
    <t>No. of Complaints redressed during the quarter.</t>
  </si>
  <si>
    <t>Balance Complaints to be redressed. (4) – (9)</t>
  </si>
  <si>
    <t>In stipulated time</t>
  </si>
  <si>
    <t>Beyond stipulated time</t>
  </si>
  <si>
    <t>Total 
(5) to (8)</t>
  </si>
  <si>
    <t>Within 50% of stipulated time.</t>
  </si>
  <si>
    <t>Within stipulated time.</t>
  </si>
  <si>
    <t>Up to double the stipulated time</t>
  </si>
  <si>
    <t>More than double the stipulated time</t>
  </si>
  <si>
    <t>A(i)</t>
  </si>
  <si>
    <t>Loose Connection</t>
  </si>
  <si>
    <t>A(ii)</t>
  </si>
  <si>
    <t>Intruption due to line Break down</t>
  </si>
  <si>
    <t>A(iii)</t>
  </si>
  <si>
    <t>Intruption due to T/C Fail</t>
  </si>
  <si>
    <t>B(i)</t>
  </si>
  <si>
    <t xml:space="preserve">Quality of power supply,ordinary case which require no Augmentation </t>
  </si>
  <si>
    <t>B(ii)</t>
  </si>
  <si>
    <t>Quality of power supply,ordinary case which require  Augmentation</t>
  </si>
  <si>
    <t>C(i)</t>
  </si>
  <si>
    <t>Meters- Stoped/Defective meter</t>
  </si>
  <si>
    <t>C(ii)</t>
  </si>
  <si>
    <t>Meters- Billing on average basis for &gt; two bills</t>
  </si>
  <si>
    <t>D(i)</t>
  </si>
  <si>
    <t>Over head lines - loose wires</t>
  </si>
  <si>
    <t>D(ii)</t>
  </si>
  <si>
    <t>Over head lines - in adiquate ground clearance</t>
  </si>
  <si>
    <t>E(i)</t>
  </si>
  <si>
    <t>Bills- for current bills where no addl information required</t>
  </si>
  <si>
    <t>E(ii)</t>
  </si>
  <si>
    <t>Bills- for current bills where  addl information required</t>
  </si>
  <si>
    <t>F(i)</t>
  </si>
  <si>
    <t>Service connections- where extention of mains is not required</t>
  </si>
  <si>
    <t>F(ii)</t>
  </si>
  <si>
    <t>Service connections- where extention of mains is required</t>
  </si>
  <si>
    <t>F(iii)</t>
  </si>
  <si>
    <t>Service connections- Modification in connected load</t>
  </si>
  <si>
    <t>F(iv)</t>
  </si>
  <si>
    <t>Service connections- Name change/reconnection</t>
  </si>
  <si>
    <t>G</t>
  </si>
  <si>
    <t>Refund of amount due inregard to temp conn</t>
  </si>
  <si>
    <t>H</t>
  </si>
  <si>
    <t>Others</t>
  </si>
  <si>
    <t>REGISTER FOR COMPILING THE COMPLAINTS CLASSIFICATIONWISE Q-IV 2021-22</t>
  </si>
  <si>
    <t>Qtr-IV</t>
  </si>
  <si>
    <t>Performa – SoP 005 B: Action taken report by the Redressal Committee</t>
  </si>
  <si>
    <t>Date and Time Meeting conducted</t>
  </si>
  <si>
    <t>No of complaints registered at the meeting</t>
  </si>
  <si>
    <t>No. of complaints pending at the end of the meeting</t>
  </si>
  <si>
    <r>
      <t>1</t>
    </r>
    <r>
      <rPr>
        <vertAlign val="superscript"/>
        <sz val="12"/>
        <color indexed="8"/>
        <rFont val="Trebuchet MS"/>
        <family val="2"/>
      </rPr>
      <t>st</t>
    </r>
    <r>
      <rPr>
        <sz val="12"/>
        <color indexed="8"/>
        <rFont val="Trebuchet MS"/>
        <family val="2"/>
      </rPr>
      <t xml:space="preserve"> Month of the quarter
(JAN'22)</t>
    </r>
  </si>
  <si>
    <t xml:space="preserve"> 29.01.22,11.30 am at Corporate Office</t>
  </si>
  <si>
    <t>TWO</t>
  </si>
  <si>
    <t>NILL</t>
  </si>
  <si>
    <r>
      <t>2</t>
    </r>
    <r>
      <rPr>
        <vertAlign val="superscript"/>
        <sz val="12"/>
        <color indexed="8"/>
        <rFont val="Trebuchet MS"/>
        <family val="2"/>
      </rPr>
      <t>nd</t>
    </r>
    <r>
      <rPr>
        <sz val="12"/>
        <color indexed="8"/>
        <rFont val="Trebuchet MS"/>
        <family val="2"/>
      </rPr>
      <t xml:space="preserve"> Month of the quarter
(FEB'22)</t>
    </r>
  </si>
  <si>
    <t xml:space="preserve"> 25.02.22,11.30 am at Corporate Office</t>
  </si>
  <si>
    <t>ONE</t>
  </si>
  <si>
    <r>
      <t>3</t>
    </r>
    <r>
      <rPr>
        <vertAlign val="superscript"/>
        <sz val="12"/>
        <color indexed="8"/>
        <rFont val="Trebuchet MS"/>
        <family val="2"/>
      </rPr>
      <t>rd</t>
    </r>
    <r>
      <rPr>
        <sz val="12"/>
        <color indexed="8"/>
        <rFont val="Trebuchet MS"/>
        <family val="2"/>
      </rPr>
      <t xml:space="preserve"> Month of the quarter
(MARCH'22)</t>
    </r>
  </si>
  <si>
    <t xml:space="preserve"> 28.03.22,11.30 am at Corporate Office</t>
  </si>
  <si>
    <t>SOP Q-IV (JAN-FEB-MARCH-22)</t>
  </si>
  <si>
    <t>Performa SoP 006: Failure of Distribution Transformer</t>
  </si>
  <si>
    <t>Sr. No.</t>
  </si>
  <si>
    <t>Name of Circle</t>
  </si>
  <si>
    <t>Total number of Distribution Transformers on MARCH'22</t>
  </si>
  <si>
    <t>% failure rate of Distribution transformer</t>
  </si>
  <si>
    <t>A</t>
  </si>
  <si>
    <t>B</t>
  </si>
  <si>
    <t>C=A+B</t>
  </si>
  <si>
    <t>D</t>
  </si>
  <si>
    <t>H = (D)*100/C</t>
  </si>
  <si>
    <t>Baroda OM</t>
  </si>
  <si>
    <t>MGVCL</t>
  </si>
  <si>
    <t>Performa SoP 008: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</si>
  <si>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</si>
  <si>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</si>
  <si>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</si>
  <si>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</si>
  <si>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</si>
  <si>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</si>
  <si>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</si>
  <si>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</si>
  <si>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</si>
  <si>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</si>
  <si>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Domestic</t>
  </si>
  <si>
    <t>  2%</t>
  </si>
  <si>
    <t>Commercial</t>
  </si>
  <si>
    <t>Industrial</t>
  </si>
  <si>
    <t>Agricultural</t>
  </si>
  <si>
    <t>Public water works</t>
  </si>
  <si>
    <t>HT consumers</t>
  </si>
  <si>
    <t>HT industrial</t>
  </si>
  <si>
    <t>Performa SoP 009: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</si>
  <si>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</si>
  <si>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</si>
  <si>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</si>
  <si>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</si>
  <si>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</si>
  <si>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</si>
  <si>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</si>
  <si>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</si>
  <si>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</si>
  <si>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</si>
  <si>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</si>
  <si>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</si>
  <si>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010: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</si>
  <si>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</si>
  <si>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</si>
  <si>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</si>
  <si>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</si>
  <si>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</si>
  <si>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</si>
  <si>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Consumer category</t>
  </si>
  <si>
    <t>Total no. of consumers connected at the beginning of half-year/year</t>
  </si>
  <si>
    <t>Pending at the Beginning of the of the Half year/year</t>
  </si>
  <si>
    <t>New Applications received during the half-year / year</t>
  </si>
  <si>
    <t>No. of connections released  during the half-year / year</t>
  </si>
  <si>
    <t>No. of applications pending at the end of half-year / year</t>
  </si>
  <si>
    <t>Total no. of consumers connected at the end of half-year/year</t>
  </si>
  <si>
    <t>Industrial LT</t>
  </si>
  <si>
    <t>Agriculture (Total)</t>
  </si>
  <si>
    <t>Industrial HT</t>
  </si>
  <si>
    <t>Total</t>
  </si>
  <si>
    <t>Performa SoP 015: Release of New Connection status</t>
  </si>
  <si>
    <t>1st Half</t>
  </si>
  <si>
    <t>2nd Half</t>
  </si>
  <si>
    <t>Name of Distribution Licensee: M G V C L</t>
  </si>
  <si>
    <t>Performa SoP 013: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</si>
  <si>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</si>
  <si>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</si>
  <si>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</si>
  <si>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</si>
  <si>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</si>
  <si>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</si>
  <si>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</si>
  <si>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</si>
  <si>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</si>
  <si>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1 PHASE</t>
  </si>
  <si>
    <t>3 PHASE</t>
  </si>
  <si>
    <t>Quarter IV(JAN-FEB-MARCH-22)</t>
  </si>
  <si>
    <t>Performa SoP 016: Compensation details</t>
  </si>
  <si>
    <t>COMPENSATION DETAILS</t>
  </si>
  <si>
    <t>Sr.No.</t>
  </si>
  <si>
    <t>Event</t>
  </si>
  <si>
    <t>Compensation</t>
  </si>
  <si>
    <t>No of cases where compensation was given (in numbers)</t>
  </si>
  <si>
    <t>Amt of compensation paid (in Rs.)</t>
  </si>
  <si>
    <t>Duty to provide supply</t>
  </si>
  <si>
    <t>Rs. 50 per day of delay from the limit specified in the performance regulations</t>
  </si>
  <si>
    <t>a) New Connection</t>
  </si>
  <si>
    <t>b) Additional Load</t>
  </si>
  <si>
    <t>c) Temporary supply</t>
  </si>
  <si>
    <t>d) Shifting service connection</t>
  </si>
  <si>
    <t>e)Transfer of service connection</t>
  </si>
  <si>
    <t>f) Change in tariff category of consumer</t>
  </si>
  <si>
    <t>Complaints in billing</t>
  </si>
  <si>
    <t>Rs. 50 for non reply within the period prescribed in Regulations</t>
  </si>
  <si>
    <t>Replacement of meters</t>
  </si>
  <si>
    <t>LT- Rs. 25 per day of delay - maximum Rs.2,500 and HT - Rs. 250 per day of delay - maximum of Rs.5,000</t>
  </si>
  <si>
    <t>Interruption of supply</t>
  </si>
  <si>
    <t>LT- Rs. 25 for every 6 hrs of delay- maximum of Rs. 500 and HT- Rs. 50 for every 6 hrs delay- maximum Rs. 1000/-</t>
  </si>
  <si>
    <t>Voltage fluctuations and complaints</t>
  </si>
  <si>
    <t>Rs. 50 for failure to visit or convey findings within the stipulated period</t>
  </si>
  <si>
    <t>Responding to consumer's complaints</t>
  </si>
  <si>
    <t>Rs. 25 for each day of delay- maximum Rs. 500</t>
  </si>
  <si>
    <t>Grievance Handling</t>
  </si>
  <si>
    <t>Rs.25 for failure in handling grievance</t>
  </si>
  <si>
    <t xml:space="preserve">TOTAL </t>
  </si>
  <si>
    <t>Quarter :   Q-IV(OCT- NOV-DEC - 2021)</t>
  </si>
  <si>
    <t xml:space="preserve">Nos. of existing Distribution Transformers at the start of the quarter </t>
  </si>
  <si>
    <t xml:space="preserve">Nos. of Distribution Transformers added during the 4th quarter </t>
  </si>
  <si>
    <t>Total number of   Distribution transformer failed during quarter IV</t>
  </si>
  <si>
    <t>Qtr-IV(JAN-FEB-MARCH-22)</t>
  </si>
</sst>
</file>

<file path=xl/styles.xml><?xml version="1.0" encoding="utf-8"?>
<styleSheet xmlns="http://schemas.openxmlformats.org/spreadsheetml/2006/main">
  <numFmts count="24">
    <numFmt numFmtId="5" formatCode="&quot;$&quot;#,##0_);\(&quot;$&quot;#,##0\)"/>
    <numFmt numFmtId="43" formatCode="_(* #,##0.00_);_(* \(#,##0.00\);_(* &quot;-&quot;??_);_(@_)"/>
    <numFmt numFmtId="164" formatCode="_ * #,##0_ ;_ * \-#,##0_ ;_ * &quot;-&quot;_ ;_ @_ "/>
    <numFmt numFmtId="165" formatCode="_ * #,##0.00_ ;_ * \-#,##0.00_ ;_ * &quot;-&quot;??_ ;_ @_ "/>
    <numFmt numFmtId="166" formatCode="dd\-mm\-yy;@"/>
    <numFmt numFmtId="167" formatCode="#,##0&quot; грн.&quot;;\-#,##0&quot; грн.&quot;"/>
    <numFmt numFmtId="168" formatCode="&quot;\&quot;#,##0.00;[Red]\-&quot;\&quot;#,##0.00"/>
    <numFmt numFmtId="169" formatCode="\\#,##0.00;[Red]&quot;-\&quot;#,##0.00"/>
    <numFmt numFmtId="170" formatCode="&quot;$&quot;#,##0.00;[Red]\-&quot;$&quot;#,##0.00"/>
    <numFmt numFmtId="171" formatCode="&quot;грн.&quot;#,##0.00;[Red]&quot;-грн.&quot;#,##0.00"/>
    <numFmt numFmtId="172" formatCode="_-* #,##0.00\ &quot;€&quot;_-;\-* #,##0.00\ &quot;€&quot;_-;_-* &quot;-&quot;??\ &quot;€&quot;_-;_-@_-"/>
    <numFmt numFmtId="173" formatCode="_-* #,##0.00&quot; €&quot;_-;\-* #,##0.00&quot; €&quot;_-;_-* \-??&quot; €&quot;_-;_-@_-"/>
    <numFmt numFmtId="174" formatCode="#,##0.0"/>
    <numFmt numFmtId="175" formatCode="_-* #,##0\ _F_-;\-* #,##0\ _F_-;_-* &quot;-&quot;\ _F_-;_-@_-"/>
    <numFmt numFmtId="176" formatCode="_-* #,##0.00\ _F_-;\-* #,##0.00\ _F_-;_-* &quot;-&quot;??\ _F_-;_-@_-"/>
    <numFmt numFmtId="177" formatCode="0.000"/>
    <numFmt numFmtId="178" formatCode="_ &quot;Fr.&quot;\ * #,##0_ ;_ &quot;Fr.&quot;\ * \-#,##0_ ;_ &quot;Fr.&quot;\ * &quot;-&quot;_ ;_ @_ "/>
    <numFmt numFmtId="179" formatCode="_ &quot;Fr.&quot;\ * #,##0.00_ ;_ &quot;Fr.&quot;\ * \-#,##0.00_ ;_ &quot;Fr.&quot;\ * &quot;-&quot;??_ ;_ @_ "/>
    <numFmt numFmtId="180" formatCode="_-&quot;$&quot;* #,##0_-;\-&quot;$&quot;* #,##0_-;_-&quot;$&quot;* &quot;-&quot;_-;_-@_-"/>
    <numFmt numFmtId="181" formatCode="_-&quot;$&quot;* #,##0.00_-;\-&quot;$&quot;* #,##0.00_-;_-&quot;$&quot;* &quot;-&quot;??_-;_-@_-"/>
    <numFmt numFmtId="182" formatCode="&quot;\&quot;#,##0.00;[Red]&quot;\&quot;\-#,##0.00"/>
    <numFmt numFmtId="183" formatCode="&quot;\&quot;#,##0;[Red]&quot;\&quot;\-#,##0"/>
    <numFmt numFmtId="184" formatCode="[h]:mm"/>
    <numFmt numFmtId="185" formatCode="0.0"/>
  </numFmts>
  <fonts count="125">
    <font>
      <sz val="11"/>
      <color theme="1"/>
      <name val="Calibri"/>
      <family val="2"/>
      <scheme val="minor"/>
    </font>
    <font>
      <sz val="10"/>
      <name val="Arial"/>
      <family val="2"/>
    </font>
    <font>
      <sz val="11"/>
      <color rgb="FFFF0000"/>
      <name val="Calibri"/>
      <family val="2"/>
      <scheme val="minor"/>
    </font>
    <font>
      <sz val="11"/>
      <color theme="1"/>
      <name val="Calibri"/>
      <family val="2"/>
      <scheme val="minor"/>
    </font>
    <font>
      <b/>
      <sz val="10"/>
      <name val="Calibri"/>
      <family val="2"/>
      <scheme val="minor"/>
    </font>
    <font>
      <sz val="10"/>
      <name val="Calibri"/>
      <family val="2"/>
      <scheme val="minor"/>
    </font>
    <font>
      <sz val="10"/>
      <color indexed="8"/>
      <name val="Arial"/>
      <family val="2"/>
    </font>
    <font>
      <sz val="10"/>
      <color indexed="8"/>
      <name val="Arial"/>
      <family val="2"/>
      <charset val="1"/>
    </font>
    <font>
      <sz val="11"/>
      <name val="‚l‚r ‚oƒSƒVƒbƒN"/>
      <family val="3"/>
      <charset val="128"/>
    </font>
    <font>
      <sz val="12"/>
      <name val="¹UAAA¼"/>
      <family val="3"/>
      <charset val="129"/>
    </font>
    <font>
      <sz val="7"/>
      <name val="Helv"/>
    </font>
    <font>
      <sz val="12"/>
      <name val="Tms Rmn"/>
    </font>
    <font>
      <b/>
      <sz val="10"/>
      <name val="MS Sans Serif"/>
      <family val="2"/>
    </font>
    <font>
      <sz val="10"/>
      <color indexed="10"/>
      <name val="Arial"/>
      <family val="2"/>
    </font>
    <font>
      <sz val="8"/>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u/>
      <sz val="9"/>
      <color indexed="12"/>
      <name val="Arial"/>
      <family val="2"/>
    </font>
    <font>
      <sz val="7"/>
      <name val="Small Fonts"/>
      <family val="2"/>
    </font>
    <font>
      <sz val="10"/>
      <name val="Courier"/>
      <family val="3"/>
    </font>
    <font>
      <sz val="10"/>
      <name val="Courier New"/>
      <family val="3"/>
    </font>
    <font>
      <sz val="11"/>
      <color indexed="8"/>
      <name val="Calibri"/>
      <family val="2"/>
    </font>
    <font>
      <sz val="12"/>
      <name val="Times New Roman"/>
      <family val="1"/>
    </font>
    <font>
      <b/>
      <sz val="10"/>
      <name val="Arial CE"/>
      <family val="2"/>
      <charset val="238"/>
    </font>
    <font>
      <sz val="7"/>
      <color indexed="10"/>
      <name val="Helv"/>
    </font>
    <font>
      <u/>
      <sz val="9"/>
      <color indexed="36"/>
      <name val="Arial"/>
      <family val="2"/>
    </font>
    <font>
      <u/>
      <sz val="9"/>
      <color indexed="20"/>
      <name val="Arial"/>
      <family val="2"/>
    </font>
    <font>
      <b/>
      <sz val="11"/>
      <color indexed="8"/>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sz val="20"/>
      <name val="Calibri"/>
      <family val="2"/>
      <scheme val="minor"/>
    </font>
    <font>
      <sz val="16"/>
      <color rgb="FFFF0000"/>
      <name val="Trebuchet MS"/>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8"/>
      <color theme="3"/>
      <name val="Cambria"/>
      <family val="2"/>
    </font>
    <font>
      <sz val="11"/>
      <color indexed="10"/>
      <name val="Calibri"/>
      <family val="2"/>
    </font>
    <font>
      <sz val="11"/>
      <color theme="1"/>
      <name val="Trebuchet MS"/>
      <family val="2"/>
    </font>
    <font>
      <sz val="12"/>
      <color theme="1"/>
      <name val="Trebuchet MS"/>
      <family val="2"/>
    </font>
    <font>
      <sz val="12"/>
      <name val="Trebuchet MS"/>
      <family val="2"/>
    </font>
    <font>
      <b/>
      <sz val="12"/>
      <name val="Trebuchet MS"/>
      <family val="2"/>
    </font>
    <font>
      <b/>
      <sz val="12"/>
      <color indexed="8"/>
      <name val="Trebuchet MS"/>
      <family val="2"/>
    </font>
    <font>
      <sz val="12"/>
      <color indexed="8"/>
      <name val="Trebuchet MS"/>
      <family val="2"/>
    </font>
    <font>
      <sz val="16"/>
      <name val="Trebuchet MS"/>
      <family val="2"/>
    </font>
    <font>
      <b/>
      <sz val="8"/>
      <color indexed="8"/>
      <name val="Trebuchet MS"/>
      <family val="2"/>
    </font>
    <font>
      <b/>
      <sz val="16"/>
      <color theme="1"/>
      <name val="Trebuchet MS"/>
      <family val="2"/>
    </font>
    <font>
      <b/>
      <sz val="12"/>
      <color theme="1"/>
      <name val="Calibri"/>
      <family val="2"/>
      <scheme val="minor"/>
    </font>
    <font>
      <b/>
      <i/>
      <sz val="14"/>
      <color indexed="8"/>
      <name val="Trebuchet MS"/>
      <family val="2"/>
    </font>
    <font>
      <b/>
      <i/>
      <u/>
      <sz val="14"/>
      <color indexed="8"/>
      <name val="Trebuchet MS"/>
      <family val="2"/>
    </font>
    <font>
      <sz val="12"/>
      <color theme="1"/>
      <name val="Calibri"/>
      <family val="2"/>
      <scheme val="minor"/>
    </font>
    <font>
      <sz val="12"/>
      <name val="Tahoma"/>
      <family val="2"/>
    </font>
    <font>
      <sz val="12"/>
      <color theme="1"/>
      <name val="Tahoma"/>
      <family val="2"/>
    </font>
    <font>
      <vertAlign val="superscript"/>
      <sz val="12"/>
      <color indexed="8"/>
      <name val="Trebuchet MS"/>
      <family val="2"/>
    </font>
    <font>
      <sz val="14"/>
      <color indexed="8"/>
      <name val="Tahoma"/>
      <family val="2"/>
    </font>
    <font>
      <sz val="11"/>
      <name val="Calibri"/>
      <family val="2"/>
      <scheme val="minor"/>
    </font>
    <font>
      <b/>
      <sz val="14"/>
      <color theme="1"/>
      <name val="Trebuchet MS"/>
      <family val="2"/>
    </font>
    <font>
      <b/>
      <sz val="16"/>
      <name val="Trebuchet MS"/>
      <family val="2"/>
    </font>
    <font>
      <b/>
      <sz val="14"/>
      <name val="Arial"/>
      <family val="2"/>
    </font>
    <font>
      <sz val="14"/>
      <name val="Arial"/>
      <family val="2"/>
    </font>
    <font>
      <sz val="11"/>
      <name val="Arial"/>
      <family val="2"/>
    </font>
    <font>
      <sz val="12"/>
      <name val="Arial"/>
      <family val="2"/>
    </font>
    <font>
      <sz val="10"/>
      <name val="Arial"/>
      <family val="2"/>
      <charset val="1"/>
    </font>
    <font>
      <u/>
      <sz val="11"/>
      <color theme="10"/>
      <name val="Calibri"/>
      <family val="2"/>
      <scheme val="minor"/>
    </font>
    <font>
      <vertAlign val="subscript"/>
      <sz val="12"/>
      <color indexed="8"/>
      <name val="Trebuchet MS"/>
      <family val="2"/>
    </font>
    <font>
      <sz val="11"/>
      <color theme="1"/>
      <name val="Arial"/>
      <family val="2"/>
    </font>
    <font>
      <sz val="8"/>
      <color theme="1"/>
      <name val="Arial"/>
      <family val="2"/>
    </font>
    <font>
      <b/>
      <sz val="12"/>
      <color theme="1"/>
      <name val="Trebuchet MS"/>
      <family val="2"/>
    </font>
    <font>
      <b/>
      <sz val="11"/>
      <name val="Arial"/>
      <family val="2"/>
    </font>
    <font>
      <b/>
      <sz val="12"/>
      <name val="Calibri"/>
      <family val="2"/>
      <scheme val="minor"/>
    </font>
    <font>
      <b/>
      <sz val="11"/>
      <name val="Trebuchet MS"/>
      <family val="2"/>
    </font>
    <font>
      <b/>
      <sz val="11"/>
      <color theme="1"/>
      <name val="Arial"/>
      <family val="2"/>
    </font>
    <font>
      <sz val="11"/>
      <color rgb="FF0000FF"/>
      <name val="Arial"/>
      <family val="2"/>
    </font>
    <font>
      <b/>
      <sz val="14"/>
      <name val="Trebuchet MS"/>
      <family val="2"/>
    </font>
    <font>
      <b/>
      <sz val="14"/>
      <color indexed="8"/>
      <name val="Trebuchet MS"/>
      <family val="2"/>
    </font>
    <font>
      <sz val="16"/>
      <name val="Arial"/>
      <family val="2"/>
    </font>
    <font>
      <sz val="16"/>
      <color theme="1"/>
      <name val="Arial"/>
      <family val="2"/>
    </font>
    <font>
      <sz val="12"/>
      <color theme="1"/>
      <name val="Arial"/>
      <family val="2"/>
    </font>
    <font>
      <sz val="20"/>
      <color indexed="8"/>
      <name val="Arial"/>
      <family val="2"/>
    </font>
    <font>
      <sz val="16"/>
      <color indexed="8"/>
      <name val="Arial"/>
      <family val="2"/>
    </font>
    <font>
      <sz val="11"/>
      <name val="Trebuchet MS"/>
      <family val="2"/>
    </font>
    <font>
      <sz val="8"/>
      <color indexed="8"/>
      <name val="Bookman Old Style"/>
      <family val="1"/>
    </font>
    <font>
      <b/>
      <sz val="12"/>
      <name val="Bookman Old Style"/>
      <family val="1"/>
    </font>
    <font>
      <sz val="12"/>
      <name val="Verdana"/>
      <family val="2"/>
    </font>
    <font>
      <b/>
      <sz val="12"/>
      <name val="Verdana"/>
      <family val="2"/>
    </font>
    <font>
      <sz val="12"/>
      <name val="Leelawadee"/>
      <family val="2"/>
    </font>
    <font>
      <b/>
      <sz val="18"/>
      <name val="Leelawadee"/>
      <family val="2"/>
    </font>
    <font>
      <b/>
      <sz val="16"/>
      <name val="Leelawadee"/>
      <family val="2"/>
    </font>
    <font>
      <b/>
      <sz val="14"/>
      <name val="Leelawadee"/>
      <family val="2"/>
    </font>
    <font>
      <b/>
      <sz val="12"/>
      <name val="Leelawadee"/>
      <family val="2"/>
    </font>
    <font>
      <sz val="14"/>
      <name val="Leelawadee"/>
      <family val="2"/>
    </font>
    <font>
      <sz val="14"/>
      <color theme="1"/>
      <name val="Leelawadee"/>
      <family val="2"/>
    </font>
    <font>
      <b/>
      <sz val="11"/>
      <name val="Leelawadee"/>
      <family val="2"/>
    </font>
    <font>
      <sz val="9"/>
      <color indexed="8"/>
      <name val="Arial"/>
      <family val="2"/>
    </font>
    <font>
      <sz val="9"/>
      <color theme="1"/>
      <name val="Arial"/>
      <family val="2"/>
    </font>
    <font>
      <sz val="12"/>
      <color indexed="8"/>
      <name val="Arial"/>
      <family val="2"/>
    </font>
    <font>
      <b/>
      <sz val="14"/>
      <color rgb="FF0070C0"/>
      <name val="Calibri"/>
      <family val="2"/>
      <scheme val="minor"/>
    </font>
  </fonts>
  <fills count="62">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22"/>
        <bgColor indexed="64"/>
      </patternFill>
    </fill>
    <fill>
      <patternFill patternType="solid">
        <fgColor indexed="22"/>
        <bgColor indexed="31"/>
      </patternFill>
    </fill>
    <fill>
      <patternFill patternType="solid">
        <fgColor indexed="65"/>
        <bgColor indexed="64"/>
      </patternFill>
    </fill>
    <fill>
      <patternFill patternType="solid">
        <fgColor indexed="26"/>
        <bgColor indexed="64"/>
      </patternFill>
    </fill>
    <fill>
      <patternFill patternType="solid">
        <fgColor indexed="26"/>
        <bgColor indexed="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style="thin">
        <color indexed="8"/>
      </top>
      <bottom/>
      <diagonal/>
    </border>
    <border>
      <left style="thin">
        <color indexed="64"/>
      </left>
      <right style="thin">
        <color indexed="64"/>
      </right>
      <top/>
      <bottom style="hair">
        <color indexed="64"/>
      </bottom>
      <diagonal/>
    </border>
    <border>
      <left style="thin">
        <color indexed="8"/>
      </left>
      <right style="thin">
        <color indexed="8"/>
      </right>
      <top/>
      <bottom style="hair">
        <color indexed="8"/>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style="double">
        <color indexed="8"/>
      </top>
      <bottom/>
      <diagonal/>
    </border>
    <border>
      <left/>
      <right/>
      <top style="thin">
        <color indexed="62"/>
      </top>
      <bottom style="double">
        <color indexed="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style="thin">
        <color indexed="64"/>
      </right>
      <top/>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6393">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lignment vertical="top"/>
    </xf>
    <xf numFmtId="0" fontId="1"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lignment vertical="top"/>
    </xf>
    <xf numFmtId="0" fontId="6" fillId="0" borderId="0">
      <alignment vertical="top"/>
    </xf>
    <xf numFmtId="0" fontId="1" fillId="0" borderId="0"/>
    <xf numFmtId="0" fontId="1" fillId="0" borderId="0"/>
    <xf numFmtId="0" fontId="6" fillId="0" borderId="0">
      <alignment vertical="top"/>
    </xf>
    <xf numFmtId="0" fontId="6" fillId="0" borderId="0">
      <alignment vertical="top"/>
    </xf>
    <xf numFmtId="0" fontId="1" fillId="0" borderId="0"/>
    <xf numFmtId="0" fontId="1" fillId="0" borderId="0"/>
    <xf numFmtId="0" fontId="1" fillId="0" borderId="0"/>
    <xf numFmtId="0" fontId="6" fillId="0" borderId="0">
      <alignment vertical="top"/>
    </xf>
    <xf numFmtId="0" fontId="6" fillId="0" borderId="0">
      <alignment vertical="top"/>
    </xf>
    <xf numFmtId="0" fontId="1" fillId="0" borderId="0"/>
    <xf numFmtId="0" fontId="6" fillId="0" borderId="0">
      <alignment vertical="top"/>
    </xf>
    <xf numFmtId="0" fontId="6" fillId="0" borderId="0">
      <alignment vertical="top"/>
    </xf>
    <xf numFmtId="0" fontId="1" fillId="0" borderId="0"/>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7" fillId="0" borderId="0">
      <alignment vertical="top"/>
    </xf>
    <xf numFmtId="0" fontId="6" fillId="0" borderId="0">
      <alignment vertical="top"/>
    </xf>
    <xf numFmtId="0" fontId="7"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7"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7"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7"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6" fillId="0" borderId="0">
      <alignment vertical="top"/>
    </xf>
    <xf numFmtId="0" fontId="6" fillId="0" borderId="0">
      <alignment vertical="top"/>
    </xf>
    <xf numFmtId="0" fontId="1" fillId="0" borderId="0"/>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3" fontId="10" fillId="0" borderId="0"/>
    <xf numFmtId="3" fontId="10" fillId="0" borderId="0"/>
    <xf numFmtId="3" fontId="10" fillId="0" borderId="0"/>
    <xf numFmtId="0" fontId="11" fillId="0" borderId="0" applyNumberFormat="0" applyFill="0" applyBorder="0" applyAlignment="0" applyProtection="0"/>
    <xf numFmtId="5" fontId="12" fillId="0" borderId="6" applyAlignment="0" applyProtection="0"/>
    <xf numFmtId="167" fontId="12" fillId="0" borderId="7" applyAlignment="0" applyProtection="0"/>
    <xf numFmtId="167" fontId="12" fillId="0" borderId="7" applyAlignment="0" applyProtection="0"/>
    <xf numFmtId="0" fontId="9" fillId="0" borderId="0"/>
    <xf numFmtId="0" fontId="9" fillId="0" borderId="0"/>
    <xf numFmtId="168" fontId="1" fillId="0" borderId="0"/>
    <xf numFmtId="169" fontId="1" fillId="0" borderId="0"/>
    <xf numFmtId="169" fontId="1" fillId="0" borderId="0"/>
    <xf numFmtId="168" fontId="1" fillId="0" borderId="0"/>
    <xf numFmtId="169" fontId="1" fillId="0" borderId="0"/>
    <xf numFmtId="169" fontId="1" fillId="0" borderId="0"/>
    <xf numFmtId="168" fontId="1" fillId="0" borderId="0"/>
    <xf numFmtId="169" fontId="1" fillId="0" borderId="0"/>
    <xf numFmtId="169" fontId="1" fillId="0" borderId="0"/>
    <xf numFmtId="168" fontId="1" fillId="0" borderId="0"/>
    <xf numFmtId="169" fontId="1" fillId="0" borderId="0"/>
    <xf numFmtId="169" fontId="1" fillId="0" borderId="0"/>
    <xf numFmtId="168" fontId="1" fillId="0" borderId="0"/>
    <xf numFmtId="169" fontId="1" fillId="0" borderId="0"/>
    <xf numFmtId="169" fontId="1" fillId="0" borderId="0"/>
    <xf numFmtId="168" fontId="1" fillId="0" borderId="0"/>
    <xf numFmtId="169" fontId="1" fillId="0" borderId="0"/>
    <xf numFmtId="169" fontId="1" fillId="0" borderId="0"/>
    <xf numFmtId="168" fontId="1" fillId="0" borderId="0"/>
    <xf numFmtId="169" fontId="1" fillId="0" borderId="0"/>
    <xf numFmtId="169" fontId="1" fillId="0" borderId="0"/>
    <xf numFmtId="168" fontId="1" fillId="0" borderId="0"/>
    <xf numFmtId="169" fontId="1" fillId="0" borderId="0"/>
    <xf numFmtId="169" fontId="1" fillId="0" borderId="0"/>
    <xf numFmtId="43" fontId="1" fillId="0" borderId="0" applyFont="0" applyFill="0" applyBorder="0" applyAlignment="0" applyProtection="0"/>
    <xf numFmtId="3" fontId="1" fillId="0" borderId="0" applyFont="0" applyFill="0" applyBorder="0" applyAlignment="0" applyProtection="0"/>
    <xf numFmtId="3" fontId="1" fillId="0" borderId="0" applyFill="0" applyBorder="0" applyAlignment="0" applyProtection="0"/>
    <xf numFmtId="3" fontId="1" fillId="0" borderId="0" applyFill="0" applyBorder="0" applyAlignment="0" applyProtection="0"/>
    <xf numFmtId="170" fontId="1" fillId="0" borderId="0" applyFont="0" applyFill="0" applyBorder="0" applyAlignment="0" applyProtection="0"/>
    <xf numFmtId="171" fontId="1" fillId="0" borderId="0" applyFill="0" applyBorder="0" applyAlignment="0" applyProtection="0"/>
    <xf numFmtId="171" fontId="1" fillId="0" borderId="0" applyFill="0" applyBorder="0" applyAlignment="0" applyProtection="0"/>
    <xf numFmtId="0" fontId="1" fillId="0" borderId="0" applyFont="0" applyFill="0" applyBorder="0" applyAlignment="0" applyProtection="0"/>
    <xf numFmtId="0" fontId="1" fillId="0" borderId="0" applyFill="0" applyBorder="0" applyAlignment="0" applyProtection="0"/>
    <xf numFmtId="0" fontId="1" fillId="0" borderId="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72" fontId="1" fillId="0" borderId="0" applyFont="0" applyFill="0" applyBorder="0" applyAlignment="0" applyProtection="0"/>
    <xf numFmtId="173" fontId="1" fillId="0" borderId="0" applyFill="0" applyBorder="0" applyAlignment="0" applyProtection="0"/>
    <xf numFmtId="173" fontId="1" fillId="0" borderId="0" applyFill="0" applyBorder="0" applyAlignment="0" applyProtection="0"/>
    <xf numFmtId="2" fontId="1" fillId="0" borderId="0" applyFont="0" applyFill="0" applyBorder="0" applyAlignment="0" applyProtection="0"/>
    <xf numFmtId="2" fontId="1" fillId="0" borderId="0" applyFill="0" applyBorder="0" applyAlignment="0" applyProtection="0"/>
    <xf numFmtId="2" fontId="1" fillId="0" borderId="0" applyFill="0" applyBorder="0" applyAlignment="0" applyProtection="0"/>
    <xf numFmtId="174" fontId="13" fillId="0" borderId="8">
      <alignment horizontal="right"/>
    </xf>
    <xf numFmtId="174" fontId="13" fillId="0" borderId="9">
      <alignment horizontal="right"/>
    </xf>
    <xf numFmtId="174" fontId="13" fillId="0" borderId="9">
      <alignment horizontal="right"/>
    </xf>
    <xf numFmtId="38"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5" fillId="6" borderId="0"/>
    <xf numFmtId="0" fontId="16" fillId="0" borderId="10" applyNumberFormat="0" applyAlignment="0" applyProtection="0">
      <alignment horizontal="left" vertical="center"/>
    </xf>
    <xf numFmtId="0" fontId="16" fillId="0" borderId="11" applyNumberFormat="0" applyAlignment="0" applyProtection="0"/>
    <xf numFmtId="0" fontId="16" fillId="0" borderId="11" applyNumberFormat="0" applyAlignment="0" applyProtection="0"/>
    <xf numFmtId="0" fontId="16" fillId="0" borderId="3">
      <alignment horizontal="left" vertical="center"/>
    </xf>
    <xf numFmtId="0" fontId="16" fillId="0" borderId="12">
      <alignment horizontal="left" vertical="center"/>
    </xf>
    <xf numFmtId="0" fontId="16" fillId="0" borderId="12">
      <alignment horizontal="left" vertical="center"/>
    </xf>
    <xf numFmtId="0" fontId="17" fillId="0" borderId="0" applyNumberFormat="0" applyFill="0" applyBorder="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6" fillId="0" borderId="0" applyNumberFormat="0" applyFill="0" applyBorder="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19" fillId="0" borderId="14" applyNumberFormat="0" applyFill="0" applyAlignment="0" applyProtection="0"/>
    <xf numFmtId="0" fontId="20" fillId="0" borderId="0" applyNumberFormat="0" applyFill="0" applyBorder="0" applyAlignment="0" applyProtection="0">
      <alignment vertical="top"/>
      <protection locked="0"/>
    </xf>
    <xf numFmtId="0" fontId="20" fillId="0" borderId="0" applyNumberFormat="0" applyFill="0" applyBorder="0" applyAlignment="0" applyProtection="0"/>
    <xf numFmtId="0" fontId="20" fillId="0" borderId="0" applyNumberFormat="0" applyFill="0" applyBorder="0" applyAlignment="0" applyProtection="0">
      <alignment vertical="top"/>
      <protection locked="0"/>
    </xf>
    <xf numFmtId="10" fontId="14" fillId="7" borderId="1"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175" fontId="1" fillId="0" borderId="0" applyFont="0" applyFill="0" applyBorder="0" applyAlignment="0" applyProtection="0"/>
    <xf numFmtId="176" fontId="1" fillId="0" borderId="0" applyFont="0" applyFill="0" applyBorder="0" applyAlignment="0" applyProtection="0"/>
    <xf numFmtId="37" fontId="21" fillId="0" borderId="0"/>
    <xf numFmtId="37" fontId="21" fillId="0" borderId="0"/>
    <xf numFmtId="37" fontId="21" fillId="0" borderId="0"/>
    <xf numFmtId="0" fontId="22" fillId="0" borderId="0"/>
    <xf numFmtId="0" fontId="23" fillId="0" borderId="0"/>
    <xf numFmtId="0" fontId="23" fillId="0" borderId="0"/>
    <xf numFmtId="177" fontId="1" fillId="0" borderId="0"/>
    <xf numFmtId="177" fontId="1" fillId="0" borderId="0"/>
    <xf numFmtId="177" fontId="1" fillId="0" borderId="0"/>
    <xf numFmtId="0" fontId="24"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24" fillId="0" borderId="0"/>
    <xf numFmtId="0" fontId="24" fillId="0" borderId="0"/>
    <xf numFmtId="0" fontId="24" fillId="0" borderId="0"/>
    <xf numFmtId="0" fontId="1" fillId="0" borderId="0"/>
    <xf numFmtId="0" fontId="24" fillId="0" borderId="0"/>
    <xf numFmtId="0" fontId="25" fillId="0" borderId="0"/>
    <xf numFmtId="0" fontId="24" fillId="0" borderId="0"/>
    <xf numFmtId="0" fontId="24" fillId="0" borderId="0"/>
    <xf numFmtId="0" fontId="1" fillId="8" borderId="15" applyNumberFormat="0" applyAlignment="0" applyProtection="0"/>
    <xf numFmtId="0" fontId="1" fillId="8" borderId="15" applyNumberFormat="0" applyAlignment="0" applyProtection="0"/>
    <xf numFmtId="0" fontId="1" fillId="8" borderId="15" applyNumberFormat="0" applyAlignment="0" applyProtection="0"/>
    <xf numFmtId="0" fontId="1" fillId="8" borderId="15" applyNumberFormat="0" applyAlignment="0" applyProtection="0"/>
    <xf numFmtId="0" fontId="1" fillId="8" borderId="15" applyNumberFormat="0" applyAlignment="0" applyProtection="0"/>
    <xf numFmtId="0" fontId="1" fillId="8" borderId="15" applyNumberFormat="0" applyAlignment="0" applyProtection="0"/>
    <xf numFmtId="0" fontId="1" fillId="8" borderId="15" applyNumberFormat="0" applyAlignment="0" applyProtection="0"/>
    <xf numFmtId="0" fontId="1" fillId="8" borderId="15" applyNumberFormat="0" applyAlignment="0" applyProtection="0"/>
    <xf numFmtId="0" fontId="1" fillId="8" borderId="15" applyNumberFormat="0" applyAlignment="0" applyProtection="0"/>
    <xf numFmtId="10" fontId="1" fillId="0" borderId="0" applyFont="0" applyFill="0" applyBorder="0" applyAlignment="0" applyProtection="0"/>
    <xf numFmtId="10" fontId="1" fillId="0" borderId="0" applyFill="0" applyBorder="0" applyAlignment="0" applyProtection="0"/>
    <xf numFmtId="10" fontId="1" fillId="0" borderId="0" applyFill="0" applyBorder="0" applyAlignment="0" applyProtection="0"/>
    <xf numFmtId="0" fontId="26" fillId="0" borderId="0" applyFont="0"/>
    <xf numFmtId="0" fontId="1" fillId="0" borderId="0"/>
    <xf numFmtId="0" fontId="1" fillId="0" borderId="0"/>
    <xf numFmtId="3" fontId="27" fillId="0" borderId="0"/>
    <xf numFmtId="3" fontId="27" fillId="0" borderId="0"/>
    <xf numFmtId="3" fontId="27" fillId="0" borderId="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6" fillId="0" borderId="0">
      <alignment vertical="top"/>
    </xf>
    <xf numFmtId="0" fontId="6" fillId="0" borderId="0">
      <alignment vertical="top"/>
    </xf>
    <xf numFmtId="0" fontId="6" fillId="0" borderId="0">
      <alignment vertical="top"/>
    </xf>
    <xf numFmtId="0" fontId="1" fillId="0" borderId="16"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178" fontId="1" fillId="0" borderId="0" applyFont="0" applyFill="0" applyBorder="0" applyAlignment="0" applyProtection="0"/>
    <xf numFmtId="179" fontId="1" fillId="0" borderId="0" applyFont="0" applyFill="0" applyBorder="0" applyAlignment="0" applyProtection="0"/>
    <xf numFmtId="40" fontId="31" fillId="0" borderId="0" applyFont="0" applyFill="0" applyBorder="0" applyAlignment="0" applyProtection="0"/>
    <xf numFmtId="38"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10" fontId="1" fillId="0" borderId="0" applyFont="0" applyFill="0" applyBorder="0" applyAlignment="0" applyProtection="0"/>
    <xf numFmtId="0" fontId="32" fillId="0" borderId="0"/>
    <xf numFmtId="180" fontId="1" fillId="0" borderId="0" applyFont="0" applyFill="0" applyBorder="0" applyAlignment="0" applyProtection="0"/>
    <xf numFmtId="181" fontId="1" fillId="0" borderId="0" applyFont="0" applyFill="0" applyBorder="0" applyAlignment="0" applyProtection="0"/>
    <xf numFmtId="182" fontId="33" fillId="0" borderId="0" applyFont="0" applyFill="0" applyBorder="0" applyAlignment="0" applyProtection="0"/>
    <xf numFmtId="183" fontId="33" fillId="0" borderId="0" applyFont="0" applyFill="0" applyBorder="0" applyAlignment="0" applyProtection="0"/>
    <xf numFmtId="0" fontId="34" fillId="0" borderId="0"/>
    <xf numFmtId="0" fontId="1" fillId="0" borderId="0"/>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6" fillId="0" borderId="0">
      <alignment vertical="top"/>
    </xf>
    <xf numFmtId="0" fontId="6" fillId="0" borderId="0">
      <alignment vertical="top"/>
    </xf>
    <xf numFmtId="0" fontId="1" fillId="0" borderId="0">
      <alignment vertical="top"/>
    </xf>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4" fillId="40"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4" fillId="40"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24" fillId="40" borderId="0" applyNumberFormat="0" applyBorder="0" applyAlignment="0" applyProtection="0"/>
    <xf numFmtId="0" fontId="24" fillId="40"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4" fillId="40"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24" fillId="40"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4" fillId="40"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4" fillId="40"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4" fillId="40"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24" fillId="40" borderId="0" applyNumberFormat="0" applyBorder="0" applyAlignment="0" applyProtection="0"/>
    <xf numFmtId="0" fontId="24" fillId="40"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4" fillId="40"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4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4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24" fillId="41" borderId="0" applyNumberFormat="0" applyBorder="0" applyAlignment="0" applyProtection="0"/>
    <xf numFmtId="0" fontId="24" fillId="4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4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24" fillId="4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4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4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4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24" fillId="41" borderId="0" applyNumberFormat="0" applyBorder="0" applyAlignment="0" applyProtection="0"/>
    <xf numFmtId="0" fontId="24" fillId="4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4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4" fillId="42"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4" fillId="42"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24" fillId="42" borderId="0" applyNumberFormat="0" applyBorder="0" applyAlignment="0" applyProtection="0"/>
    <xf numFmtId="0" fontId="24" fillId="42"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4" fillId="42"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24" fillId="42"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4" fillId="42"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4" fillId="42"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4" fillId="42"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24" fillId="42" borderId="0" applyNumberFormat="0" applyBorder="0" applyAlignment="0" applyProtection="0"/>
    <xf numFmtId="0" fontId="24" fillId="42"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4" fillId="42"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4"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4"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24" fillId="43" borderId="0" applyNumberFormat="0" applyBorder="0" applyAlignment="0" applyProtection="0"/>
    <xf numFmtId="0" fontId="24" fillId="43"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4"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24"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4"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4" fillId="43"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4"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24" fillId="43" borderId="0" applyNumberFormat="0" applyBorder="0" applyAlignment="0" applyProtection="0"/>
    <xf numFmtId="0" fontId="24" fillId="43"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4"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24" fillId="44"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24" fillId="44"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24" fillId="44" borderId="0" applyNumberFormat="0" applyBorder="0" applyAlignment="0" applyProtection="0"/>
    <xf numFmtId="0" fontId="24" fillId="44"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24" fillId="44"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24" fillId="44"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24" fillId="44"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24" fillId="44"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24" fillId="44"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24" fillId="44" borderId="0" applyNumberFormat="0" applyBorder="0" applyAlignment="0" applyProtection="0"/>
    <xf numFmtId="0" fontId="24" fillId="44"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24" fillId="44"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24" fillId="45"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24" fillId="45"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24" fillId="45" borderId="0" applyNumberFormat="0" applyBorder="0" applyAlignment="0" applyProtection="0"/>
    <xf numFmtId="0" fontId="24" fillId="45"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24" fillId="45"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24" fillId="45"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24" fillId="45"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24" fillId="45"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24" fillId="45"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24" fillId="45" borderId="0" applyNumberFormat="0" applyBorder="0" applyAlignment="0" applyProtection="0"/>
    <xf numFmtId="0" fontId="24" fillId="45"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24" fillId="45"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24" fillId="46"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24" fillId="46"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24" fillId="46" borderId="0" applyNumberFormat="0" applyBorder="0" applyAlignment="0" applyProtection="0"/>
    <xf numFmtId="0" fontId="24" fillId="46"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24" fillId="46"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24" fillId="46"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24" fillId="46"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24" fillId="46"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24" fillId="46"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24" fillId="46" borderId="0" applyNumberFormat="0" applyBorder="0" applyAlignment="0" applyProtection="0"/>
    <xf numFmtId="0" fontId="24" fillId="46"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24" fillId="46"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47"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47"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24" fillId="47" borderId="0" applyNumberFormat="0" applyBorder="0" applyAlignment="0" applyProtection="0"/>
    <xf numFmtId="0" fontId="24" fillId="47"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47"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24" fillId="47"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47"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47"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47"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24" fillId="47" borderId="0" applyNumberFormat="0" applyBorder="0" applyAlignment="0" applyProtection="0"/>
    <xf numFmtId="0" fontId="24" fillId="47"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47"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47" borderId="0" applyNumberFormat="0" applyBorder="0" applyAlignment="0" applyProtection="0"/>
    <xf numFmtId="0" fontId="24" fillId="47"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24" fillId="48"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24" fillId="48"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24" fillId="48" borderId="0" applyNumberFormat="0" applyBorder="0" applyAlignment="0" applyProtection="0"/>
    <xf numFmtId="0" fontId="24" fillId="48"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24" fillId="48"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24" fillId="48"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24" fillId="48"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24" fillId="48"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24" fillId="48"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24" fillId="48" borderId="0" applyNumberFormat="0" applyBorder="0" applyAlignment="0" applyProtection="0"/>
    <xf numFmtId="0" fontId="24" fillId="48"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24" fillId="48"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24" fillId="48" borderId="0" applyNumberFormat="0" applyBorder="0" applyAlignment="0" applyProtection="0"/>
    <xf numFmtId="0" fontId="24" fillId="48"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24" fillId="43"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24" fillId="43"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24" fillId="43" borderId="0" applyNumberFormat="0" applyBorder="0" applyAlignment="0" applyProtection="0"/>
    <xf numFmtId="0" fontId="24" fillId="43"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24" fillId="43"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24" fillId="43"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24" fillId="43"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24" fillId="43"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24" fillId="43"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24" fillId="43" borderId="0" applyNumberFormat="0" applyBorder="0" applyAlignment="0" applyProtection="0"/>
    <xf numFmtId="0" fontId="24" fillId="43"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24" fillId="43"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24" fillId="4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24" fillId="4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24" fillId="46" borderId="0" applyNumberFormat="0" applyBorder="0" applyAlignment="0" applyProtection="0"/>
    <xf numFmtId="0" fontId="24" fillId="46"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24" fillId="4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24" fillId="4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24" fillId="4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24" fillId="46"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24" fillId="4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24" fillId="46" borderId="0" applyNumberFormat="0" applyBorder="0" applyAlignment="0" applyProtection="0"/>
    <xf numFmtId="0" fontId="24" fillId="46"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24" fillId="4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24" fillId="4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24" fillId="4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24" fillId="49" borderId="0" applyNumberFormat="0" applyBorder="0" applyAlignment="0" applyProtection="0"/>
    <xf numFmtId="0" fontId="24" fillId="49"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24" fillId="4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24" fillId="4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24" fillId="4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24" fillId="49"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24" fillId="4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24" fillId="49" borderId="0" applyNumberFormat="0" applyBorder="0" applyAlignment="0" applyProtection="0"/>
    <xf numFmtId="0" fontId="24" fillId="49"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24" fillId="4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24" fillId="49" borderId="0" applyNumberFormat="0" applyBorder="0" applyAlignment="0" applyProtection="0"/>
    <xf numFmtId="0" fontId="24" fillId="49"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1" fillId="0" borderId="0">
      <alignment vertical="top"/>
    </xf>
    <xf numFmtId="0" fontId="52" fillId="50" borderId="0" applyNumberFormat="0" applyBorder="0" applyAlignment="0" applyProtection="0"/>
    <xf numFmtId="0" fontId="1" fillId="0" borderId="0">
      <alignment vertical="top"/>
    </xf>
    <xf numFmtId="0" fontId="1" fillId="0" borderId="0">
      <alignment vertical="top"/>
    </xf>
    <xf numFmtId="0" fontId="51" fillId="19" borderId="0" applyNumberFormat="0" applyBorder="0" applyAlignment="0" applyProtection="0"/>
    <xf numFmtId="0" fontId="1" fillId="0" borderId="0">
      <alignment vertical="top"/>
    </xf>
    <xf numFmtId="0" fontId="1" fillId="0" borderId="0">
      <alignment vertical="top"/>
    </xf>
    <xf numFmtId="0" fontId="52" fillId="50" borderId="0" applyNumberFormat="0" applyBorder="0" applyAlignment="0" applyProtection="0"/>
    <xf numFmtId="0" fontId="1" fillId="0" borderId="0">
      <alignment vertical="top"/>
    </xf>
    <xf numFmtId="0" fontId="51" fillId="19" borderId="0" applyNumberFormat="0" applyBorder="0" applyAlignment="0" applyProtection="0"/>
    <xf numFmtId="0" fontId="1" fillId="0" borderId="0">
      <alignment vertical="top"/>
    </xf>
    <xf numFmtId="0" fontId="1" fillId="0" borderId="0">
      <alignment vertical="top"/>
    </xf>
    <xf numFmtId="0" fontId="1" fillId="0" borderId="0">
      <alignment vertical="top"/>
    </xf>
    <xf numFmtId="0" fontId="52" fillId="47" borderId="0" applyNumberFormat="0" applyBorder="0" applyAlignment="0" applyProtection="0"/>
    <xf numFmtId="0" fontId="1" fillId="0" borderId="0">
      <alignment vertical="top"/>
    </xf>
    <xf numFmtId="0" fontId="1" fillId="0" borderId="0">
      <alignment vertical="top"/>
    </xf>
    <xf numFmtId="0" fontId="51" fillId="23" borderId="0" applyNumberFormat="0" applyBorder="0" applyAlignment="0" applyProtection="0"/>
    <xf numFmtId="0" fontId="1" fillId="0" borderId="0">
      <alignment vertical="top"/>
    </xf>
    <xf numFmtId="0" fontId="1" fillId="0" borderId="0">
      <alignment vertical="top"/>
    </xf>
    <xf numFmtId="0" fontId="52" fillId="47" borderId="0" applyNumberFormat="0" applyBorder="0" applyAlignment="0" applyProtection="0"/>
    <xf numFmtId="0" fontId="1" fillId="0" borderId="0">
      <alignment vertical="top"/>
    </xf>
    <xf numFmtId="0" fontId="51" fillId="23" borderId="0" applyNumberFormat="0" applyBorder="0" applyAlignment="0" applyProtection="0"/>
    <xf numFmtId="0" fontId="1" fillId="0" borderId="0">
      <alignment vertical="top"/>
    </xf>
    <xf numFmtId="0" fontId="1" fillId="0" borderId="0">
      <alignment vertical="top"/>
    </xf>
    <xf numFmtId="0" fontId="1" fillId="0" borderId="0">
      <alignment vertical="top"/>
    </xf>
    <xf numFmtId="0" fontId="52" fillId="48" borderId="0" applyNumberFormat="0" applyBorder="0" applyAlignment="0" applyProtection="0"/>
    <xf numFmtId="0" fontId="1" fillId="0" borderId="0">
      <alignment vertical="top"/>
    </xf>
    <xf numFmtId="0" fontId="1" fillId="0" borderId="0">
      <alignment vertical="top"/>
    </xf>
    <xf numFmtId="0" fontId="51" fillId="27" borderId="0" applyNumberFormat="0" applyBorder="0" applyAlignment="0" applyProtection="0"/>
    <xf numFmtId="0" fontId="1" fillId="0" borderId="0">
      <alignment vertical="top"/>
    </xf>
    <xf numFmtId="0" fontId="1" fillId="0" borderId="0">
      <alignment vertical="top"/>
    </xf>
    <xf numFmtId="0" fontId="52" fillId="48" borderId="0" applyNumberFormat="0" applyBorder="0" applyAlignment="0" applyProtection="0"/>
    <xf numFmtId="0" fontId="1" fillId="0" borderId="0">
      <alignment vertical="top"/>
    </xf>
    <xf numFmtId="0" fontId="51" fillId="27" borderId="0" applyNumberFormat="0" applyBorder="0" applyAlignment="0" applyProtection="0"/>
    <xf numFmtId="0" fontId="1" fillId="0" borderId="0">
      <alignment vertical="top"/>
    </xf>
    <xf numFmtId="0" fontId="1" fillId="0" borderId="0">
      <alignment vertical="top"/>
    </xf>
    <xf numFmtId="0" fontId="1" fillId="0" borderId="0">
      <alignment vertical="top"/>
    </xf>
    <xf numFmtId="0" fontId="52" fillId="51" borderId="0" applyNumberFormat="0" applyBorder="0" applyAlignment="0" applyProtection="0"/>
    <xf numFmtId="0" fontId="1" fillId="0" borderId="0">
      <alignment vertical="top"/>
    </xf>
    <xf numFmtId="0" fontId="1" fillId="0" borderId="0">
      <alignment vertical="top"/>
    </xf>
    <xf numFmtId="0" fontId="51" fillId="31" borderId="0" applyNumberFormat="0" applyBorder="0" applyAlignment="0" applyProtection="0"/>
    <xf numFmtId="0" fontId="1" fillId="0" borderId="0">
      <alignment vertical="top"/>
    </xf>
    <xf numFmtId="0" fontId="1" fillId="0" borderId="0">
      <alignment vertical="top"/>
    </xf>
    <xf numFmtId="0" fontId="52" fillId="51" borderId="0" applyNumberFormat="0" applyBorder="0" applyAlignment="0" applyProtection="0"/>
    <xf numFmtId="0" fontId="1" fillId="0" borderId="0">
      <alignment vertical="top"/>
    </xf>
    <xf numFmtId="0" fontId="51" fillId="31" borderId="0" applyNumberFormat="0" applyBorder="0" applyAlignment="0" applyProtection="0"/>
    <xf numFmtId="0" fontId="1" fillId="0" borderId="0">
      <alignment vertical="top"/>
    </xf>
    <xf numFmtId="0" fontId="1" fillId="0" borderId="0">
      <alignment vertical="top"/>
    </xf>
    <xf numFmtId="0" fontId="1" fillId="0" borderId="0">
      <alignment vertical="top"/>
    </xf>
    <xf numFmtId="0" fontId="52" fillId="52" borderId="0" applyNumberFormat="0" applyBorder="0" applyAlignment="0" applyProtection="0"/>
    <xf numFmtId="0" fontId="1" fillId="0" borderId="0">
      <alignment vertical="top"/>
    </xf>
    <xf numFmtId="0" fontId="1" fillId="0" borderId="0">
      <alignment vertical="top"/>
    </xf>
    <xf numFmtId="0" fontId="51" fillId="35" borderId="0" applyNumberFormat="0" applyBorder="0" applyAlignment="0" applyProtection="0"/>
    <xf numFmtId="0" fontId="1" fillId="0" borderId="0">
      <alignment vertical="top"/>
    </xf>
    <xf numFmtId="0" fontId="1" fillId="0" borderId="0">
      <alignment vertical="top"/>
    </xf>
    <xf numFmtId="0" fontId="52" fillId="52" borderId="0" applyNumberFormat="0" applyBorder="0" applyAlignment="0" applyProtection="0"/>
    <xf numFmtId="0" fontId="1" fillId="0" borderId="0">
      <alignment vertical="top"/>
    </xf>
    <xf numFmtId="0" fontId="51" fillId="35" borderId="0" applyNumberFormat="0" applyBorder="0" applyAlignment="0" applyProtection="0"/>
    <xf numFmtId="0" fontId="1" fillId="0" borderId="0">
      <alignment vertical="top"/>
    </xf>
    <xf numFmtId="0" fontId="1" fillId="0" borderId="0">
      <alignment vertical="top"/>
    </xf>
    <xf numFmtId="0" fontId="1" fillId="0" borderId="0">
      <alignment vertical="top"/>
    </xf>
    <xf numFmtId="0" fontId="52" fillId="53" borderId="0" applyNumberFormat="0" applyBorder="0" applyAlignment="0" applyProtection="0"/>
    <xf numFmtId="0" fontId="1" fillId="0" borderId="0">
      <alignment vertical="top"/>
    </xf>
    <xf numFmtId="0" fontId="1" fillId="0" borderId="0">
      <alignment vertical="top"/>
    </xf>
    <xf numFmtId="0" fontId="51" fillId="39" borderId="0" applyNumberFormat="0" applyBorder="0" applyAlignment="0" applyProtection="0"/>
    <xf numFmtId="0" fontId="1" fillId="0" borderId="0">
      <alignment vertical="top"/>
    </xf>
    <xf numFmtId="0" fontId="1" fillId="0" borderId="0">
      <alignment vertical="top"/>
    </xf>
    <xf numFmtId="0" fontId="52" fillId="53" borderId="0" applyNumberFormat="0" applyBorder="0" applyAlignment="0" applyProtection="0"/>
    <xf numFmtId="0" fontId="1" fillId="0" borderId="0">
      <alignment vertical="top"/>
    </xf>
    <xf numFmtId="0" fontId="51" fillId="39" borderId="0" applyNumberFormat="0" applyBorder="0" applyAlignment="0" applyProtection="0"/>
    <xf numFmtId="0" fontId="1" fillId="0" borderId="0">
      <alignment vertical="top"/>
    </xf>
    <xf numFmtId="0" fontId="1" fillId="0" borderId="0">
      <alignment vertical="top"/>
    </xf>
    <xf numFmtId="0" fontId="1" fillId="0" borderId="0">
      <alignment vertical="top"/>
    </xf>
    <xf numFmtId="0" fontId="52" fillId="54" borderId="0" applyNumberFormat="0" applyBorder="0" applyAlignment="0" applyProtection="0"/>
    <xf numFmtId="0" fontId="1" fillId="0" borderId="0">
      <alignment vertical="top"/>
    </xf>
    <xf numFmtId="0" fontId="1" fillId="0" borderId="0">
      <alignment vertical="top"/>
    </xf>
    <xf numFmtId="0" fontId="51" fillId="16" borderId="0" applyNumberFormat="0" applyBorder="0" applyAlignment="0" applyProtection="0"/>
    <xf numFmtId="0" fontId="1" fillId="0" borderId="0">
      <alignment vertical="top"/>
    </xf>
    <xf numFmtId="0" fontId="1" fillId="0" borderId="0">
      <alignment vertical="top"/>
    </xf>
    <xf numFmtId="0" fontId="52" fillId="54" borderId="0" applyNumberFormat="0" applyBorder="0" applyAlignment="0" applyProtection="0"/>
    <xf numFmtId="0" fontId="1" fillId="0" borderId="0">
      <alignment vertical="top"/>
    </xf>
    <xf numFmtId="0" fontId="51" fillId="16" borderId="0" applyNumberFormat="0" applyBorder="0" applyAlignment="0" applyProtection="0"/>
    <xf numFmtId="0" fontId="1" fillId="0" borderId="0">
      <alignment vertical="top"/>
    </xf>
    <xf numFmtId="0" fontId="1" fillId="0" borderId="0">
      <alignment vertical="top"/>
    </xf>
    <xf numFmtId="0" fontId="1" fillId="0" borderId="0">
      <alignment vertical="top"/>
    </xf>
    <xf numFmtId="0" fontId="52" fillId="55" borderId="0" applyNumberFormat="0" applyBorder="0" applyAlignment="0" applyProtection="0"/>
    <xf numFmtId="0" fontId="1" fillId="0" borderId="0">
      <alignment vertical="top"/>
    </xf>
    <xf numFmtId="0" fontId="1" fillId="0" borderId="0">
      <alignment vertical="top"/>
    </xf>
    <xf numFmtId="0" fontId="51" fillId="20" borderId="0" applyNumberFormat="0" applyBorder="0" applyAlignment="0" applyProtection="0"/>
    <xf numFmtId="0" fontId="1" fillId="0" borderId="0">
      <alignment vertical="top"/>
    </xf>
    <xf numFmtId="0" fontId="1" fillId="0" borderId="0">
      <alignment vertical="top"/>
    </xf>
    <xf numFmtId="0" fontId="52" fillId="55" borderId="0" applyNumberFormat="0" applyBorder="0" applyAlignment="0" applyProtection="0"/>
    <xf numFmtId="0" fontId="1" fillId="0" borderId="0">
      <alignment vertical="top"/>
    </xf>
    <xf numFmtId="0" fontId="51" fillId="20" borderId="0" applyNumberFormat="0" applyBorder="0" applyAlignment="0" applyProtection="0"/>
    <xf numFmtId="0" fontId="1" fillId="0" borderId="0">
      <alignment vertical="top"/>
    </xf>
    <xf numFmtId="0" fontId="1" fillId="0" borderId="0">
      <alignment vertical="top"/>
    </xf>
    <xf numFmtId="0" fontId="1" fillId="0" borderId="0">
      <alignment vertical="top"/>
    </xf>
    <xf numFmtId="0" fontId="52" fillId="56" borderId="0" applyNumberFormat="0" applyBorder="0" applyAlignment="0" applyProtection="0"/>
    <xf numFmtId="0" fontId="1" fillId="0" borderId="0">
      <alignment vertical="top"/>
    </xf>
    <xf numFmtId="0" fontId="1" fillId="0" borderId="0">
      <alignment vertical="top"/>
    </xf>
    <xf numFmtId="0" fontId="51" fillId="24" borderId="0" applyNumberFormat="0" applyBorder="0" applyAlignment="0" applyProtection="0"/>
    <xf numFmtId="0" fontId="1" fillId="0" borderId="0">
      <alignment vertical="top"/>
    </xf>
    <xf numFmtId="0" fontId="1" fillId="0" borderId="0">
      <alignment vertical="top"/>
    </xf>
    <xf numFmtId="0" fontId="52" fillId="56" borderId="0" applyNumberFormat="0" applyBorder="0" applyAlignment="0" applyProtection="0"/>
    <xf numFmtId="0" fontId="1" fillId="0" borderId="0">
      <alignment vertical="top"/>
    </xf>
    <xf numFmtId="0" fontId="51" fillId="24" borderId="0" applyNumberFormat="0" applyBorder="0" applyAlignment="0" applyProtection="0"/>
    <xf numFmtId="0" fontId="1" fillId="0" borderId="0">
      <alignment vertical="top"/>
    </xf>
    <xf numFmtId="0" fontId="1" fillId="0" borderId="0">
      <alignment vertical="top"/>
    </xf>
    <xf numFmtId="0" fontId="1" fillId="0" borderId="0">
      <alignment vertical="top"/>
    </xf>
    <xf numFmtId="0" fontId="52" fillId="51" borderId="0" applyNumberFormat="0" applyBorder="0" applyAlignment="0" applyProtection="0"/>
    <xf numFmtId="0" fontId="1" fillId="0" borderId="0">
      <alignment vertical="top"/>
    </xf>
    <xf numFmtId="0" fontId="1" fillId="0" borderId="0">
      <alignment vertical="top"/>
    </xf>
    <xf numFmtId="0" fontId="51" fillId="28" borderId="0" applyNumberFormat="0" applyBorder="0" applyAlignment="0" applyProtection="0"/>
    <xf numFmtId="0" fontId="1" fillId="0" borderId="0">
      <alignment vertical="top"/>
    </xf>
    <xf numFmtId="0" fontId="1" fillId="0" borderId="0">
      <alignment vertical="top"/>
    </xf>
    <xf numFmtId="0" fontId="52" fillId="51" borderId="0" applyNumberFormat="0" applyBorder="0" applyAlignment="0" applyProtection="0"/>
    <xf numFmtId="0" fontId="1" fillId="0" borderId="0">
      <alignment vertical="top"/>
    </xf>
    <xf numFmtId="0" fontId="51" fillId="28" borderId="0" applyNumberFormat="0" applyBorder="0" applyAlignment="0" applyProtection="0"/>
    <xf numFmtId="0" fontId="1" fillId="0" borderId="0">
      <alignment vertical="top"/>
    </xf>
    <xf numFmtId="0" fontId="1" fillId="0" borderId="0">
      <alignment vertical="top"/>
    </xf>
    <xf numFmtId="0" fontId="1" fillId="0" borderId="0">
      <alignment vertical="top"/>
    </xf>
    <xf numFmtId="0" fontId="52" fillId="52" borderId="0" applyNumberFormat="0" applyBorder="0" applyAlignment="0" applyProtection="0"/>
    <xf numFmtId="0" fontId="1" fillId="0" borderId="0">
      <alignment vertical="top"/>
    </xf>
    <xf numFmtId="0" fontId="1" fillId="0" borderId="0">
      <alignment vertical="top"/>
    </xf>
    <xf numFmtId="0" fontId="51" fillId="32" borderId="0" applyNumberFormat="0" applyBorder="0" applyAlignment="0" applyProtection="0"/>
    <xf numFmtId="0" fontId="1" fillId="0" borderId="0">
      <alignment vertical="top"/>
    </xf>
    <xf numFmtId="0" fontId="1" fillId="0" borderId="0">
      <alignment vertical="top"/>
    </xf>
    <xf numFmtId="0" fontId="52" fillId="52" borderId="0" applyNumberFormat="0" applyBorder="0" applyAlignment="0" applyProtection="0"/>
    <xf numFmtId="0" fontId="1" fillId="0" borderId="0">
      <alignment vertical="top"/>
    </xf>
    <xf numFmtId="0" fontId="51" fillId="32" borderId="0" applyNumberFormat="0" applyBorder="0" applyAlignment="0" applyProtection="0"/>
    <xf numFmtId="0" fontId="1" fillId="0" borderId="0">
      <alignment vertical="top"/>
    </xf>
    <xf numFmtId="0" fontId="1" fillId="0" borderId="0">
      <alignment vertical="top"/>
    </xf>
    <xf numFmtId="0" fontId="1" fillId="0" borderId="0">
      <alignment vertical="top"/>
    </xf>
    <xf numFmtId="0" fontId="52" fillId="57" borderId="0" applyNumberFormat="0" applyBorder="0" applyAlignment="0" applyProtection="0"/>
    <xf numFmtId="0" fontId="1" fillId="0" borderId="0">
      <alignment vertical="top"/>
    </xf>
    <xf numFmtId="0" fontId="1" fillId="0" borderId="0">
      <alignment vertical="top"/>
    </xf>
    <xf numFmtId="0" fontId="51" fillId="36" borderId="0" applyNumberFormat="0" applyBorder="0" applyAlignment="0" applyProtection="0"/>
    <xf numFmtId="0" fontId="1" fillId="0" borderId="0">
      <alignment vertical="top"/>
    </xf>
    <xf numFmtId="0" fontId="1" fillId="0" borderId="0">
      <alignment vertical="top"/>
    </xf>
    <xf numFmtId="0" fontId="52" fillId="57" borderId="0" applyNumberFormat="0" applyBorder="0" applyAlignment="0" applyProtection="0"/>
    <xf numFmtId="0" fontId="1" fillId="0" borderId="0">
      <alignment vertical="top"/>
    </xf>
    <xf numFmtId="0" fontId="51" fillId="36" borderId="0" applyNumberFormat="0" applyBorder="0" applyAlignment="0" applyProtection="0"/>
    <xf numFmtId="0" fontId="1" fillId="0" borderId="0">
      <alignment vertical="top"/>
    </xf>
    <xf numFmtId="0" fontId="1" fillId="0" borderId="0">
      <alignment vertical="top"/>
    </xf>
    <xf numFmtId="0" fontId="1" fillId="0" borderId="0">
      <alignment vertical="top"/>
    </xf>
    <xf numFmtId="0" fontId="53" fillId="41" borderId="0" applyNumberFormat="0" applyBorder="0" applyAlignment="0" applyProtection="0"/>
    <xf numFmtId="0" fontId="1" fillId="0" borderId="0">
      <alignment vertical="top"/>
    </xf>
    <xf numFmtId="0" fontId="1" fillId="0" borderId="0">
      <alignment vertical="top"/>
    </xf>
    <xf numFmtId="0" fontId="42" fillId="10" borderId="0" applyNumberFormat="0" applyBorder="0" applyAlignment="0" applyProtection="0"/>
    <xf numFmtId="0" fontId="1" fillId="0" borderId="0">
      <alignment vertical="top"/>
    </xf>
    <xf numFmtId="0" fontId="1" fillId="0" borderId="0">
      <alignment vertical="top"/>
    </xf>
    <xf numFmtId="0" fontId="53" fillId="41" borderId="0" applyNumberFormat="0" applyBorder="0" applyAlignment="0" applyProtection="0"/>
    <xf numFmtId="0" fontId="1" fillId="0" borderId="0">
      <alignment vertical="top"/>
    </xf>
    <xf numFmtId="0" fontId="42" fillId="10" borderId="0" applyNumberFormat="0" applyBorder="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167" fontId="12" fillId="0" borderId="29" applyAlignment="0" applyProtection="0"/>
    <xf numFmtId="167" fontId="12" fillId="0" borderId="29" applyAlignment="0" applyProtection="0"/>
    <xf numFmtId="0" fontId="1" fillId="0" borderId="0">
      <alignment vertical="top"/>
    </xf>
    <xf numFmtId="167" fontId="12" fillId="0" borderId="29" applyAlignment="0" applyProtection="0"/>
    <xf numFmtId="167" fontId="12" fillId="0" borderId="29" applyAlignment="0" applyProtection="0"/>
    <xf numFmtId="0" fontId="1" fillId="0" borderId="0">
      <alignment vertical="top"/>
    </xf>
    <xf numFmtId="0" fontId="1" fillId="0" borderId="0">
      <alignment vertical="top"/>
    </xf>
    <xf numFmtId="5" fontId="12" fillId="0" borderId="27" applyAlignment="0" applyProtection="0"/>
    <xf numFmtId="5" fontId="12" fillId="0" borderId="27" applyAlignment="0" applyProtection="0"/>
    <xf numFmtId="0" fontId="1" fillId="0" borderId="0">
      <alignment vertical="top"/>
    </xf>
    <xf numFmtId="5" fontId="12" fillId="0" borderId="27" applyAlignment="0" applyProtection="0"/>
    <xf numFmtId="5" fontId="12" fillId="0" borderId="27" applyAlignment="0" applyProtection="0"/>
    <xf numFmtId="0" fontId="1" fillId="0" borderId="0">
      <alignment vertical="top"/>
    </xf>
    <xf numFmtId="0" fontId="1" fillId="0" borderId="0">
      <alignment vertical="top"/>
    </xf>
    <xf numFmtId="0" fontId="54" fillId="58" borderId="30" applyNumberFormat="0" applyAlignment="0" applyProtection="0"/>
    <xf numFmtId="0" fontId="1" fillId="0" borderId="0">
      <alignment vertical="top"/>
    </xf>
    <xf numFmtId="0" fontId="1" fillId="0" borderId="0">
      <alignment vertical="top"/>
    </xf>
    <xf numFmtId="0" fontId="46" fillId="13" borderId="21" applyNumberFormat="0" applyAlignment="0" applyProtection="0"/>
    <xf numFmtId="0" fontId="1" fillId="0" borderId="0">
      <alignment vertical="top"/>
    </xf>
    <xf numFmtId="0" fontId="1" fillId="0" borderId="0">
      <alignment vertical="top"/>
    </xf>
    <xf numFmtId="0" fontId="54" fillId="58" borderId="30" applyNumberFormat="0" applyAlignment="0" applyProtection="0"/>
    <xf numFmtId="0" fontId="1" fillId="0" borderId="0">
      <alignment vertical="top"/>
    </xf>
    <xf numFmtId="0" fontId="46" fillId="13" borderId="21" applyNumberFormat="0" applyAlignment="0" applyProtection="0"/>
    <xf numFmtId="0" fontId="1" fillId="0" borderId="0">
      <alignment vertical="top"/>
    </xf>
    <xf numFmtId="0" fontId="1" fillId="0" borderId="0">
      <alignment vertical="top"/>
    </xf>
    <xf numFmtId="0" fontId="1" fillId="0" borderId="0">
      <alignment vertical="top"/>
    </xf>
    <xf numFmtId="0" fontId="55" fillId="59" borderId="31" applyNumberFormat="0" applyAlignment="0" applyProtection="0"/>
    <xf numFmtId="0" fontId="1" fillId="0" borderId="0">
      <alignment vertical="top"/>
    </xf>
    <xf numFmtId="0" fontId="1" fillId="0" borderId="0">
      <alignment vertical="top"/>
    </xf>
    <xf numFmtId="0" fontId="48" fillId="14" borderId="24" applyNumberFormat="0" applyAlignment="0" applyProtection="0"/>
    <xf numFmtId="0" fontId="1" fillId="0" borderId="0">
      <alignment vertical="top"/>
    </xf>
    <xf numFmtId="0" fontId="1" fillId="0" borderId="0">
      <alignment vertical="top"/>
    </xf>
    <xf numFmtId="0" fontId="55" fillId="59" borderId="31" applyNumberFormat="0" applyAlignment="0" applyProtection="0"/>
    <xf numFmtId="0" fontId="1" fillId="0" borderId="0">
      <alignment vertical="top"/>
    </xf>
    <xf numFmtId="0" fontId="48" fillId="14" borderId="24" applyNumberFormat="0" applyAlignment="0" applyProtection="0"/>
    <xf numFmtId="0" fontId="1" fillId="0" borderId="0">
      <alignment vertical="top"/>
    </xf>
    <xf numFmtId="0" fontId="1" fillId="0" borderId="0">
      <alignment vertical="top"/>
    </xf>
    <xf numFmtId="0" fontId="1" fillId="0" borderId="0">
      <alignment vertical="top"/>
    </xf>
    <xf numFmtId="169" fontId="1" fillId="0" borderId="0"/>
    <xf numFmtId="169" fontId="1" fillId="0" borderId="0"/>
    <xf numFmtId="0" fontId="1" fillId="0" borderId="0">
      <alignment vertical="top"/>
    </xf>
    <xf numFmtId="169" fontId="1" fillId="0" borderId="0"/>
    <xf numFmtId="169" fontId="1" fillId="0" borderId="0"/>
    <xf numFmtId="0" fontId="1" fillId="0" borderId="0">
      <alignment vertical="top"/>
    </xf>
    <xf numFmtId="0" fontId="1" fillId="0" borderId="0">
      <alignment vertical="top"/>
    </xf>
    <xf numFmtId="168" fontId="1" fillId="0" borderId="0"/>
    <xf numFmtId="168" fontId="1" fillId="0" borderId="0"/>
    <xf numFmtId="0" fontId="1" fillId="0" borderId="0">
      <alignment vertical="top"/>
    </xf>
    <xf numFmtId="168" fontId="1" fillId="0" borderId="0"/>
    <xf numFmtId="168" fontId="1" fillId="0" borderId="0"/>
    <xf numFmtId="0" fontId="1" fillId="0" borderId="0">
      <alignment vertical="top"/>
    </xf>
    <xf numFmtId="0" fontId="1" fillId="0" borderId="0">
      <alignment vertical="top"/>
    </xf>
    <xf numFmtId="169" fontId="1" fillId="0" borderId="0"/>
    <xf numFmtId="169" fontId="1" fillId="0" borderId="0"/>
    <xf numFmtId="0" fontId="1" fillId="0" borderId="0">
      <alignment vertical="top"/>
    </xf>
    <xf numFmtId="169" fontId="1" fillId="0" borderId="0"/>
    <xf numFmtId="169" fontId="1" fillId="0" borderId="0"/>
    <xf numFmtId="0" fontId="1" fillId="0" borderId="0">
      <alignment vertical="top"/>
    </xf>
    <xf numFmtId="0" fontId="1" fillId="0" borderId="0">
      <alignment vertical="top"/>
    </xf>
    <xf numFmtId="168" fontId="1" fillId="0" borderId="0"/>
    <xf numFmtId="168" fontId="1" fillId="0" borderId="0"/>
    <xf numFmtId="0" fontId="1" fillId="0" borderId="0">
      <alignment vertical="top"/>
    </xf>
    <xf numFmtId="168" fontId="1" fillId="0" borderId="0"/>
    <xf numFmtId="168" fontId="1" fillId="0" borderId="0"/>
    <xf numFmtId="0" fontId="1" fillId="0" borderId="0">
      <alignment vertical="top"/>
    </xf>
    <xf numFmtId="0" fontId="1" fillId="0" borderId="0">
      <alignment vertical="top"/>
    </xf>
    <xf numFmtId="169" fontId="1" fillId="0" borderId="0"/>
    <xf numFmtId="169" fontId="1" fillId="0" borderId="0"/>
    <xf numFmtId="0" fontId="1" fillId="0" borderId="0">
      <alignment vertical="top"/>
    </xf>
    <xf numFmtId="169" fontId="1" fillId="0" borderId="0"/>
    <xf numFmtId="169" fontId="1" fillId="0" borderId="0"/>
    <xf numFmtId="0" fontId="1" fillId="0" borderId="0">
      <alignment vertical="top"/>
    </xf>
    <xf numFmtId="0" fontId="1" fillId="0" borderId="0">
      <alignment vertical="top"/>
    </xf>
    <xf numFmtId="168" fontId="1" fillId="0" borderId="0"/>
    <xf numFmtId="168" fontId="1" fillId="0" borderId="0"/>
    <xf numFmtId="0" fontId="1" fillId="0" borderId="0">
      <alignment vertical="top"/>
    </xf>
    <xf numFmtId="168" fontId="1" fillId="0" borderId="0"/>
    <xf numFmtId="168" fontId="1" fillId="0" borderId="0"/>
    <xf numFmtId="0" fontId="1" fillId="0" borderId="0">
      <alignment vertical="top"/>
    </xf>
    <xf numFmtId="0" fontId="1" fillId="0" borderId="0">
      <alignment vertical="top"/>
    </xf>
    <xf numFmtId="169" fontId="1" fillId="0" borderId="0"/>
    <xf numFmtId="169" fontId="1" fillId="0" borderId="0"/>
    <xf numFmtId="0" fontId="1" fillId="0" borderId="0">
      <alignment vertical="top"/>
    </xf>
    <xf numFmtId="169" fontId="1" fillId="0" borderId="0"/>
    <xf numFmtId="169" fontId="1" fillId="0" borderId="0"/>
    <xf numFmtId="0" fontId="1" fillId="0" borderId="0">
      <alignment vertical="top"/>
    </xf>
    <xf numFmtId="0" fontId="1" fillId="0" borderId="0">
      <alignment vertical="top"/>
    </xf>
    <xf numFmtId="168" fontId="1" fillId="0" borderId="0"/>
    <xf numFmtId="168" fontId="1" fillId="0" borderId="0"/>
    <xf numFmtId="0" fontId="1" fillId="0" borderId="0">
      <alignment vertical="top"/>
    </xf>
    <xf numFmtId="168" fontId="1" fillId="0" borderId="0"/>
    <xf numFmtId="168" fontId="1" fillId="0" borderId="0"/>
    <xf numFmtId="0" fontId="1" fillId="0" borderId="0">
      <alignment vertical="top"/>
    </xf>
    <xf numFmtId="0" fontId="1" fillId="0" borderId="0">
      <alignment vertical="top"/>
    </xf>
    <xf numFmtId="169" fontId="1" fillId="0" borderId="0"/>
    <xf numFmtId="169" fontId="1" fillId="0" borderId="0"/>
    <xf numFmtId="0" fontId="1" fillId="0" borderId="0">
      <alignment vertical="top"/>
    </xf>
    <xf numFmtId="169" fontId="1" fillId="0" borderId="0"/>
    <xf numFmtId="169" fontId="1" fillId="0" borderId="0"/>
    <xf numFmtId="0" fontId="1" fillId="0" borderId="0">
      <alignment vertical="top"/>
    </xf>
    <xf numFmtId="0" fontId="1" fillId="0" borderId="0">
      <alignment vertical="top"/>
    </xf>
    <xf numFmtId="168" fontId="1" fillId="0" borderId="0"/>
    <xf numFmtId="168" fontId="1" fillId="0" borderId="0"/>
    <xf numFmtId="0" fontId="1" fillId="0" borderId="0">
      <alignment vertical="top"/>
    </xf>
    <xf numFmtId="168" fontId="1" fillId="0" borderId="0"/>
    <xf numFmtId="168" fontId="1" fillId="0" borderId="0"/>
    <xf numFmtId="0" fontId="1" fillId="0" borderId="0">
      <alignment vertical="top"/>
    </xf>
    <xf numFmtId="0" fontId="1" fillId="0" borderId="0">
      <alignment vertical="top"/>
    </xf>
    <xf numFmtId="169" fontId="1" fillId="0" borderId="0"/>
    <xf numFmtId="169" fontId="1" fillId="0" borderId="0"/>
    <xf numFmtId="0" fontId="1" fillId="0" borderId="0">
      <alignment vertical="top"/>
    </xf>
    <xf numFmtId="169" fontId="1" fillId="0" borderId="0"/>
    <xf numFmtId="169" fontId="1" fillId="0" borderId="0"/>
    <xf numFmtId="0" fontId="1" fillId="0" borderId="0">
      <alignment vertical="top"/>
    </xf>
    <xf numFmtId="0" fontId="1" fillId="0" borderId="0">
      <alignment vertical="top"/>
    </xf>
    <xf numFmtId="168" fontId="1" fillId="0" borderId="0"/>
    <xf numFmtId="168" fontId="1" fillId="0" borderId="0"/>
    <xf numFmtId="0" fontId="1" fillId="0" borderId="0">
      <alignment vertical="top"/>
    </xf>
    <xf numFmtId="168" fontId="1" fillId="0" borderId="0"/>
    <xf numFmtId="168" fontId="1" fillId="0" borderId="0"/>
    <xf numFmtId="0" fontId="1" fillId="0" borderId="0">
      <alignment vertical="top"/>
    </xf>
    <xf numFmtId="0" fontId="1" fillId="0" borderId="0">
      <alignment vertical="top"/>
    </xf>
    <xf numFmtId="169" fontId="1" fillId="0" borderId="0"/>
    <xf numFmtId="169" fontId="1" fillId="0" borderId="0"/>
    <xf numFmtId="0" fontId="1" fillId="0" borderId="0">
      <alignment vertical="top"/>
    </xf>
    <xf numFmtId="169" fontId="1" fillId="0" borderId="0"/>
    <xf numFmtId="169" fontId="1" fillId="0" borderId="0"/>
    <xf numFmtId="0" fontId="1" fillId="0" borderId="0">
      <alignment vertical="top"/>
    </xf>
    <xf numFmtId="0" fontId="1" fillId="0" borderId="0">
      <alignment vertical="top"/>
    </xf>
    <xf numFmtId="168" fontId="1" fillId="0" borderId="0"/>
    <xf numFmtId="168" fontId="1" fillId="0" borderId="0"/>
    <xf numFmtId="0" fontId="1" fillId="0" borderId="0">
      <alignment vertical="top"/>
    </xf>
    <xf numFmtId="168" fontId="1" fillId="0" borderId="0"/>
    <xf numFmtId="168" fontId="1" fillId="0" borderId="0"/>
    <xf numFmtId="0" fontId="1" fillId="0" borderId="0">
      <alignment vertical="top"/>
    </xf>
    <xf numFmtId="0" fontId="1" fillId="0" borderId="0">
      <alignment vertical="top"/>
    </xf>
    <xf numFmtId="169" fontId="1" fillId="0" borderId="0"/>
    <xf numFmtId="169" fontId="1" fillId="0" borderId="0"/>
    <xf numFmtId="0" fontId="1" fillId="0" borderId="0">
      <alignment vertical="top"/>
    </xf>
    <xf numFmtId="169" fontId="1" fillId="0" borderId="0"/>
    <xf numFmtId="169" fontId="1" fillId="0" borderId="0"/>
    <xf numFmtId="0" fontId="1" fillId="0" borderId="0">
      <alignment vertical="top"/>
    </xf>
    <xf numFmtId="0" fontId="1" fillId="0" borderId="0">
      <alignment vertical="top"/>
    </xf>
    <xf numFmtId="168" fontId="1" fillId="0" borderId="0"/>
    <xf numFmtId="168" fontId="1" fillId="0" borderId="0"/>
    <xf numFmtId="0" fontId="1" fillId="0" borderId="0">
      <alignment vertical="top"/>
    </xf>
    <xf numFmtId="168" fontId="1" fillId="0" borderId="0"/>
    <xf numFmtId="168" fontId="1" fillId="0" borderId="0"/>
    <xf numFmtId="0" fontId="1" fillId="0" borderId="0">
      <alignment vertical="top"/>
    </xf>
    <xf numFmtId="0" fontId="1" fillId="0" borderId="0">
      <alignment vertical="top"/>
    </xf>
    <xf numFmtId="0"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0" borderId="0" applyFont="0" applyFill="0" applyBorder="0" applyAlignment="0" applyProtection="0"/>
    <xf numFmtId="0" fontId="1" fillId="0" borderId="0" applyFont="0" applyFill="0" applyBorder="0" applyAlignment="0" applyProtection="0"/>
    <xf numFmtId="0" fontId="1" fillId="0" borderId="0">
      <alignment vertical="top"/>
    </xf>
    <xf numFmtId="0" fontId="1" fillId="0" borderId="0">
      <alignment vertical="top"/>
    </xf>
    <xf numFmtId="0" fontId="1" fillId="0" borderId="0" applyFont="0" applyFill="0" applyBorder="0" applyAlignment="0" applyProtection="0"/>
    <xf numFmtId="0" fontId="1" fillId="0" borderId="0">
      <alignment vertical="top"/>
    </xf>
    <xf numFmtId="0" fontId="1" fillId="0" borderId="0">
      <alignment vertical="top"/>
    </xf>
    <xf numFmtId="43" fontId="1" fillId="0" borderId="0" applyFont="0" applyFill="0" applyBorder="0" applyAlignment="0" applyProtection="0"/>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0" borderId="0" applyFont="0" applyFill="0" applyBorder="0" applyAlignment="0" applyProtection="0"/>
    <xf numFmtId="0" fontId="1" fillId="0" borderId="0" applyFont="0" applyFill="0" applyBorder="0" applyAlignment="0" applyProtection="0"/>
    <xf numFmtId="0" fontId="1" fillId="0" borderId="0">
      <alignment vertical="top"/>
    </xf>
    <xf numFmtId="0" fontId="1" fillId="0" borderId="0">
      <alignment vertical="top"/>
    </xf>
    <xf numFmtId="3" fontId="1" fillId="0" borderId="0" applyFill="0" applyBorder="0" applyAlignment="0" applyProtection="0"/>
    <xf numFmtId="3" fontId="1" fillId="0" borderId="0" applyFill="0" applyBorder="0" applyAlignment="0" applyProtection="0"/>
    <xf numFmtId="0" fontId="1" fillId="0" borderId="0">
      <alignment vertical="top"/>
    </xf>
    <xf numFmtId="3" fontId="1" fillId="0" borderId="0" applyFill="0" applyBorder="0" applyAlignment="0" applyProtection="0"/>
    <xf numFmtId="3" fontId="1" fillId="0" borderId="0" applyFill="0" applyBorder="0" applyAlignment="0" applyProtection="0"/>
    <xf numFmtId="0" fontId="1" fillId="0" borderId="0">
      <alignment vertical="top"/>
    </xf>
    <xf numFmtId="0" fontId="1" fillId="0" borderId="0">
      <alignment vertical="top"/>
    </xf>
    <xf numFmtId="0" fontId="1" fillId="0" borderId="0">
      <alignment vertical="top"/>
    </xf>
    <xf numFmtId="171" fontId="1" fillId="0" borderId="0" applyFill="0" applyBorder="0" applyAlignment="0" applyProtection="0"/>
    <xf numFmtId="171" fontId="1" fillId="0" borderId="0" applyFill="0" applyBorder="0" applyAlignment="0" applyProtection="0"/>
    <xf numFmtId="0" fontId="1" fillId="0" borderId="0">
      <alignment vertical="top"/>
    </xf>
    <xf numFmtId="171" fontId="1" fillId="0" borderId="0" applyFill="0" applyBorder="0" applyAlignment="0" applyProtection="0"/>
    <xf numFmtId="171" fontId="1" fillId="0" borderId="0" applyFill="0" applyBorder="0" applyAlignment="0" applyProtection="0"/>
    <xf numFmtId="0" fontId="1" fillId="0" borderId="0">
      <alignment vertical="top"/>
    </xf>
    <xf numFmtId="0" fontId="1" fillId="0" borderId="0">
      <alignment vertical="top"/>
    </xf>
    <xf numFmtId="170" fontId="1" fillId="0" borderId="0" applyFont="0" applyFill="0" applyBorder="0" applyAlignment="0" applyProtection="0"/>
    <xf numFmtId="170" fontId="1" fillId="0" borderId="0" applyFont="0" applyFill="0" applyBorder="0" applyAlignment="0" applyProtection="0"/>
    <xf numFmtId="0" fontId="1" fillId="0" borderId="0">
      <alignment vertical="top"/>
    </xf>
    <xf numFmtId="170" fontId="1" fillId="0" borderId="0" applyFont="0" applyFill="0" applyBorder="0" applyAlignment="0" applyProtection="0"/>
    <xf numFmtId="170" fontId="1" fillId="0" borderId="0" applyFont="0" applyFill="0" applyBorder="0" applyAlignment="0" applyProtection="0"/>
    <xf numFmtId="0" fontId="1" fillId="0" borderId="0">
      <alignment vertical="top"/>
    </xf>
    <xf numFmtId="0" fontId="1" fillId="0" borderId="0">
      <alignment vertical="top"/>
    </xf>
    <xf numFmtId="0" fontId="1" fillId="0" borderId="0" applyFill="0" applyBorder="0" applyAlignment="0" applyProtection="0"/>
    <xf numFmtId="0" fontId="1" fillId="0" borderId="0" applyFill="0" applyBorder="0" applyAlignment="0" applyProtection="0"/>
    <xf numFmtId="0" fontId="1" fillId="0" borderId="0">
      <alignment vertical="top"/>
    </xf>
    <xf numFmtId="0" fontId="1" fillId="0" borderId="0" applyFill="0" applyBorder="0" applyAlignment="0" applyProtection="0"/>
    <xf numFmtId="0" fontId="1" fillId="0" borderId="0" applyFill="0" applyBorder="0" applyAlignment="0" applyProtection="0"/>
    <xf numFmtId="0" fontId="1" fillId="0" borderId="0">
      <alignment vertical="top"/>
    </xf>
    <xf numFmtId="0" fontId="1" fillId="0" borderId="0">
      <alignment vertical="top"/>
    </xf>
    <xf numFmtId="0" fontId="1" fillId="0" borderId="0">
      <alignment vertical="top"/>
    </xf>
    <xf numFmtId="173" fontId="1" fillId="0" borderId="0" applyFill="0" applyBorder="0" applyAlignment="0" applyProtection="0"/>
    <xf numFmtId="173" fontId="1" fillId="0" borderId="0" applyFill="0" applyBorder="0" applyAlignment="0" applyProtection="0"/>
    <xf numFmtId="0" fontId="1" fillId="0" borderId="0">
      <alignment vertical="top"/>
    </xf>
    <xf numFmtId="173" fontId="1" fillId="0" borderId="0" applyFill="0" applyBorder="0" applyAlignment="0" applyProtection="0"/>
    <xf numFmtId="173" fontId="1" fillId="0" borderId="0" applyFill="0" applyBorder="0" applyAlignment="0" applyProtection="0"/>
    <xf numFmtId="0" fontId="1" fillId="0" borderId="0">
      <alignment vertical="top"/>
    </xf>
    <xf numFmtId="0" fontId="1" fillId="0" borderId="0">
      <alignment vertical="top"/>
    </xf>
    <xf numFmtId="172" fontId="1" fillId="0" borderId="0" applyFont="0" applyFill="0" applyBorder="0" applyAlignment="0" applyProtection="0"/>
    <xf numFmtId="172" fontId="1" fillId="0" borderId="0" applyFont="0" applyFill="0" applyBorder="0" applyAlignment="0" applyProtection="0"/>
    <xf numFmtId="0" fontId="1" fillId="0" borderId="0">
      <alignment vertical="top"/>
    </xf>
    <xf numFmtId="172" fontId="1" fillId="0" borderId="0" applyFont="0" applyFill="0" applyBorder="0" applyAlignment="0" applyProtection="0"/>
    <xf numFmtId="172" fontId="1" fillId="0" borderId="0" applyFont="0" applyFill="0" applyBorder="0" applyAlignment="0" applyProtection="0"/>
    <xf numFmtId="0" fontId="1" fillId="0" borderId="0">
      <alignment vertical="top"/>
    </xf>
    <xf numFmtId="0" fontId="1" fillId="0" borderId="0">
      <alignment vertical="top"/>
    </xf>
    <xf numFmtId="0" fontId="56" fillId="0" borderId="0" applyNumberFormat="0" applyFill="0" applyBorder="0" applyAlignment="0" applyProtection="0"/>
    <xf numFmtId="0" fontId="1" fillId="0" borderId="0">
      <alignment vertical="top"/>
    </xf>
    <xf numFmtId="0" fontId="1" fillId="0" borderId="0">
      <alignment vertical="top"/>
    </xf>
    <xf numFmtId="0" fontId="49" fillId="0" borderId="0" applyNumberFormat="0" applyFill="0" applyBorder="0" applyAlignment="0" applyProtection="0"/>
    <xf numFmtId="0" fontId="1" fillId="0" borderId="0">
      <alignment vertical="top"/>
    </xf>
    <xf numFmtId="0" fontId="1" fillId="0" borderId="0">
      <alignment vertical="top"/>
    </xf>
    <xf numFmtId="0" fontId="56" fillId="0" borderId="0" applyNumberFormat="0" applyFill="0" applyBorder="0" applyAlignment="0" applyProtection="0"/>
    <xf numFmtId="0" fontId="1" fillId="0" borderId="0">
      <alignment vertical="top"/>
    </xf>
    <xf numFmtId="0" fontId="49" fillId="0" borderId="0" applyNumberFormat="0" applyFill="0" applyBorder="0" applyAlignment="0" applyProtection="0"/>
    <xf numFmtId="0" fontId="1" fillId="0" borderId="0">
      <alignment vertical="top"/>
    </xf>
    <xf numFmtId="0" fontId="1" fillId="0" borderId="0">
      <alignment vertical="top"/>
    </xf>
    <xf numFmtId="0" fontId="1" fillId="0" borderId="0">
      <alignment vertical="top"/>
    </xf>
    <xf numFmtId="2" fontId="1" fillId="0" borderId="0" applyFill="0" applyBorder="0" applyAlignment="0" applyProtection="0"/>
    <xf numFmtId="2" fontId="1" fillId="0" borderId="0" applyFill="0" applyBorder="0" applyAlignment="0" applyProtection="0"/>
    <xf numFmtId="0" fontId="1" fillId="0" borderId="0">
      <alignment vertical="top"/>
    </xf>
    <xf numFmtId="2" fontId="1" fillId="0" borderId="0" applyFill="0" applyBorder="0" applyAlignment="0" applyProtection="0"/>
    <xf numFmtId="2" fontId="1" fillId="0" borderId="0" applyFill="0" applyBorder="0" applyAlignment="0" applyProtection="0"/>
    <xf numFmtId="0" fontId="1" fillId="0" borderId="0">
      <alignment vertical="top"/>
    </xf>
    <xf numFmtId="0" fontId="1" fillId="0" borderId="0">
      <alignment vertical="top"/>
    </xf>
    <xf numFmtId="0" fontId="1" fillId="0" borderId="0">
      <alignment vertical="top"/>
    </xf>
    <xf numFmtId="174" fontId="13" fillId="0" borderId="9">
      <alignment horizontal="right"/>
    </xf>
    <xf numFmtId="174" fontId="13" fillId="0" borderId="9">
      <alignment horizontal="right"/>
    </xf>
    <xf numFmtId="0" fontId="1" fillId="0" borderId="0">
      <alignment vertical="top"/>
    </xf>
    <xf numFmtId="174" fontId="13" fillId="0" borderId="9">
      <alignment horizontal="right"/>
    </xf>
    <xf numFmtId="174" fontId="13" fillId="0" borderId="9">
      <alignment horizontal="right"/>
    </xf>
    <xf numFmtId="0" fontId="1" fillId="0" borderId="0">
      <alignment vertical="top"/>
    </xf>
    <xf numFmtId="0" fontId="1" fillId="0" borderId="0">
      <alignment vertical="top"/>
    </xf>
    <xf numFmtId="174" fontId="13" fillId="0" borderId="8">
      <alignment horizontal="right"/>
    </xf>
    <xf numFmtId="174" fontId="13" fillId="0" borderId="8">
      <alignment horizontal="right"/>
    </xf>
    <xf numFmtId="0" fontId="1" fillId="0" borderId="0">
      <alignment vertical="top"/>
    </xf>
    <xf numFmtId="174" fontId="13" fillId="0" borderId="8">
      <alignment horizontal="right"/>
    </xf>
    <xf numFmtId="174" fontId="13" fillId="0" borderId="8">
      <alignment horizontal="right"/>
    </xf>
    <xf numFmtId="0" fontId="1" fillId="0" borderId="0">
      <alignment vertical="top"/>
    </xf>
    <xf numFmtId="0" fontId="1" fillId="0" borderId="0">
      <alignment vertical="top"/>
    </xf>
    <xf numFmtId="0" fontId="57" fillId="42" borderId="0" applyNumberFormat="0" applyBorder="0" applyAlignment="0" applyProtection="0"/>
    <xf numFmtId="0" fontId="1" fillId="0" borderId="0">
      <alignment vertical="top"/>
    </xf>
    <xf numFmtId="0" fontId="1" fillId="0" borderId="0">
      <alignment vertical="top"/>
    </xf>
    <xf numFmtId="0" fontId="41" fillId="9" borderId="0" applyNumberFormat="0" applyBorder="0" applyAlignment="0" applyProtection="0"/>
    <xf numFmtId="0" fontId="1" fillId="0" borderId="0">
      <alignment vertical="top"/>
    </xf>
    <xf numFmtId="0" fontId="1" fillId="0" borderId="0">
      <alignment vertical="top"/>
    </xf>
    <xf numFmtId="0" fontId="57" fillId="42" borderId="0" applyNumberFormat="0" applyBorder="0" applyAlignment="0" applyProtection="0"/>
    <xf numFmtId="0" fontId="1" fillId="0" borderId="0">
      <alignment vertical="top"/>
    </xf>
    <xf numFmtId="0" fontId="41" fillId="9" borderId="0" applyNumberFormat="0" applyBorder="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38" fillId="0" borderId="18" applyNumberFormat="0" applyFill="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8" fillId="0" borderId="13" applyNumberFormat="0" applyFill="0" applyAlignment="0" applyProtection="0"/>
    <xf numFmtId="0" fontId="1" fillId="0" borderId="0">
      <alignment vertical="top"/>
    </xf>
    <xf numFmtId="0" fontId="38" fillId="0" borderId="18" applyNumberFormat="0" applyFill="0" applyAlignment="0" applyProtection="0"/>
    <xf numFmtId="0" fontId="38" fillId="0" borderId="18" applyNumberFormat="0" applyFill="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39" fillId="0" borderId="19" applyNumberFormat="0" applyFill="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9" fillId="0" borderId="14" applyNumberFormat="0" applyFill="0" applyAlignment="0" applyProtection="0"/>
    <xf numFmtId="0" fontId="1" fillId="0" borderId="0">
      <alignment vertical="top"/>
    </xf>
    <xf numFmtId="0" fontId="39" fillId="0" borderId="19" applyNumberFormat="0" applyFill="0" applyAlignment="0" applyProtection="0"/>
    <xf numFmtId="0" fontId="39" fillId="0" borderId="19" applyNumberFormat="0" applyFill="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58" fillId="0" borderId="32" applyNumberFormat="0" applyFill="0" applyAlignment="0" applyProtection="0"/>
    <xf numFmtId="0" fontId="1" fillId="0" borderId="0">
      <alignment vertical="top"/>
    </xf>
    <xf numFmtId="0" fontId="1" fillId="0" borderId="0">
      <alignment vertical="top"/>
    </xf>
    <xf numFmtId="0" fontId="40" fillId="0" borderId="20" applyNumberFormat="0" applyFill="0" applyAlignment="0" applyProtection="0"/>
    <xf numFmtId="0" fontId="1" fillId="0" borderId="0">
      <alignment vertical="top"/>
    </xf>
    <xf numFmtId="0" fontId="1" fillId="0" borderId="0">
      <alignment vertical="top"/>
    </xf>
    <xf numFmtId="0" fontId="58" fillId="0" borderId="32" applyNumberFormat="0" applyFill="0" applyAlignment="0" applyProtection="0"/>
    <xf numFmtId="0" fontId="1" fillId="0" borderId="0">
      <alignment vertical="top"/>
    </xf>
    <xf numFmtId="0" fontId="40" fillId="0" borderId="20" applyNumberFormat="0" applyFill="0" applyAlignment="0" applyProtection="0"/>
    <xf numFmtId="0" fontId="1" fillId="0" borderId="0">
      <alignment vertical="top"/>
    </xf>
    <xf numFmtId="0" fontId="1" fillId="0" borderId="0">
      <alignment vertical="top"/>
    </xf>
    <xf numFmtId="0" fontId="1" fillId="0" borderId="0">
      <alignment vertical="top"/>
    </xf>
    <xf numFmtId="0" fontId="58" fillId="0" borderId="0" applyNumberFormat="0" applyFill="0" applyBorder="0" applyAlignment="0" applyProtection="0"/>
    <xf numFmtId="0" fontId="1" fillId="0" borderId="0">
      <alignment vertical="top"/>
    </xf>
    <xf numFmtId="0" fontId="1" fillId="0" borderId="0">
      <alignment vertical="top"/>
    </xf>
    <xf numFmtId="0" fontId="40" fillId="0" borderId="0" applyNumberFormat="0" applyFill="0" applyBorder="0" applyAlignment="0" applyProtection="0"/>
    <xf numFmtId="0" fontId="1" fillId="0" borderId="0">
      <alignment vertical="top"/>
    </xf>
    <xf numFmtId="0" fontId="1" fillId="0" borderId="0">
      <alignment vertical="top"/>
    </xf>
    <xf numFmtId="0" fontId="58" fillId="0" borderId="0" applyNumberFormat="0" applyFill="0" applyBorder="0" applyAlignment="0" applyProtection="0"/>
    <xf numFmtId="0" fontId="1" fillId="0" borderId="0">
      <alignment vertical="top"/>
    </xf>
    <xf numFmtId="0" fontId="40" fillId="0" borderId="0" applyNumberFormat="0" applyFill="0" applyBorder="0" applyAlignment="0" applyProtection="0"/>
    <xf numFmtId="0" fontId="1" fillId="0" borderId="0">
      <alignment vertical="top"/>
    </xf>
    <xf numFmtId="0" fontId="1" fillId="0" borderId="0">
      <alignment vertical="top"/>
    </xf>
    <xf numFmtId="0" fontId="1" fillId="0" borderId="0">
      <alignment vertical="top"/>
    </xf>
    <xf numFmtId="0" fontId="20" fillId="0" borderId="0" applyNumberFormat="0" applyFill="0" applyBorder="0" applyAlignment="0" applyProtection="0"/>
    <xf numFmtId="0" fontId="20" fillId="0" borderId="0" applyNumberFormat="0" applyFill="0" applyBorder="0" applyAlignment="0" applyProtection="0"/>
    <xf numFmtId="0" fontId="1" fillId="0" borderId="0">
      <alignment vertical="top"/>
    </xf>
    <xf numFmtId="0" fontId="20" fillId="0" borderId="0" applyNumberFormat="0" applyFill="0" applyBorder="0" applyAlignment="0" applyProtection="0"/>
    <xf numFmtId="0" fontId="20" fillId="0" borderId="0" applyNumberFormat="0" applyFill="0" applyBorder="0" applyAlignment="0" applyProtection="0"/>
    <xf numFmtId="0" fontId="1" fillId="0" borderId="0">
      <alignment vertical="top"/>
    </xf>
    <xf numFmtId="0" fontId="1" fillId="0" borderId="0">
      <alignment vertical="top"/>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1" fillId="0" borderId="0">
      <alignment vertical="top"/>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1" fillId="0" borderId="0">
      <alignment vertical="top"/>
    </xf>
    <xf numFmtId="0" fontId="1" fillId="0" borderId="0">
      <alignment vertical="top"/>
    </xf>
    <xf numFmtId="0" fontId="1" fillId="0" borderId="0">
      <alignment vertical="top"/>
    </xf>
    <xf numFmtId="0" fontId="1" fillId="0" borderId="0">
      <alignment vertical="top"/>
    </xf>
    <xf numFmtId="0" fontId="44" fillId="12" borderId="21" applyNumberFormat="0" applyAlignment="0" applyProtection="0"/>
    <xf numFmtId="0" fontId="44" fillId="12" borderId="21" applyNumberFormat="0" applyAlignment="0" applyProtection="0"/>
    <xf numFmtId="0" fontId="44" fillId="12" borderId="21" applyNumberFormat="0" applyAlignment="0" applyProtection="0"/>
    <xf numFmtId="0" fontId="44" fillId="12" borderId="21" applyNumberFormat="0" applyAlignment="0" applyProtection="0"/>
    <xf numFmtId="0" fontId="44" fillId="12" borderId="21" applyNumberFormat="0" applyAlignment="0" applyProtection="0"/>
    <xf numFmtId="0" fontId="44" fillId="12" borderId="21" applyNumberFormat="0" applyAlignment="0" applyProtection="0"/>
    <xf numFmtId="0" fontId="44" fillId="12" borderId="21" applyNumberFormat="0" applyAlignment="0" applyProtection="0"/>
    <xf numFmtId="0" fontId="44" fillId="12" borderId="21" applyNumberFormat="0" applyAlignment="0" applyProtection="0"/>
    <xf numFmtId="0" fontId="44" fillId="12" borderId="21" applyNumberFormat="0" applyAlignment="0" applyProtection="0"/>
    <xf numFmtId="0" fontId="44" fillId="12" borderId="21" applyNumberFormat="0" applyAlignment="0" applyProtection="0"/>
    <xf numFmtId="0" fontId="59" fillId="45" borderId="30" applyNumberFormat="0" applyAlignment="0" applyProtection="0"/>
    <xf numFmtId="0" fontId="1" fillId="0" borderId="0">
      <alignment vertical="top"/>
    </xf>
    <xf numFmtId="0" fontId="1" fillId="0" borderId="0">
      <alignment vertical="top"/>
    </xf>
    <xf numFmtId="0" fontId="59" fillId="45" borderId="30" applyNumberFormat="0" applyAlignment="0" applyProtection="0"/>
    <xf numFmtId="0" fontId="44" fillId="12" borderId="21" applyNumberFormat="0" applyAlignment="0" applyProtection="0"/>
    <xf numFmtId="0" fontId="1" fillId="0" borderId="0">
      <alignment vertical="top"/>
    </xf>
    <xf numFmtId="0" fontId="1" fillId="0" borderId="0">
      <alignment vertical="top"/>
    </xf>
    <xf numFmtId="0" fontId="59" fillId="45" borderId="30" applyNumberFormat="0" applyAlignment="0" applyProtection="0"/>
    <xf numFmtId="0" fontId="1" fillId="0" borderId="0">
      <alignment vertical="top"/>
    </xf>
    <xf numFmtId="0" fontId="44" fillId="12" borderId="21" applyNumberFormat="0" applyAlignment="0" applyProtection="0"/>
    <xf numFmtId="0" fontId="1" fillId="0" borderId="0">
      <alignment vertical="top"/>
    </xf>
    <xf numFmtId="0" fontId="44" fillId="12" borderId="21" applyNumberFormat="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60" fillId="0" borderId="33" applyNumberFormat="0" applyFill="0" applyAlignment="0" applyProtection="0"/>
    <xf numFmtId="0" fontId="1" fillId="0" borderId="0">
      <alignment vertical="top"/>
    </xf>
    <xf numFmtId="0" fontId="1" fillId="0" borderId="0">
      <alignment vertical="top"/>
    </xf>
    <xf numFmtId="0" fontId="47" fillId="0" borderId="23" applyNumberFormat="0" applyFill="0" applyAlignment="0" applyProtection="0"/>
    <xf numFmtId="0" fontId="1" fillId="0" borderId="0">
      <alignment vertical="top"/>
    </xf>
    <xf numFmtId="0" fontId="1" fillId="0" borderId="0">
      <alignment vertical="top"/>
    </xf>
    <xf numFmtId="0" fontId="60" fillId="0" borderId="33" applyNumberFormat="0" applyFill="0" applyAlignment="0" applyProtection="0"/>
    <xf numFmtId="0" fontId="1" fillId="0" borderId="0">
      <alignment vertical="top"/>
    </xf>
    <xf numFmtId="0" fontId="47" fillId="0" borderId="23" applyNumberFormat="0" applyFill="0" applyAlignment="0" applyProtection="0"/>
    <xf numFmtId="0" fontId="1" fillId="0" borderId="0">
      <alignment vertical="top"/>
    </xf>
    <xf numFmtId="0" fontId="1" fillId="0" borderId="0">
      <alignment vertical="top"/>
    </xf>
    <xf numFmtId="0" fontId="1" fillId="0" borderId="0">
      <alignment vertical="top"/>
    </xf>
    <xf numFmtId="0" fontId="61" fillId="60" borderId="0" applyNumberFormat="0" applyBorder="0" applyAlignment="0" applyProtection="0"/>
    <xf numFmtId="0" fontId="1" fillId="0" borderId="0">
      <alignment vertical="top"/>
    </xf>
    <xf numFmtId="0" fontId="1" fillId="0" borderId="0">
      <alignment vertical="top"/>
    </xf>
    <xf numFmtId="0" fontId="43" fillId="11" borderId="0" applyNumberFormat="0" applyBorder="0" applyAlignment="0" applyProtection="0"/>
    <xf numFmtId="0" fontId="1" fillId="0" borderId="0">
      <alignment vertical="top"/>
    </xf>
    <xf numFmtId="0" fontId="1" fillId="0" borderId="0">
      <alignment vertical="top"/>
    </xf>
    <xf numFmtId="0" fontId="61" fillId="60" borderId="0" applyNumberFormat="0" applyBorder="0" applyAlignment="0" applyProtection="0"/>
    <xf numFmtId="0" fontId="1" fillId="0" borderId="0">
      <alignment vertical="top"/>
    </xf>
    <xf numFmtId="0" fontId="43" fillId="11" borderId="0" applyNumberFormat="0" applyBorder="0" applyAlignment="0" applyProtection="0"/>
    <xf numFmtId="0" fontId="1" fillId="0" borderId="0">
      <alignment vertical="top"/>
    </xf>
    <xf numFmtId="0" fontId="1" fillId="0" borderId="0">
      <alignment vertical="top"/>
    </xf>
    <xf numFmtId="0" fontId="1" fillId="0" borderId="0">
      <alignment vertical="top"/>
    </xf>
    <xf numFmtId="37" fontId="21" fillId="0" borderId="0"/>
    <xf numFmtId="37" fontId="21" fillId="0" borderId="0"/>
    <xf numFmtId="0" fontId="1" fillId="0" borderId="0">
      <alignment vertical="top"/>
    </xf>
    <xf numFmtId="37" fontId="21" fillId="0" borderId="0"/>
    <xf numFmtId="37" fontId="21" fillId="0" borderId="0"/>
    <xf numFmtId="0" fontId="1" fillId="0" borderId="0">
      <alignment vertical="top"/>
    </xf>
    <xf numFmtId="0" fontId="1" fillId="0" borderId="0">
      <alignment vertical="top"/>
    </xf>
    <xf numFmtId="37" fontId="21" fillId="0" borderId="0"/>
    <xf numFmtId="37" fontId="21" fillId="0" borderId="0"/>
    <xf numFmtId="0" fontId="1" fillId="0" borderId="0">
      <alignment vertical="top"/>
    </xf>
    <xf numFmtId="37" fontId="21" fillId="0" borderId="0"/>
    <xf numFmtId="37" fontId="21" fillId="0" borderId="0"/>
    <xf numFmtId="0" fontId="1" fillId="0" borderId="0">
      <alignment vertical="top"/>
    </xf>
    <xf numFmtId="0" fontId="1" fillId="0" borderId="0">
      <alignment vertical="top"/>
    </xf>
    <xf numFmtId="0" fontId="23" fillId="0" borderId="0"/>
    <xf numFmtId="0" fontId="23" fillId="0" borderId="0"/>
    <xf numFmtId="0" fontId="1" fillId="0" borderId="0">
      <alignment vertical="top"/>
    </xf>
    <xf numFmtId="0" fontId="23" fillId="0" borderId="0"/>
    <xf numFmtId="0" fontId="23" fillId="0" borderId="0"/>
    <xf numFmtId="0" fontId="1" fillId="0" borderId="0">
      <alignment vertical="top"/>
    </xf>
    <xf numFmtId="0" fontId="1" fillId="0" borderId="0">
      <alignment vertical="top"/>
    </xf>
    <xf numFmtId="0" fontId="22" fillId="0" borderId="0"/>
    <xf numFmtId="0" fontId="22" fillId="0" borderId="0"/>
    <xf numFmtId="0" fontId="1" fillId="0" borderId="0">
      <alignment vertical="top"/>
    </xf>
    <xf numFmtId="0" fontId="22" fillId="0" borderId="0"/>
    <xf numFmtId="0" fontId="22" fillId="0" borderId="0"/>
    <xf numFmtId="0" fontId="1" fillId="0" borderId="0">
      <alignment vertical="top"/>
    </xf>
    <xf numFmtId="0" fontId="1" fillId="0" borderId="0">
      <alignment vertical="top"/>
    </xf>
    <xf numFmtId="177" fontId="1" fillId="0" borderId="0"/>
    <xf numFmtId="177" fontId="1" fillId="0" borderId="0"/>
    <xf numFmtId="0" fontId="1" fillId="0" borderId="0">
      <alignment vertical="top"/>
    </xf>
    <xf numFmtId="177" fontId="1" fillId="0" borderId="0"/>
    <xf numFmtId="177" fontId="1" fillId="0" borderId="0"/>
    <xf numFmtId="0" fontId="1" fillId="0" borderId="0">
      <alignment vertical="top"/>
    </xf>
    <xf numFmtId="0" fontId="1" fillId="0" borderId="0">
      <alignment vertical="top"/>
    </xf>
    <xf numFmtId="177" fontId="1" fillId="0" borderId="0"/>
    <xf numFmtId="177" fontId="1" fillId="0" borderId="0"/>
    <xf numFmtId="0" fontId="1" fillId="0" borderId="0">
      <alignment vertical="top"/>
    </xf>
    <xf numFmtId="177" fontId="1" fillId="0" borderId="0"/>
    <xf numFmtId="177" fontId="1"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24"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24"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1" fillId="0" borderId="0">
      <alignment vertical="top"/>
    </xf>
    <xf numFmtId="0" fontId="3" fillId="0" borderId="0"/>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3" fillId="0" borderId="0"/>
    <xf numFmtId="0" fontId="3" fillId="0" borderId="0"/>
    <xf numFmtId="0" fontId="1" fillId="0" borderId="0">
      <alignment vertical="top"/>
    </xf>
    <xf numFmtId="0" fontId="1" fillId="0" borderId="0"/>
    <xf numFmtId="0" fontId="1" fillId="0" borderId="0">
      <alignment vertical="top"/>
    </xf>
    <xf numFmtId="0" fontId="24" fillId="0" borderId="0"/>
    <xf numFmtId="0" fontId="1" fillId="0" borderId="0">
      <alignment vertical="top"/>
    </xf>
    <xf numFmtId="0" fontId="3" fillId="0" borderId="0"/>
    <xf numFmtId="0" fontId="3" fillId="0" borderId="0"/>
    <xf numFmtId="0" fontId="1"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1" fillId="0" borderId="0"/>
    <xf numFmtId="0" fontId="3" fillId="0" borderId="0"/>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1" fillId="0" borderId="0">
      <alignment vertical="top"/>
    </xf>
    <xf numFmtId="0" fontId="3" fillId="0" borderId="0"/>
    <xf numFmtId="0" fontId="3" fillId="0" borderId="0"/>
    <xf numFmtId="0" fontId="1" fillId="0" borderId="0"/>
    <xf numFmtId="0" fontId="1" fillId="0" borderId="0"/>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24" fillId="0" borderId="0"/>
    <xf numFmtId="0" fontId="1"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xf numFmtId="0" fontId="24" fillId="0" borderId="0"/>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1" fillId="0" borderId="0">
      <alignment vertical="top"/>
    </xf>
    <xf numFmtId="0" fontId="3" fillId="0" borderId="0"/>
    <xf numFmtId="0" fontId="3"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3"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3" fillId="0" borderId="0"/>
    <xf numFmtId="0" fontId="3" fillId="0" borderId="0"/>
    <xf numFmtId="0" fontId="3" fillId="0" borderId="0"/>
    <xf numFmtId="0" fontId="1" fillId="0" borderId="0">
      <alignment vertical="top"/>
    </xf>
    <xf numFmtId="0" fontId="3" fillId="0" borderId="0"/>
    <xf numFmtId="0" fontId="3" fillId="0" borderId="0"/>
    <xf numFmtId="0" fontId="24" fillId="0" borderId="0"/>
    <xf numFmtId="0" fontId="1" fillId="0" borderId="0">
      <alignment vertical="top"/>
    </xf>
    <xf numFmtId="0" fontId="3" fillId="0" borderId="0"/>
    <xf numFmtId="0" fontId="3" fillId="0" borderId="0"/>
    <xf numFmtId="0" fontId="3" fillId="0" borderId="0"/>
    <xf numFmtId="0" fontId="1" fillId="0" borderId="0"/>
    <xf numFmtId="0" fontId="1" fillId="0" borderId="0">
      <alignment vertical="top"/>
    </xf>
    <xf numFmtId="0" fontId="1" fillId="0" borderId="0">
      <alignment vertical="top"/>
    </xf>
    <xf numFmtId="0" fontId="1" fillId="0" borderId="0"/>
    <xf numFmtId="0" fontId="3"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24" fillId="0" borderId="0"/>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3" fillId="0" borderId="0"/>
    <xf numFmtId="0" fontId="3" fillId="0" borderId="0"/>
    <xf numFmtId="0" fontId="1" fillId="0" borderId="0">
      <alignment vertical="top"/>
    </xf>
    <xf numFmtId="0" fontId="3" fillId="0" borderId="0"/>
    <xf numFmtId="0" fontId="1" fillId="0" borderId="0">
      <alignment vertical="top"/>
    </xf>
    <xf numFmtId="0" fontId="1" fillId="0" borderId="0">
      <alignment vertical="top"/>
    </xf>
    <xf numFmtId="0" fontId="3" fillId="0" borderId="0"/>
    <xf numFmtId="0" fontId="1" fillId="0" borderId="0"/>
    <xf numFmtId="0" fontId="3" fillId="0" borderId="0"/>
    <xf numFmtId="0" fontId="3" fillId="0" borderId="0"/>
    <xf numFmtId="0" fontId="1" fillId="0" borderId="0"/>
    <xf numFmtId="0" fontId="3" fillId="0" borderId="0"/>
    <xf numFmtId="0" fontId="1" fillId="0" borderId="0">
      <alignment vertical="top"/>
    </xf>
    <xf numFmtId="0" fontId="1" fillId="0" borderId="0"/>
    <xf numFmtId="0" fontId="1" fillId="0" borderId="0"/>
    <xf numFmtId="0" fontId="3" fillId="0" borderId="0"/>
    <xf numFmtId="0" fontId="1" fillId="0" borderId="0">
      <alignment vertical="top"/>
    </xf>
    <xf numFmtId="0" fontId="1" fillId="0" borderId="0">
      <alignment vertical="top"/>
    </xf>
    <xf numFmtId="0" fontId="3" fillId="0" borderId="0"/>
    <xf numFmtId="0" fontId="1" fillId="0" borderId="0">
      <alignment vertical="top"/>
    </xf>
    <xf numFmtId="0" fontId="1" fillId="0" borderId="0">
      <alignment vertical="top"/>
    </xf>
    <xf numFmtId="0" fontId="3"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3" fillId="0" borderId="0"/>
    <xf numFmtId="0" fontId="1" fillId="0" borderId="0">
      <alignment vertical="top"/>
    </xf>
    <xf numFmtId="0" fontId="1" fillId="0" borderId="0">
      <alignment vertical="top"/>
    </xf>
    <xf numFmtId="0" fontId="25"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24" fillId="0" borderId="0"/>
    <xf numFmtId="0" fontId="1" fillId="0" borderId="0">
      <alignment vertical="top"/>
    </xf>
    <xf numFmtId="0" fontId="1" fillId="0" borderId="0">
      <alignment vertical="top"/>
    </xf>
    <xf numFmtId="0" fontId="3" fillId="0" borderId="0"/>
    <xf numFmtId="0" fontId="1" fillId="0" borderId="0">
      <alignment vertical="top"/>
    </xf>
    <xf numFmtId="0" fontId="1" fillId="0" borderId="0">
      <alignment vertical="top"/>
    </xf>
    <xf numFmtId="0" fontId="3" fillId="0" borderId="0"/>
    <xf numFmtId="0" fontId="1" fillId="0" borderId="0"/>
    <xf numFmtId="0" fontId="1" fillId="0" borderId="0">
      <alignment vertical="top"/>
    </xf>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top"/>
    </xf>
    <xf numFmtId="0" fontId="1" fillId="0" borderId="0"/>
    <xf numFmtId="0" fontId="1" fillId="0" borderId="0">
      <alignment vertical="top"/>
    </xf>
    <xf numFmtId="0" fontId="1" fillId="0" borderId="0"/>
    <xf numFmtId="0" fontId="1" fillId="0" borderId="0">
      <alignment vertical="top"/>
    </xf>
    <xf numFmtId="0" fontId="1" fillId="0" borderId="0">
      <alignment vertical="top"/>
    </xf>
    <xf numFmtId="0" fontId="1" fillId="0" borderId="0">
      <alignment vertical="top"/>
    </xf>
    <xf numFmtId="0" fontId="24"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xf numFmtId="0" fontId="1" fillId="0" borderId="0">
      <alignment vertical="top"/>
    </xf>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alignment vertical="top"/>
    </xf>
    <xf numFmtId="0" fontId="1" fillId="0" borderId="0">
      <alignment vertical="top"/>
    </xf>
    <xf numFmtId="0" fontId="24"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24" fillId="0" borderId="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24" fillId="61" borderId="34" applyNumberFormat="0" applyFont="0" applyAlignment="0" applyProtection="0"/>
    <xf numFmtId="0" fontId="24" fillId="15" borderId="25" applyNumberFormat="0" applyFont="0" applyAlignment="0" applyProtection="0"/>
    <xf numFmtId="0" fontId="1" fillId="0" borderId="0">
      <alignment vertical="top"/>
    </xf>
    <xf numFmtId="0" fontId="1" fillId="0" borderId="0">
      <alignment vertical="top"/>
    </xf>
    <xf numFmtId="0" fontId="1" fillId="0" borderId="0">
      <alignment vertical="top"/>
    </xf>
    <xf numFmtId="0" fontId="24" fillId="15" borderId="25" applyNumberFormat="0" applyFont="0" applyAlignment="0" applyProtection="0"/>
    <xf numFmtId="0" fontId="1" fillId="0" borderId="0">
      <alignment vertical="top"/>
    </xf>
    <xf numFmtId="0" fontId="1" fillId="0" borderId="0">
      <alignment vertical="top"/>
    </xf>
    <xf numFmtId="0" fontId="24" fillId="15" borderId="25" applyNumberFormat="0" applyFont="0" applyAlignment="0" applyProtection="0"/>
    <xf numFmtId="0" fontId="1" fillId="0" borderId="0">
      <alignment vertical="top"/>
    </xf>
    <xf numFmtId="0" fontId="24" fillId="15" borderId="25" applyNumberFormat="0" applyFont="0" applyAlignment="0" applyProtection="0"/>
    <xf numFmtId="0" fontId="1" fillId="0" borderId="0">
      <alignment vertical="top"/>
    </xf>
    <xf numFmtId="0" fontId="1" fillId="8" borderId="34" applyNumberFormat="0" applyAlignment="0" applyProtection="0"/>
    <xf numFmtId="0" fontId="24" fillId="61" borderId="34" applyNumberFormat="0" applyFont="0" applyAlignment="0" applyProtection="0"/>
    <xf numFmtId="0" fontId="1" fillId="0" borderId="0">
      <alignment vertical="top"/>
    </xf>
    <xf numFmtId="0" fontId="1" fillId="0" borderId="0">
      <alignment vertical="top"/>
    </xf>
    <xf numFmtId="0" fontId="24" fillId="61" borderId="34" applyNumberFormat="0" applyFont="0" applyAlignment="0" applyProtection="0"/>
    <xf numFmtId="0" fontId="1" fillId="0" borderId="0">
      <alignment vertical="top"/>
    </xf>
    <xf numFmtId="0" fontId="1" fillId="0" borderId="0">
      <alignment vertical="top"/>
    </xf>
    <xf numFmtId="0" fontId="1" fillId="0" borderId="0">
      <alignment vertical="top"/>
    </xf>
    <xf numFmtId="0" fontId="1" fillId="8" borderId="34" applyNumberFormat="0" applyAlignment="0" applyProtection="0"/>
    <xf numFmtId="0" fontId="1" fillId="0" borderId="0">
      <alignment vertical="top"/>
    </xf>
    <xf numFmtId="0" fontId="24" fillId="61" borderId="34" applyNumberFormat="0" applyFont="0" applyAlignment="0" applyProtection="0"/>
    <xf numFmtId="0" fontId="24" fillId="61" borderId="34" applyNumberFormat="0" applyFont="0" applyAlignment="0" applyProtection="0"/>
    <xf numFmtId="0" fontId="1" fillId="0" borderId="0">
      <alignment vertical="top"/>
    </xf>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3" fillId="15" borderId="25" applyNumberFormat="0" applyFont="0" applyAlignment="0" applyProtection="0"/>
    <xf numFmtId="0" fontId="3" fillId="15" borderId="25" applyNumberFormat="0" applyFont="0" applyAlignment="0" applyProtection="0"/>
    <xf numFmtId="0" fontId="3" fillId="15" borderId="25" applyNumberFormat="0" applyFont="0" applyAlignment="0" applyProtection="0"/>
    <xf numFmtId="0" fontId="1" fillId="0" borderId="0">
      <alignment vertical="top"/>
    </xf>
    <xf numFmtId="0" fontId="24" fillId="15" borderId="25" applyNumberFormat="0" applyFont="0" applyAlignment="0" applyProtection="0"/>
    <xf numFmtId="0" fontId="3" fillId="15" borderId="25" applyNumberFormat="0" applyFont="0" applyAlignment="0" applyProtection="0"/>
    <xf numFmtId="0" fontId="1" fillId="8" borderId="34" applyNumberFormat="0" applyAlignment="0" applyProtection="0"/>
    <xf numFmtId="0" fontId="1" fillId="0" borderId="0">
      <alignment vertical="top"/>
    </xf>
    <xf numFmtId="0" fontId="24" fillId="15" borderId="25" applyNumberFormat="0" applyFont="0" applyAlignment="0" applyProtection="0"/>
    <xf numFmtId="0" fontId="24" fillId="61" borderId="34" applyNumberFormat="0" applyFont="0" applyAlignment="0" applyProtection="0"/>
    <xf numFmtId="0" fontId="1" fillId="0" borderId="0">
      <alignment vertical="top"/>
    </xf>
    <xf numFmtId="0" fontId="24" fillId="61" borderId="34" applyNumberFormat="0" applyFont="0" applyAlignment="0" applyProtection="0"/>
    <xf numFmtId="0" fontId="24" fillId="15" borderId="25" applyNumberFormat="0" applyFont="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62" fillId="58" borderId="35" applyNumberFormat="0" applyAlignment="0" applyProtection="0"/>
    <xf numFmtId="0" fontId="1" fillId="0" borderId="0">
      <alignment vertical="top"/>
    </xf>
    <xf numFmtId="0" fontId="1" fillId="0" borderId="0">
      <alignment vertical="top"/>
    </xf>
    <xf numFmtId="0" fontId="45" fillId="13" borderId="22" applyNumberFormat="0" applyAlignment="0" applyProtection="0"/>
    <xf numFmtId="0" fontId="1" fillId="0" borderId="0">
      <alignment vertical="top"/>
    </xf>
    <xf numFmtId="0" fontId="1" fillId="0" borderId="0">
      <alignment vertical="top"/>
    </xf>
    <xf numFmtId="0" fontId="62" fillId="58" borderId="35" applyNumberFormat="0" applyAlignment="0" applyProtection="0"/>
    <xf numFmtId="0" fontId="1" fillId="0" borderId="0">
      <alignment vertical="top"/>
    </xf>
    <xf numFmtId="0" fontId="45" fillId="13" borderId="22" applyNumberFormat="0" applyAlignment="0" applyProtection="0"/>
    <xf numFmtId="0" fontId="1" fillId="0" borderId="0">
      <alignment vertical="top"/>
    </xf>
    <xf numFmtId="0" fontId="1" fillId="0" borderId="0">
      <alignment vertical="top"/>
    </xf>
    <xf numFmtId="0" fontId="1" fillId="0" borderId="0">
      <alignment vertical="top"/>
    </xf>
    <xf numFmtId="10" fontId="1" fillId="0" borderId="0" applyFill="0" applyBorder="0" applyAlignment="0" applyProtection="0"/>
    <xf numFmtId="10" fontId="1" fillId="0" borderId="0" applyFill="0" applyBorder="0" applyAlignment="0" applyProtection="0"/>
    <xf numFmtId="0" fontId="1" fillId="0" borderId="0">
      <alignment vertical="top"/>
    </xf>
    <xf numFmtId="10" fontId="1" fillId="0" borderId="0" applyFill="0" applyBorder="0" applyAlignment="0" applyProtection="0"/>
    <xf numFmtId="10" fontId="1" fillId="0" borderId="0" applyFill="0" applyBorder="0" applyAlignment="0" applyProtection="0"/>
    <xf numFmtId="0" fontId="1" fillId="0" borderId="0">
      <alignment vertical="top"/>
    </xf>
    <xf numFmtId="0" fontId="1" fillId="0" borderId="0">
      <alignment vertical="top"/>
    </xf>
    <xf numFmtId="10" fontId="1" fillId="0" borderId="0" applyFont="0" applyFill="0" applyBorder="0" applyAlignment="0" applyProtection="0"/>
    <xf numFmtId="10" fontId="1" fillId="0" borderId="0" applyFont="0" applyFill="0" applyBorder="0" applyAlignment="0" applyProtection="0"/>
    <xf numFmtId="0" fontId="1" fillId="0" borderId="0">
      <alignment vertical="top"/>
    </xf>
    <xf numFmtId="10" fontId="1" fillId="0" borderId="0" applyFont="0" applyFill="0" applyBorder="0" applyAlignment="0" applyProtection="0"/>
    <xf numFmtId="10" fontId="1" fillId="0" borderId="0" applyFont="0" applyFill="0" applyBorder="0" applyAlignment="0" applyProtection="0"/>
    <xf numFmtId="0" fontId="1" fillId="0" borderId="0">
      <alignment vertical="top"/>
    </xf>
    <xf numFmtId="0" fontId="1" fillId="0" borderId="0">
      <alignment vertical="top"/>
    </xf>
    <xf numFmtId="0" fontId="1" fillId="0" borderId="0"/>
    <xf numFmtId="0" fontId="1" fillId="0" borderId="0"/>
    <xf numFmtId="0" fontId="1" fillId="0" borderId="0">
      <alignment vertical="top"/>
    </xf>
    <xf numFmtId="0" fontId="1" fillId="0" borderId="0"/>
    <xf numFmtId="0" fontId="1"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29" fillId="0" borderId="0" applyNumberFormat="0" applyFill="0" applyBorder="0" applyAlignment="0" applyProtection="0"/>
    <xf numFmtId="0" fontId="29" fillId="0" borderId="0" applyNumberFormat="0" applyFill="0" applyBorder="0" applyAlignment="0" applyProtection="0"/>
    <xf numFmtId="0" fontId="1" fillId="0" borderId="0">
      <alignment vertical="top"/>
    </xf>
    <xf numFmtId="0" fontId="29" fillId="0" borderId="0" applyNumberFormat="0" applyFill="0" applyBorder="0" applyAlignment="0" applyProtection="0"/>
    <xf numFmtId="0" fontId="29" fillId="0" borderId="0" applyNumberFormat="0" applyFill="0" applyBorder="0" applyAlignment="0" applyProtection="0"/>
    <xf numFmtId="0" fontId="1" fillId="0" borderId="0">
      <alignment vertical="top"/>
    </xf>
    <xf numFmtId="0" fontId="1" fillId="0" borderId="0">
      <alignment vertical="top"/>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 fillId="0" borderId="0">
      <alignment vertical="top"/>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 fillId="0" borderId="0">
      <alignment vertical="top"/>
    </xf>
    <xf numFmtId="0" fontId="1" fillId="0" borderId="0">
      <alignment vertical="top"/>
    </xf>
    <xf numFmtId="0" fontId="1" fillId="0" borderId="0">
      <alignment vertical="top"/>
    </xf>
    <xf numFmtId="0" fontId="6" fillId="0" borderId="0">
      <alignment vertical="top"/>
    </xf>
    <xf numFmtId="0" fontId="1" fillId="0" borderId="0">
      <alignment vertical="top"/>
    </xf>
    <xf numFmtId="0" fontId="1" fillId="0" borderId="0"/>
    <xf numFmtId="0" fontId="1" fillId="0" borderId="0"/>
    <xf numFmtId="0" fontId="6" fillId="0" borderId="0">
      <alignment vertical="top"/>
    </xf>
    <xf numFmtId="0" fontId="1" fillId="0" borderId="0"/>
    <xf numFmtId="0" fontId="1" fillId="0" borderId="0">
      <alignment vertical="top"/>
    </xf>
    <xf numFmtId="0" fontId="1" fillId="0" borderId="0">
      <alignment vertical="top"/>
    </xf>
    <xf numFmtId="0" fontId="63" fillId="0" borderId="0" applyNumberFormat="0" applyFill="0" applyBorder="0" applyAlignment="0" applyProtection="0"/>
    <xf numFmtId="0" fontId="1" fillId="0" borderId="0">
      <alignment vertical="top"/>
    </xf>
    <xf numFmtId="0" fontId="1" fillId="0" borderId="0">
      <alignment vertical="top"/>
    </xf>
    <xf numFmtId="0" fontId="64" fillId="0" borderId="0" applyNumberFormat="0" applyFill="0" applyBorder="0" applyAlignment="0" applyProtection="0"/>
    <xf numFmtId="0" fontId="37" fillId="0" borderId="0" applyNumberFormat="0" applyFill="0" applyBorder="0" applyAlignment="0" applyProtection="0"/>
    <xf numFmtId="0" fontId="1" fillId="0" borderId="0">
      <alignment vertical="top"/>
    </xf>
    <xf numFmtId="0" fontId="1" fillId="0" borderId="0">
      <alignment vertical="top"/>
    </xf>
    <xf numFmtId="0" fontId="1" fillId="0" borderId="0">
      <alignment vertical="top"/>
    </xf>
    <xf numFmtId="0" fontId="63" fillId="0" borderId="0" applyNumberFormat="0" applyFill="0" applyBorder="0" applyAlignment="0" applyProtection="0"/>
    <xf numFmtId="0" fontId="64" fillId="0" borderId="0" applyNumberFormat="0" applyFill="0" applyBorder="0" applyAlignment="0" applyProtection="0"/>
    <xf numFmtId="0" fontId="1" fillId="0" borderId="0">
      <alignment vertical="top"/>
    </xf>
    <xf numFmtId="0" fontId="1" fillId="0" borderId="0">
      <alignment vertical="top"/>
    </xf>
    <xf numFmtId="0" fontId="37" fillId="0" borderId="0" applyNumberFormat="0" applyFill="0" applyBorder="0" applyAlignment="0" applyProtection="0"/>
    <xf numFmtId="0" fontId="1" fillId="0" borderId="0">
      <alignment vertical="top"/>
    </xf>
    <xf numFmtId="0" fontId="64" fillId="0" borderId="0" applyNumberFormat="0" applyFill="0" applyBorder="0" applyAlignment="0" applyProtection="0"/>
    <xf numFmtId="0" fontId="1" fillId="0" borderId="0">
      <alignment vertical="top"/>
    </xf>
    <xf numFmtId="0" fontId="64" fillId="0" borderId="0" applyNumberFormat="0" applyFill="0" applyBorder="0" applyAlignment="0" applyProtection="0"/>
    <xf numFmtId="0" fontId="1" fillId="0" borderId="0">
      <alignment vertical="top"/>
    </xf>
    <xf numFmtId="0" fontId="1" fillId="0" borderId="16" applyNumberFormat="0" applyFill="0" applyAlignment="0" applyProtection="0"/>
    <xf numFmtId="0" fontId="1" fillId="0" borderId="16" applyNumberFormat="0" applyFill="0" applyAlignment="0" applyProtection="0"/>
    <xf numFmtId="0" fontId="1" fillId="0" borderId="0">
      <alignment vertical="top"/>
    </xf>
    <xf numFmtId="0" fontId="1" fillId="0" borderId="16" applyNumberFormat="0" applyFill="0" applyAlignment="0" applyProtection="0"/>
    <xf numFmtId="0" fontId="1" fillId="0" borderId="16" applyNumberFormat="0" applyFill="0" applyAlignment="0" applyProtection="0"/>
    <xf numFmtId="0" fontId="1" fillId="0" borderId="0">
      <alignment vertical="top"/>
    </xf>
    <xf numFmtId="0" fontId="1" fillId="0" borderId="0">
      <alignment vertical="top"/>
    </xf>
    <xf numFmtId="0" fontId="1" fillId="0" borderId="0">
      <alignment vertical="top"/>
    </xf>
    <xf numFmtId="0" fontId="50" fillId="0" borderId="26" applyNumberFormat="0" applyFill="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30" fillId="0" borderId="36" applyNumberFormat="0" applyFill="0" applyAlignment="0" applyProtection="0"/>
    <xf numFmtId="0" fontId="1" fillId="0" borderId="0">
      <alignment vertical="top"/>
    </xf>
    <xf numFmtId="0" fontId="50" fillId="0" borderId="26" applyNumberFormat="0" applyFill="0" applyAlignment="0" applyProtection="0"/>
    <xf numFmtId="0" fontId="50" fillId="0" borderId="26" applyNumberFormat="0" applyFill="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65" fillId="0" borderId="0" applyNumberFormat="0" applyFill="0" applyBorder="0" applyAlignment="0" applyProtection="0"/>
    <xf numFmtId="0" fontId="1" fillId="0" borderId="0">
      <alignment vertical="top"/>
    </xf>
    <xf numFmtId="0" fontId="1" fillId="0" borderId="0">
      <alignment vertical="top"/>
    </xf>
    <xf numFmtId="0" fontId="2" fillId="0" borderId="0" applyNumberFormat="0" applyFill="0" applyBorder="0" applyAlignment="0" applyProtection="0"/>
    <xf numFmtId="0" fontId="1" fillId="0" borderId="0">
      <alignment vertical="top"/>
    </xf>
    <xf numFmtId="0" fontId="1" fillId="0" borderId="0">
      <alignment vertical="top"/>
    </xf>
    <xf numFmtId="0" fontId="65" fillId="0" borderId="0" applyNumberFormat="0" applyFill="0" applyBorder="0" applyAlignment="0" applyProtection="0"/>
    <xf numFmtId="0" fontId="1" fillId="0" borderId="0">
      <alignment vertical="top"/>
    </xf>
    <xf numFmtId="0" fontId="2" fillId="0" borderId="0" applyNumberFormat="0" applyFill="0" applyBorder="0" applyAlignment="0" applyProtection="0"/>
    <xf numFmtId="0" fontId="1" fillId="0" borderId="0">
      <alignment vertical="top"/>
    </xf>
    <xf numFmtId="0" fontId="1" fillId="0" borderId="0">
      <alignment vertical="top"/>
    </xf>
    <xf numFmtId="0" fontId="1" fillId="0" borderId="0">
      <alignment vertical="top"/>
    </xf>
    <xf numFmtId="0" fontId="90" fillId="0" borderId="0"/>
    <xf numFmtId="0" fontId="91" fillId="0" borderId="0" applyNumberFormat="0" applyFill="0" applyBorder="0" applyAlignment="0" applyProtection="0"/>
    <xf numFmtId="9" fontId="24" fillId="0" borderId="0" applyFont="0" applyFill="0" applyBorder="0"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167" fontId="12" fillId="0" borderId="29"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5" fontId="12" fillId="0" borderId="27" applyAlignment="0" applyProtection="0"/>
    <xf numFmtId="0" fontId="54" fillId="58" borderId="30" applyNumberFormat="0" applyAlignment="0" applyProtection="0"/>
    <xf numFmtId="0" fontId="54" fillId="58" borderId="30" applyNumberFormat="0" applyAlignment="0" applyProtection="0"/>
    <xf numFmtId="0" fontId="54" fillId="58" borderId="30" applyNumberFormat="0" applyAlignment="0" applyProtection="0"/>
    <xf numFmtId="0" fontId="54" fillId="58" borderId="30" applyNumberFormat="0" applyAlignment="0" applyProtection="0"/>
    <xf numFmtId="0" fontId="54" fillId="58" borderId="30" applyNumberFormat="0" applyAlignment="0" applyProtection="0"/>
    <xf numFmtId="0" fontId="54" fillId="58" borderId="30" applyNumberFormat="0" applyAlignment="0" applyProtection="0"/>
    <xf numFmtId="0" fontId="54" fillId="58" borderId="30" applyNumberFormat="0" applyAlignment="0" applyProtection="0"/>
    <xf numFmtId="0" fontId="54" fillId="58" borderId="30" applyNumberFormat="0" applyAlignment="0" applyProtection="0"/>
    <xf numFmtId="0" fontId="54" fillId="58" borderId="30" applyNumberFormat="0" applyAlignment="0" applyProtection="0"/>
    <xf numFmtId="0" fontId="54" fillId="58" borderId="30"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0" fontId="16" fillId="0" borderId="12">
      <alignment horizontal="left" vertical="center"/>
    </xf>
    <xf numFmtId="0" fontId="16" fillId="0" borderId="12">
      <alignment horizontal="left" vertical="center"/>
    </xf>
    <xf numFmtId="0" fontId="16" fillId="0" borderId="12">
      <alignment horizontal="left" vertical="center"/>
    </xf>
    <xf numFmtId="0" fontId="16" fillId="0" borderId="12">
      <alignment horizontal="left" vertical="center"/>
    </xf>
    <xf numFmtId="0" fontId="16" fillId="0" borderId="12">
      <alignment horizontal="left" vertical="center"/>
    </xf>
    <xf numFmtId="0" fontId="59" fillId="45" borderId="30" applyNumberFormat="0" applyAlignment="0" applyProtection="0"/>
    <xf numFmtId="0" fontId="59" fillId="45" borderId="30" applyNumberFormat="0" applyAlignment="0" applyProtection="0"/>
    <xf numFmtId="0" fontId="59" fillId="45" borderId="30" applyNumberFormat="0" applyAlignment="0" applyProtection="0"/>
    <xf numFmtId="0" fontId="59" fillId="45" borderId="30" applyNumberFormat="0" applyAlignment="0" applyProtection="0"/>
    <xf numFmtId="0" fontId="59" fillId="45" borderId="30" applyNumberFormat="0" applyAlignment="0" applyProtection="0"/>
    <xf numFmtId="0" fontId="59" fillId="45" borderId="30" applyNumberFormat="0" applyAlignment="0" applyProtection="0"/>
    <xf numFmtId="0" fontId="59" fillId="45" borderId="30" applyNumberFormat="0" applyAlignment="0" applyProtection="0"/>
    <xf numFmtId="0" fontId="59" fillId="45" borderId="30" applyNumberFormat="0" applyAlignment="0" applyProtection="0"/>
    <xf numFmtId="0" fontId="59" fillId="45" borderId="30" applyNumberFormat="0" applyAlignment="0" applyProtection="0"/>
    <xf numFmtId="0" fontId="59" fillId="45" borderId="30" applyNumberFormat="0" applyAlignment="0" applyProtection="0"/>
    <xf numFmtId="0" fontId="59" fillId="45" borderId="30" applyNumberFormat="0" applyAlignment="0" applyProtection="0"/>
    <xf numFmtId="0" fontId="59" fillId="45" borderId="30" applyNumberFormat="0" applyAlignment="0" applyProtection="0"/>
    <xf numFmtId="0" fontId="59" fillId="45" borderId="30" applyNumberFormat="0" applyAlignment="0" applyProtection="0"/>
    <xf numFmtId="0" fontId="59" fillId="45" borderId="30" applyNumberFormat="0" applyAlignment="0" applyProtection="0"/>
    <xf numFmtId="0" fontId="59" fillId="45" borderId="30"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24" fillId="61" borderId="34" applyNumberFormat="0" applyFon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1" fillId="8" borderId="34" applyNumberFormat="0" applyAlignment="0" applyProtection="0"/>
    <xf numFmtId="0" fontId="62" fillId="58" borderId="35" applyNumberFormat="0" applyAlignment="0" applyProtection="0"/>
    <xf numFmtId="0" fontId="62" fillId="58" borderId="35" applyNumberFormat="0" applyAlignment="0" applyProtection="0"/>
    <xf numFmtId="0" fontId="62" fillId="58" borderId="35" applyNumberFormat="0" applyAlignment="0" applyProtection="0"/>
    <xf numFmtId="0" fontId="62" fillId="58" borderId="35" applyNumberFormat="0" applyAlignment="0" applyProtection="0"/>
    <xf numFmtId="0" fontId="62" fillId="58" borderId="35" applyNumberFormat="0" applyAlignment="0" applyProtection="0"/>
    <xf numFmtId="0" fontId="62" fillId="58" borderId="35" applyNumberFormat="0" applyAlignment="0" applyProtection="0"/>
    <xf numFmtId="0" fontId="62" fillId="58" borderId="35" applyNumberFormat="0" applyAlignment="0" applyProtection="0"/>
    <xf numFmtId="0" fontId="62" fillId="58" borderId="35" applyNumberFormat="0" applyAlignment="0" applyProtection="0"/>
    <xf numFmtId="0" fontId="62" fillId="58" borderId="35" applyNumberFormat="0" applyAlignment="0" applyProtection="0"/>
    <xf numFmtId="0" fontId="62" fillId="58" borderId="35" applyNumberFormat="0" applyAlignment="0" applyProtection="0"/>
    <xf numFmtId="0" fontId="62" fillId="58" borderId="35" applyNumberFormat="0" applyAlignment="0" applyProtection="0"/>
    <xf numFmtId="0" fontId="62" fillId="58" borderId="35" applyNumberFormat="0" applyAlignment="0" applyProtection="0"/>
    <xf numFmtId="0" fontId="62" fillId="58" borderId="35" applyNumberFormat="0" applyAlignment="0" applyProtection="0"/>
    <xf numFmtId="0" fontId="62" fillId="58" borderId="35" applyNumberFormat="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xf numFmtId="0" fontId="30" fillId="0" borderId="36" applyNumberFormat="0" applyFill="0" applyAlignment="0" applyProtection="0"/>
  </cellStyleXfs>
  <cellXfs count="338">
    <xf numFmtId="0" fontId="0" fillId="0" borderId="0" xfId="0"/>
    <xf numFmtId="0" fontId="5" fillId="3" borderId="0" xfId="2" applyFont="1" applyFill="1" applyAlignment="1">
      <alignment horizontal="center" vertical="center"/>
    </xf>
    <xf numFmtId="0" fontId="5" fillId="3" borderId="0" xfId="2" applyFont="1" applyFill="1" applyAlignment="1">
      <alignment horizontal="center" vertical="top"/>
    </xf>
    <xf numFmtId="0" fontId="5" fillId="3" borderId="1" xfId="2" applyFont="1" applyFill="1" applyBorder="1" applyAlignment="1">
      <alignment horizontal="center" vertical="center"/>
    </xf>
    <xf numFmtId="0" fontId="35" fillId="3" borderId="0" xfId="2" applyFont="1" applyFill="1" applyAlignment="1">
      <alignment vertical="top"/>
    </xf>
    <xf numFmtId="0" fontId="1" fillId="0" borderId="0" xfId="2" applyFont="1" applyAlignment="1">
      <alignment vertical="top"/>
    </xf>
    <xf numFmtId="0" fontId="1" fillId="3" borderId="0" xfId="2" applyFont="1" applyFill="1" applyAlignment="1">
      <alignment vertical="top"/>
    </xf>
    <xf numFmtId="0" fontId="1" fillId="0" borderId="0" xfId="2" applyFont="1" applyAlignment="1">
      <alignment vertical="center"/>
    </xf>
    <xf numFmtId="0" fontId="5" fillId="3" borderId="1" xfId="1" applyFont="1" applyFill="1" applyBorder="1" applyAlignment="1">
      <alignment horizontal="center" vertical="center"/>
    </xf>
    <xf numFmtId="0" fontId="5" fillId="3" borderId="1" xfId="2" applyFont="1" applyFill="1" applyBorder="1" applyAlignment="1">
      <alignment horizontal="center" vertical="top"/>
    </xf>
    <xf numFmtId="0" fontId="5" fillId="3" borderId="1" xfId="2" applyFont="1" applyFill="1" applyBorder="1" applyAlignment="1">
      <alignment vertical="top"/>
    </xf>
    <xf numFmtId="0" fontId="5" fillId="3" borderId="1" xfId="2" applyFont="1" applyFill="1" applyBorder="1" applyAlignment="1">
      <alignment horizontal="left" vertical="top"/>
    </xf>
    <xf numFmtId="0" fontId="70" fillId="0" borderId="0" xfId="0" applyFont="1" applyAlignment="1">
      <alignment horizontal="left" vertical="center"/>
    </xf>
    <xf numFmtId="0" fontId="67" fillId="0" borderId="0" xfId="0" applyFont="1"/>
    <xf numFmtId="0" fontId="71" fillId="0" borderId="0" xfId="0" applyFont="1"/>
    <xf numFmtId="0" fontId="70" fillId="0" borderId="49" xfId="0" applyFont="1" applyBorder="1" applyAlignment="1">
      <alignment horizontal="center" wrapText="1"/>
    </xf>
    <xf numFmtId="0" fontId="70" fillId="0" borderId="50" xfId="0" applyFont="1" applyBorder="1" applyAlignment="1">
      <alignment horizontal="center" wrapText="1"/>
    </xf>
    <xf numFmtId="0" fontId="70" fillId="0" borderId="52" xfId="0" applyFont="1" applyBorder="1" applyAlignment="1">
      <alignment horizontal="center" wrapText="1"/>
    </xf>
    <xf numFmtId="0" fontId="70" fillId="0" borderId="2" xfId="0" applyFont="1" applyBorder="1" applyAlignment="1">
      <alignment horizontal="center" vertical="center" wrapText="1"/>
    </xf>
    <xf numFmtId="0" fontId="71" fillId="0" borderId="37" xfId="0" applyFont="1" applyBorder="1" applyAlignment="1">
      <alignment horizontal="center" vertical="center" wrapText="1"/>
    </xf>
    <xf numFmtId="14" fontId="78" fillId="0" borderId="37" xfId="0" applyNumberFormat="1" applyFont="1" applyFill="1" applyBorder="1" applyAlignment="1">
      <alignment horizontal="center" vertical="center" wrapText="1"/>
    </xf>
    <xf numFmtId="0" fontId="80" fillId="0" borderId="37" xfId="0" applyFont="1" applyFill="1" applyBorder="1" applyAlignment="1">
      <alignment horizontal="left" vertical="center" wrapText="1"/>
    </xf>
    <xf numFmtId="0" fontId="78" fillId="0" borderId="37" xfId="0" applyFont="1" applyFill="1" applyBorder="1" applyAlignment="1">
      <alignment horizontal="left" vertical="center" wrapText="1"/>
    </xf>
    <xf numFmtId="20" fontId="78" fillId="0" borderId="37" xfId="0" applyNumberFormat="1" applyFont="1" applyFill="1" applyBorder="1" applyAlignment="1">
      <alignment horizontal="center" vertical="center" wrapText="1"/>
    </xf>
    <xf numFmtId="0" fontId="70" fillId="0" borderId="0" xfId="0" applyFont="1" applyBorder="1" applyAlignment="1">
      <alignment vertical="center" wrapText="1"/>
    </xf>
    <xf numFmtId="0" fontId="71" fillId="0" borderId="0" xfId="0" applyFont="1" applyBorder="1" applyAlignment="1">
      <alignment vertical="center" wrapText="1"/>
    </xf>
    <xf numFmtId="14" fontId="71" fillId="0" borderId="0" xfId="0" applyNumberFormat="1" applyFont="1" applyBorder="1" applyAlignment="1">
      <alignment vertical="center" wrapText="1"/>
    </xf>
    <xf numFmtId="0" fontId="70" fillId="0" borderId="0" xfId="0" applyFont="1"/>
    <xf numFmtId="0" fontId="71" fillId="0" borderId="0" xfId="0" applyFont="1" applyAlignment="1">
      <alignment horizontal="left" vertical="center"/>
    </xf>
    <xf numFmtId="0" fontId="67" fillId="0" borderId="0" xfId="0" applyFont="1" applyAlignment="1">
      <alignment horizontal="left" vertical="center"/>
    </xf>
    <xf numFmtId="1" fontId="75" fillId="0" borderId="0" xfId="0" applyNumberFormat="1" applyFont="1" applyBorder="1" applyAlignment="1">
      <alignment horizontal="right" vertical="center"/>
    </xf>
    <xf numFmtId="0" fontId="74" fillId="0" borderId="50" xfId="0" applyFont="1" applyBorder="1" applyAlignment="1">
      <alignment horizontal="center" vertical="center"/>
    </xf>
    <xf numFmtId="0" fontId="73" fillId="0" borderId="42" xfId="0" applyFont="1" applyBorder="1" applyAlignment="1"/>
    <xf numFmtId="0" fontId="69" fillId="0" borderId="0" xfId="0" applyFont="1" applyBorder="1" applyAlignment="1">
      <alignment horizontal="left" vertical="center"/>
    </xf>
    <xf numFmtId="0" fontId="74" fillId="0" borderId="0" xfId="0" applyFont="1" applyBorder="1" applyAlignment="1">
      <alignment horizontal="center" vertical="center"/>
    </xf>
    <xf numFmtId="0" fontId="0" fillId="0" borderId="0" xfId="0"/>
    <xf numFmtId="0" fontId="70" fillId="0" borderId="37" xfId="0" applyFont="1" applyBorder="1" applyAlignment="1">
      <alignment horizontal="center"/>
    </xf>
    <xf numFmtId="0" fontId="68" fillId="0" borderId="37" xfId="0" applyFont="1" applyBorder="1" applyAlignment="1">
      <alignment horizontal="left" vertical="center" wrapText="1"/>
    </xf>
    <xf numFmtId="0" fontId="68" fillId="0" borderId="37" xfId="0" applyFont="1" applyBorder="1" applyAlignment="1">
      <alignment horizontal="left" vertical="center"/>
    </xf>
    <xf numFmtId="0" fontId="72" fillId="0" borderId="37" xfId="0" applyFont="1" applyFill="1" applyBorder="1" applyAlignment="1">
      <alignment horizontal="center" vertical="center"/>
    </xf>
    <xf numFmtId="0" fontId="74" fillId="0" borderId="37" xfId="0" applyFont="1" applyBorder="1" applyAlignment="1">
      <alignment horizontal="center" vertical="center"/>
    </xf>
    <xf numFmtId="0" fontId="71" fillId="0" borderId="42" xfId="0" applyFont="1" applyBorder="1"/>
    <xf numFmtId="0" fontId="66" fillId="0" borderId="0" xfId="0" applyFont="1" applyBorder="1"/>
    <xf numFmtId="0" fontId="70" fillId="0" borderId="50" xfId="0" applyFont="1" applyBorder="1" applyAlignment="1">
      <alignment horizontal="center" wrapText="1"/>
    </xf>
    <xf numFmtId="0" fontId="70" fillId="0" borderId="2" xfId="0" applyFont="1" applyBorder="1" applyAlignment="1">
      <alignment horizontal="center" vertical="center" wrapText="1"/>
    </xf>
    <xf numFmtId="0" fontId="67" fillId="0" borderId="0" xfId="0" applyFont="1" applyAlignment="1">
      <alignment horizontal="center"/>
    </xf>
    <xf numFmtId="0" fontId="71" fillId="0" borderId="0" xfId="0" applyFont="1" applyBorder="1" applyAlignment="1">
      <alignment horizontal="center" vertical="center" wrapText="1"/>
    </xf>
    <xf numFmtId="0" fontId="67" fillId="0" borderId="0" xfId="0" applyFont="1" applyAlignment="1">
      <alignment horizontal="center" vertical="center"/>
    </xf>
    <xf numFmtId="0" fontId="0" fillId="0" borderId="0" xfId="0" applyAlignment="1">
      <alignment horizontal="center"/>
    </xf>
    <xf numFmtId="0" fontId="71" fillId="0" borderId="37" xfId="0" applyFont="1" applyBorder="1" applyAlignment="1">
      <alignment horizontal="center" vertical="center"/>
    </xf>
    <xf numFmtId="0" fontId="73" fillId="0" borderId="37" xfId="0" applyFont="1" applyBorder="1" applyAlignment="1"/>
    <xf numFmtId="0" fontId="69" fillId="0" borderId="37" xfId="0" applyFont="1" applyBorder="1" applyAlignment="1">
      <alignment horizontal="left" vertical="center"/>
    </xf>
    <xf numFmtId="0" fontId="82" fillId="0" borderId="37" xfId="0" applyFont="1" applyBorder="1" applyAlignment="1">
      <alignment horizontal="center"/>
    </xf>
    <xf numFmtId="0" fontId="74" fillId="0" borderId="38" xfId="0" applyFont="1" applyBorder="1" applyAlignment="1">
      <alignment horizontal="center" vertical="center"/>
    </xf>
    <xf numFmtId="0" fontId="82" fillId="0" borderId="37" xfId="0" applyFont="1" applyBorder="1" applyAlignment="1">
      <alignment horizontal="center"/>
    </xf>
    <xf numFmtId="0" fontId="70" fillId="0" borderId="2" xfId="0" applyFont="1" applyBorder="1" applyAlignment="1">
      <alignment horizontal="center" vertical="center" wrapText="1"/>
    </xf>
    <xf numFmtId="0" fontId="84" fillId="0" borderId="51" xfId="0" applyFont="1" applyBorder="1" applyAlignment="1">
      <alignment horizontal="center" vertical="center" wrapText="1"/>
    </xf>
    <xf numFmtId="0" fontId="78" fillId="0" borderId="37" xfId="0" applyFont="1" applyFill="1" applyBorder="1" applyAlignment="1">
      <alignment horizontal="left" vertical="center"/>
    </xf>
    <xf numFmtId="0" fontId="80" fillId="0" borderId="37" xfId="0" applyFont="1" applyFill="1" applyBorder="1" applyAlignment="1">
      <alignment horizontal="center" vertical="center"/>
    </xf>
    <xf numFmtId="0" fontId="84" fillId="0" borderId="51" xfId="0" applyFont="1" applyBorder="1" applyAlignment="1">
      <alignment horizontal="center" vertical="center"/>
    </xf>
    <xf numFmtId="0" fontId="70" fillId="0" borderId="0" xfId="0" applyFont="1" applyBorder="1" applyAlignment="1">
      <alignment horizontal="center"/>
    </xf>
    <xf numFmtId="0" fontId="72" fillId="0" borderId="0" xfId="0" applyFont="1" applyFill="1" applyBorder="1" applyAlignment="1">
      <alignment horizontal="center" vertical="center"/>
    </xf>
    <xf numFmtId="0" fontId="85" fillId="0" borderId="37" xfId="0" applyFont="1" applyBorder="1" applyAlignment="1">
      <alignment horizontal="center" vertical="center"/>
    </xf>
    <xf numFmtId="0" fontId="70" fillId="0" borderId="37" xfId="0" applyFont="1" applyBorder="1" applyAlignment="1">
      <alignment horizontal="center" vertical="center" wrapText="1"/>
    </xf>
    <xf numFmtId="0" fontId="87" fillId="0" borderId="0" xfId="0" applyFont="1"/>
    <xf numFmtId="0" fontId="16" fillId="0" borderId="0" xfId="0" applyFont="1" applyAlignment="1">
      <alignment vertical="center" wrapText="1"/>
    </xf>
    <xf numFmtId="0" fontId="88" fillId="0" borderId="0" xfId="0" applyFont="1"/>
    <xf numFmtId="0" fontId="89" fillId="0" borderId="0" xfId="0" applyFont="1" applyAlignment="1">
      <alignment vertical="center" wrapText="1"/>
    </xf>
    <xf numFmtId="0" fontId="89" fillId="0" borderId="0" xfId="0" applyFont="1" applyAlignment="1">
      <alignment horizontal="center" vertical="center" wrapText="1"/>
    </xf>
    <xf numFmtId="0" fontId="88" fillId="0" borderId="0" xfId="0" applyFont="1" applyAlignment="1">
      <alignment vertical="center"/>
    </xf>
    <xf numFmtId="0" fontId="69" fillId="0" borderId="4" xfId="0" applyFont="1" applyBorder="1" applyAlignment="1">
      <alignment horizontal="center" vertical="center" wrapText="1"/>
    </xf>
    <xf numFmtId="0" fontId="69" fillId="0" borderId="5" xfId="0" applyFont="1" applyBorder="1" applyAlignment="1">
      <alignment horizontal="center" vertical="center" wrapText="1"/>
    </xf>
    <xf numFmtId="0" fontId="69" fillId="0" borderId="46" xfId="0" applyFont="1" applyBorder="1" applyAlignment="1">
      <alignment horizontal="center" vertical="center" wrapText="1"/>
    </xf>
    <xf numFmtId="0" fontId="68" fillId="0" borderId="48" xfId="0" applyFont="1" applyBorder="1" applyAlignment="1">
      <alignment horizontal="center" vertical="center" wrapText="1"/>
    </xf>
    <xf numFmtId="0" fontId="68" fillId="0" borderId="37" xfId="0" applyFont="1" applyBorder="1" applyAlignment="1">
      <alignment horizontal="center" vertical="center" wrapText="1"/>
    </xf>
    <xf numFmtId="0" fontId="68" fillId="0" borderId="47" xfId="0" applyFont="1" applyBorder="1" applyAlignment="1">
      <alignment horizontal="center" vertical="center" wrapText="1"/>
    </xf>
    <xf numFmtId="0" fontId="67" fillId="0" borderId="37" xfId="0" applyFont="1" applyFill="1" applyBorder="1" applyAlignment="1">
      <alignment vertical="center" wrapText="1"/>
    </xf>
    <xf numFmtId="0" fontId="88" fillId="0" borderId="0" xfId="0" applyFont="1" applyBorder="1" applyAlignment="1">
      <alignment horizontal="center" vertical="center"/>
    </xf>
    <xf numFmtId="0" fontId="68" fillId="0" borderId="47" xfId="0" applyFont="1" applyFill="1" applyBorder="1" applyAlignment="1">
      <alignment horizontal="right" vertical="center" wrapText="1"/>
    </xf>
    <xf numFmtId="0" fontId="88" fillId="0" borderId="0" xfId="0" applyFont="1" applyBorder="1"/>
    <xf numFmtId="0" fontId="89" fillId="0" borderId="0" xfId="0" applyFont="1" applyBorder="1" applyAlignment="1">
      <alignment horizontal="center" vertical="center" wrapText="1"/>
    </xf>
    <xf numFmtId="0" fontId="68" fillId="0" borderId="37" xfId="0" applyFont="1" applyFill="1" applyBorder="1" applyAlignment="1">
      <alignment horizontal="right" vertical="center" wrapText="1"/>
    </xf>
    <xf numFmtId="0" fontId="88" fillId="0" borderId="0" xfId="0" applyFont="1" applyFill="1" applyAlignment="1">
      <alignment horizontal="left"/>
    </xf>
    <xf numFmtId="0" fontId="71" fillId="0" borderId="38" xfId="0" applyFont="1" applyFill="1" applyBorder="1" applyAlignment="1">
      <alignment horizontal="center" vertical="center" wrapText="1"/>
    </xf>
    <xf numFmtId="0" fontId="71" fillId="0" borderId="56" xfId="0" applyFont="1" applyFill="1" applyBorder="1" applyAlignment="1">
      <alignment horizontal="center" vertical="center" wrapText="1"/>
    </xf>
    <xf numFmtId="0" fontId="93" fillId="0" borderId="0" xfId="0" applyFont="1" applyFill="1" applyAlignment="1">
      <alignment horizontal="left"/>
    </xf>
    <xf numFmtId="0" fontId="71" fillId="0" borderId="28" xfId="0" applyFont="1" applyFill="1" applyBorder="1" applyAlignment="1">
      <alignment horizontal="center" vertical="center" wrapText="1"/>
    </xf>
    <xf numFmtId="0" fontId="71" fillId="0" borderId="57" xfId="0" applyFont="1" applyFill="1" applyBorder="1" applyAlignment="1">
      <alignment horizontal="center" vertical="center" wrapText="1"/>
    </xf>
    <xf numFmtId="0" fontId="67" fillId="0" borderId="2" xfId="0" applyFont="1" applyFill="1" applyBorder="1" applyAlignment="1">
      <alignment horizontal="center" vertical="center" wrapText="1"/>
    </xf>
    <xf numFmtId="0" fontId="67" fillId="0" borderId="58" xfId="0" applyFont="1" applyFill="1" applyBorder="1" applyAlignment="1">
      <alignment horizontal="center" vertical="center" wrapText="1"/>
    </xf>
    <xf numFmtId="0" fontId="71" fillId="0" borderId="37" xfId="0" applyFont="1" applyFill="1" applyBorder="1" applyAlignment="1">
      <alignment horizontal="center" vertical="center" wrapText="1"/>
    </xf>
    <xf numFmtId="0" fontId="71" fillId="0" borderId="2" xfId="0" applyFont="1" applyFill="1" applyBorder="1" applyAlignment="1">
      <alignment horizontal="center" vertical="center" wrapText="1"/>
    </xf>
    <xf numFmtId="0" fontId="94" fillId="0" borderId="0" xfId="0" applyFont="1" applyFill="1" applyAlignment="1">
      <alignment horizontal="left"/>
    </xf>
    <xf numFmtId="0" fontId="71" fillId="0" borderId="37" xfId="0" applyFont="1" applyFill="1" applyBorder="1" applyAlignment="1">
      <alignment horizontal="center" vertical="center"/>
    </xf>
    <xf numFmtId="0" fontId="71" fillId="0" borderId="37" xfId="0" applyFont="1" applyFill="1" applyBorder="1" applyAlignment="1">
      <alignment vertical="center"/>
    </xf>
    <xf numFmtId="0" fontId="67" fillId="0" borderId="37" xfId="0" applyFont="1" applyFill="1" applyBorder="1" applyAlignment="1">
      <alignment horizontal="center" vertical="center" wrapText="1"/>
    </xf>
    <xf numFmtId="2" fontId="95" fillId="0" borderId="2" xfId="0" applyNumberFormat="1" applyFont="1" applyFill="1" applyBorder="1" applyAlignment="1">
      <alignment horizontal="right" vertical="center" wrapText="1"/>
    </xf>
    <xf numFmtId="2" fontId="96" fillId="0" borderId="37" xfId="0" applyNumberFormat="1" applyFont="1" applyFill="1" applyBorder="1" applyAlignment="1">
      <alignment horizontal="right" vertical="center"/>
    </xf>
    <xf numFmtId="1" fontId="93" fillId="0" borderId="0" xfId="0" applyNumberFormat="1" applyFont="1" applyFill="1" applyAlignment="1">
      <alignment horizontal="center"/>
    </xf>
    <xf numFmtId="0" fontId="71" fillId="0" borderId="2" xfId="0" applyFont="1" applyFill="1" applyBorder="1" applyAlignment="1">
      <alignment horizontal="center" vertical="center"/>
    </xf>
    <xf numFmtId="0" fontId="95" fillId="0" borderId="0" xfId="0" applyFont="1" applyBorder="1"/>
    <xf numFmtId="0" fontId="97" fillId="0" borderId="0" xfId="0" applyFont="1"/>
    <xf numFmtId="0" fontId="75" fillId="0" borderId="0" xfId="0" applyFont="1"/>
    <xf numFmtId="0" fontId="67" fillId="0" borderId="0" xfId="0" applyFont="1" applyBorder="1"/>
    <xf numFmtId="0" fontId="83" fillId="0" borderId="0" xfId="0" applyFont="1"/>
    <xf numFmtId="0" fontId="95" fillId="0" borderId="37" xfId="0" applyFont="1" applyBorder="1" applyAlignment="1">
      <alignment horizontal="center" vertical="center" wrapText="1"/>
    </xf>
    <xf numFmtId="0" fontId="93" fillId="3" borderId="37" xfId="0" applyFont="1" applyFill="1" applyBorder="1" applyAlignment="1">
      <alignment horizontal="center" vertical="center" wrapText="1"/>
    </xf>
    <xf numFmtId="0" fontId="93" fillId="3" borderId="37" xfId="0" applyFont="1" applyFill="1" applyBorder="1" applyAlignment="1">
      <alignment horizontal="center" vertical="center"/>
    </xf>
    <xf numFmtId="1" fontId="67" fillId="3" borderId="37" xfId="0" applyNumberFormat="1" applyFont="1" applyFill="1" applyBorder="1" applyAlignment="1">
      <alignment horizontal="right" vertical="center"/>
    </xf>
    <xf numFmtId="0" fontId="71" fillId="0" borderId="37" xfId="0" applyFont="1" applyFill="1" applyBorder="1" applyAlignment="1">
      <alignment horizontal="right" vertical="center"/>
    </xf>
    <xf numFmtId="1" fontId="95" fillId="3" borderId="2" xfId="0" applyNumberFormat="1" applyFont="1" applyFill="1" applyBorder="1" applyAlignment="1">
      <alignment horizontal="right" vertical="center"/>
    </xf>
    <xf numFmtId="184" fontId="95" fillId="0" borderId="37" xfId="0" applyNumberFormat="1" applyFont="1" applyBorder="1" applyAlignment="1">
      <alignment horizontal="right" vertical="center"/>
    </xf>
    <xf numFmtId="1" fontId="96" fillId="0" borderId="37" xfId="0" applyNumberFormat="1" applyFont="1" applyFill="1" applyBorder="1" applyAlignment="1">
      <alignment horizontal="right" vertical="center"/>
    </xf>
    <xf numFmtId="184" fontId="96" fillId="0" borderId="37" xfId="0" applyNumberFormat="1" applyFont="1" applyBorder="1" applyAlignment="1">
      <alignment horizontal="right" vertical="center"/>
    </xf>
    <xf numFmtId="0" fontId="0" fillId="0" borderId="0" xfId="0" applyFont="1"/>
    <xf numFmtId="1" fontId="67" fillId="3" borderId="2" xfId="0" applyNumberFormat="1" applyFont="1" applyFill="1" applyBorder="1" applyAlignment="1">
      <alignment horizontal="right" vertical="center"/>
    </xf>
    <xf numFmtId="0" fontId="71" fillId="0" borderId="2" xfId="0" applyFont="1" applyFill="1" applyBorder="1" applyAlignment="1">
      <alignment horizontal="right" vertical="center"/>
    </xf>
    <xf numFmtId="1" fontId="98" fillId="3" borderId="37" xfId="0" applyNumberFormat="1" applyFont="1" applyFill="1" applyBorder="1" applyAlignment="1">
      <alignment horizontal="right" vertical="center"/>
    </xf>
    <xf numFmtId="184" fontId="98" fillId="0" borderId="37" xfId="0" applyNumberFormat="1" applyFont="1" applyBorder="1" applyAlignment="1">
      <alignment horizontal="right" vertical="center"/>
    </xf>
    <xf numFmtId="0" fontId="95" fillId="0" borderId="0" xfId="0" applyFont="1" applyBorder="1" applyAlignment="1"/>
    <xf numFmtId="0" fontId="93" fillId="0" borderId="0" xfId="0" applyFont="1"/>
    <xf numFmtId="1" fontId="68" fillId="0" borderId="37" xfId="0" applyNumberFormat="1" applyFont="1" applyBorder="1" applyAlignment="1">
      <alignment horizontal="center" vertical="center"/>
    </xf>
    <xf numFmtId="1" fontId="68" fillId="0" borderId="37" xfId="0" applyNumberFormat="1" applyFont="1" applyBorder="1" applyAlignment="1">
      <alignment horizontal="center" vertical="center" wrapText="1"/>
    </xf>
    <xf numFmtId="1" fontId="69" fillId="0" borderId="37" xfId="0" applyNumberFormat="1" applyFont="1" applyBorder="1" applyAlignment="1">
      <alignment horizontal="center" vertical="center"/>
    </xf>
    <xf numFmtId="0" fontId="14" fillId="0" borderId="0" xfId="0" applyFont="1" applyAlignment="1">
      <alignment vertical="center"/>
    </xf>
    <xf numFmtId="0" fontId="71" fillId="0" borderId="37" xfId="0" applyFont="1" applyFill="1" applyBorder="1" applyAlignment="1">
      <alignment horizontal="right" vertical="center" wrapText="1"/>
    </xf>
    <xf numFmtId="2" fontId="99" fillId="0" borderId="2" xfId="0" applyNumberFormat="1" applyFont="1" applyBorder="1" applyAlignment="1">
      <alignment horizontal="right" vertical="center"/>
    </xf>
    <xf numFmtId="2" fontId="95" fillId="0" borderId="37" xfId="0" applyNumberFormat="1" applyFont="1" applyFill="1" applyBorder="1" applyAlignment="1">
      <alignment vertical="center" wrapText="1"/>
    </xf>
    <xf numFmtId="0" fontId="93" fillId="0" borderId="2" xfId="0" applyFont="1" applyBorder="1" applyAlignment="1">
      <alignment horizontal="right" vertical="center"/>
    </xf>
    <xf numFmtId="2" fontId="88" fillId="0" borderId="0" xfId="0" applyNumberFormat="1" applyFont="1" applyFill="1" applyBorder="1" applyAlignment="1">
      <alignment horizontal="center" vertical="center"/>
    </xf>
    <xf numFmtId="0" fontId="100" fillId="0" borderId="0" xfId="0" applyFont="1" applyFill="1"/>
    <xf numFmtId="0" fontId="88" fillId="0" borderId="0" xfId="0" applyFont="1" applyFill="1"/>
    <xf numFmtId="0" fontId="69" fillId="0" borderId="37" xfId="0" applyFont="1" applyBorder="1" applyAlignment="1">
      <alignment vertical="top" wrapText="1"/>
    </xf>
    <xf numFmtId="0" fontId="69" fillId="0" borderId="37" xfId="0" applyFont="1" applyBorder="1" applyAlignment="1">
      <alignment horizontal="right" vertical="top" wrapText="1"/>
    </xf>
    <xf numFmtId="0" fontId="69" fillId="0" borderId="37" xfId="0" applyFont="1" applyBorder="1" applyAlignment="1">
      <alignment horizontal="center" vertical="center" wrapText="1"/>
    </xf>
    <xf numFmtId="0" fontId="68" fillId="0" borderId="37" xfId="0" applyFont="1" applyBorder="1" applyAlignment="1">
      <alignment vertical="top" wrapText="1"/>
    </xf>
    <xf numFmtId="0" fontId="68" fillId="0" borderId="37" xfId="0" applyFont="1" applyBorder="1" applyAlignment="1">
      <alignment horizontal="right" vertical="center" wrapText="1"/>
    </xf>
    <xf numFmtId="1" fontId="68" fillId="0" borderId="37" xfId="0" applyNumberFormat="1" applyFont="1" applyBorder="1" applyAlignment="1">
      <alignment horizontal="right" vertical="center" wrapText="1"/>
    </xf>
    <xf numFmtId="0" fontId="68" fillId="0" borderId="37" xfId="0" applyFont="1" applyBorder="1"/>
    <xf numFmtId="0" fontId="68" fillId="0" borderId="37" xfId="0" applyFont="1" applyBorder="1" applyAlignment="1">
      <alignment horizontal="right" vertical="center"/>
    </xf>
    <xf numFmtId="1" fontId="68" fillId="0" borderId="37" xfId="0" applyNumberFormat="1" applyFont="1" applyBorder="1" applyAlignment="1">
      <alignment horizontal="right" vertical="center"/>
    </xf>
    <xf numFmtId="0" fontId="71" fillId="0" borderId="37" xfId="0" applyFont="1" applyBorder="1" applyAlignment="1">
      <alignment horizontal="center" vertical="center" wrapText="1"/>
    </xf>
    <xf numFmtId="0" fontId="71" fillId="0" borderId="37" xfId="0" applyFont="1" applyBorder="1" applyAlignment="1">
      <alignment horizontal="center" vertical="center" wrapText="1"/>
    </xf>
    <xf numFmtId="0" fontId="103" fillId="0" borderId="0" xfId="0" applyFont="1" applyFill="1"/>
    <xf numFmtId="0" fontId="104" fillId="0" borderId="0" xfId="0" applyFont="1"/>
    <xf numFmtId="0" fontId="71" fillId="0" borderId="60" xfId="0" applyFont="1" applyBorder="1" applyAlignment="1">
      <alignment horizontal="center" vertical="center" wrapText="1"/>
    </xf>
    <xf numFmtId="0" fontId="71" fillId="0" borderId="61" xfId="0" applyFont="1" applyBorder="1" applyAlignment="1">
      <alignment horizontal="center" vertical="center" wrapText="1"/>
    </xf>
    <xf numFmtId="0" fontId="71" fillId="0" borderId="62" xfId="0" applyFont="1" applyBorder="1" applyAlignment="1">
      <alignment horizontal="center" vertical="center" wrapText="1"/>
    </xf>
    <xf numFmtId="0" fontId="71" fillId="0" borderId="2" xfId="0" applyFont="1" applyBorder="1" applyAlignment="1">
      <alignment horizontal="center" vertical="center" wrapText="1"/>
    </xf>
    <xf numFmtId="0" fontId="105" fillId="0" borderId="0" xfId="0" applyFont="1"/>
    <xf numFmtId="0" fontId="107" fillId="0" borderId="0" xfId="0" applyFont="1" applyAlignment="1">
      <alignment wrapText="1"/>
    </xf>
    <xf numFmtId="0" fontId="69" fillId="0" borderId="37" xfId="0" applyFont="1" applyBorder="1" applyAlignment="1">
      <alignment horizontal="center" vertical="center" wrapText="1"/>
    </xf>
    <xf numFmtId="0" fontId="69" fillId="0" borderId="0" xfId="0" applyFont="1" applyFill="1" applyBorder="1" applyAlignment="1">
      <alignment horizontal="left"/>
    </xf>
    <xf numFmtId="0" fontId="68" fillId="0" borderId="37" xfId="0" applyFont="1" applyBorder="1" applyAlignment="1">
      <alignment horizontal="left" vertical="center" wrapText="1"/>
    </xf>
    <xf numFmtId="0" fontId="68" fillId="0" borderId="37" xfId="0" applyFont="1" applyBorder="1" applyAlignment="1">
      <alignment horizontal="center" vertical="center" wrapText="1"/>
    </xf>
    <xf numFmtId="0" fontId="69" fillId="0" borderId="0" xfId="0" applyFont="1" applyBorder="1" applyAlignment="1">
      <alignment horizontal="left"/>
    </xf>
    <xf numFmtId="0" fontId="108" fillId="0" borderId="0" xfId="0" applyFont="1" applyBorder="1"/>
    <xf numFmtId="0" fontId="69" fillId="0" borderId="50" xfId="0" applyFont="1" applyBorder="1" applyAlignment="1">
      <alignment horizontal="center" vertical="center" wrapText="1"/>
    </xf>
    <xf numFmtId="0" fontId="69" fillId="0" borderId="52" xfId="0" applyFont="1" applyBorder="1" applyAlignment="1">
      <alignment horizontal="center" vertical="center" wrapText="1"/>
    </xf>
    <xf numFmtId="0" fontId="68" fillId="0" borderId="2" xfId="0" applyFont="1" applyBorder="1" applyAlignment="1">
      <alignment horizontal="center" vertical="center"/>
    </xf>
    <xf numFmtId="0" fontId="68" fillId="0" borderId="2" xfId="0" applyFont="1" applyBorder="1" applyAlignment="1">
      <alignment horizontal="left" vertical="center" wrapText="1"/>
    </xf>
    <xf numFmtId="0" fontId="68" fillId="0" borderId="2" xfId="0" applyFont="1" applyBorder="1" applyAlignment="1">
      <alignment horizontal="center" vertical="center" wrapText="1"/>
    </xf>
    <xf numFmtId="2" fontId="68" fillId="0" borderId="2" xfId="0" applyNumberFormat="1" applyFont="1" applyBorder="1" applyAlignment="1">
      <alignment horizontal="center" vertical="center" wrapText="1"/>
    </xf>
    <xf numFmtId="0" fontId="68" fillId="0" borderId="37" xfId="0" applyFont="1" applyBorder="1" applyAlignment="1">
      <alignment horizontal="center" vertical="center"/>
    </xf>
    <xf numFmtId="2" fontId="68" fillId="0" borderId="37" xfId="0" applyNumberFormat="1" applyFont="1" applyBorder="1" applyAlignment="1">
      <alignment horizontal="center" vertical="center" wrapText="1"/>
    </xf>
    <xf numFmtId="0" fontId="69" fillId="0" borderId="37" xfId="0" applyFont="1" applyBorder="1" applyAlignment="1">
      <alignment horizontal="center" vertical="center"/>
    </xf>
    <xf numFmtId="2" fontId="69" fillId="0" borderId="37" xfId="0" applyNumberFormat="1" applyFont="1" applyBorder="1" applyAlignment="1">
      <alignment horizontal="center" vertical="center" wrapText="1"/>
    </xf>
    <xf numFmtId="0" fontId="71" fillId="0" borderId="0" xfId="0" applyFont="1" applyAlignment="1">
      <alignment horizontal="left" indent="2"/>
    </xf>
    <xf numFmtId="0" fontId="70" fillId="0" borderId="63" xfId="0" applyFont="1" applyBorder="1" applyAlignment="1">
      <alignment horizontal="center"/>
    </xf>
    <xf numFmtId="0" fontId="70" fillId="0" borderId="64" xfId="0" applyFont="1" applyBorder="1" applyAlignment="1">
      <alignment horizontal="center"/>
    </xf>
    <xf numFmtId="0" fontId="70" fillId="0" borderId="43" xfId="0" applyFont="1" applyBorder="1" applyAlignment="1">
      <alignment vertical="center" wrapText="1"/>
    </xf>
    <xf numFmtId="0" fontId="70" fillId="0" borderId="64" xfId="0" applyFont="1" applyBorder="1" applyAlignment="1">
      <alignment vertical="center" wrapText="1"/>
    </xf>
    <xf numFmtId="0" fontId="71" fillId="0" borderId="63" xfId="0" applyFont="1" applyBorder="1"/>
    <xf numFmtId="0" fontId="70" fillId="0" borderId="64" xfId="0" applyFont="1" applyBorder="1" applyAlignment="1">
      <alignment vertical="center"/>
    </xf>
    <xf numFmtId="0" fontId="71" fillId="0" borderId="64" xfId="0" applyFont="1" applyBorder="1" applyAlignment="1">
      <alignment horizontal="center" vertical="center"/>
    </xf>
    <xf numFmtId="0" fontId="71" fillId="0" borderId="64" xfId="0" applyFont="1" applyBorder="1" applyAlignment="1">
      <alignment vertical="center"/>
    </xf>
    <xf numFmtId="2" fontId="71" fillId="0" borderId="64" xfId="0" applyNumberFormat="1" applyFont="1" applyBorder="1"/>
    <xf numFmtId="0" fontId="71" fillId="0" borderId="63" xfId="0" applyFont="1" applyBorder="1" applyAlignment="1">
      <alignment horizontal="center" vertical="center"/>
    </xf>
    <xf numFmtId="0" fontId="71" fillId="0" borderId="64" xfId="0" applyFont="1" applyBorder="1"/>
    <xf numFmtId="185" fontId="71" fillId="0" borderId="64" xfId="0" applyNumberFormat="1" applyFont="1" applyBorder="1"/>
    <xf numFmtId="0" fontId="70" fillId="0" borderId="0" xfId="0" applyFont="1" applyBorder="1" applyAlignment="1">
      <alignment horizontal="left"/>
    </xf>
    <xf numFmtId="0" fontId="70" fillId="0" borderId="4" xfId="0" applyFont="1" applyBorder="1" applyAlignment="1">
      <alignment horizontal="center" wrapText="1"/>
    </xf>
    <xf numFmtId="0" fontId="70" fillId="0" borderId="5" xfId="0" applyFont="1" applyBorder="1" applyAlignment="1">
      <alignment horizontal="center" wrapText="1"/>
    </xf>
    <xf numFmtId="0" fontId="70" fillId="0" borderId="46" xfId="0" applyFont="1" applyBorder="1" applyAlignment="1">
      <alignment horizontal="center" wrapText="1"/>
    </xf>
    <xf numFmtId="0" fontId="70" fillId="0" borderId="47" xfId="0" applyFont="1" applyBorder="1" applyAlignment="1">
      <alignment wrapText="1"/>
    </xf>
    <xf numFmtId="0" fontId="70" fillId="0" borderId="52" xfId="0" applyFont="1" applyBorder="1" applyAlignment="1">
      <alignment wrapText="1"/>
    </xf>
    <xf numFmtId="0" fontId="71" fillId="0" borderId="2" xfId="0" applyFont="1" applyBorder="1" applyAlignment="1">
      <alignment vertical="center"/>
    </xf>
    <xf numFmtId="2" fontId="71" fillId="0" borderId="2" xfId="0" applyNumberFormat="1" applyFont="1" applyBorder="1" applyAlignment="1">
      <alignment vertical="center"/>
    </xf>
    <xf numFmtId="0" fontId="109" fillId="0" borderId="0" xfId="0" applyFont="1" applyFill="1" applyBorder="1"/>
    <xf numFmtId="0" fontId="71" fillId="0" borderId="37" xfId="0" applyFont="1" applyBorder="1" applyAlignment="1">
      <alignment vertical="center"/>
    </xf>
    <xf numFmtId="0" fontId="70" fillId="0" borderId="0" xfId="0" applyFont="1" applyAlignment="1">
      <alignment horizontal="left"/>
    </xf>
    <xf numFmtId="0" fontId="70" fillId="0" borderId="47" xfId="0" applyFont="1" applyBorder="1" applyAlignment="1">
      <alignment vertical="center" wrapText="1"/>
    </xf>
    <xf numFmtId="0" fontId="70" fillId="0" borderId="52" xfId="0" applyFont="1" applyBorder="1" applyAlignment="1">
      <alignment vertical="center" wrapText="1"/>
    </xf>
    <xf numFmtId="0" fontId="71" fillId="0" borderId="2" xfId="0" applyFont="1" applyBorder="1" applyAlignment="1">
      <alignment horizontal="center" vertical="center"/>
    </xf>
    <xf numFmtId="10" fontId="71" fillId="0" borderId="2" xfId="0" applyNumberFormat="1" applyFont="1" applyBorder="1" applyAlignment="1">
      <alignment vertical="center"/>
    </xf>
    <xf numFmtId="10" fontId="71" fillId="0" borderId="37" xfId="0" applyNumberFormat="1" applyFont="1" applyBorder="1" applyAlignment="1">
      <alignment vertical="center"/>
    </xf>
    <xf numFmtId="0" fontId="89" fillId="0" borderId="0" xfId="2" applyFont="1"/>
    <xf numFmtId="0" fontId="25" fillId="0" borderId="0" xfId="2" applyFont="1"/>
    <xf numFmtId="0" fontId="110" fillId="0" borderId="0" xfId="2" applyFont="1" applyAlignment="1">
      <alignment horizontal="center"/>
    </xf>
    <xf numFmtId="2" fontId="110" fillId="0" borderId="0" xfId="2" applyNumberFormat="1" applyFont="1" applyAlignment="1">
      <alignment horizontal="center"/>
    </xf>
    <xf numFmtId="0" fontId="110" fillId="0" borderId="37" xfId="2" applyFont="1" applyBorder="1" applyAlignment="1">
      <alignment horizontal="center" vertical="center" wrapText="1"/>
    </xf>
    <xf numFmtId="0" fontId="110" fillId="2" borderId="37" xfId="2" applyFont="1" applyFill="1" applyBorder="1" applyAlignment="1">
      <alignment horizontal="center" vertical="center" wrapText="1"/>
    </xf>
    <xf numFmtId="0" fontId="110" fillId="0" borderId="37" xfId="2" applyFont="1" applyBorder="1" applyAlignment="1">
      <alignment horizontal="left" vertical="center" wrapText="1"/>
    </xf>
    <xf numFmtId="0" fontId="111" fillId="0" borderId="37" xfId="1884" applyFont="1" applyFill="1" applyBorder="1" applyAlignment="1">
      <alignment vertical="center" wrapText="1"/>
    </xf>
    <xf numFmtId="0" fontId="89" fillId="0" borderId="37" xfId="2" applyFont="1" applyBorder="1" applyAlignment="1">
      <alignment vertical="center"/>
    </xf>
    <xf numFmtId="0" fontId="112" fillId="0" borderId="37" xfId="1884" applyFont="1" applyFill="1" applyBorder="1" applyAlignment="1">
      <alignment vertical="center" wrapText="1"/>
    </xf>
    <xf numFmtId="0" fontId="16" fillId="0" borderId="37" xfId="2" applyFont="1" applyBorder="1" applyAlignment="1">
      <alignment vertical="center"/>
    </xf>
    <xf numFmtId="0" fontId="111" fillId="0" borderId="37" xfId="2" applyFont="1" applyFill="1" applyBorder="1" applyAlignment="1">
      <alignment vertical="center"/>
    </xf>
    <xf numFmtId="0" fontId="0" fillId="0" borderId="0" xfId="0" applyBorder="1"/>
    <xf numFmtId="0" fontId="70" fillId="0" borderId="37" xfId="0" applyFont="1" applyBorder="1" applyAlignment="1">
      <alignment horizontal="center" vertical="center"/>
    </xf>
    <xf numFmtId="0" fontId="70" fillId="0" borderId="37" xfId="0" applyFont="1" applyBorder="1" applyAlignment="1">
      <alignment horizontal="center" vertical="center" wrapText="1"/>
    </xf>
    <xf numFmtId="0" fontId="71" fillId="0" borderId="37" xfId="0" applyFont="1" applyBorder="1" applyAlignment="1">
      <alignment horizontal="center" vertical="center" wrapText="1"/>
    </xf>
    <xf numFmtId="0" fontId="113" fillId="0" borderId="0" xfId="0" applyFont="1"/>
    <xf numFmtId="0" fontId="117" fillId="0" borderId="5" xfId="0" applyFont="1" applyBorder="1" applyAlignment="1">
      <alignment horizontal="center" vertical="center" wrapText="1"/>
    </xf>
    <xf numFmtId="0" fontId="117" fillId="0" borderId="46" xfId="0" applyFont="1" applyBorder="1" applyAlignment="1">
      <alignment horizontal="center" vertical="center" wrapText="1"/>
    </xf>
    <xf numFmtId="0" fontId="117" fillId="0" borderId="50" xfId="0" applyFont="1" applyBorder="1" applyAlignment="1">
      <alignment horizontal="center" vertical="center" wrapText="1"/>
    </xf>
    <xf numFmtId="0" fontId="117" fillId="0" borderId="52" xfId="0" applyFont="1" applyBorder="1" applyAlignment="1">
      <alignment horizontal="center" vertical="center" wrapText="1"/>
    </xf>
    <xf numFmtId="0" fontId="117" fillId="0" borderId="42" xfId="0" applyFont="1" applyBorder="1" applyAlignment="1">
      <alignment vertical="center" wrapText="1"/>
    </xf>
    <xf numFmtId="0" fontId="117" fillId="0" borderId="0" xfId="0" applyFont="1" applyBorder="1" applyAlignment="1">
      <alignment vertical="center" wrapText="1"/>
    </xf>
    <xf numFmtId="0" fontId="117" fillId="0" borderId="43" xfId="0" applyFont="1" applyBorder="1" applyAlignment="1">
      <alignment vertical="center" wrapText="1"/>
    </xf>
    <xf numFmtId="0" fontId="118" fillId="0" borderId="60" xfId="0" applyFont="1" applyBorder="1" applyAlignment="1">
      <alignment vertical="center" wrapText="1"/>
    </xf>
    <xf numFmtId="0" fontId="118" fillId="0" borderId="61" xfId="0" applyFont="1" applyFill="1" applyBorder="1" applyAlignment="1">
      <alignment horizontal="right" vertical="center"/>
    </xf>
    <xf numFmtId="1" fontId="118" fillId="0" borderId="61" xfId="0" applyNumberFormat="1" applyFont="1" applyFill="1" applyBorder="1" applyAlignment="1">
      <alignment horizontal="right" vertical="center"/>
    </xf>
    <xf numFmtId="1" fontId="119" fillId="0" borderId="61" xfId="0" applyNumberFormat="1" applyFont="1" applyFill="1" applyBorder="1" applyAlignment="1">
      <alignment horizontal="right" vertical="center"/>
    </xf>
    <xf numFmtId="1" fontId="117" fillId="0" borderId="62" xfId="0" applyNumberFormat="1" applyFont="1" applyBorder="1" applyAlignment="1">
      <alignment horizontal="center" vertical="center" wrapText="1"/>
    </xf>
    <xf numFmtId="1" fontId="113" fillId="0" borderId="0" xfId="0" applyNumberFormat="1" applyFont="1" applyAlignment="1">
      <alignment vertical="center"/>
    </xf>
    <xf numFmtId="1" fontId="120" fillId="0" borderId="0" xfId="0" quotePrefix="1" applyNumberFormat="1" applyFont="1" applyAlignment="1">
      <alignment horizontal="center" vertical="center"/>
    </xf>
    <xf numFmtId="1" fontId="113" fillId="0" borderId="0" xfId="0" applyNumberFormat="1" applyFont="1"/>
    <xf numFmtId="0" fontId="117" fillId="0" borderId="0" xfId="0" applyFont="1" applyFill="1" applyBorder="1" applyAlignment="1">
      <alignment vertical="center" wrapText="1"/>
    </xf>
    <xf numFmtId="0" fontId="113" fillId="0" borderId="0" xfId="0" applyFont="1" applyAlignment="1">
      <alignment vertical="center"/>
    </xf>
    <xf numFmtId="0" fontId="118" fillId="0" borderId="60" xfId="0" applyFont="1" applyFill="1" applyBorder="1" applyAlignment="1">
      <alignment vertical="center" wrapText="1"/>
    </xf>
    <xf numFmtId="1" fontId="117" fillId="0" borderId="62" xfId="0" applyNumberFormat="1" applyFont="1" applyFill="1" applyBorder="1" applyAlignment="1">
      <alignment horizontal="center" vertical="center" wrapText="1"/>
    </xf>
    <xf numFmtId="0" fontId="113" fillId="0" borderId="0" xfId="0" applyFont="1" applyFill="1"/>
    <xf numFmtId="0" fontId="121" fillId="0" borderId="0" xfId="0" applyFont="1" applyAlignment="1">
      <alignment wrapText="1"/>
    </xf>
    <xf numFmtId="0" fontId="122" fillId="0" borderId="0" xfId="0" applyFont="1"/>
    <xf numFmtId="0" fontId="71" fillId="0" borderId="37" xfId="0" applyFont="1" applyBorder="1" applyAlignment="1">
      <alignment horizontal="left" vertical="center" wrapText="1"/>
    </xf>
    <xf numFmtId="0" fontId="71" fillId="0" borderId="37" xfId="0" applyFont="1" applyBorder="1" applyAlignment="1">
      <alignment horizontal="left" vertical="center" indent="1"/>
    </xf>
    <xf numFmtId="0" fontId="71" fillId="0" borderId="37" xfId="0" applyFont="1" applyBorder="1" applyAlignment="1">
      <alignment horizontal="left" vertical="center" wrapText="1" indent="1"/>
    </xf>
    <xf numFmtId="0" fontId="123" fillId="0" borderId="0" xfId="0" applyFont="1"/>
    <xf numFmtId="0" fontId="0" fillId="0" borderId="0" xfId="0" applyFill="1"/>
    <xf numFmtId="0" fontId="101" fillId="0" borderId="51" xfId="0" applyFont="1" applyBorder="1" applyAlignment="1">
      <alignment horizontal="center" vertical="center"/>
    </xf>
    <xf numFmtId="0" fontId="124" fillId="0" borderId="0" xfId="0" applyFont="1"/>
    <xf numFmtId="0" fontId="101" fillId="0" borderId="51" xfId="0" applyFont="1" applyFill="1" applyBorder="1" applyAlignment="1">
      <alignment horizontal="center" vertical="center"/>
    </xf>
    <xf numFmtId="0" fontId="69" fillId="0" borderId="5" xfId="0" applyFont="1" applyBorder="1" applyAlignment="1">
      <alignment horizontal="center" vertical="center" wrapText="1"/>
    </xf>
    <xf numFmtId="0" fontId="79" fillId="0" borderId="37" xfId="0" applyFont="1" applyFill="1" applyBorder="1" applyAlignment="1">
      <alignment horizontal="left" vertical="center" wrapText="1"/>
    </xf>
    <xf numFmtId="0" fontId="79" fillId="0" borderId="37" xfId="0" applyFont="1" applyFill="1" applyBorder="1" applyAlignment="1">
      <alignment horizontal="left" vertical="center"/>
    </xf>
    <xf numFmtId="166" fontId="36" fillId="3" borderId="4" xfId="1" applyNumberFormat="1" applyFont="1" applyFill="1" applyBorder="1" applyAlignment="1">
      <alignment horizontal="center" vertical="center"/>
    </xf>
    <xf numFmtId="166" fontId="36" fillId="3" borderId="5" xfId="1" applyNumberFormat="1" applyFont="1" applyFill="1" applyBorder="1" applyAlignment="1">
      <alignment horizontal="center" vertical="center"/>
    </xf>
    <xf numFmtId="0" fontId="5" fillId="3" borderId="1" xfId="1" applyFont="1" applyFill="1" applyBorder="1" applyAlignment="1" applyProtection="1">
      <alignment horizontal="center" vertical="center" wrapText="1"/>
    </xf>
    <xf numFmtId="0" fontId="5" fillId="3" borderId="1" xfId="1" applyFont="1" applyFill="1" applyBorder="1" applyAlignment="1">
      <alignment horizontal="center" vertical="center"/>
    </xf>
    <xf numFmtId="0" fontId="4" fillId="3" borderId="1" xfId="1" applyFont="1" applyFill="1" applyBorder="1" applyAlignment="1" applyProtection="1">
      <alignment horizontal="center" vertical="center" wrapText="1"/>
    </xf>
    <xf numFmtId="0" fontId="4" fillId="3" borderId="1" xfId="1" applyFont="1" applyFill="1" applyBorder="1" applyAlignment="1" applyProtection="1">
      <alignment horizontal="center" vertical="top" wrapText="1"/>
    </xf>
    <xf numFmtId="0" fontId="101" fillId="0" borderId="37" xfId="0" applyFont="1" applyFill="1" applyBorder="1" applyAlignment="1">
      <alignment horizontal="left" vertical="center"/>
    </xf>
    <xf numFmtId="0" fontId="102" fillId="0" borderId="37" xfId="0" applyFont="1" applyFill="1" applyBorder="1" applyAlignment="1">
      <alignment horizontal="left" vertical="center"/>
    </xf>
    <xf numFmtId="0" fontId="102" fillId="0" borderId="37" xfId="0" applyFont="1" applyFill="1" applyBorder="1" applyAlignment="1">
      <alignment horizontal="left" vertical="center" wrapText="1"/>
    </xf>
    <xf numFmtId="0" fontId="76" fillId="0" borderId="42" xfId="0" applyFont="1" applyFill="1" applyBorder="1" applyAlignment="1">
      <alignment horizontal="left" vertical="center" wrapText="1"/>
    </xf>
    <xf numFmtId="0" fontId="76" fillId="0" borderId="0" xfId="0" applyFont="1" applyFill="1" applyBorder="1" applyAlignment="1">
      <alignment horizontal="left" vertical="center" wrapText="1"/>
    </xf>
    <xf numFmtId="0" fontId="0" fillId="0" borderId="42" xfId="0" applyFill="1" applyBorder="1" applyAlignment="1">
      <alignment horizontal="left" vertical="center" wrapText="1"/>
    </xf>
    <xf numFmtId="0" fontId="0" fillId="0" borderId="0" xfId="0" applyFill="1" applyAlignment="1">
      <alignment horizontal="left" vertical="center" wrapText="1"/>
    </xf>
    <xf numFmtId="0" fontId="82" fillId="0" borderId="37" xfId="0" applyFont="1" applyBorder="1" applyAlignment="1">
      <alignment horizontal="center" vertical="center" wrapText="1"/>
    </xf>
    <xf numFmtId="0" fontId="82" fillId="0" borderId="37" xfId="0" applyFont="1" applyBorder="1" applyAlignment="1">
      <alignment horizontal="center"/>
    </xf>
    <xf numFmtId="0" fontId="70" fillId="0" borderId="37" xfId="0" applyFont="1" applyBorder="1" applyAlignment="1">
      <alignment horizontal="center" vertical="center"/>
    </xf>
    <xf numFmtId="0" fontId="70" fillId="0" borderId="37" xfId="0" applyFont="1" applyBorder="1" applyAlignment="1">
      <alignment horizontal="center" vertical="center" wrapText="1"/>
    </xf>
    <xf numFmtId="0" fontId="70" fillId="0" borderId="4" xfId="0" applyFont="1" applyBorder="1" applyAlignment="1">
      <alignment horizontal="center" vertical="center" wrapText="1"/>
    </xf>
    <xf numFmtId="0" fontId="70" fillId="0" borderId="5" xfId="0" applyFont="1" applyBorder="1" applyAlignment="1">
      <alignment horizontal="center" vertical="center" wrapText="1"/>
    </xf>
    <xf numFmtId="0" fontId="70" fillId="0" borderId="46" xfId="0" applyFont="1" applyBorder="1" applyAlignment="1">
      <alignment horizontal="center" vertical="center" wrapText="1"/>
    </xf>
    <xf numFmtId="0" fontId="70" fillId="0" borderId="48" xfId="0" applyFont="1" applyBorder="1" applyAlignment="1">
      <alignment horizontal="center" vertical="center" wrapText="1"/>
    </xf>
    <xf numFmtId="0" fontId="70" fillId="0" borderId="47" xfId="0" applyFont="1" applyBorder="1" applyAlignment="1">
      <alignment horizontal="center" vertical="center" wrapText="1"/>
    </xf>
    <xf numFmtId="0" fontId="71" fillId="0" borderId="0" xfId="0" applyFont="1" applyAlignment="1">
      <alignment horizontal="left" vertical="center"/>
    </xf>
    <xf numFmtId="0" fontId="69" fillId="0" borderId="37" xfId="0" applyFont="1" applyBorder="1" applyAlignment="1">
      <alignment vertical="top" wrapText="1"/>
    </xf>
    <xf numFmtId="0" fontId="69" fillId="0" borderId="37" xfId="0" applyFont="1" applyBorder="1" applyAlignment="1">
      <alignment horizontal="center" vertical="center" wrapText="1"/>
    </xf>
    <xf numFmtId="0" fontId="69" fillId="0" borderId="0" xfId="0" applyFont="1" applyFill="1" applyAlignment="1">
      <alignment horizontal="left"/>
    </xf>
    <xf numFmtId="0" fontId="69" fillId="0" borderId="0" xfId="0" applyFont="1" applyFill="1" applyBorder="1" applyAlignment="1">
      <alignment horizontal="left"/>
    </xf>
    <xf numFmtId="0" fontId="69" fillId="0" borderId="37" xfId="0" applyFont="1" applyFill="1" applyBorder="1" applyAlignment="1">
      <alignment horizontal="center" vertical="center"/>
    </xf>
    <xf numFmtId="0" fontId="86" fillId="0" borderId="39" xfId="0" applyFont="1" applyFill="1" applyBorder="1" applyAlignment="1">
      <alignment horizontal="left"/>
    </xf>
    <xf numFmtId="0" fontId="86" fillId="0" borderId="40" xfId="0" applyFont="1" applyFill="1" applyBorder="1" applyAlignment="1">
      <alignment horizontal="left"/>
    </xf>
    <xf numFmtId="0" fontId="86" fillId="0" borderId="41" xfId="0" applyFont="1" applyFill="1" applyBorder="1" applyAlignment="1">
      <alignment horizontal="left"/>
    </xf>
    <xf numFmtId="0" fontId="86" fillId="0" borderId="44" xfId="0" applyFont="1" applyFill="1" applyBorder="1" applyAlignment="1">
      <alignment horizontal="left"/>
    </xf>
    <xf numFmtId="0" fontId="86" fillId="0" borderId="10" xfId="0" applyFont="1" applyFill="1" applyBorder="1" applyAlignment="1">
      <alignment horizontal="left"/>
    </xf>
    <xf numFmtId="0" fontId="86" fillId="0" borderId="45" xfId="0" applyFont="1" applyFill="1" applyBorder="1" applyAlignment="1">
      <alignment horizontal="left"/>
    </xf>
    <xf numFmtId="0" fontId="86" fillId="0" borderId="42" xfId="0" applyFont="1" applyFill="1" applyBorder="1" applyAlignment="1">
      <alignment horizontal="left"/>
    </xf>
    <xf numFmtId="0" fontId="86" fillId="0" borderId="0" xfId="0" applyFont="1" applyFill="1" applyBorder="1" applyAlignment="1">
      <alignment horizontal="left"/>
    </xf>
    <xf numFmtId="0" fontId="86" fillId="0" borderId="43" xfId="0" applyFont="1" applyFill="1" applyBorder="1" applyAlignment="1">
      <alignment horizontal="left"/>
    </xf>
    <xf numFmtId="0" fontId="69" fillId="0" borderId="4" xfId="0" applyFont="1" applyFill="1" applyBorder="1" applyAlignment="1">
      <alignment horizontal="left" vertical="center" wrapText="1"/>
    </xf>
    <xf numFmtId="0" fontId="69" fillId="0" borderId="5" xfId="0" applyFont="1" applyFill="1" applyBorder="1" applyAlignment="1">
      <alignment horizontal="left" vertical="center" wrapText="1"/>
    </xf>
    <xf numFmtId="0" fontId="69" fillId="0" borderId="46" xfId="0" applyFont="1" applyFill="1" applyBorder="1" applyAlignment="1">
      <alignment horizontal="left" vertical="center" wrapText="1"/>
    </xf>
    <xf numFmtId="0" fontId="68" fillId="0" borderId="48" xfId="0" applyFont="1" applyBorder="1" applyAlignment="1">
      <alignment horizontal="left" vertical="center" wrapText="1"/>
    </xf>
    <xf numFmtId="0" fontId="68" fillId="0" borderId="37" xfId="0" applyFont="1" applyBorder="1" applyAlignment="1">
      <alignment horizontal="left" vertical="center" wrapText="1"/>
    </xf>
    <xf numFmtId="0" fontId="68" fillId="0" borderId="47" xfId="0" applyFont="1" applyBorder="1" applyAlignment="1">
      <alignment horizontal="left" vertical="center" wrapText="1"/>
    </xf>
    <xf numFmtId="0" fontId="68" fillId="0" borderId="53" xfId="0" applyFont="1" applyBorder="1" applyAlignment="1">
      <alignment horizontal="left" vertical="center" wrapText="1"/>
    </xf>
    <xf numFmtId="0" fontId="68" fillId="0" borderId="38" xfId="0" applyFont="1" applyBorder="1" applyAlignment="1">
      <alignment horizontal="left" vertical="center" wrapText="1"/>
    </xf>
    <xf numFmtId="0" fontId="68" fillId="0" borderId="54" xfId="0" applyFont="1" applyBorder="1" applyAlignment="1">
      <alignment horizontal="left" vertical="center" wrapText="1"/>
    </xf>
    <xf numFmtId="0" fontId="68" fillId="0" borderId="0" xfId="0" applyFont="1" applyFill="1" applyBorder="1" applyAlignment="1">
      <alignment horizontal="left"/>
    </xf>
    <xf numFmtId="0" fontId="68" fillId="0" borderId="59" xfId="0" applyFont="1" applyFill="1" applyBorder="1" applyAlignment="1">
      <alignment horizontal="left" vertical="center" wrapText="1"/>
    </xf>
    <xf numFmtId="0" fontId="68" fillId="0" borderId="59" xfId="0" applyFont="1" applyFill="1" applyBorder="1" applyAlignment="1">
      <alignment horizontal="left" vertical="center"/>
    </xf>
    <xf numFmtId="0" fontId="106" fillId="0" borderId="0" xfId="0" applyFont="1" applyAlignment="1">
      <alignment horizontal="left" vertical="center" wrapText="1"/>
    </xf>
    <xf numFmtId="0" fontId="69" fillId="0" borderId="4" xfId="0" applyFont="1" applyBorder="1" applyAlignment="1">
      <alignment horizontal="center" vertical="center" wrapText="1"/>
    </xf>
    <xf numFmtId="0" fontId="69" fillId="0" borderId="49" xfId="0" applyFont="1" applyBorder="1" applyAlignment="1">
      <alignment horizontal="center" vertical="center" wrapText="1"/>
    </xf>
    <xf numFmtId="0" fontId="69" fillId="0" borderId="5" xfId="0" applyFont="1" applyBorder="1" applyAlignment="1">
      <alignment horizontal="center" vertical="center" wrapText="1"/>
    </xf>
    <xf numFmtId="0" fontId="69" fillId="0" borderId="50" xfId="0" applyFont="1" applyBorder="1" applyAlignment="1">
      <alignment horizontal="center" vertical="center" wrapText="1"/>
    </xf>
    <xf numFmtId="0" fontId="70" fillId="0" borderId="44" xfId="0" applyFont="1" applyBorder="1" applyAlignment="1">
      <alignment horizontal="center"/>
    </xf>
    <xf numFmtId="0" fontId="70" fillId="0" borderId="10" xfId="0" applyFont="1" applyBorder="1" applyAlignment="1">
      <alignment horizontal="center"/>
    </xf>
    <xf numFmtId="0" fontId="70" fillId="0" borderId="45" xfId="0" applyFont="1" applyBorder="1" applyAlignment="1">
      <alignment horizontal="center"/>
    </xf>
    <xf numFmtId="0" fontId="70" fillId="0" borderId="65" xfId="0" applyFont="1" applyBorder="1" applyAlignment="1">
      <alignment vertical="center" wrapText="1"/>
    </xf>
    <xf numFmtId="0" fontId="70" fillId="0" borderId="63" xfId="0" applyFont="1" applyBorder="1" applyAlignment="1">
      <alignment vertical="center" wrapText="1"/>
    </xf>
    <xf numFmtId="0" fontId="70" fillId="0" borderId="0" xfId="0" applyFont="1" applyBorder="1" applyAlignment="1">
      <alignment horizontal="center" wrapText="1"/>
    </xf>
    <xf numFmtId="0" fontId="70" fillId="0" borderId="48" xfId="0" applyFont="1" applyBorder="1" applyAlignment="1">
      <alignment vertical="center" wrapText="1"/>
    </xf>
    <xf numFmtId="0" fontId="70" fillId="0" borderId="49" xfId="0" applyFont="1" applyBorder="1" applyAlignment="1">
      <alignment vertical="center" wrapText="1"/>
    </xf>
    <xf numFmtId="0" fontId="70" fillId="0" borderId="37" xfId="0" applyFont="1" applyBorder="1" applyAlignment="1">
      <alignment vertical="center" wrapText="1"/>
    </xf>
    <xf numFmtId="0" fontId="70" fillId="0" borderId="50" xfId="0" applyFont="1" applyBorder="1" applyAlignment="1">
      <alignment vertical="center" wrapText="1"/>
    </xf>
    <xf numFmtId="0" fontId="71" fillId="0" borderId="0" xfId="0" applyFont="1" applyAlignment="1">
      <alignment horizontal="left" vertical="center" wrapText="1"/>
    </xf>
    <xf numFmtId="0" fontId="70" fillId="0" borderId="0" xfId="0" applyFont="1" applyBorder="1" applyAlignment="1">
      <alignment wrapText="1"/>
    </xf>
    <xf numFmtId="0" fontId="70" fillId="0" borderId="53" xfId="0" applyFont="1" applyBorder="1" applyAlignment="1">
      <alignment horizontal="center" vertical="center" wrapText="1"/>
    </xf>
    <xf numFmtId="0" fontId="70" fillId="0" borderId="66" xfId="0" applyFont="1" applyBorder="1" applyAlignment="1">
      <alignment horizontal="center" vertical="center" wrapText="1"/>
    </xf>
    <xf numFmtId="0" fontId="88" fillId="0" borderId="37" xfId="0" applyFont="1" applyFill="1" applyBorder="1" applyAlignment="1">
      <alignment horizontal="center" vertical="center" wrapText="1"/>
    </xf>
    <xf numFmtId="0" fontId="69" fillId="2" borderId="0" xfId="0" applyFont="1" applyFill="1" applyBorder="1" applyAlignment="1">
      <alignment horizontal="left" vertical="center" wrapText="1"/>
    </xf>
    <xf numFmtId="0" fontId="71" fillId="0" borderId="37" xfId="0" applyFont="1" applyFill="1" applyBorder="1" applyAlignment="1">
      <alignment horizontal="center" vertical="center" wrapText="1"/>
    </xf>
    <xf numFmtId="0" fontId="71" fillId="0" borderId="55" xfId="0" applyFont="1" applyFill="1" applyBorder="1" applyAlignment="1">
      <alignment horizontal="center" vertical="center" wrapText="1"/>
    </xf>
    <xf numFmtId="0" fontId="68" fillId="0" borderId="37" xfId="0" applyFont="1" applyBorder="1" applyAlignment="1">
      <alignment horizontal="center" vertical="center" wrapText="1"/>
    </xf>
    <xf numFmtId="0" fontId="70" fillId="2" borderId="0" xfId="0" applyFont="1" applyFill="1" applyBorder="1" applyAlignment="1">
      <alignment horizontal="center" wrapText="1"/>
    </xf>
    <xf numFmtId="0" fontId="71" fillId="0" borderId="37" xfId="0" applyFont="1" applyBorder="1" applyAlignment="1">
      <alignment horizontal="center" vertical="center" wrapText="1"/>
    </xf>
    <xf numFmtId="0" fontId="71" fillId="0" borderId="37" xfId="0" applyFont="1" applyBorder="1" applyAlignment="1">
      <alignment horizontal="center" vertical="top" wrapText="1"/>
    </xf>
    <xf numFmtId="0" fontId="95" fillId="0" borderId="0" xfId="0" applyFont="1" applyBorder="1" applyAlignment="1">
      <alignment horizontal="left"/>
    </xf>
    <xf numFmtId="0" fontId="70" fillId="2" borderId="0" xfId="0" applyFont="1" applyFill="1" applyBorder="1" applyAlignment="1">
      <alignment horizontal="left" wrapText="1"/>
    </xf>
    <xf numFmtId="0" fontId="88" fillId="0" borderId="38" xfId="0" applyFont="1" applyFill="1" applyBorder="1" applyAlignment="1">
      <alignment horizontal="center" vertical="center" wrapText="1"/>
    </xf>
    <xf numFmtId="0" fontId="88" fillId="0" borderId="2" xfId="0" applyFont="1" applyFill="1" applyBorder="1" applyAlignment="1">
      <alignment horizontal="center" vertical="center" wrapText="1"/>
    </xf>
    <xf numFmtId="0" fontId="114" fillId="0" borderId="0" xfId="0" applyFont="1" applyBorder="1" applyAlignment="1">
      <alignment horizontal="center" vertical="center"/>
    </xf>
    <xf numFmtId="0" fontId="115" fillId="0" borderId="0" xfId="0" applyFont="1" applyBorder="1" applyAlignment="1">
      <alignment horizontal="center" vertical="center"/>
    </xf>
    <xf numFmtId="0" fontId="116" fillId="0" borderId="67" xfId="0" applyFont="1" applyBorder="1" applyAlignment="1">
      <alignment horizontal="center" vertical="center"/>
    </xf>
    <xf numFmtId="0" fontId="116" fillId="0" borderId="68" xfId="0" applyFont="1" applyBorder="1" applyAlignment="1">
      <alignment horizontal="center" vertical="center"/>
    </xf>
    <xf numFmtId="0" fontId="116" fillId="0" borderId="69" xfId="0" applyFont="1" applyBorder="1" applyAlignment="1">
      <alignment horizontal="center" vertical="center"/>
    </xf>
    <xf numFmtId="0" fontId="117" fillId="0" borderId="4" xfId="0" applyFont="1" applyBorder="1" applyAlignment="1">
      <alignment horizontal="center" vertical="center" wrapText="1"/>
    </xf>
    <xf numFmtId="0" fontId="117" fillId="0" borderId="49" xfId="0" applyFont="1" applyBorder="1" applyAlignment="1">
      <alignment horizontal="center" vertical="center" wrapText="1"/>
    </xf>
    <xf numFmtId="0" fontId="110" fillId="0" borderId="0" xfId="2" applyFont="1" applyAlignment="1">
      <alignment horizontal="center"/>
    </xf>
    <xf numFmtId="0" fontId="110" fillId="0" borderId="37" xfId="2" applyFont="1" applyBorder="1" applyAlignment="1">
      <alignment horizontal="center" vertical="center" wrapText="1"/>
    </xf>
    <xf numFmtId="0" fontId="110" fillId="0" borderId="0" xfId="2" applyFont="1" applyFill="1" applyBorder="1" applyAlignment="1">
      <alignment horizontal="left" vertical="center" wrapText="1"/>
    </xf>
    <xf numFmtId="0" fontId="70" fillId="0" borderId="0" xfId="0" applyFont="1" applyBorder="1" applyAlignment="1">
      <alignment horizontal="center" vertical="top"/>
    </xf>
    <xf numFmtId="0" fontId="71" fillId="0" borderId="37" xfId="0" applyFont="1" applyBorder="1" applyAlignment="1">
      <alignment horizontal="left" vertical="center" wrapText="1"/>
    </xf>
  </cellXfs>
  <cellStyles count="26393">
    <cellStyle name="??                          " xfId="3"/>
    <cellStyle name="??                           1" xfId="4"/>
    <cellStyle name="??                          _T&amp;D Data 2005-06 Onwards Database master" xfId="5"/>
    <cellStyle name="??_kc-elec system check list" xfId="6"/>
    <cellStyle name="_Accd Dec - PAR" xfId="7"/>
    <cellStyle name="_Accd Dec - PAR 2" xfId="1945"/>
    <cellStyle name="_Accd Dec - PAR 3" xfId="1946"/>
    <cellStyle name="_Accd Dec - PAR 4" xfId="1947"/>
    <cellStyle name="_Accd upto respective Month" xfId="8"/>
    <cellStyle name="_Accd upto respective Month 2" xfId="1948"/>
    <cellStyle name="_Accd upto respective Month 3" xfId="1949"/>
    <cellStyle name="_Accd upto respective Month 4" xfId="1950"/>
    <cellStyle name="_APFC 26.08.09" xfId="9"/>
    <cellStyle name="_APFC 26.08.09 2" xfId="1951"/>
    <cellStyle name="_APFC 26.08.09 3" xfId="1952"/>
    <cellStyle name="_APFC 26.08.09 4" xfId="1953"/>
    <cellStyle name="_APFC Database" xfId="10"/>
    <cellStyle name="_APFC Database 2" xfId="1954"/>
    <cellStyle name="_APFC Database 3" xfId="1955"/>
    <cellStyle name="_APFC Database 4" xfId="1956"/>
    <cellStyle name="_APFC Detail ON 25.01.08" xfId="11"/>
    <cellStyle name="_APFC Detail ON 25.01.08 2" xfId="1957"/>
    <cellStyle name="_APFC Detail ON 25.01.08 3" xfId="1958"/>
    <cellStyle name="_APFC Detail ON 25.01.08 4" xfId="1959"/>
    <cellStyle name="_APFC details for MOSE meeting 25.07.09" xfId="12"/>
    <cellStyle name="_APFC details for MOSE meeting 25.07.09 2" xfId="1960"/>
    <cellStyle name="_APFC details for MOSE meeting 25.07.09 3" xfId="1961"/>
    <cellStyle name="_APFC details for MOSE meeting 25.07.09 4" xfId="1962"/>
    <cellStyle name="_APFC FEEDBACK REPORT1" xfId="13"/>
    <cellStyle name="_APFC FEEDBACK REPORT1 2" xfId="1963"/>
    <cellStyle name="_APFC FEEDBACK REPORT1 3" xfId="1964"/>
    <cellStyle name="_APFC FEEDBACK REPORT1 4" xfId="1965"/>
    <cellStyle name="_APFC PERFORMANCE - 21.01.08 PBR" xfId="14"/>
    <cellStyle name="_APFC PERFORMANCE - 21.01.08 PBR 2" xfId="1966"/>
    <cellStyle name="_APFC PERFORMANCE - 21.01.08 PBR 3" xfId="1967"/>
    <cellStyle name="_APFC PERFORMANCE - 21.01.08 PBR 4" xfId="1968"/>
    <cellStyle name="_Aux.cons" xfId="15"/>
    <cellStyle name="_Aux.cons 2" xfId="1969"/>
    <cellStyle name="_Aux.cons 3" xfId="1970"/>
    <cellStyle name="_Aux.cons 4" xfId="1971"/>
    <cellStyle name="_Aux.cons_New MIS Sheets" xfId="16"/>
    <cellStyle name="_Cause Analyses as per Inv. Report" xfId="17"/>
    <cellStyle name="_Cause Analyses as per Inv. Report 2" xfId="1972"/>
    <cellStyle name="_Cause Analyses as per Inv. Report 3" xfId="1973"/>
    <cellStyle name="_Cause Analyses as per Inv. Report 4" xfId="1974"/>
    <cellStyle name="_Cent.Sect" xfId="18"/>
    <cellStyle name="_Cent.Sect 2" xfId="1975"/>
    <cellStyle name="_Cent.Sect 3" xfId="1976"/>
    <cellStyle name="_Cent.Sect 4" xfId="1977"/>
    <cellStyle name="_Cent.Sect_New MIS Sheets" xfId="19"/>
    <cellStyle name="_DGVCL" xfId="20"/>
    <cellStyle name="_DGVCL 2" xfId="1978"/>
    <cellStyle name="_DGVCL 3" xfId="1979"/>
    <cellStyle name="_DGVCL 4" xfId="1980"/>
    <cellStyle name="_DGVCL_New MIS Sheets" xfId="21"/>
    <cellStyle name="_EBC Format Nadiad" xfId="22"/>
    <cellStyle name="_EBC Format Nadiad 2" xfId="1981"/>
    <cellStyle name="_EBC Format Nadiad 3" xfId="1982"/>
    <cellStyle name="_EBC Format Nadiad 4" xfId="1983"/>
    <cellStyle name="_EBC Format Nadiad_New MIS Sheets" xfId="23"/>
    <cellStyle name="_EBC Format Nov05" xfId="24"/>
    <cellStyle name="_EBC Format Nov05 2" xfId="1984"/>
    <cellStyle name="_EBC Format Nov05 3" xfId="1985"/>
    <cellStyle name="_EBC Format Nov05 4" xfId="1986"/>
    <cellStyle name="_EBC Format Nov05_New MIS Sheets" xfId="25"/>
    <cellStyle name="_EBC Format(interface) nadiad dt.28-12-04" xfId="26"/>
    <cellStyle name="_EBC Format(interface) nadiad dt.28-12-04 2" xfId="1987"/>
    <cellStyle name="_EBC Format(interface) nadiad dt.28-12-04 3" xfId="1988"/>
    <cellStyle name="_EBC Format(interface) nadiad dt.28-12-04 4" xfId="1989"/>
    <cellStyle name="_EBC Format(interface) nadiad dt.28-12-04_New MIS Sheets" xfId="27"/>
    <cellStyle name="_Final PGVCL Annexure-A" xfId="28"/>
    <cellStyle name="_Final PGVCL Annexure-A 2" xfId="1990"/>
    <cellStyle name="_Final PGVCL Annexure-A 3" xfId="1991"/>
    <cellStyle name="_Final PGVCL Annexure-A 4" xfId="1992"/>
    <cellStyle name="_Gen.Details" xfId="29"/>
    <cellStyle name="_Gen.Details 2" xfId="1993"/>
    <cellStyle name="_Gen.Details 3" xfId="1994"/>
    <cellStyle name="_Gen.Details 4" xfId="1995"/>
    <cellStyle name="_Gen.Details_New MIS Sheets" xfId="30"/>
    <cellStyle name="_GencoMonthlyImport " xfId="31"/>
    <cellStyle name="_GencoMonthlyImport  2" xfId="1996"/>
    <cellStyle name="_GencoMonthlyImport  3" xfId="1997"/>
    <cellStyle name="_GencoMonthlyImport  4" xfId="1998"/>
    <cellStyle name="_GencoMonthlyImport _New MIS Sheets" xfId="32"/>
    <cellStyle name="_Gondal" xfId="33"/>
    <cellStyle name="_Gondal 2" xfId="1999"/>
    <cellStyle name="_Gondal 3" xfId="2000"/>
    <cellStyle name="_Gondal 4" xfId="2001"/>
    <cellStyle name="_Gondal TR Circle MAY-04" xfId="34"/>
    <cellStyle name="_Gondal TR Circle MAY-04 2" xfId="2002"/>
    <cellStyle name="_Gondal TR Circle MAY-04 3" xfId="2003"/>
    <cellStyle name="_Gondal TR Circle MAY-04 4" xfId="2004"/>
    <cellStyle name="_Gondal TR Circle MAY-04_New MIS Sheets" xfId="35"/>
    <cellStyle name="_Gondal_New MIS Sheets" xfId="36"/>
    <cellStyle name="_MGVCL" xfId="37"/>
    <cellStyle name="_MGVCL 2" xfId="2005"/>
    <cellStyle name="_MGVCL 3" xfId="2006"/>
    <cellStyle name="_MGVCL 4" xfId="2007"/>
    <cellStyle name="_MGVCL_New MIS Sheets" xfId="38"/>
    <cellStyle name="_Nadiad New EBC fomat 23.2.05" xfId="39"/>
    <cellStyle name="_Nadiad New EBC fomat 23.2.05 2" xfId="2008"/>
    <cellStyle name="_Nadiad New EBC fomat 23.2.05 3" xfId="2009"/>
    <cellStyle name="_Nadiad New EBC fomat 23.2.05 4" xfId="2010"/>
    <cellStyle name="_Nadiad New EBC fomat 23.2.05_New MIS Sheets" xfId="40"/>
    <cellStyle name="_Nadiad New EBC Format April-05" xfId="41"/>
    <cellStyle name="_Nadiad New EBC Format April-05 2" xfId="2011"/>
    <cellStyle name="_Nadiad New EBC Format April-05 3" xfId="2012"/>
    <cellStyle name="_Nadiad New EBC Format April-05 4" xfId="2013"/>
    <cellStyle name="_Nadiad New EBC Format April-05_New MIS Sheets" xfId="42"/>
    <cellStyle name="_New EBC Format 28.3.05" xfId="43"/>
    <cellStyle name="_New EBC Format 28.3.05 2" xfId="2014"/>
    <cellStyle name="_New EBC Format 28.3.05 3" xfId="2015"/>
    <cellStyle name="_New EBC Format 28.3.05 4" xfId="2016"/>
    <cellStyle name="_New EBC Format 28.3.05_New MIS Sheets" xfId="44"/>
    <cellStyle name="_New EBC format for Nadiad (TR)  30.09.04" xfId="45"/>
    <cellStyle name="_New EBC format for Nadiad (TR)  30.09.04 2" xfId="2017"/>
    <cellStyle name="_New EBC format for Nadiad (TR)  30.09.04 3" xfId="2018"/>
    <cellStyle name="_New EBC format for Nadiad (TR)  30.09.04 4" xfId="2019"/>
    <cellStyle name="_New EBC format for Nadiad (TR)  30.09.04_New MIS Sheets" xfId="46"/>
    <cellStyle name="_NEW FORMATE Circle 9 Accd. 2" xfId="47"/>
    <cellStyle name="_NEW FORMATE Circle 9 Accd. 2 2" xfId="2020"/>
    <cellStyle name="_NEW FORMATE Circle 9 Accd. 2 3" xfId="2021"/>
    <cellStyle name="_NEW FORMATE Circle 9 Accd. 2 4" xfId="2022"/>
    <cellStyle name="_Other Points 01.07.09" xfId="48"/>
    <cellStyle name="_Other Points 01.07.09 2" xfId="2023"/>
    <cellStyle name="_Other Points 01.07.09 3" xfId="2024"/>
    <cellStyle name="_Other Points 01.07.09 4" xfId="2025"/>
    <cellStyle name="_Other Points 20.04.09" xfId="49"/>
    <cellStyle name="_Other Points 20.04.09 2" xfId="2026"/>
    <cellStyle name="_Other Points 20.04.09 3" xfId="2027"/>
    <cellStyle name="_Other Points 20.04.09 4" xfId="2028"/>
    <cellStyle name="_PBR-9" xfId="50"/>
    <cellStyle name="_PBR-9 2" xfId="2029"/>
    <cellStyle name="_PBR-9 3" xfId="2030"/>
    <cellStyle name="_PBR-9 4" xfId="2031"/>
    <cellStyle name="_Performance 26.02.08" xfId="51"/>
    <cellStyle name="_Performance 26.02.08 2" xfId="2032"/>
    <cellStyle name="_Performance 26.02.08 3" xfId="2033"/>
    <cellStyle name="_Performance 26.02.08 4" xfId="2034"/>
    <cellStyle name="_PGVCL" xfId="52"/>
    <cellStyle name="_PGVCL 2" xfId="2035"/>
    <cellStyle name="_PGVCL 3" xfId="2036"/>
    <cellStyle name="_PGVCL 4" xfId="2037"/>
    <cellStyle name="_PGVCL- 5-VAL" xfId="53"/>
    <cellStyle name="_PGVCL- 5-VAL 2" xfId="2038"/>
    <cellStyle name="_PGVCL- 5-VAL 3" xfId="2039"/>
    <cellStyle name="_PGVCL- 5-VAL 4" xfId="2040"/>
    <cellStyle name="_PGVCL- 7" xfId="54"/>
    <cellStyle name="_PGVCL- 7 2" xfId="2041"/>
    <cellStyle name="_PGVCL- 7 3" xfId="2042"/>
    <cellStyle name="_PGVCL- 7 4" xfId="2043"/>
    <cellStyle name="_PGVCL- 7_accd-1" xfId="55"/>
    <cellStyle name="_PGVCL- 7_accd-1 2" xfId="2044"/>
    <cellStyle name="_PGVCL- 7_accd-1 3" xfId="2045"/>
    <cellStyle name="_PGVCL- 7_accd-1 4" xfId="2046"/>
    <cellStyle name="_PGVCL- 7_accd-2" xfId="56"/>
    <cellStyle name="_PGVCL- 7_accd-2 2" xfId="2047"/>
    <cellStyle name="_PGVCL- 7_accd-2 3" xfId="2048"/>
    <cellStyle name="_PGVCL- 7_accd-2 4" xfId="2049"/>
    <cellStyle name="_PGVCL- 7_ACCD-MAINT" xfId="57"/>
    <cellStyle name="_PGVCL- 7_ACCD-MAINT 2" xfId="2050"/>
    <cellStyle name="_PGVCL- 7_ACCD-MAINT 3" xfId="2051"/>
    <cellStyle name="_PGVCL- 7_ACCD-MAINT 4" xfId="2052"/>
    <cellStyle name="_PGVCL- 7_New MIS Sheets" xfId="58"/>
    <cellStyle name="_PGVCL- 7_New MIS Sheets 2" xfId="2053"/>
    <cellStyle name="_PGVCL- 7_New MIS Sheets 3" xfId="2054"/>
    <cellStyle name="_PGVCL- 7_New MIS Sheets 4" xfId="2055"/>
    <cellStyle name="_PGVCL- 7_pbr 7" xfId="59"/>
    <cellStyle name="_PGVCL- 7_pbr 7 2" xfId="2056"/>
    <cellStyle name="_PGVCL- 7_pbr 7 3" xfId="2057"/>
    <cellStyle name="_PGVCL- 7_pbr 7 4" xfId="2058"/>
    <cellStyle name="_PGVCL- 7_PGVCL- 7" xfId="60"/>
    <cellStyle name="_PGVCL- 7_PGVCL- 7 2" xfId="2059"/>
    <cellStyle name="_PGVCL- 7_PGVCL- 7 3" xfId="2060"/>
    <cellStyle name="_PGVCL- 7_PGVCL- 7 4" xfId="2061"/>
    <cellStyle name="_PGVCL- 7_PGVCL- 9" xfId="61"/>
    <cellStyle name="_PGVCL- 7_PGVCL- 9 2" xfId="2062"/>
    <cellStyle name="_PGVCL- 7_PGVCL- 9 3" xfId="2063"/>
    <cellStyle name="_PGVCL- 7_PGVCL- 9 4" xfId="2064"/>
    <cellStyle name="_PGVCL- 7_PGVCL- 9 Aug. 11" xfId="62"/>
    <cellStyle name="_PGVCL- 7_PGVCL- 9 Aug. 11 2" xfId="2065"/>
    <cellStyle name="_PGVCL- 7_PGVCL- 9 Aug. 11 3" xfId="2066"/>
    <cellStyle name="_PGVCL- 7_PGVCL- 9 Aug. 11 4" xfId="2067"/>
    <cellStyle name="_PGVCL- 7_PGVCL- 9 Jun. 11" xfId="63"/>
    <cellStyle name="_PGVCL- 7_PGVCL- 9 Jun. 11 2" xfId="2068"/>
    <cellStyle name="_PGVCL- 7_PGVCL- 9 Jun. 11 3" xfId="2069"/>
    <cellStyle name="_PGVCL- 7_PGVCL- 9 Jun. 11 4" xfId="2070"/>
    <cellStyle name="_PGVCL- 7_PGVCL- 9 May 11" xfId="64"/>
    <cellStyle name="_PGVCL- 7_PGVCL- 9 May 11 2" xfId="2071"/>
    <cellStyle name="_PGVCL- 7_PGVCL- 9 May 11 3" xfId="2072"/>
    <cellStyle name="_PGVCL- 7_PGVCL- 9 May 11 4" xfId="2073"/>
    <cellStyle name="_PGVCL- 7_PGVCL- 9 Sep. 11" xfId="65"/>
    <cellStyle name="_PGVCL- 7_PGVCL- 9 Sep. 11 2" xfId="2074"/>
    <cellStyle name="_PGVCL- 7_PGVCL- 9 Sep. 11 3" xfId="2075"/>
    <cellStyle name="_PGVCL- 7_PGVCL- 9 Sep. 11 4" xfId="2076"/>
    <cellStyle name="_PGVCL- 8" xfId="66"/>
    <cellStyle name="_PGVCL- 8 2" xfId="2077"/>
    <cellStyle name="_PGVCL- 8 3" xfId="2078"/>
    <cellStyle name="_PGVCL- 8 4" xfId="2079"/>
    <cellStyle name="_PGVCL- 9" xfId="67"/>
    <cellStyle name="_PGVCL- 9 2" xfId="2080"/>
    <cellStyle name="_PGVCL- 9 3" xfId="2081"/>
    <cellStyle name="_PGVCL- 9 4" xfId="2082"/>
    <cellStyle name="_PGVCL_APFC 26.08.09" xfId="68"/>
    <cellStyle name="_PGVCL_APFC Database" xfId="69"/>
    <cellStyle name="_PGVCL_APFC Database 2" xfId="2083"/>
    <cellStyle name="_PGVCL_APFC Database 3" xfId="2084"/>
    <cellStyle name="_PGVCL_APFC Database 4" xfId="2085"/>
    <cellStyle name="_PGVCL_APFC details for MOSE meeting 25.07.09" xfId="70"/>
    <cellStyle name="_PGVCL_APFC details for MOSE meeting 25.07.09 2" xfId="2086"/>
    <cellStyle name="_PGVCL_APFC details for MOSE meeting 25.07.09 3" xfId="2087"/>
    <cellStyle name="_PGVCL_APFC details for MOSE meeting 25.07.09 4" xfId="2088"/>
    <cellStyle name="_PGVCL_New MIS Sheets" xfId="71"/>
    <cellStyle name="_PGVCL_New MIS Sheets 2" xfId="2089"/>
    <cellStyle name="_PGVCL_New MIS Sheets 3" xfId="2090"/>
    <cellStyle name="_PGVCL_New MIS Sheets 4" xfId="2091"/>
    <cellStyle name="_PGVCL_Other Points 20.04.09" xfId="72"/>
    <cellStyle name="_PGVCL_Other Points 20.04.09 2" xfId="2092"/>
    <cellStyle name="_PGVCL_Other Points 20.04.09 3" xfId="2093"/>
    <cellStyle name="_PGVCL_Other Points 20.04.09 4" xfId="2094"/>
    <cellStyle name="_PGVCL_Revised Coastal Planning 2009_10 20.05.09" xfId="73"/>
    <cellStyle name="_pgvcl-1" xfId="74"/>
    <cellStyle name="_pgvcl-1 2" xfId="2095"/>
    <cellStyle name="_pgvcl-1 3" xfId="2096"/>
    <cellStyle name="_pgvcl-1 4" xfId="2097"/>
    <cellStyle name="_pgvcl-1_Accident - 2007-08 + 2008-09 -- 15.12.08" xfId="75"/>
    <cellStyle name="_pgvcl-1_Accident - 2007-08 + 2008-09 -- 15.12.08 2" xfId="2098"/>
    <cellStyle name="_pgvcl-1_Accident - 2007-08 + 2008-09 -- 15.12.08 3" xfId="2099"/>
    <cellStyle name="_pgvcl-1_Accident - 2007-08 + 2008-09 -- 15.12.08 4" xfId="2100"/>
    <cellStyle name="_pgvcl-1_Accident Detail 2006-07, 2007-08, 2008-09" xfId="76"/>
    <cellStyle name="_pgvcl-1_Accident S-dn wise up to Nov. 08 for SE's Conference" xfId="77"/>
    <cellStyle name="_pgvcl-1_Accident S-dn wise up to Nov. 08 for SE's Conference 2" xfId="2101"/>
    <cellStyle name="_pgvcl-1_Accident S-dn wise up to Nov. 08 for SE's Conference 3" xfId="2102"/>
    <cellStyle name="_pgvcl-1_Accident S-dn wise up to Nov. 08 for SE's Conference 4" xfId="2103"/>
    <cellStyle name="_pgvcl-1_Book-DMTHL" xfId="78"/>
    <cellStyle name="_pgvcl-1_Comparison" xfId="79"/>
    <cellStyle name="_pgvcl-1_Comparison 2" xfId="2104"/>
    <cellStyle name="_pgvcl-1_Comparison 3" xfId="2105"/>
    <cellStyle name="_pgvcl-1_Comparison 4" xfId="2106"/>
    <cellStyle name="_pgvcl-1_Details of Selected Urban Feeder" xfId="80"/>
    <cellStyle name="_pgvcl-1_Details of Selected Urban Feeder 2" xfId="2107"/>
    <cellStyle name="_pgvcl-1_Details of Selected Urban Feeder 3" xfId="2108"/>
    <cellStyle name="_pgvcl-1_Details of Selected Urban Feeder 4" xfId="2109"/>
    <cellStyle name="_pgvcl-1_DHTHL JAN-09" xfId="81"/>
    <cellStyle name="_pgvcl-1_dnthl Feb-09" xfId="82"/>
    <cellStyle name="_pgvcl-1_JGYssss" xfId="83"/>
    <cellStyle name="_pgvcl-1_JGYssss 2" xfId="2110"/>
    <cellStyle name="_pgvcl-1_JGYssss 3" xfId="2111"/>
    <cellStyle name="_pgvcl-1_JGYssss 4" xfId="2112"/>
    <cellStyle name="_pgvcl-1_JMN-7" xfId="84"/>
    <cellStyle name="_pgvcl-1_JMN-7 2" xfId="2113"/>
    <cellStyle name="_pgvcl-1_JMN-7 3" xfId="2114"/>
    <cellStyle name="_pgvcl-1_JMN-7 4" xfId="2115"/>
    <cellStyle name="_pgvcl-1_JMN-77" xfId="85"/>
    <cellStyle name="_pgvcl-1_JMN-77 2" xfId="2116"/>
    <cellStyle name="_pgvcl-1_JMN-77 3" xfId="2117"/>
    <cellStyle name="_pgvcl-1_JMN-77 4" xfId="2118"/>
    <cellStyle name="_pgvcl-1_JND - 5" xfId="86"/>
    <cellStyle name="_pgvcl-1_JND - 5 2" xfId="2119"/>
    <cellStyle name="_pgvcl-1_JND - 5 3" xfId="2120"/>
    <cellStyle name="_pgvcl-1_JND - 5 4" xfId="2121"/>
    <cellStyle name="_pgvcl-1_JND 50" xfId="87"/>
    <cellStyle name="_pgvcl-1_JND 50 2" xfId="2122"/>
    <cellStyle name="_pgvcl-1_JND 50 3" xfId="2123"/>
    <cellStyle name="_pgvcl-1_JND 50 4" xfId="2124"/>
    <cellStyle name="_pgvcl-1_NEW MIS Feb - 08" xfId="88"/>
    <cellStyle name="_pgvcl-1_NEW MIS Feb - 08_Book-DMTHL" xfId="89"/>
    <cellStyle name="_pgvcl-1_NEW MIS Feb - 08_Comparison" xfId="90"/>
    <cellStyle name="_pgvcl-1_NEW MIS Feb - 08_Comparison 2" xfId="2125"/>
    <cellStyle name="_pgvcl-1_NEW MIS Feb - 08_Comparison 3" xfId="2126"/>
    <cellStyle name="_pgvcl-1_NEW MIS Feb - 08_Comparison 4" xfId="2127"/>
    <cellStyle name="_pgvcl-1_NEW MIS Feb - 08_Details of Selected Urban Feeder" xfId="91"/>
    <cellStyle name="_pgvcl-1_NEW MIS Feb - 08_Details of Selected Urban Feeder 2" xfId="2128"/>
    <cellStyle name="_pgvcl-1_NEW MIS Feb - 08_Details of Selected Urban Feeder 3" xfId="2129"/>
    <cellStyle name="_pgvcl-1_NEW MIS Feb - 08_Details of Selected Urban Feeder 4" xfId="2130"/>
    <cellStyle name="_pgvcl-1_NEW MIS Feb - 08_DHTHL JAN-09" xfId="92"/>
    <cellStyle name="_pgvcl-1_NEW MIS Feb - 08_dnthl Feb-09" xfId="93"/>
    <cellStyle name="_pgvcl-1_NEW MIS Feb - 08_JGYssss" xfId="94"/>
    <cellStyle name="_pgvcl-1_NEW MIS Feb - 08_JGYssss 2" xfId="2131"/>
    <cellStyle name="_pgvcl-1_NEW MIS Feb - 08_JGYssss 3" xfId="2132"/>
    <cellStyle name="_pgvcl-1_NEW MIS Feb - 08_JGYssss 4" xfId="2133"/>
    <cellStyle name="_pgvcl-1_NEW MIS Feb - 08_New MIS Sheets" xfId="95"/>
    <cellStyle name="_pgvcl-1_NEW MIS Feb - 08_New MIS Sheets 2" xfId="2134"/>
    <cellStyle name="_pgvcl-1_NEW MIS Feb - 08_New MIS Sheets 3" xfId="2135"/>
    <cellStyle name="_pgvcl-1_NEW MIS Feb - 08_New MIS Sheets 4" xfId="2136"/>
    <cellStyle name="_pgvcl-1_NEW MIS Feb - 08_PBR" xfId="96"/>
    <cellStyle name="_pgvcl-1_NEW MIS Feb - 08_PBR 2" xfId="2137"/>
    <cellStyle name="_pgvcl-1_NEW MIS Feb - 08_PBR 3" xfId="2138"/>
    <cellStyle name="_pgvcl-1_NEW MIS Feb - 08_PBR 4" xfId="2139"/>
    <cellStyle name="_pgvcl-1_NEW MIS Feb - 08_PBR CO_DAILY REPORT GIS - 20-01-09" xfId="97"/>
    <cellStyle name="_pgvcl-1_NEW MIS Feb - 08_PBR CO_DAILY REPORT GIS - 20-01-09 2" xfId="2140"/>
    <cellStyle name="_pgvcl-1_NEW MIS Feb - 08_PBR CO_DAILY REPORT GIS - 20-01-09 3" xfId="2141"/>
    <cellStyle name="_pgvcl-1_NEW MIS Feb - 08_PBR CO_DAILY REPORT GIS - 20-01-09 4" xfId="2142"/>
    <cellStyle name="_pgvcl-1_NEW MIS Feb - 08_Point No.-3 T&amp;D _ 06-11-08" xfId="98"/>
    <cellStyle name="_pgvcl-1_NEW MIS Feb - 08_Point no.3_17-10-08" xfId="99"/>
    <cellStyle name="_pgvcl-1_NEW MIS Feb - 08_Sharing loss Aprl-08 to........" xfId="100"/>
    <cellStyle name="_pgvcl-1_NEW MIS Feb - 08_T&amp;D August-08" xfId="101"/>
    <cellStyle name="_pgvcl-1_NEW MIS Feb - 08_T&amp;D August-08 2" xfId="2143"/>
    <cellStyle name="_pgvcl-1_NEW MIS Feb - 08_T&amp;D August-08 3" xfId="2144"/>
    <cellStyle name="_pgvcl-1_NEW MIS Feb - 08_T&amp;D August-08 4" xfId="2145"/>
    <cellStyle name="_pgvcl-1_NEW MIS Feb - 08_T&amp;D Data 2005-06 Onwards Database master" xfId="102"/>
    <cellStyle name="_pgvcl-1_NEW MIS Feb - 08_T&amp;D Dec-08" xfId="103"/>
    <cellStyle name="_pgvcl-1_NEW MIS Feb - 08_T&amp;D Dec-08 2" xfId="2146"/>
    <cellStyle name="_pgvcl-1_NEW MIS Feb - 08_T&amp;D Dec-08 3" xfId="2147"/>
    <cellStyle name="_pgvcl-1_NEW MIS Feb - 08_T&amp;D Dec-08 4" xfId="2148"/>
    <cellStyle name="_pgvcl-1_NEW MIS Feb - 08_T&amp;D July-08" xfId="104"/>
    <cellStyle name="_pgvcl-1_NEW MIS Feb - 08_T&amp;D July-08 2" xfId="2149"/>
    <cellStyle name="_pgvcl-1_NEW MIS Feb - 08_T&amp;D July-08 3" xfId="2150"/>
    <cellStyle name="_pgvcl-1_NEW MIS Feb - 08_T&amp;D July-08 4" xfId="2151"/>
    <cellStyle name="_pgvcl-1_NEW MIS Feb - 08_T&amp;D MAR--09" xfId="105"/>
    <cellStyle name="_pgvcl-1_NEW MIS Feb - 08_T&amp;D MAR--09 2" xfId="2152"/>
    <cellStyle name="_pgvcl-1_NEW MIS Feb - 08_T&amp;D MAR--09 3" xfId="2153"/>
    <cellStyle name="_pgvcl-1_NEW MIS Feb - 08_T&amp;D MAR--09 4" xfId="2154"/>
    <cellStyle name="_pgvcl-1_NEW MIS Feb - 08_Urban Weekly 8 MAY 09" xfId="106"/>
    <cellStyle name="_pgvcl-1_NEW MIS Feb - 08_URBAN WEEKLY PBR CO" xfId="107"/>
    <cellStyle name="_pgvcl-1_NEW MIS Feb - 08_URBAN WEEKLY PBR CO 2" xfId="2155"/>
    <cellStyle name="_pgvcl-1_NEW MIS Feb - 08_URBAN WEEKLY PBR CO 3" xfId="2156"/>
    <cellStyle name="_pgvcl-1_NEW MIS Feb - 08_URBAN WEEKLY PBR CO 4" xfId="2157"/>
    <cellStyle name="_pgvcl-1_NEW MIS Feb - 08_Weekly Urban PBR CO - 04-04-09 to 12-04-09" xfId="108"/>
    <cellStyle name="_pgvcl-1_NEW MIS Feb - 08_Weekly Urban PBR CO - 04-04-09 to 12-04-09 2" xfId="2158"/>
    <cellStyle name="_pgvcl-1_NEW MIS Feb - 08_Weekly Urban PBR CO - 04-04-09 to 12-04-09 3" xfId="2159"/>
    <cellStyle name="_pgvcl-1_NEW MIS Feb - 08_Weekly Urban PBR CO - 04-04-09 to 12-04-09 4" xfId="2160"/>
    <cellStyle name="_pgvcl-1_NEW MIS Feb - 08_Weekly Urban PBR CO - 06-03-09 to 12-03-09" xfId="109"/>
    <cellStyle name="_pgvcl-1_NEW MIS Feb - 08_Weekly Urban PBR CO - 06-03-09 to 12-03-09 2" xfId="2161"/>
    <cellStyle name="_pgvcl-1_NEW MIS Feb - 08_Weekly Urban PBR CO - 06-03-09 to 12-03-09 3" xfId="2162"/>
    <cellStyle name="_pgvcl-1_NEW MIS Feb - 08_Weekly Urban PBR CO - 06-03-09 to 12-03-09 4" xfId="2163"/>
    <cellStyle name="_pgvcl-1_NEW MIS Feb - 08_Weekly Urban PBR CO - 20-02-09 to 26-02-09" xfId="110"/>
    <cellStyle name="_pgvcl-1_NEW MIS Feb - 08_Weekly Urban PBR CO - 20-02-09 to 26-02-09 2" xfId="2164"/>
    <cellStyle name="_pgvcl-1_NEW MIS Feb - 08_Weekly Urban PBR CO - 20-02-09 to 26-02-09 3" xfId="2165"/>
    <cellStyle name="_pgvcl-1_NEW MIS Feb - 08_Weekly Urban PBR CO - 20-02-09 to 26-02-09 4" xfId="2166"/>
    <cellStyle name="_pgvcl-1_NEW MIS Feb - 08_Weekly Urban PBR CO - 30-01-09 to 05-02-09" xfId="111"/>
    <cellStyle name="_pgvcl-1_NEW MIS Feb - 08_Weekly Urban PBR CO - 30-01-09 to 05-02-09 2" xfId="2167"/>
    <cellStyle name="_pgvcl-1_NEW MIS Feb - 08_Weekly Urban PBR CO - 30-01-09 to 05-02-09 3" xfId="2168"/>
    <cellStyle name="_pgvcl-1_NEW MIS Feb - 08_Weekly Urban PBR CO - 30-01-09 to 05-02-09 4" xfId="2169"/>
    <cellStyle name="_pgvcl-1_NEW MIS Feb - 08_Weekly Urban PBR CO - 9-1-09 to 15.01.09" xfId="112"/>
    <cellStyle name="_pgvcl-1_NEW MIS Feb - 08_Weekly Urban PBR CO - 9-1-09 to 15.01.09 2" xfId="2170"/>
    <cellStyle name="_pgvcl-1_NEW MIS Feb - 08_Weekly Urban PBR CO - 9-1-09 to 15.01.09 3" xfId="2171"/>
    <cellStyle name="_pgvcl-1_NEW MIS Feb - 08_Weekly Urban PBR CO - 9-1-09 to 15.01.09 4" xfId="2172"/>
    <cellStyle name="_pgvcl-1_NEW MIS Feb - 08_Weekly Urban PBR CO 01-05-09 to 07-05-09" xfId="113"/>
    <cellStyle name="_pgvcl-1_NEW MIS Feb - 08_Weekly Urban PBR CO 01-05-09 to 07-05-09 2" xfId="2173"/>
    <cellStyle name="_pgvcl-1_NEW MIS Feb - 08_Weekly Urban PBR CO 01-05-09 to 07-05-09 3" xfId="2174"/>
    <cellStyle name="_pgvcl-1_NEW MIS Feb - 08_Weekly Urban PBR CO 01-05-09 to 07-05-09 4" xfId="2175"/>
    <cellStyle name="_pgvcl-1_NEW MIS Feb - 08_Weekly Urban PBR CO 10-04-09 to 16-04-09" xfId="114"/>
    <cellStyle name="_pgvcl-1_NEW MIS Feb - 08_Weekly Urban PBR CO 10-04-09 to 16-04-09 2" xfId="2176"/>
    <cellStyle name="_pgvcl-1_NEW MIS Feb - 08_Weekly Urban PBR CO 10-04-09 to 16-04-09 3" xfId="2177"/>
    <cellStyle name="_pgvcl-1_NEW MIS Feb - 08_Weekly Urban PBR CO 10-04-09 to 16-04-09 4" xfId="2178"/>
    <cellStyle name="_pgvcl-1_NEW MIS Jan - 08" xfId="115"/>
    <cellStyle name="_pgvcl-1_NEW MIS Jan - 08_Book-DMTHL" xfId="116"/>
    <cellStyle name="_pgvcl-1_NEW MIS Jan - 08_Comparison" xfId="117"/>
    <cellStyle name="_pgvcl-1_NEW MIS Jan - 08_Comparison 2" xfId="2179"/>
    <cellStyle name="_pgvcl-1_NEW MIS Jan - 08_Comparison 3" xfId="2180"/>
    <cellStyle name="_pgvcl-1_NEW MIS Jan - 08_Comparison 4" xfId="2181"/>
    <cellStyle name="_pgvcl-1_NEW MIS Jan - 08_Details of Selected Urban Feeder" xfId="118"/>
    <cellStyle name="_pgvcl-1_NEW MIS Jan - 08_Details of Selected Urban Feeder 2" xfId="2182"/>
    <cellStyle name="_pgvcl-1_NEW MIS Jan - 08_Details of Selected Urban Feeder 3" xfId="2183"/>
    <cellStyle name="_pgvcl-1_NEW MIS Jan - 08_Details of Selected Urban Feeder 4" xfId="2184"/>
    <cellStyle name="_pgvcl-1_NEW MIS Jan - 08_DHTHL JAN-09" xfId="119"/>
    <cellStyle name="_pgvcl-1_NEW MIS Jan - 08_dnthl Feb-09" xfId="120"/>
    <cellStyle name="_pgvcl-1_NEW MIS Jan - 08_JGYssss" xfId="121"/>
    <cellStyle name="_pgvcl-1_NEW MIS Jan - 08_JGYssss 2" xfId="2185"/>
    <cellStyle name="_pgvcl-1_NEW MIS Jan - 08_JGYssss 3" xfId="2186"/>
    <cellStyle name="_pgvcl-1_NEW MIS Jan - 08_JGYssss 4" xfId="2187"/>
    <cellStyle name="_pgvcl-1_NEW MIS Jan - 08_New MIS Sheets" xfId="122"/>
    <cellStyle name="_pgvcl-1_NEW MIS Jan - 08_New MIS Sheets 2" xfId="2188"/>
    <cellStyle name="_pgvcl-1_NEW MIS Jan - 08_New MIS Sheets 3" xfId="2189"/>
    <cellStyle name="_pgvcl-1_NEW MIS Jan - 08_New MIS Sheets 4" xfId="2190"/>
    <cellStyle name="_pgvcl-1_NEW MIS Jan - 08_PBR" xfId="123"/>
    <cellStyle name="_pgvcl-1_NEW MIS Jan - 08_PBR 2" xfId="2191"/>
    <cellStyle name="_pgvcl-1_NEW MIS Jan - 08_PBR 3" xfId="2192"/>
    <cellStyle name="_pgvcl-1_NEW MIS Jan - 08_PBR 4" xfId="2193"/>
    <cellStyle name="_pgvcl-1_NEW MIS Jan - 08_PBR CO_DAILY REPORT GIS - 20-01-09" xfId="124"/>
    <cellStyle name="_pgvcl-1_NEW MIS Jan - 08_PBR CO_DAILY REPORT GIS - 20-01-09 2" xfId="2194"/>
    <cellStyle name="_pgvcl-1_NEW MIS Jan - 08_PBR CO_DAILY REPORT GIS - 20-01-09 3" xfId="2195"/>
    <cellStyle name="_pgvcl-1_NEW MIS Jan - 08_PBR CO_DAILY REPORT GIS - 20-01-09 4" xfId="2196"/>
    <cellStyle name="_pgvcl-1_NEW MIS Jan - 08_Point No.-3 T&amp;D _ 06-11-08" xfId="125"/>
    <cellStyle name="_pgvcl-1_NEW MIS Jan - 08_Point no.3_17-10-08" xfId="126"/>
    <cellStyle name="_pgvcl-1_NEW MIS Jan - 08_Sharing loss Aprl-08 to........" xfId="127"/>
    <cellStyle name="_pgvcl-1_NEW MIS Jan - 08_T&amp;D August-08" xfId="128"/>
    <cellStyle name="_pgvcl-1_NEW MIS Jan - 08_T&amp;D August-08 2" xfId="2197"/>
    <cellStyle name="_pgvcl-1_NEW MIS Jan - 08_T&amp;D August-08 3" xfId="2198"/>
    <cellStyle name="_pgvcl-1_NEW MIS Jan - 08_T&amp;D August-08 4" xfId="2199"/>
    <cellStyle name="_pgvcl-1_NEW MIS Jan - 08_T&amp;D Data 2005-06 Onwards Database master" xfId="129"/>
    <cellStyle name="_pgvcl-1_NEW MIS Jan - 08_T&amp;D Dec-08" xfId="130"/>
    <cellStyle name="_pgvcl-1_NEW MIS Jan - 08_T&amp;D Dec-08 2" xfId="2200"/>
    <cellStyle name="_pgvcl-1_NEW MIS Jan - 08_T&amp;D Dec-08 3" xfId="2201"/>
    <cellStyle name="_pgvcl-1_NEW MIS Jan - 08_T&amp;D Dec-08 4" xfId="2202"/>
    <cellStyle name="_pgvcl-1_NEW MIS Jan - 08_T&amp;D July-08" xfId="131"/>
    <cellStyle name="_pgvcl-1_NEW MIS Jan - 08_T&amp;D July-08 2" xfId="2203"/>
    <cellStyle name="_pgvcl-1_NEW MIS Jan - 08_T&amp;D July-08 3" xfId="2204"/>
    <cellStyle name="_pgvcl-1_NEW MIS Jan - 08_T&amp;D July-08 4" xfId="2205"/>
    <cellStyle name="_pgvcl-1_NEW MIS Jan - 08_T&amp;D MAR--09" xfId="132"/>
    <cellStyle name="_pgvcl-1_NEW MIS Jan - 08_T&amp;D MAR--09 2" xfId="2206"/>
    <cellStyle name="_pgvcl-1_NEW MIS Jan - 08_T&amp;D MAR--09 3" xfId="2207"/>
    <cellStyle name="_pgvcl-1_NEW MIS Jan - 08_T&amp;D MAR--09 4" xfId="2208"/>
    <cellStyle name="_pgvcl-1_NEW MIS Jan - 08_Urban Weekly 8 MAY 09" xfId="133"/>
    <cellStyle name="_pgvcl-1_NEW MIS Jan - 08_URBAN WEEKLY PBR CO" xfId="134"/>
    <cellStyle name="_pgvcl-1_NEW MIS Jan - 08_URBAN WEEKLY PBR CO 2" xfId="2209"/>
    <cellStyle name="_pgvcl-1_NEW MIS Jan - 08_URBAN WEEKLY PBR CO 3" xfId="2210"/>
    <cellStyle name="_pgvcl-1_NEW MIS Jan - 08_URBAN WEEKLY PBR CO 4" xfId="2211"/>
    <cellStyle name="_pgvcl-1_NEW MIS Jan - 08_Weekly Urban PBR CO - 04-04-09 to 12-04-09" xfId="135"/>
    <cellStyle name="_pgvcl-1_NEW MIS Jan - 08_Weekly Urban PBR CO - 04-04-09 to 12-04-09 2" xfId="2212"/>
    <cellStyle name="_pgvcl-1_NEW MIS Jan - 08_Weekly Urban PBR CO - 04-04-09 to 12-04-09 3" xfId="2213"/>
    <cellStyle name="_pgvcl-1_NEW MIS Jan - 08_Weekly Urban PBR CO - 04-04-09 to 12-04-09 4" xfId="2214"/>
    <cellStyle name="_pgvcl-1_NEW MIS Jan - 08_Weekly Urban PBR CO - 06-03-09 to 12-03-09" xfId="136"/>
    <cellStyle name="_pgvcl-1_NEW MIS Jan - 08_Weekly Urban PBR CO - 06-03-09 to 12-03-09 2" xfId="2215"/>
    <cellStyle name="_pgvcl-1_NEW MIS Jan - 08_Weekly Urban PBR CO - 06-03-09 to 12-03-09 3" xfId="2216"/>
    <cellStyle name="_pgvcl-1_NEW MIS Jan - 08_Weekly Urban PBR CO - 06-03-09 to 12-03-09 4" xfId="2217"/>
    <cellStyle name="_pgvcl-1_NEW MIS Jan - 08_Weekly Urban PBR CO - 20-02-09 to 26-02-09" xfId="137"/>
    <cellStyle name="_pgvcl-1_NEW MIS Jan - 08_Weekly Urban PBR CO - 20-02-09 to 26-02-09 2" xfId="2218"/>
    <cellStyle name="_pgvcl-1_NEW MIS Jan - 08_Weekly Urban PBR CO - 20-02-09 to 26-02-09 3" xfId="2219"/>
    <cellStyle name="_pgvcl-1_NEW MIS Jan - 08_Weekly Urban PBR CO - 20-02-09 to 26-02-09 4" xfId="2220"/>
    <cellStyle name="_pgvcl-1_NEW MIS Jan - 08_Weekly Urban PBR CO - 30-01-09 to 05-02-09" xfId="138"/>
    <cellStyle name="_pgvcl-1_NEW MIS Jan - 08_Weekly Urban PBR CO - 30-01-09 to 05-02-09 2" xfId="2221"/>
    <cellStyle name="_pgvcl-1_NEW MIS Jan - 08_Weekly Urban PBR CO - 30-01-09 to 05-02-09 3" xfId="2222"/>
    <cellStyle name="_pgvcl-1_NEW MIS Jan - 08_Weekly Urban PBR CO - 30-01-09 to 05-02-09 4" xfId="2223"/>
    <cellStyle name="_pgvcl-1_NEW MIS Jan - 08_Weekly Urban PBR CO - 9-1-09 to 15.01.09" xfId="139"/>
    <cellStyle name="_pgvcl-1_NEW MIS Jan - 08_Weekly Urban PBR CO - 9-1-09 to 15.01.09 2" xfId="2224"/>
    <cellStyle name="_pgvcl-1_NEW MIS Jan - 08_Weekly Urban PBR CO - 9-1-09 to 15.01.09 3" xfId="2225"/>
    <cellStyle name="_pgvcl-1_NEW MIS Jan - 08_Weekly Urban PBR CO - 9-1-09 to 15.01.09 4" xfId="2226"/>
    <cellStyle name="_pgvcl-1_NEW MIS Jan - 08_Weekly Urban PBR CO 01-05-09 to 07-05-09" xfId="140"/>
    <cellStyle name="_pgvcl-1_NEW MIS Jan - 08_Weekly Urban PBR CO 01-05-09 to 07-05-09 2" xfId="2227"/>
    <cellStyle name="_pgvcl-1_NEW MIS Jan - 08_Weekly Urban PBR CO 01-05-09 to 07-05-09 3" xfId="2228"/>
    <cellStyle name="_pgvcl-1_NEW MIS Jan - 08_Weekly Urban PBR CO 01-05-09 to 07-05-09 4" xfId="2229"/>
    <cellStyle name="_pgvcl-1_NEW MIS Jan - 08_Weekly Urban PBR CO 10-04-09 to 16-04-09" xfId="141"/>
    <cellStyle name="_pgvcl-1_NEW MIS Jan - 08_Weekly Urban PBR CO 10-04-09 to 16-04-09 2" xfId="2230"/>
    <cellStyle name="_pgvcl-1_NEW MIS Jan - 08_Weekly Urban PBR CO 10-04-09 to 16-04-09 3" xfId="2231"/>
    <cellStyle name="_pgvcl-1_NEW MIS Jan - 08_Weekly Urban PBR CO 10-04-09 to 16-04-09 4" xfId="2232"/>
    <cellStyle name="_pgvcl-1_NEW MIS Mar - 08" xfId="142"/>
    <cellStyle name="_pgvcl-1_NEW MIS Mar - 08 2" xfId="2233"/>
    <cellStyle name="_pgvcl-1_NEW MIS Mar - 08 3" xfId="2234"/>
    <cellStyle name="_pgvcl-1_NEW MIS Mar - 08 4" xfId="2235"/>
    <cellStyle name="_pgvcl-1_PBR" xfId="143"/>
    <cellStyle name="_pgvcl-1_PBR 2" xfId="2236"/>
    <cellStyle name="_pgvcl-1_PBR 3" xfId="2237"/>
    <cellStyle name="_pgvcl-1_PBR 4" xfId="2238"/>
    <cellStyle name="_pgvcl-1_PBR CO_DAILY REPORT GIS - 20-01-09" xfId="144"/>
    <cellStyle name="_pgvcl-1_PBR CO_DAILY REPORT GIS - 20-01-09 2" xfId="2239"/>
    <cellStyle name="_pgvcl-1_PBR CO_DAILY REPORT GIS - 20-01-09 3" xfId="2240"/>
    <cellStyle name="_pgvcl-1_PBR CO_DAILY REPORT GIS - 20-01-09 4" xfId="2241"/>
    <cellStyle name="_pgvcl-1_PBR-7" xfId="145"/>
    <cellStyle name="_pgvcl-1_PBR-7 2" xfId="2242"/>
    <cellStyle name="_pgvcl-1_PBR-7 3" xfId="2243"/>
    <cellStyle name="_pgvcl-1_PBR-7 4" xfId="2244"/>
    <cellStyle name="_pgvcl-1_PBR-7 FEB-11 " xfId="146"/>
    <cellStyle name="_pgvcl-1_Point No.-3 T&amp;D _ 06-11-08" xfId="147"/>
    <cellStyle name="_pgvcl-1_Point no.3_17-10-08" xfId="148"/>
    <cellStyle name="_pgvcl-1_sept JMN-7" xfId="149"/>
    <cellStyle name="_pgvcl-1_Sharing loss Aprl-08 to........" xfId="150"/>
    <cellStyle name="_pgvcl-1_T&amp;D August-08" xfId="151"/>
    <cellStyle name="_pgvcl-1_T&amp;D August-08 2" xfId="2245"/>
    <cellStyle name="_pgvcl-1_T&amp;D August-08 3" xfId="2246"/>
    <cellStyle name="_pgvcl-1_T&amp;D August-08 4" xfId="2247"/>
    <cellStyle name="_pgvcl-1_T&amp;D Data 2005-06 Onwards Database master" xfId="152"/>
    <cellStyle name="_pgvcl-1_T&amp;D Dec-08" xfId="153"/>
    <cellStyle name="_pgvcl-1_T&amp;D Dec-08 2" xfId="2248"/>
    <cellStyle name="_pgvcl-1_T&amp;D Dec-08 3" xfId="2249"/>
    <cellStyle name="_pgvcl-1_T&amp;D Dec-08 4" xfId="2250"/>
    <cellStyle name="_pgvcl-1_T&amp;D July-08" xfId="154"/>
    <cellStyle name="_pgvcl-1_T&amp;D July-08 2" xfId="2251"/>
    <cellStyle name="_pgvcl-1_T&amp;D July-08 3" xfId="2252"/>
    <cellStyle name="_pgvcl-1_T&amp;D July-08 4" xfId="2253"/>
    <cellStyle name="_pgvcl-1_T&amp;D MAR--09" xfId="155"/>
    <cellStyle name="_pgvcl-1_T&amp;D MAR--09 2" xfId="2254"/>
    <cellStyle name="_pgvcl-1_T&amp;D MAR--09 3" xfId="2255"/>
    <cellStyle name="_pgvcl-1_T&amp;D MAR--09 4" xfId="2256"/>
    <cellStyle name="_pgvcl-1_Urban Weekly 8 MAY 09" xfId="156"/>
    <cellStyle name="_pgvcl-1_URBAN WEEKLY PBR CO" xfId="157"/>
    <cellStyle name="_pgvcl-1_URBAN WEEKLY PBR CO 2" xfId="2257"/>
    <cellStyle name="_pgvcl-1_URBAN WEEKLY PBR CO 3" xfId="2258"/>
    <cellStyle name="_pgvcl-1_URBAN WEEKLY PBR CO 4" xfId="2259"/>
    <cellStyle name="_pgvcl-1_Weekly Urban PBR CO - 04-04-09 to 12-04-09" xfId="158"/>
    <cellStyle name="_pgvcl-1_Weekly Urban PBR CO - 04-04-09 to 12-04-09 2" xfId="2260"/>
    <cellStyle name="_pgvcl-1_Weekly Urban PBR CO - 04-04-09 to 12-04-09 3" xfId="2261"/>
    <cellStyle name="_pgvcl-1_Weekly Urban PBR CO - 04-04-09 to 12-04-09 4" xfId="2262"/>
    <cellStyle name="_pgvcl-1_Weekly Urban PBR CO - 06-03-09 to 12-03-09" xfId="159"/>
    <cellStyle name="_pgvcl-1_Weekly Urban PBR CO - 06-03-09 to 12-03-09 2" xfId="2263"/>
    <cellStyle name="_pgvcl-1_Weekly Urban PBR CO - 06-03-09 to 12-03-09 3" xfId="2264"/>
    <cellStyle name="_pgvcl-1_Weekly Urban PBR CO - 06-03-09 to 12-03-09 4" xfId="2265"/>
    <cellStyle name="_pgvcl-1_Weekly Urban PBR CO - 20-02-09 to 26-02-09" xfId="160"/>
    <cellStyle name="_pgvcl-1_Weekly Urban PBR CO - 20-02-09 to 26-02-09 2" xfId="2266"/>
    <cellStyle name="_pgvcl-1_Weekly Urban PBR CO - 20-02-09 to 26-02-09 3" xfId="2267"/>
    <cellStyle name="_pgvcl-1_Weekly Urban PBR CO - 20-02-09 to 26-02-09 4" xfId="2268"/>
    <cellStyle name="_pgvcl-1_Weekly Urban PBR CO - 30-01-09 to 05-02-09" xfId="161"/>
    <cellStyle name="_pgvcl-1_Weekly Urban PBR CO - 30-01-09 to 05-02-09 2" xfId="2269"/>
    <cellStyle name="_pgvcl-1_Weekly Urban PBR CO - 30-01-09 to 05-02-09 3" xfId="2270"/>
    <cellStyle name="_pgvcl-1_Weekly Urban PBR CO - 30-01-09 to 05-02-09 4" xfId="2271"/>
    <cellStyle name="_pgvcl-1_Weekly Urban PBR CO - 9-1-09 to 15.01.09" xfId="162"/>
    <cellStyle name="_pgvcl-1_Weekly Urban PBR CO - 9-1-09 to 15.01.09 2" xfId="2272"/>
    <cellStyle name="_pgvcl-1_Weekly Urban PBR CO - 9-1-09 to 15.01.09 3" xfId="2273"/>
    <cellStyle name="_pgvcl-1_Weekly Urban PBR CO - 9-1-09 to 15.01.09 4" xfId="2274"/>
    <cellStyle name="_pgvcl-1_Weekly Urban PBR CO 01-05-09 to 07-05-09" xfId="163"/>
    <cellStyle name="_pgvcl-1_Weekly Urban PBR CO 01-05-09 to 07-05-09 2" xfId="2275"/>
    <cellStyle name="_pgvcl-1_Weekly Urban PBR CO 01-05-09 to 07-05-09 3" xfId="2276"/>
    <cellStyle name="_pgvcl-1_Weekly Urban PBR CO 01-05-09 to 07-05-09 4" xfId="2277"/>
    <cellStyle name="_pgvcl-1_Weekly Urban PBR CO 10-04-09 to 16-04-09" xfId="164"/>
    <cellStyle name="_pgvcl-1_Weekly Urban PBR CO 10-04-09 to 16-04-09 2" xfId="2278"/>
    <cellStyle name="_pgvcl-1_Weekly Urban PBR CO 10-04-09 to 16-04-09 3" xfId="2279"/>
    <cellStyle name="_pgvcl-1_Weekly Urban PBR CO 10-04-09 to 16-04-09 4" xfId="2280"/>
    <cellStyle name="_pgvcl-1-1" xfId="165"/>
    <cellStyle name="_pgvcl-1-1 2" xfId="2281"/>
    <cellStyle name="_pgvcl-1-1 3" xfId="2282"/>
    <cellStyle name="_pgvcl-1-1 4" xfId="2283"/>
    <cellStyle name="_pgvcl-1-1_Accident - 2007-08 + 2008-09 -- 15.12.08" xfId="166"/>
    <cellStyle name="_pgvcl-1-1_Accident - 2007-08 + 2008-09 -- 15.12.08 2" xfId="2284"/>
    <cellStyle name="_pgvcl-1-1_Accident - 2007-08 + 2008-09 -- 15.12.08 3" xfId="2285"/>
    <cellStyle name="_pgvcl-1-1_Accident - 2007-08 + 2008-09 -- 15.12.08 4" xfId="2286"/>
    <cellStyle name="_pgvcl-1-1_Accident Detail 2006-07, 2007-08, 2008-09" xfId="167"/>
    <cellStyle name="_pgvcl-1-1_Accident S-dn wise up to Nov. 08 for SE's Conference" xfId="168"/>
    <cellStyle name="_pgvcl-1-1_Accident S-dn wise up to Nov. 08 for SE's Conference 2" xfId="2287"/>
    <cellStyle name="_pgvcl-1-1_Accident S-dn wise up to Nov. 08 for SE's Conference 3" xfId="2288"/>
    <cellStyle name="_pgvcl-1-1_Accident S-dn wise up to Nov. 08 for SE's Conference 4" xfId="2289"/>
    <cellStyle name="_pgvcl-1-1_Book-DMTHL" xfId="169"/>
    <cellStyle name="_pgvcl-1-1_Comparison" xfId="170"/>
    <cellStyle name="_pgvcl-1-1_Comparison 2" xfId="2290"/>
    <cellStyle name="_pgvcl-1-1_Comparison 3" xfId="2291"/>
    <cellStyle name="_pgvcl-1-1_Comparison 4" xfId="2292"/>
    <cellStyle name="_pgvcl-1-1_Details of Selected Urban Feeder" xfId="171"/>
    <cellStyle name="_pgvcl-1-1_Details of Selected Urban Feeder 2" xfId="2293"/>
    <cellStyle name="_pgvcl-1-1_Details of Selected Urban Feeder 3" xfId="2294"/>
    <cellStyle name="_pgvcl-1-1_Details of Selected Urban Feeder 4" xfId="2295"/>
    <cellStyle name="_pgvcl-1-1_DHTHL JAN-09" xfId="172"/>
    <cellStyle name="_pgvcl-1-1_dnthl Feb-09" xfId="173"/>
    <cellStyle name="_pgvcl-1-1_JGYssss" xfId="174"/>
    <cellStyle name="_pgvcl-1-1_JGYssss 2" xfId="2296"/>
    <cellStyle name="_pgvcl-1-1_JGYssss 3" xfId="2297"/>
    <cellStyle name="_pgvcl-1-1_JGYssss 4" xfId="2298"/>
    <cellStyle name="_pgvcl-1-1_JMN-7" xfId="175"/>
    <cellStyle name="_pgvcl-1-1_JMN-7 2" xfId="2299"/>
    <cellStyle name="_pgvcl-1-1_JMN-7 3" xfId="2300"/>
    <cellStyle name="_pgvcl-1-1_JMN-7 4" xfId="2301"/>
    <cellStyle name="_pgvcl-1-1_JMN-77" xfId="176"/>
    <cellStyle name="_pgvcl-1-1_JMN-77 2" xfId="2302"/>
    <cellStyle name="_pgvcl-1-1_JMN-77 3" xfId="2303"/>
    <cellStyle name="_pgvcl-1-1_JMN-77 4" xfId="2304"/>
    <cellStyle name="_pgvcl-1-1_JND - 5" xfId="177"/>
    <cellStyle name="_pgvcl-1-1_JND - 5 2" xfId="2305"/>
    <cellStyle name="_pgvcl-1-1_JND - 5 3" xfId="2306"/>
    <cellStyle name="_pgvcl-1-1_JND - 5 4" xfId="2307"/>
    <cellStyle name="_pgvcl-1-1_JND 50" xfId="178"/>
    <cellStyle name="_pgvcl-1-1_JND 50 2" xfId="2308"/>
    <cellStyle name="_pgvcl-1-1_JND 50 3" xfId="2309"/>
    <cellStyle name="_pgvcl-1-1_JND 50 4" xfId="2310"/>
    <cellStyle name="_pgvcl-1-1_NEW MIS Feb - 08" xfId="179"/>
    <cellStyle name="_pgvcl-1-1_NEW MIS Feb - 08_Book-DMTHL" xfId="180"/>
    <cellStyle name="_pgvcl-1-1_NEW MIS Feb - 08_Comparison" xfId="181"/>
    <cellStyle name="_pgvcl-1-1_NEW MIS Feb - 08_Comparison 2" xfId="2311"/>
    <cellStyle name="_pgvcl-1-1_NEW MIS Feb - 08_Comparison 3" xfId="2312"/>
    <cellStyle name="_pgvcl-1-1_NEW MIS Feb - 08_Comparison 4" xfId="2313"/>
    <cellStyle name="_pgvcl-1-1_NEW MIS Feb - 08_Details of Selected Urban Feeder" xfId="182"/>
    <cellStyle name="_pgvcl-1-1_NEW MIS Feb - 08_Details of Selected Urban Feeder 2" xfId="2314"/>
    <cellStyle name="_pgvcl-1-1_NEW MIS Feb - 08_Details of Selected Urban Feeder 3" xfId="2315"/>
    <cellStyle name="_pgvcl-1-1_NEW MIS Feb - 08_Details of Selected Urban Feeder 4" xfId="2316"/>
    <cellStyle name="_pgvcl-1-1_NEW MIS Feb - 08_DHTHL JAN-09" xfId="183"/>
    <cellStyle name="_pgvcl-1-1_NEW MIS Feb - 08_dnthl Feb-09" xfId="184"/>
    <cellStyle name="_pgvcl-1-1_NEW MIS Feb - 08_JGYssss" xfId="185"/>
    <cellStyle name="_pgvcl-1-1_NEW MIS Feb - 08_JGYssss 2" xfId="2317"/>
    <cellStyle name="_pgvcl-1-1_NEW MIS Feb - 08_JGYssss 3" xfId="2318"/>
    <cellStyle name="_pgvcl-1-1_NEW MIS Feb - 08_JGYssss 4" xfId="2319"/>
    <cellStyle name="_pgvcl-1-1_NEW MIS Feb - 08_New MIS Sheets" xfId="186"/>
    <cellStyle name="_pgvcl-1-1_NEW MIS Feb - 08_New MIS Sheets 2" xfId="2320"/>
    <cellStyle name="_pgvcl-1-1_NEW MIS Feb - 08_New MIS Sheets 3" xfId="2321"/>
    <cellStyle name="_pgvcl-1-1_NEW MIS Feb - 08_New MIS Sheets 4" xfId="2322"/>
    <cellStyle name="_pgvcl-1-1_NEW MIS Feb - 08_PBR" xfId="187"/>
    <cellStyle name="_pgvcl-1-1_NEW MIS Feb - 08_PBR 2" xfId="2323"/>
    <cellStyle name="_pgvcl-1-1_NEW MIS Feb - 08_PBR 3" xfId="2324"/>
    <cellStyle name="_pgvcl-1-1_NEW MIS Feb - 08_PBR 4" xfId="2325"/>
    <cellStyle name="_pgvcl-1-1_NEW MIS Feb - 08_PBR CO_DAILY REPORT GIS - 20-01-09" xfId="188"/>
    <cellStyle name="_pgvcl-1-1_NEW MIS Feb - 08_PBR CO_DAILY REPORT GIS - 20-01-09 2" xfId="2326"/>
    <cellStyle name="_pgvcl-1-1_NEW MIS Feb - 08_PBR CO_DAILY REPORT GIS - 20-01-09 3" xfId="2327"/>
    <cellStyle name="_pgvcl-1-1_NEW MIS Feb - 08_PBR CO_DAILY REPORT GIS - 20-01-09 4" xfId="2328"/>
    <cellStyle name="_pgvcl-1-1_NEW MIS Feb - 08_Point No.-3 T&amp;D _ 06-11-08" xfId="189"/>
    <cellStyle name="_pgvcl-1-1_NEW MIS Feb - 08_Point no.3_17-10-08" xfId="190"/>
    <cellStyle name="_pgvcl-1-1_NEW MIS Feb - 08_Sharing loss Aprl-08 to........" xfId="191"/>
    <cellStyle name="_pgvcl-1-1_NEW MIS Feb - 08_T&amp;D August-08" xfId="192"/>
    <cellStyle name="_pgvcl-1-1_NEW MIS Feb - 08_T&amp;D August-08 2" xfId="2329"/>
    <cellStyle name="_pgvcl-1-1_NEW MIS Feb - 08_T&amp;D August-08 3" xfId="2330"/>
    <cellStyle name="_pgvcl-1-1_NEW MIS Feb - 08_T&amp;D August-08 4" xfId="2331"/>
    <cellStyle name="_pgvcl-1-1_NEW MIS Feb - 08_T&amp;D Data 2005-06 Onwards Database master" xfId="193"/>
    <cellStyle name="_pgvcl-1-1_NEW MIS Feb - 08_T&amp;D Dec-08" xfId="194"/>
    <cellStyle name="_pgvcl-1-1_NEW MIS Feb - 08_T&amp;D Dec-08 2" xfId="2332"/>
    <cellStyle name="_pgvcl-1-1_NEW MIS Feb - 08_T&amp;D Dec-08 3" xfId="2333"/>
    <cellStyle name="_pgvcl-1-1_NEW MIS Feb - 08_T&amp;D Dec-08 4" xfId="2334"/>
    <cellStyle name="_pgvcl-1-1_NEW MIS Feb - 08_T&amp;D July-08" xfId="195"/>
    <cellStyle name="_pgvcl-1-1_NEW MIS Feb - 08_T&amp;D July-08 2" xfId="2335"/>
    <cellStyle name="_pgvcl-1-1_NEW MIS Feb - 08_T&amp;D July-08 3" xfId="2336"/>
    <cellStyle name="_pgvcl-1-1_NEW MIS Feb - 08_T&amp;D July-08 4" xfId="2337"/>
    <cellStyle name="_pgvcl-1-1_NEW MIS Feb - 08_T&amp;D MAR--09" xfId="196"/>
    <cellStyle name="_pgvcl-1-1_NEW MIS Feb - 08_T&amp;D MAR--09 2" xfId="2338"/>
    <cellStyle name="_pgvcl-1-1_NEW MIS Feb - 08_T&amp;D MAR--09 3" xfId="2339"/>
    <cellStyle name="_pgvcl-1-1_NEW MIS Feb - 08_T&amp;D MAR--09 4" xfId="2340"/>
    <cellStyle name="_pgvcl-1-1_NEW MIS Feb - 08_Urban Weekly 8 MAY 09" xfId="197"/>
    <cellStyle name="_pgvcl-1-1_NEW MIS Feb - 08_URBAN WEEKLY PBR CO" xfId="198"/>
    <cellStyle name="_pgvcl-1-1_NEW MIS Feb - 08_URBAN WEEKLY PBR CO 2" xfId="2341"/>
    <cellStyle name="_pgvcl-1-1_NEW MIS Feb - 08_URBAN WEEKLY PBR CO 3" xfId="2342"/>
    <cellStyle name="_pgvcl-1-1_NEW MIS Feb - 08_URBAN WEEKLY PBR CO 4" xfId="2343"/>
    <cellStyle name="_pgvcl-1-1_NEW MIS Feb - 08_Weekly Urban PBR CO - 04-04-09 to 12-04-09" xfId="199"/>
    <cellStyle name="_pgvcl-1-1_NEW MIS Feb - 08_Weekly Urban PBR CO - 04-04-09 to 12-04-09 2" xfId="2344"/>
    <cellStyle name="_pgvcl-1-1_NEW MIS Feb - 08_Weekly Urban PBR CO - 04-04-09 to 12-04-09 3" xfId="2345"/>
    <cellStyle name="_pgvcl-1-1_NEW MIS Feb - 08_Weekly Urban PBR CO - 04-04-09 to 12-04-09 4" xfId="2346"/>
    <cellStyle name="_pgvcl-1-1_NEW MIS Feb - 08_Weekly Urban PBR CO - 06-03-09 to 12-03-09" xfId="200"/>
    <cellStyle name="_pgvcl-1-1_NEW MIS Feb - 08_Weekly Urban PBR CO - 06-03-09 to 12-03-09 2" xfId="2347"/>
    <cellStyle name="_pgvcl-1-1_NEW MIS Feb - 08_Weekly Urban PBR CO - 06-03-09 to 12-03-09 3" xfId="2348"/>
    <cellStyle name="_pgvcl-1-1_NEW MIS Feb - 08_Weekly Urban PBR CO - 06-03-09 to 12-03-09 4" xfId="2349"/>
    <cellStyle name="_pgvcl-1-1_NEW MIS Feb - 08_Weekly Urban PBR CO - 20-02-09 to 26-02-09" xfId="201"/>
    <cellStyle name="_pgvcl-1-1_NEW MIS Feb - 08_Weekly Urban PBR CO - 20-02-09 to 26-02-09 2" xfId="2350"/>
    <cellStyle name="_pgvcl-1-1_NEW MIS Feb - 08_Weekly Urban PBR CO - 20-02-09 to 26-02-09 3" xfId="2351"/>
    <cellStyle name="_pgvcl-1-1_NEW MIS Feb - 08_Weekly Urban PBR CO - 20-02-09 to 26-02-09 4" xfId="2352"/>
    <cellStyle name="_pgvcl-1-1_NEW MIS Feb - 08_Weekly Urban PBR CO - 30-01-09 to 05-02-09" xfId="202"/>
    <cellStyle name="_pgvcl-1-1_NEW MIS Feb - 08_Weekly Urban PBR CO - 30-01-09 to 05-02-09 2" xfId="2353"/>
    <cellStyle name="_pgvcl-1-1_NEW MIS Feb - 08_Weekly Urban PBR CO - 30-01-09 to 05-02-09 3" xfId="2354"/>
    <cellStyle name="_pgvcl-1-1_NEW MIS Feb - 08_Weekly Urban PBR CO - 30-01-09 to 05-02-09 4" xfId="2355"/>
    <cellStyle name="_pgvcl-1-1_NEW MIS Feb - 08_Weekly Urban PBR CO - 9-1-09 to 15.01.09" xfId="203"/>
    <cellStyle name="_pgvcl-1-1_NEW MIS Feb - 08_Weekly Urban PBR CO - 9-1-09 to 15.01.09 2" xfId="2356"/>
    <cellStyle name="_pgvcl-1-1_NEW MIS Feb - 08_Weekly Urban PBR CO - 9-1-09 to 15.01.09 3" xfId="2357"/>
    <cellStyle name="_pgvcl-1-1_NEW MIS Feb - 08_Weekly Urban PBR CO - 9-1-09 to 15.01.09 4" xfId="2358"/>
    <cellStyle name="_pgvcl-1-1_NEW MIS Feb - 08_Weekly Urban PBR CO 01-05-09 to 07-05-09" xfId="204"/>
    <cellStyle name="_pgvcl-1-1_NEW MIS Feb - 08_Weekly Urban PBR CO 01-05-09 to 07-05-09 2" xfId="2359"/>
    <cellStyle name="_pgvcl-1-1_NEW MIS Feb - 08_Weekly Urban PBR CO 01-05-09 to 07-05-09 3" xfId="2360"/>
    <cellStyle name="_pgvcl-1-1_NEW MIS Feb - 08_Weekly Urban PBR CO 01-05-09 to 07-05-09 4" xfId="2361"/>
    <cellStyle name="_pgvcl-1-1_NEW MIS Feb - 08_Weekly Urban PBR CO 10-04-09 to 16-04-09" xfId="205"/>
    <cellStyle name="_pgvcl-1-1_NEW MIS Feb - 08_Weekly Urban PBR CO 10-04-09 to 16-04-09 2" xfId="2362"/>
    <cellStyle name="_pgvcl-1-1_NEW MIS Feb - 08_Weekly Urban PBR CO 10-04-09 to 16-04-09 3" xfId="2363"/>
    <cellStyle name="_pgvcl-1-1_NEW MIS Feb - 08_Weekly Urban PBR CO 10-04-09 to 16-04-09 4" xfId="2364"/>
    <cellStyle name="_pgvcl-1-1_NEW MIS Jan - 08" xfId="206"/>
    <cellStyle name="_pgvcl-1-1_NEW MIS Jan - 08_Book-DMTHL" xfId="207"/>
    <cellStyle name="_pgvcl-1-1_NEW MIS Jan - 08_Comparison" xfId="208"/>
    <cellStyle name="_pgvcl-1-1_NEW MIS Jan - 08_Comparison 2" xfId="2365"/>
    <cellStyle name="_pgvcl-1-1_NEW MIS Jan - 08_Comparison 3" xfId="2366"/>
    <cellStyle name="_pgvcl-1-1_NEW MIS Jan - 08_Comparison 4" xfId="2367"/>
    <cellStyle name="_pgvcl-1-1_NEW MIS Jan - 08_Details of Selected Urban Feeder" xfId="209"/>
    <cellStyle name="_pgvcl-1-1_NEW MIS Jan - 08_Details of Selected Urban Feeder 2" xfId="2368"/>
    <cellStyle name="_pgvcl-1-1_NEW MIS Jan - 08_Details of Selected Urban Feeder 3" xfId="2369"/>
    <cellStyle name="_pgvcl-1-1_NEW MIS Jan - 08_Details of Selected Urban Feeder 4" xfId="2370"/>
    <cellStyle name="_pgvcl-1-1_NEW MIS Jan - 08_DHTHL JAN-09" xfId="210"/>
    <cellStyle name="_pgvcl-1-1_NEW MIS Jan - 08_dnthl Feb-09" xfId="211"/>
    <cellStyle name="_pgvcl-1-1_NEW MIS Jan - 08_JGYssss" xfId="212"/>
    <cellStyle name="_pgvcl-1-1_NEW MIS Jan - 08_JGYssss 2" xfId="2371"/>
    <cellStyle name="_pgvcl-1-1_NEW MIS Jan - 08_JGYssss 3" xfId="2372"/>
    <cellStyle name="_pgvcl-1-1_NEW MIS Jan - 08_JGYssss 4" xfId="2373"/>
    <cellStyle name="_pgvcl-1-1_NEW MIS Jan - 08_New MIS Sheets" xfId="213"/>
    <cellStyle name="_pgvcl-1-1_NEW MIS Jan - 08_New MIS Sheets 2" xfId="2374"/>
    <cellStyle name="_pgvcl-1-1_NEW MIS Jan - 08_New MIS Sheets 3" xfId="2375"/>
    <cellStyle name="_pgvcl-1-1_NEW MIS Jan - 08_New MIS Sheets 4" xfId="2376"/>
    <cellStyle name="_pgvcl-1-1_NEW MIS Jan - 08_PBR" xfId="214"/>
    <cellStyle name="_pgvcl-1-1_NEW MIS Jan - 08_PBR 2" xfId="2377"/>
    <cellStyle name="_pgvcl-1-1_NEW MIS Jan - 08_PBR 3" xfId="2378"/>
    <cellStyle name="_pgvcl-1-1_NEW MIS Jan - 08_PBR 4" xfId="2379"/>
    <cellStyle name="_pgvcl-1-1_NEW MIS Jan - 08_PBR CO_DAILY REPORT GIS - 20-01-09" xfId="215"/>
    <cellStyle name="_pgvcl-1-1_NEW MIS Jan - 08_PBR CO_DAILY REPORT GIS - 20-01-09 2" xfId="2380"/>
    <cellStyle name="_pgvcl-1-1_NEW MIS Jan - 08_PBR CO_DAILY REPORT GIS - 20-01-09 3" xfId="2381"/>
    <cellStyle name="_pgvcl-1-1_NEW MIS Jan - 08_PBR CO_DAILY REPORT GIS - 20-01-09 4" xfId="2382"/>
    <cellStyle name="_pgvcl-1-1_NEW MIS Jan - 08_Point No.-3 T&amp;D _ 06-11-08" xfId="216"/>
    <cellStyle name="_pgvcl-1-1_NEW MIS Jan - 08_Point no.3_17-10-08" xfId="217"/>
    <cellStyle name="_pgvcl-1-1_NEW MIS Jan - 08_Sharing loss Aprl-08 to........" xfId="218"/>
    <cellStyle name="_pgvcl-1-1_NEW MIS Jan - 08_T&amp;D August-08" xfId="219"/>
    <cellStyle name="_pgvcl-1-1_NEW MIS Jan - 08_T&amp;D August-08 2" xfId="2383"/>
    <cellStyle name="_pgvcl-1-1_NEW MIS Jan - 08_T&amp;D August-08 3" xfId="2384"/>
    <cellStyle name="_pgvcl-1-1_NEW MIS Jan - 08_T&amp;D August-08 4" xfId="2385"/>
    <cellStyle name="_pgvcl-1-1_NEW MIS Jan - 08_T&amp;D Data 2005-06 Onwards Database master" xfId="220"/>
    <cellStyle name="_pgvcl-1-1_NEW MIS Jan - 08_T&amp;D Dec-08" xfId="221"/>
    <cellStyle name="_pgvcl-1-1_NEW MIS Jan - 08_T&amp;D Dec-08 2" xfId="2386"/>
    <cellStyle name="_pgvcl-1-1_NEW MIS Jan - 08_T&amp;D Dec-08 3" xfId="2387"/>
    <cellStyle name="_pgvcl-1-1_NEW MIS Jan - 08_T&amp;D Dec-08 4" xfId="2388"/>
    <cellStyle name="_pgvcl-1-1_NEW MIS Jan - 08_T&amp;D July-08" xfId="222"/>
    <cellStyle name="_pgvcl-1-1_NEW MIS Jan - 08_T&amp;D July-08 2" xfId="2389"/>
    <cellStyle name="_pgvcl-1-1_NEW MIS Jan - 08_T&amp;D July-08 3" xfId="2390"/>
    <cellStyle name="_pgvcl-1-1_NEW MIS Jan - 08_T&amp;D July-08 4" xfId="2391"/>
    <cellStyle name="_pgvcl-1-1_NEW MIS Jan - 08_T&amp;D MAR--09" xfId="223"/>
    <cellStyle name="_pgvcl-1-1_NEW MIS Jan - 08_T&amp;D MAR--09 2" xfId="2392"/>
    <cellStyle name="_pgvcl-1-1_NEW MIS Jan - 08_T&amp;D MAR--09 3" xfId="2393"/>
    <cellStyle name="_pgvcl-1-1_NEW MIS Jan - 08_T&amp;D MAR--09 4" xfId="2394"/>
    <cellStyle name="_pgvcl-1-1_NEW MIS Jan - 08_Urban Weekly 8 MAY 09" xfId="224"/>
    <cellStyle name="_pgvcl-1-1_NEW MIS Jan - 08_URBAN WEEKLY PBR CO" xfId="225"/>
    <cellStyle name="_pgvcl-1-1_NEW MIS Jan - 08_URBAN WEEKLY PBR CO 2" xfId="2395"/>
    <cellStyle name="_pgvcl-1-1_NEW MIS Jan - 08_URBAN WEEKLY PBR CO 3" xfId="2396"/>
    <cellStyle name="_pgvcl-1-1_NEW MIS Jan - 08_URBAN WEEKLY PBR CO 4" xfId="2397"/>
    <cellStyle name="_pgvcl-1-1_NEW MIS Jan - 08_Weekly Urban PBR CO - 04-04-09 to 12-04-09" xfId="226"/>
    <cellStyle name="_pgvcl-1-1_NEW MIS Jan - 08_Weekly Urban PBR CO - 04-04-09 to 12-04-09 2" xfId="2398"/>
    <cellStyle name="_pgvcl-1-1_NEW MIS Jan - 08_Weekly Urban PBR CO - 04-04-09 to 12-04-09 3" xfId="2399"/>
    <cellStyle name="_pgvcl-1-1_NEW MIS Jan - 08_Weekly Urban PBR CO - 04-04-09 to 12-04-09 4" xfId="2400"/>
    <cellStyle name="_pgvcl-1-1_NEW MIS Jan - 08_Weekly Urban PBR CO - 06-03-09 to 12-03-09" xfId="227"/>
    <cellStyle name="_pgvcl-1-1_NEW MIS Jan - 08_Weekly Urban PBR CO - 06-03-09 to 12-03-09 2" xfId="2401"/>
    <cellStyle name="_pgvcl-1-1_NEW MIS Jan - 08_Weekly Urban PBR CO - 06-03-09 to 12-03-09 3" xfId="2402"/>
    <cellStyle name="_pgvcl-1-1_NEW MIS Jan - 08_Weekly Urban PBR CO - 06-03-09 to 12-03-09 4" xfId="2403"/>
    <cellStyle name="_pgvcl-1-1_NEW MIS Jan - 08_Weekly Urban PBR CO - 20-02-09 to 26-02-09" xfId="228"/>
    <cellStyle name="_pgvcl-1-1_NEW MIS Jan - 08_Weekly Urban PBR CO - 20-02-09 to 26-02-09 2" xfId="2404"/>
    <cellStyle name="_pgvcl-1-1_NEW MIS Jan - 08_Weekly Urban PBR CO - 20-02-09 to 26-02-09 3" xfId="2405"/>
    <cellStyle name="_pgvcl-1-1_NEW MIS Jan - 08_Weekly Urban PBR CO - 20-02-09 to 26-02-09 4" xfId="2406"/>
    <cellStyle name="_pgvcl-1-1_NEW MIS Jan - 08_Weekly Urban PBR CO - 30-01-09 to 05-02-09" xfId="229"/>
    <cellStyle name="_pgvcl-1-1_NEW MIS Jan - 08_Weekly Urban PBR CO - 30-01-09 to 05-02-09 2" xfId="2407"/>
    <cellStyle name="_pgvcl-1-1_NEW MIS Jan - 08_Weekly Urban PBR CO - 30-01-09 to 05-02-09 3" xfId="2408"/>
    <cellStyle name="_pgvcl-1-1_NEW MIS Jan - 08_Weekly Urban PBR CO - 30-01-09 to 05-02-09 4" xfId="2409"/>
    <cellStyle name="_pgvcl-1-1_NEW MIS Jan - 08_Weekly Urban PBR CO - 9-1-09 to 15.01.09" xfId="230"/>
    <cellStyle name="_pgvcl-1-1_NEW MIS Jan - 08_Weekly Urban PBR CO - 9-1-09 to 15.01.09 2" xfId="2410"/>
    <cellStyle name="_pgvcl-1-1_NEW MIS Jan - 08_Weekly Urban PBR CO - 9-1-09 to 15.01.09 3" xfId="2411"/>
    <cellStyle name="_pgvcl-1-1_NEW MIS Jan - 08_Weekly Urban PBR CO - 9-1-09 to 15.01.09 4" xfId="2412"/>
    <cellStyle name="_pgvcl-1-1_NEW MIS Jan - 08_Weekly Urban PBR CO 01-05-09 to 07-05-09" xfId="231"/>
    <cellStyle name="_pgvcl-1-1_NEW MIS Jan - 08_Weekly Urban PBR CO 01-05-09 to 07-05-09 2" xfId="2413"/>
    <cellStyle name="_pgvcl-1-1_NEW MIS Jan - 08_Weekly Urban PBR CO 01-05-09 to 07-05-09 3" xfId="2414"/>
    <cellStyle name="_pgvcl-1-1_NEW MIS Jan - 08_Weekly Urban PBR CO 01-05-09 to 07-05-09 4" xfId="2415"/>
    <cellStyle name="_pgvcl-1-1_NEW MIS Jan - 08_Weekly Urban PBR CO 10-04-09 to 16-04-09" xfId="232"/>
    <cellStyle name="_pgvcl-1-1_NEW MIS Jan - 08_Weekly Urban PBR CO 10-04-09 to 16-04-09 2" xfId="2416"/>
    <cellStyle name="_pgvcl-1-1_NEW MIS Jan - 08_Weekly Urban PBR CO 10-04-09 to 16-04-09 3" xfId="2417"/>
    <cellStyle name="_pgvcl-1-1_NEW MIS Jan - 08_Weekly Urban PBR CO 10-04-09 to 16-04-09 4" xfId="2418"/>
    <cellStyle name="_pgvcl-1-1_NEW MIS Mar - 08" xfId="233"/>
    <cellStyle name="_pgvcl-1-1_NEW MIS Mar - 08 2" xfId="2419"/>
    <cellStyle name="_pgvcl-1-1_NEW MIS Mar - 08 3" xfId="2420"/>
    <cellStyle name="_pgvcl-1-1_NEW MIS Mar - 08 4" xfId="2421"/>
    <cellStyle name="_pgvcl-1-1_PBR" xfId="234"/>
    <cellStyle name="_pgvcl-1-1_PBR 2" xfId="2422"/>
    <cellStyle name="_pgvcl-1-1_PBR 3" xfId="2423"/>
    <cellStyle name="_pgvcl-1-1_PBR 4" xfId="2424"/>
    <cellStyle name="_pgvcl-1-1_PBR CO_DAILY REPORT GIS - 20-01-09" xfId="235"/>
    <cellStyle name="_pgvcl-1-1_PBR CO_DAILY REPORT GIS - 20-01-09 2" xfId="2425"/>
    <cellStyle name="_pgvcl-1-1_PBR CO_DAILY REPORT GIS - 20-01-09 3" xfId="2426"/>
    <cellStyle name="_pgvcl-1-1_PBR CO_DAILY REPORT GIS - 20-01-09 4" xfId="2427"/>
    <cellStyle name="_pgvcl-1-1_PBR-7" xfId="236"/>
    <cellStyle name="_pgvcl-1-1_PBR-7 2" xfId="2428"/>
    <cellStyle name="_pgvcl-1-1_PBR-7 3" xfId="2429"/>
    <cellStyle name="_pgvcl-1-1_PBR-7 4" xfId="2430"/>
    <cellStyle name="_pgvcl-1-1_PBR-7 FEB-11 " xfId="237"/>
    <cellStyle name="_pgvcl-1-1_Point No.-3 T&amp;D _ 06-11-08" xfId="238"/>
    <cellStyle name="_pgvcl-1-1_Point no.3_17-10-08" xfId="239"/>
    <cellStyle name="_pgvcl-1-1_sept JMN-7" xfId="240"/>
    <cellStyle name="_pgvcl-1-1_Sharing loss Aprl-08 to........" xfId="241"/>
    <cellStyle name="_pgvcl-1-1_T&amp;D August-08" xfId="242"/>
    <cellStyle name="_pgvcl-1-1_T&amp;D August-08 2" xfId="2431"/>
    <cellStyle name="_pgvcl-1-1_T&amp;D August-08 3" xfId="2432"/>
    <cellStyle name="_pgvcl-1-1_T&amp;D August-08 4" xfId="2433"/>
    <cellStyle name="_pgvcl-1-1_T&amp;D Data 2005-06 Onwards Database master" xfId="243"/>
    <cellStyle name="_pgvcl-1-1_T&amp;D Dec-08" xfId="244"/>
    <cellStyle name="_pgvcl-1-1_T&amp;D Dec-08 2" xfId="2434"/>
    <cellStyle name="_pgvcl-1-1_T&amp;D Dec-08 3" xfId="2435"/>
    <cellStyle name="_pgvcl-1-1_T&amp;D Dec-08 4" xfId="2436"/>
    <cellStyle name="_pgvcl-1-1_T&amp;D July-08" xfId="245"/>
    <cellStyle name="_pgvcl-1-1_T&amp;D July-08 2" xfId="2437"/>
    <cellStyle name="_pgvcl-1-1_T&amp;D July-08 3" xfId="2438"/>
    <cellStyle name="_pgvcl-1-1_T&amp;D July-08 4" xfId="2439"/>
    <cellStyle name="_pgvcl-1-1_T&amp;D MAR--09" xfId="246"/>
    <cellStyle name="_pgvcl-1-1_T&amp;D MAR--09 2" xfId="2440"/>
    <cellStyle name="_pgvcl-1-1_T&amp;D MAR--09 3" xfId="2441"/>
    <cellStyle name="_pgvcl-1-1_T&amp;D MAR--09 4" xfId="2442"/>
    <cellStyle name="_pgvcl-1-1_Urban Weekly 8 MAY 09" xfId="247"/>
    <cellStyle name="_pgvcl-1-1_URBAN WEEKLY PBR CO" xfId="248"/>
    <cellStyle name="_pgvcl-1-1_URBAN WEEKLY PBR CO 2" xfId="2443"/>
    <cellStyle name="_pgvcl-1-1_URBAN WEEKLY PBR CO 3" xfId="2444"/>
    <cellStyle name="_pgvcl-1-1_URBAN WEEKLY PBR CO 4" xfId="2445"/>
    <cellStyle name="_pgvcl-1-1_Weekly Urban PBR CO - 04-04-09 to 12-04-09" xfId="249"/>
    <cellStyle name="_pgvcl-1-1_Weekly Urban PBR CO - 04-04-09 to 12-04-09 2" xfId="2446"/>
    <cellStyle name="_pgvcl-1-1_Weekly Urban PBR CO - 04-04-09 to 12-04-09 3" xfId="2447"/>
    <cellStyle name="_pgvcl-1-1_Weekly Urban PBR CO - 04-04-09 to 12-04-09 4" xfId="2448"/>
    <cellStyle name="_pgvcl-1-1_Weekly Urban PBR CO - 06-03-09 to 12-03-09" xfId="250"/>
    <cellStyle name="_pgvcl-1-1_Weekly Urban PBR CO - 06-03-09 to 12-03-09 2" xfId="2449"/>
    <cellStyle name="_pgvcl-1-1_Weekly Urban PBR CO - 06-03-09 to 12-03-09 3" xfId="2450"/>
    <cellStyle name="_pgvcl-1-1_Weekly Urban PBR CO - 06-03-09 to 12-03-09 4" xfId="2451"/>
    <cellStyle name="_pgvcl-1-1_Weekly Urban PBR CO - 20-02-09 to 26-02-09" xfId="251"/>
    <cellStyle name="_pgvcl-1-1_Weekly Urban PBR CO - 20-02-09 to 26-02-09 2" xfId="2452"/>
    <cellStyle name="_pgvcl-1-1_Weekly Urban PBR CO - 20-02-09 to 26-02-09 3" xfId="2453"/>
    <cellStyle name="_pgvcl-1-1_Weekly Urban PBR CO - 20-02-09 to 26-02-09 4" xfId="2454"/>
    <cellStyle name="_pgvcl-1-1_Weekly Urban PBR CO - 30-01-09 to 05-02-09" xfId="252"/>
    <cellStyle name="_pgvcl-1-1_Weekly Urban PBR CO - 30-01-09 to 05-02-09 2" xfId="2455"/>
    <cellStyle name="_pgvcl-1-1_Weekly Urban PBR CO - 30-01-09 to 05-02-09 3" xfId="2456"/>
    <cellStyle name="_pgvcl-1-1_Weekly Urban PBR CO - 30-01-09 to 05-02-09 4" xfId="2457"/>
    <cellStyle name="_pgvcl-1-1_Weekly Urban PBR CO - 9-1-09 to 15.01.09" xfId="253"/>
    <cellStyle name="_pgvcl-1-1_Weekly Urban PBR CO - 9-1-09 to 15.01.09 2" xfId="2458"/>
    <cellStyle name="_pgvcl-1-1_Weekly Urban PBR CO - 9-1-09 to 15.01.09 3" xfId="2459"/>
    <cellStyle name="_pgvcl-1-1_Weekly Urban PBR CO - 9-1-09 to 15.01.09 4" xfId="2460"/>
    <cellStyle name="_pgvcl-1-1_Weekly Urban PBR CO 01-05-09 to 07-05-09" xfId="254"/>
    <cellStyle name="_pgvcl-1-1_Weekly Urban PBR CO 01-05-09 to 07-05-09 2" xfId="2461"/>
    <cellStyle name="_pgvcl-1-1_Weekly Urban PBR CO 01-05-09 to 07-05-09 3" xfId="2462"/>
    <cellStyle name="_pgvcl-1-1_Weekly Urban PBR CO 01-05-09 to 07-05-09 4" xfId="2463"/>
    <cellStyle name="_pgvcl-1-1_Weekly Urban PBR CO 10-04-09 to 16-04-09" xfId="255"/>
    <cellStyle name="_pgvcl-1-1_Weekly Urban PBR CO 10-04-09 to 16-04-09 2" xfId="2464"/>
    <cellStyle name="_pgvcl-1-1_Weekly Urban PBR CO 10-04-09 to 16-04-09 3" xfId="2465"/>
    <cellStyle name="_pgvcl-1-1_Weekly Urban PBR CO 10-04-09 to 16-04-09 4" xfId="2466"/>
    <cellStyle name="_pgvcl-2-2" xfId="256"/>
    <cellStyle name="_pgvcl-2-2 2" xfId="2467"/>
    <cellStyle name="_pgvcl-2-2 3" xfId="2468"/>
    <cellStyle name="_pgvcl-2-2 4" xfId="2469"/>
    <cellStyle name="_pgvcl-2-2_Accident - 2007-08 + 2008-09 -- 15.12.08" xfId="257"/>
    <cellStyle name="_pgvcl-2-2_Accident - 2007-08 + 2008-09 -- 15.12.08 2" xfId="2470"/>
    <cellStyle name="_pgvcl-2-2_Accident - 2007-08 + 2008-09 -- 15.12.08 3" xfId="2471"/>
    <cellStyle name="_pgvcl-2-2_Accident - 2007-08 + 2008-09 -- 15.12.08 4" xfId="2472"/>
    <cellStyle name="_pgvcl-2-2_Accident Detail 2006-07, 2007-08, 2008-09" xfId="258"/>
    <cellStyle name="_pgvcl-2-2_Accident S-dn wise up to Nov. 08 for SE's Conference" xfId="259"/>
    <cellStyle name="_pgvcl-2-2_Accident S-dn wise up to Nov. 08 for SE's Conference 2" xfId="2473"/>
    <cellStyle name="_pgvcl-2-2_Accident S-dn wise up to Nov. 08 for SE's Conference 3" xfId="2474"/>
    <cellStyle name="_pgvcl-2-2_Accident S-dn wise up to Nov. 08 for SE's Conference 4" xfId="2475"/>
    <cellStyle name="_pgvcl-2-2_Book-DMTHL" xfId="260"/>
    <cellStyle name="_pgvcl-2-2_Comparison" xfId="261"/>
    <cellStyle name="_pgvcl-2-2_Comparison 2" xfId="2476"/>
    <cellStyle name="_pgvcl-2-2_Comparison 3" xfId="2477"/>
    <cellStyle name="_pgvcl-2-2_Comparison 4" xfId="2478"/>
    <cellStyle name="_pgvcl-2-2_Details of Selected Urban Feeder" xfId="262"/>
    <cellStyle name="_pgvcl-2-2_Details of Selected Urban Feeder 2" xfId="2479"/>
    <cellStyle name="_pgvcl-2-2_Details of Selected Urban Feeder 3" xfId="2480"/>
    <cellStyle name="_pgvcl-2-2_Details of Selected Urban Feeder 4" xfId="2481"/>
    <cellStyle name="_pgvcl-2-2_DHTHL JAN-09" xfId="263"/>
    <cellStyle name="_pgvcl-2-2_dnthl Feb-09" xfId="264"/>
    <cellStyle name="_pgvcl-2-2_JGYssss" xfId="265"/>
    <cellStyle name="_pgvcl-2-2_JGYssss 2" xfId="2482"/>
    <cellStyle name="_pgvcl-2-2_JGYssss 3" xfId="2483"/>
    <cellStyle name="_pgvcl-2-2_JGYssss 4" xfId="2484"/>
    <cellStyle name="_pgvcl-2-2_JMN-7" xfId="266"/>
    <cellStyle name="_pgvcl-2-2_JMN-7 2" xfId="2485"/>
    <cellStyle name="_pgvcl-2-2_JMN-7 3" xfId="2486"/>
    <cellStyle name="_pgvcl-2-2_JMN-7 4" xfId="2487"/>
    <cellStyle name="_pgvcl-2-2_JMN-77" xfId="267"/>
    <cellStyle name="_pgvcl-2-2_JMN-77 2" xfId="2488"/>
    <cellStyle name="_pgvcl-2-2_JMN-77 3" xfId="2489"/>
    <cellStyle name="_pgvcl-2-2_JMN-77 4" xfId="2490"/>
    <cellStyle name="_pgvcl-2-2_JND - 5" xfId="268"/>
    <cellStyle name="_pgvcl-2-2_JND - 5 2" xfId="2491"/>
    <cellStyle name="_pgvcl-2-2_JND - 5 3" xfId="2492"/>
    <cellStyle name="_pgvcl-2-2_JND - 5 4" xfId="2493"/>
    <cellStyle name="_pgvcl-2-2_JND 50" xfId="269"/>
    <cellStyle name="_pgvcl-2-2_JND 50 2" xfId="2494"/>
    <cellStyle name="_pgvcl-2-2_JND 50 3" xfId="2495"/>
    <cellStyle name="_pgvcl-2-2_JND 50 4" xfId="2496"/>
    <cellStyle name="_pgvcl-2-2_NEW MIS Feb - 08" xfId="270"/>
    <cellStyle name="_pgvcl-2-2_NEW MIS Feb - 08_Book-DMTHL" xfId="271"/>
    <cellStyle name="_pgvcl-2-2_NEW MIS Feb - 08_Comparison" xfId="272"/>
    <cellStyle name="_pgvcl-2-2_NEW MIS Feb - 08_Comparison 2" xfId="2497"/>
    <cellStyle name="_pgvcl-2-2_NEW MIS Feb - 08_Comparison 3" xfId="2498"/>
    <cellStyle name="_pgvcl-2-2_NEW MIS Feb - 08_Comparison 4" xfId="2499"/>
    <cellStyle name="_pgvcl-2-2_NEW MIS Feb - 08_Details of Selected Urban Feeder" xfId="273"/>
    <cellStyle name="_pgvcl-2-2_NEW MIS Feb - 08_Details of Selected Urban Feeder 2" xfId="2500"/>
    <cellStyle name="_pgvcl-2-2_NEW MIS Feb - 08_Details of Selected Urban Feeder 3" xfId="2501"/>
    <cellStyle name="_pgvcl-2-2_NEW MIS Feb - 08_Details of Selected Urban Feeder 4" xfId="2502"/>
    <cellStyle name="_pgvcl-2-2_NEW MIS Feb - 08_DHTHL JAN-09" xfId="274"/>
    <cellStyle name="_pgvcl-2-2_NEW MIS Feb - 08_dnthl Feb-09" xfId="275"/>
    <cellStyle name="_pgvcl-2-2_NEW MIS Feb - 08_JGYssss" xfId="276"/>
    <cellStyle name="_pgvcl-2-2_NEW MIS Feb - 08_JGYssss 2" xfId="2503"/>
    <cellStyle name="_pgvcl-2-2_NEW MIS Feb - 08_JGYssss 3" xfId="2504"/>
    <cellStyle name="_pgvcl-2-2_NEW MIS Feb - 08_JGYssss 4" xfId="2505"/>
    <cellStyle name="_pgvcl-2-2_NEW MIS Feb - 08_New MIS Sheets" xfId="277"/>
    <cellStyle name="_pgvcl-2-2_NEW MIS Feb - 08_New MIS Sheets 2" xfId="2506"/>
    <cellStyle name="_pgvcl-2-2_NEW MIS Feb - 08_New MIS Sheets 3" xfId="2507"/>
    <cellStyle name="_pgvcl-2-2_NEW MIS Feb - 08_New MIS Sheets 4" xfId="2508"/>
    <cellStyle name="_pgvcl-2-2_NEW MIS Feb - 08_PBR" xfId="278"/>
    <cellStyle name="_pgvcl-2-2_NEW MIS Feb - 08_PBR 2" xfId="2509"/>
    <cellStyle name="_pgvcl-2-2_NEW MIS Feb - 08_PBR 3" xfId="2510"/>
    <cellStyle name="_pgvcl-2-2_NEW MIS Feb - 08_PBR 4" xfId="2511"/>
    <cellStyle name="_pgvcl-2-2_NEW MIS Feb - 08_PBR CO_DAILY REPORT GIS - 20-01-09" xfId="279"/>
    <cellStyle name="_pgvcl-2-2_NEW MIS Feb - 08_PBR CO_DAILY REPORT GIS - 20-01-09 2" xfId="2512"/>
    <cellStyle name="_pgvcl-2-2_NEW MIS Feb - 08_PBR CO_DAILY REPORT GIS - 20-01-09 3" xfId="2513"/>
    <cellStyle name="_pgvcl-2-2_NEW MIS Feb - 08_PBR CO_DAILY REPORT GIS - 20-01-09 4" xfId="2514"/>
    <cellStyle name="_pgvcl-2-2_NEW MIS Feb - 08_Point No.-3 T&amp;D _ 06-11-08" xfId="280"/>
    <cellStyle name="_pgvcl-2-2_NEW MIS Feb - 08_Point no.3_17-10-08" xfId="281"/>
    <cellStyle name="_pgvcl-2-2_NEW MIS Feb - 08_Sharing loss Aprl-08 to........" xfId="282"/>
    <cellStyle name="_pgvcl-2-2_NEW MIS Feb - 08_T&amp;D August-08" xfId="283"/>
    <cellStyle name="_pgvcl-2-2_NEW MIS Feb - 08_T&amp;D August-08 2" xfId="2515"/>
    <cellStyle name="_pgvcl-2-2_NEW MIS Feb - 08_T&amp;D August-08 3" xfId="2516"/>
    <cellStyle name="_pgvcl-2-2_NEW MIS Feb - 08_T&amp;D August-08 4" xfId="2517"/>
    <cellStyle name="_pgvcl-2-2_NEW MIS Feb - 08_T&amp;D Data 2005-06 Onwards Database master" xfId="284"/>
    <cellStyle name="_pgvcl-2-2_NEW MIS Feb - 08_T&amp;D Dec-08" xfId="285"/>
    <cellStyle name="_pgvcl-2-2_NEW MIS Feb - 08_T&amp;D Dec-08 2" xfId="2518"/>
    <cellStyle name="_pgvcl-2-2_NEW MIS Feb - 08_T&amp;D Dec-08 3" xfId="2519"/>
    <cellStyle name="_pgvcl-2-2_NEW MIS Feb - 08_T&amp;D Dec-08 4" xfId="2520"/>
    <cellStyle name="_pgvcl-2-2_NEW MIS Feb - 08_T&amp;D July-08" xfId="286"/>
    <cellStyle name="_pgvcl-2-2_NEW MIS Feb - 08_T&amp;D July-08 2" xfId="2521"/>
    <cellStyle name="_pgvcl-2-2_NEW MIS Feb - 08_T&amp;D July-08 3" xfId="2522"/>
    <cellStyle name="_pgvcl-2-2_NEW MIS Feb - 08_T&amp;D July-08 4" xfId="2523"/>
    <cellStyle name="_pgvcl-2-2_NEW MIS Feb - 08_T&amp;D MAR--09" xfId="287"/>
    <cellStyle name="_pgvcl-2-2_NEW MIS Feb - 08_T&amp;D MAR--09 2" xfId="2524"/>
    <cellStyle name="_pgvcl-2-2_NEW MIS Feb - 08_T&amp;D MAR--09 3" xfId="2525"/>
    <cellStyle name="_pgvcl-2-2_NEW MIS Feb - 08_T&amp;D MAR--09 4" xfId="2526"/>
    <cellStyle name="_pgvcl-2-2_NEW MIS Feb - 08_Urban Weekly 8 MAY 09" xfId="288"/>
    <cellStyle name="_pgvcl-2-2_NEW MIS Feb - 08_URBAN WEEKLY PBR CO" xfId="289"/>
    <cellStyle name="_pgvcl-2-2_NEW MIS Feb - 08_URBAN WEEKLY PBR CO 2" xfId="2527"/>
    <cellStyle name="_pgvcl-2-2_NEW MIS Feb - 08_URBAN WEEKLY PBR CO 3" xfId="2528"/>
    <cellStyle name="_pgvcl-2-2_NEW MIS Feb - 08_URBAN WEEKLY PBR CO 4" xfId="2529"/>
    <cellStyle name="_pgvcl-2-2_NEW MIS Feb - 08_Weekly Urban PBR CO - 04-04-09 to 12-04-09" xfId="290"/>
    <cellStyle name="_pgvcl-2-2_NEW MIS Feb - 08_Weekly Urban PBR CO - 04-04-09 to 12-04-09 2" xfId="2530"/>
    <cellStyle name="_pgvcl-2-2_NEW MIS Feb - 08_Weekly Urban PBR CO - 04-04-09 to 12-04-09 3" xfId="2531"/>
    <cellStyle name="_pgvcl-2-2_NEW MIS Feb - 08_Weekly Urban PBR CO - 04-04-09 to 12-04-09 4" xfId="2532"/>
    <cellStyle name="_pgvcl-2-2_NEW MIS Feb - 08_Weekly Urban PBR CO - 06-03-09 to 12-03-09" xfId="291"/>
    <cellStyle name="_pgvcl-2-2_NEW MIS Feb - 08_Weekly Urban PBR CO - 06-03-09 to 12-03-09 2" xfId="2533"/>
    <cellStyle name="_pgvcl-2-2_NEW MIS Feb - 08_Weekly Urban PBR CO - 06-03-09 to 12-03-09 3" xfId="2534"/>
    <cellStyle name="_pgvcl-2-2_NEW MIS Feb - 08_Weekly Urban PBR CO - 06-03-09 to 12-03-09 4" xfId="2535"/>
    <cellStyle name="_pgvcl-2-2_NEW MIS Feb - 08_Weekly Urban PBR CO - 20-02-09 to 26-02-09" xfId="292"/>
    <cellStyle name="_pgvcl-2-2_NEW MIS Feb - 08_Weekly Urban PBR CO - 20-02-09 to 26-02-09 2" xfId="2536"/>
    <cellStyle name="_pgvcl-2-2_NEW MIS Feb - 08_Weekly Urban PBR CO - 20-02-09 to 26-02-09 3" xfId="2537"/>
    <cellStyle name="_pgvcl-2-2_NEW MIS Feb - 08_Weekly Urban PBR CO - 20-02-09 to 26-02-09 4" xfId="2538"/>
    <cellStyle name="_pgvcl-2-2_NEW MIS Feb - 08_Weekly Urban PBR CO - 30-01-09 to 05-02-09" xfId="293"/>
    <cellStyle name="_pgvcl-2-2_NEW MIS Feb - 08_Weekly Urban PBR CO - 30-01-09 to 05-02-09 2" xfId="2539"/>
    <cellStyle name="_pgvcl-2-2_NEW MIS Feb - 08_Weekly Urban PBR CO - 30-01-09 to 05-02-09 3" xfId="2540"/>
    <cellStyle name="_pgvcl-2-2_NEW MIS Feb - 08_Weekly Urban PBR CO - 30-01-09 to 05-02-09 4" xfId="2541"/>
    <cellStyle name="_pgvcl-2-2_NEW MIS Feb - 08_Weekly Urban PBR CO - 9-1-09 to 15.01.09" xfId="294"/>
    <cellStyle name="_pgvcl-2-2_NEW MIS Feb - 08_Weekly Urban PBR CO - 9-1-09 to 15.01.09 2" xfId="2542"/>
    <cellStyle name="_pgvcl-2-2_NEW MIS Feb - 08_Weekly Urban PBR CO - 9-1-09 to 15.01.09 3" xfId="2543"/>
    <cellStyle name="_pgvcl-2-2_NEW MIS Feb - 08_Weekly Urban PBR CO - 9-1-09 to 15.01.09 4" xfId="2544"/>
    <cellStyle name="_pgvcl-2-2_NEW MIS Feb - 08_Weekly Urban PBR CO 01-05-09 to 07-05-09" xfId="295"/>
    <cellStyle name="_pgvcl-2-2_NEW MIS Feb - 08_Weekly Urban PBR CO 01-05-09 to 07-05-09 2" xfId="2545"/>
    <cellStyle name="_pgvcl-2-2_NEW MIS Feb - 08_Weekly Urban PBR CO 01-05-09 to 07-05-09 3" xfId="2546"/>
    <cellStyle name="_pgvcl-2-2_NEW MIS Feb - 08_Weekly Urban PBR CO 01-05-09 to 07-05-09 4" xfId="2547"/>
    <cellStyle name="_pgvcl-2-2_NEW MIS Feb - 08_Weekly Urban PBR CO 10-04-09 to 16-04-09" xfId="296"/>
    <cellStyle name="_pgvcl-2-2_NEW MIS Feb - 08_Weekly Urban PBR CO 10-04-09 to 16-04-09 2" xfId="2548"/>
    <cellStyle name="_pgvcl-2-2_NEW MIS Feb - 08_Weekly Urban PBR CO 10-04-09 to 16-04-09 3" xfId="2549"/>
    <cellStyle name="_pgvcl-2-2_NEW MIS Feb - 08_Weekly Urban PBR CO 10-04-09 to 16-04-09 4" xfId="2550"/>
    <cellStyle name="_pgvcl-2-2_NEW MIS Jan - 08" xfId="297"/>
    <cellStyle name="_pgvcl-2-2_NEW MIS Jan - 08_Book-DMTHL" xfId="298"/>
    <cellStyle name="_pgvcl-2-2_NEW MIS Jan - 08_Comparison" xfId="299"/>
    <cellStyle name="_pgvcl-2-2_NEW MIS Jan - 08_Comparison 2" xfId="2551"/>
    <cellStyle name="_pgvcl-2-2_NEW MIS Jan - 08_Comparison 3" xfId="2552"/>
    <cellStyle name="_pgvcl-2-2_NEW MIS Jan - 08_Comparison 4" xfId="2553"/>
    <cellStyle name="_pgvcl-2-2_NEW MIS Jan - 08_Details of Selected Urban Feeder" xfId="300"/>
    <cellStyle name="_pgvcl-2-2_NEW MIS Jan - 08_Details of Selected Urban Feeder 2" xfId="2554"/>
    <cellStyle name="_pgvcl-2-2_NEW MIS Jan - 08_Details of Selected Urban Feeder 3" xfId="2555"/>
    <cellStyle name="_pgvcl-2-2_NEW MIS Jan - 08_Details of Selected Urban Feeder 4" xfId="2556"/>
    <cellStyle name="_pgvcl-2-2_NEW MIS Jan - 08_DHTHL JAN-09" xfId="301"/>
    <cellStyle name="_pgvcl-2-2_NEW MIS Jan - 08_dnthl Feb-09" xfId="302"/>
    <cellStyle name="_pgvcl-2-2_NEW MIS Jan - 08_JGYssss" xfId="303"/>
    <cellStyle name="_pgvcl-2-2_NEW MIS Jan - 08_JGYssss 2" xfId="2557"/>
    <cellStyle name="_pgvcl-2-2_NEW MIS Jan - 08_JGYssss 3" xfId="2558"/>
    <cellStyle name="_pgvcl-2-2_NEW MIS Jan - 08_JGYssss 4" xfId="2559"/>
    <cellStyle name="_pgvcl-2-2_NEW MIS Jan - 08_New MIS Sheets" xfId="304"/>
    <cellStyle name="_pgvcl-2-2_NEW MIS Jan - 08_New MIS Sheets 2" xfId="2560"/>
    <cellStyle name="_pgvcl-2-2_NEW MIS Jan - 08_New MIS Sheets 3" xfId="2561"/>
    <cellStyle name="_pgvcl-2-2_NEW MIS Jan - 08_New MIS Sheets 4" xfId="2562"/>
    <cellStyle name="_pgvcl-2-2_NEW MIS Jan - 08_PBR" xfId="305"/>
    <cellStyle name="_pgvcl-2-2_NEW MIS Jan - 08_PBR 2" xfId="2563"/>
    <cellStyle name="_pgvcl-2-2_NEW MIS Jan - 08_PBR 3" xfId="2564"/>
    <cellStyle name="_pgvcl-2-2_NEW MIS Jan - 08_PBR 4" xfId="2565"/>
    <cellStyle name="_pgvcl-2-2_NEW MIS Jan - 08_PBR CO_DAILY REPORT GIS - 20-01-09" xfId="306"/>
    <cellStyle name="_pgvcl-2-2_NEW MIS Jan - 08_PBR CO_DAILY REPORT GIS - 20-01-09 2" xfId="2566"/>
    <cellStyle name="_pgvcl-2-2_NEW MIS Jan - 08_PBR CO_DAILY REPORT GIS - 20-01-09 3" xfId="2567"/>
    <cellStyle name="_pgvcl-2-2_NEW MIS Jan - 08_PBR CO_DAILY REPORT GIS - 20-01-09 4" xfId="2568"/>
    <cellStyle name="_pgvcl-2-2_NEW MIS Jan - 08_Point No.-3 T&amp;D _ 06-11-08" xfId="307"/>
    <cellStyle name="_pgvcl-2-2_NEW MIS Jan - 08_Point no.3_17-10-08" xfId="308"/>
    <cellStyle name="_pgvcl-2-2_NEW MIS Jan - 08_Sharing loss Aprl-08 to........" xfId="309"/>
    <cellStyle name="_pgvcl-2-2_NEW MIS Jan - 08_T&amp;D August-08" xfId="310"/>
    <cellStyle name="_pgvcl-2-2_NEW MIS Jan - 08_T&amp;D August-08 2" xfId="2569"/>
    <cellStyle name="_pgvcl-2-2_NEW MIS Jan - 08_T&amp;D August-08 3" xfId="2570"/>
    <cellStyle name="_pgvcl-2-2_NEW MIS Jan - 08_T&amp;D August-08 4" xfId="2571"/>
    <cellStyle name="_pgvcl-2-2_NEW MIS Jan - 08_T&amp;D Data 2005-06 Onwards Database master" xfId="311"/>
    <cellStyle name="_pgvcl-2-2_NEW MIS Jan - 08_T&amp;D Dec-08" xfId="312"/>
    <cellStyle name="_pgvcl-2-2_NEW MIS Jan - 08_T&amp;D Dec-08 2" xfId="2572"/>
    <cellStyle name="_pgvcl-2-2_NEW MIS Jan - 08_T&amp;D Dec-08 3" xfId="2573"/>
    <cellStyle name="_pgvcl-2-2_NEW MIS Jan - 08_T&amp;D Dec-08 4" xfId="2574"/>
    <cellStyle name="_pgvcl-2-2_NEW MIS Jan - 08_T&amp;D July-08" xfId="313"/>
    <cellStyle name="_pgvcl-2-2_NEW MIS Jan - 08_T&amp;D July-08 2" xfId="2575"/>
    <cellStyle name="_pgvcl-2-2_NEW MIS Jan - 08_T&amp;D July-08 3" xfId="2576"/>
    <cellStyle name="_pgvcl-2-2_NEW MIS Jan - 08_T&amp;D July-08 4" xfId="2577"/>
    <cellStyle name="_pgvcl-2-2_NEW MIS Jan - 08_T&amp;D MAR--09" xfId="314"/>
    <cellStyle name="_pgvcl-2-2_NEW MIS Jan - 08_T&amp;D MAR--09 2" xfId="2578"/>
    <cellStyle name="_pgvcl-2-2_NEW MIS Jan - 08_T&amp;D MAR--09 3" xfId="2579"/>
    <cellStyle name="_pgvcl-2-2_NEW MIS Jan - 08_T&amp;D MAR--09 4" xfId="2580"/>
    <cellStyle name="_pgvcl-2-2_NEW MIS Jan - 08_Urban Weekly 8 MAY 09" xfId="315"/>
    <cellStyle name="_pgvcl-2-2_NEW MIS Jan - 08_URBAN WEEKLY PBR CO" xfId="316"/>
    <cellStyle name="_pgvcl-2-2_NEW MIS Jan - 08_URBAN WEEKLY PBR CO 2" xfId="2581"/>
    <cellStyle name="_pgvcl-2-2_NEW MIS Jan - 08_URBAN WEEKLY PBR CO 3" xfId="2582"/>
    <cellStyle name="_pgvcl-2-2_NEW MIS Jan - 08_URBAN WEEKLY PBR CO 4" xfId="2583"/>
    <cellStyle name="_pgvcl-2-2_NEW MIS Jan - 08_Weekly Urban PBR CO - 04-04-09 to 12-04-09" xfId="317"/>
    <cellStyle name="_pgvcl-2-2_NEW MIS Jan - 08_Weekly Urban PBR CO - 04-04-09 to 12-04-09 2" xfId="2584"/>
    <cellStyle name="_pgvcl-2-2_NEW MIS Jan - 08_Weekly Urban PBR CO - 04-04-09 to 12-04-09 3" xfId="2585"/>
    <cellStyle name="_pgvcl-2-2_NEW MIS Jan - 08_Weekly Urban PBR CO - 04-04-09 to 12-04-09 4" xfId="2586"/>
    <cellStyle name="_pgvcl-2-2_NEW MIS Jan - 08_Weekly Urban PBR CO - 06-03-09 to 12-03-09" xfId="318"/>
    <cellStyle name="_pgvcl-2-2_NEW MIS Jan - 08_Weekly Urban PBR CO - 06-03-09 to 12-03-09 2" xfId="2587"/>
    <cellStyle name="_pgvcl-2-2_NEW MIS Jan - 08_Weekly Urban PBR CO - 06-03-09 to 12-03-09 3" xfId="2588"/>
    <cellStyle name="_pgvcl-2-2_NEW MIS Jan - 08_Weekly Urban PBR CO - 06-03-09 to 12-03-09 4" xfId="2589"/>
    <cellStyle name="_pgvcl-2-2_NEW MIS Jan - 08_Weekly Urban PBR CO - 20-02-09 to 26-02-09" xfId="319"/>
    <cellStyle name="_pgvcl-2-2_NEW MIS Jan - 08_Weekly Urban PBR CO - 20-02-09 to 26-02-09 2" xfId="2590"/>
    <cellStyle name="_pgvcl-2-2_NEW MIS Jan - 08_Weekly Urban PBR CO - 20-02-09 to 26-02-09 3" xfId="2591"/>
    <cellStyle name="_pgvcl-2-2_NEW MIS Jan - 08_Weekly Urban PBR CO - 20-02-09 to 26-02-09 4" xfId="2592"/>
    <cellStyle name="_pgvcl-2-2_NEW MIS Jan - 08_Weekly Urban PBR CO - 30-01-09 to 05-02-09" xfId="320"/>
    <cellStyle name="_pgvcl-2-2_NEW MIS Jan - 08_Weekly Urban PBR CO - 30-01-09 to 05-02-09 2" xfId="2593"/>
    <cellStyle name="_pgvcl-2-2_NEW MIS Jan - 08_Weekly Urban PBR CO - 30-01-09 to 05-02-09 3" xfId="2594"/>
    <cellStyle name="_pgvcl-2-2_NEW MIS Jan - 08_Weekly Urban PBR CO - 30-01-09 to 05-02-09 4" xfId="2595"/>
    <cellStyle name="_pgvcl-2-2_NEW MIS Jan - 08_Weekly Urban PBR CO - 9-1-09 to 15.01.09" xfId="321"/>
    <cellStyle name="_pgvcl-2-2_NEW MIS Jan - 08_Weekly Urban PBR CO - 9-1-09 to 15.01.09 2" xfId="2596"/>
    <cellStyle name="_pgvcl-2-2_NEW MIS Jan - 08_Weekly Urban PBR CO - 9-1-09 to 15.01.09 3" xfId="2597"/>
    <cellStyle name="_pgvcl-2-2_NEW MIS Jan - 08_Weekly Urban PBR CO - 9-1-09 to 15.01.09 4" xfId="2598"/>
    <cellStyle name="_pgvcl-2-2_NEW MIS Jan - 08_Weekly Urban PBR CO 01-05-09 to 07-05-09" xfId="322"/>
    <cellStyle name="_pgvcl-2-2_NEW MIS Jan - 08_Weekly Urban PBR CO 01-05-09 to 07-05-09 2" xfId="2599"/>
    <cellStyle name="_pgvcl-2-2_NEW MIS Jan - 08_Weekly Urban PBR CO 01-05-09 to 07-05-09 3" xfId="2600"/>
    <cellStyle name="_pgvcl-2-2_NEW MIS Jan - 08_Weekly Urban PBR CO 01-05-09 to 07-05-09 4" xfId="2601"/>
    <cellStyle name="_pgvcl-2-2_NEW MIS Jan - 08_Weekly Urban PBR CO 10-04-09 to 16-04-09" xfId="323"/>
    <cellStyle name="_pgvcl-2-2_NEW MIS Jan - 08_Weekly Urban PBR CO 10-04-09 to 16-04-09 2" xfId="2602"/>
    <cellStyle name="_pgvcl-2-2_NEW MIS Jan - 08_Weekly Urban PBR CO 10-04-09 to 16-04-09 3" xfId="2603"/>
    <cellStyle name="_pgvcl-2-2_NEW MIS Jan - 08_Weekly Urban PBR CO 10-04-09 to 16-04-09 4" xfId="2604"/>
    <cellStyle name="_pgvcl-2-2_NEW MIS Mar - 08" xfId="324"/>
    <cellStyle name="_pgvcl-2-2_NEW MIS Mar - 08 2" xfId="2605"/>
    <cellStyle name="_pgvcl-2-2_NEW MIS Mar - 08 3" xfId="2606"/>
    <cellStyle name="_pgvcl-2-2_NEW MIS Mar - 08 4" xfId="2607"/>
    <cellStyle name="_pgvcl-2-2_PBR" xfId="325"/>
    <cellStyle name="_pgvcl-2-2_PBR 2" xfId="2608"/>
    <cellStyle name="_pgvcl-2-2_PBR 3" xfId="2609"/>
    <cellStyle name="_pgvcl-2-2_PBR 4" xfId="2610"/>
    <cellStyle name="_pgvcl-2-2_PBR CO_DAILY REPORT GIS - 20-01-09" xfId="326"/>
    <cellStyle name="_pgvcl-2-2_PBR CO_DAILY REPORT GIS - 20-01-09 2" xfId="2611"/>
    <cellStyle name="_pgvcl-2-2_PBR CO_DAILY REPORT GIS - 20-01-09 3" xfId="2612"/>
    <cellStyle name="_pgvcl-2-2_PBR CO_DAILY REPORT GIS - 20-01-09 4" xfId="2613"/>
    <cellStyle name="_pgvcl-2-2_PBR-7" xfId="327"/>
    <cellStyle name="_pgvcl-2-2_PBR-7 2" xfId="2614"/>
    <cellStyle name="_pgvcl-2-2_PBR-7 3" xfId="2615"/>
    <cellStyle name="_pgvcl-2-2_PBR-7 4" xfId="2616"/>
    <cellStyle name="_pgvcl-2-2_PBR-7 FEB-11 " xfId="328"/>
    <cellStyle name="_pgvcl-2-2_Point No.-3 T&amp;D _ 06-11-08" xfId="329"/>
    <cellStyle name="_pgvcl-2-2_Point no.3_17-10-08" xfId="330"/>
    <cellStyle name="_pgvcl-2-2_sept JMN-7" xfId="331"/>
    <cellStyle name="_pgvcl-2-2_Sharing loss Aprl-08 to........" xfId="332"/>
    <cellStyle name="_pgvcl-2-2_T&amp;D August-08" xfId="333"/>
    <cellStyle name="_pgvcl-2-2_T&amp;D August-08 2" xfId="2617"/>
    <cellStyle name="_pgvcl-2-2_T&amp;D August-08 3" xfId="2618"/>
    <cellStyle name="_pgvcl-2-2_T&amp;D August-08 4" xfId="2619"/>
    <cellStyle name="_pgvcl-2-2_T&amp;D Data 2005-06 Onwards Database master" xfId="334"/>
    <cellStyle name="_pgvcl-2-2_T&amp;D Dec-08" xfId="335"/>
    <cellStyle name="_pgvcl-2-2_T&amp;D Dec-08 2" xfId="2620"/>
    <cellStyle name="_pgvcl-2-2_T&amp;D Dec-08 3" xfId="2621"/>
    <cellStyle name="_pgvcl-2-2_T&amp;D Dec-08 4" xfId="2622"/>
    <cellStyle name="_pgvcl-2-2_T&amp;D July-08" xfId="336"/>
    <cellStyle name="_pgvcl-2-2_T&amp;D July-08 2" xfId="2623"/>
    <cellStyle name="_pgvcl-2-2_T&amp;D July-08 3" xfId="2624"/>
    <cellStyle name="_pgvcl-2-2_T&amp;D July-08 4" xfId="2625"/>
    <cellStyle name="_pgvcl-2-2_T&amp;D MAR--09" xfId="337"/>
    <cellStyle name="_pgvcl-2-2_T&amp;D MAR--09 2" xfId="2626"/>
    <cellStyle name="_pgvcl-2-2_T&amp;D MAR--09 3" xfId="2627"/>
    <cellStyle name="_pgvcl-2-2_T&amp;D MAR--09 4" xfId="2628"/>
    <cellStyle name="_pgvcl-2-2_Urban Weekly 8 MAY 09" xfId="338"/>
    <cellStyle name="_pgvcl-2-2_URBAN WEEKLY PBR CO" xfId="339"/>
    <cellStyle name="_pgvcl-2-2_URBAN WEEKLY PBR CO 2" xfId="2629"/>
    <cellStyle name="_pgvcl-2-2_URBAN WEEKLY PBR CO 3" xfId="2630"/>
    <cellStyle name="_pgvcl-2-2_URBAN WEEKLY PBR CO 4" xfId="2631"/>
    <cellStyle name="_pgvcl-2-2_Weekly Urban PBR CO - 04-04-09 to 12-04-09" xfId="340"/>
    <cellStyle name="_pgvcl-2-2_Weekly Urban PBR CO - 04-04-09 to 12-04-09 2" xfId="2632"/>
    <cellStyle name="_pgvcl-2-2_Weekly Urban PBR CO - 04-04-09 to 12-04-09 3" xfId="2633"/>
    <cellStyle name="_pgvcl-2-2_Weekly Urban PBR CO - 04-04-09 to 12-04-09 4" xfId="2634"/>
    <cellStyle name="_pgvcl-2-2_Weekly Urban PBR CO - 06-03-09 to 12-03-09" xfId="341"/>
    <cellStyle name="_pgvcl-2-2_Weekly Urban PBR CO - 06-03-09 to 12-03-09 2" xfId="2635"/>
    <cellStyle name="_pgvcl-2-2_Weekly Urban PBR CO - 06-03-09 to 12-03-09 3" xfId="2636"/>
    <cellStyle name="_pgvcl-2-2_Weekly Urban PBR CO - 06-03-09 to 12-03-09 4" xfId="2637"/>
    <cellStyle name="_pgvcl-2-2_Weekly Urban PBR CO - 20-02-09 to 26-02-09" xfId="342"/>
    <cellStyle name="_pgvcl-2-2_Weekly Urban PBR CO - 20-02-09 to 26-02-09 2" xfId="2638"/>
    <cellStyle name="_pgvcl-2-2_Weekly Urban PBR CO - 20-02-09 to 26-02-09 3" xfId="2639"/>
    <cellStyle name="_pgvcl-2-2_Weekly Urban PBR CO - 20-02-09 to 26-02-09 4" xfId="2640"/>
    <cellStyle name="_pgvcl-2-2_Weekly Urban PBR CO - 30-01-09 to 05-02-09" xfId="343"/>
    <cellStyle name="_pgvcl-2-2_Weekly Urban PBR CO - 30-01-09 to 05-02-09 2" xfId="2641"/>
    <cellStyle name="_pgvcl-2-2_Weekly Urban PBR CO - 30-01-09 to 05-02-09 3" xfId="2642"/>
    <cellStyle name="_pgvcl-2-2_Weekly Urban PBR CO - 30-01-09 to 05-02-09 4" xfId="2643"/>
    <cellStyle name="_pgvcl-2-2_Weekly Urban PBR CO - 9-1-09 to 15.01.09" xfId="344"/>
    <cellStyle name="_pgvcl-2-2_Weekly Urban PBR CO - 9-1-09 to 15.01.09 2" xfId="2644"/>
    <cellStyle name="_pgvcl-2-2_Weekly Urban PBR CO - 9-1-09 to 15.01.09 3" xfId="2645"/>
    <cellStyle name="_pgvcl-2-2_Weekly Urban PBR CO - 9-1-09 to 15.01.09 4" xfId="2646"/>
    <cellStyle name="_pgvcl-2-2_Weekly Urban PBR CO 01-05-09 to 07-05-09" xfId="345"/>
    <cellStyle name="_pgvcl-2-2_Weekly Urban PBR CO 01-05-09 to 07-05-09 2" xfId="2647"/>
    <cellStyle name="_pgvcl-2-2_Weekly Urban PBR CO 01-05-09 to 07-05-09 3" xfId="2648"/>
    <cellStyle name="_pgvcl-2-2_Weekly Urban PBR CO 01-05-09 to 07-05-09 4" xfId="2649"/>
    <cellStyle name="_pgvcl-2-2_Weekly Urban PBR CO 10-04-09 to 16-04-09" xfId="346"/>
    <cellStyle name="_pgvcl-2-2_Weekly Urban PBR CO 10-04-09 to 16-04-09 2" xfId="2650"/>
    <cellStyle name="_pgvcl-2-2_Weekly Urban PBR CO 10-04-09 to 16-04-09 3" xfId="2651"/>
    <cellStyle name="_pgvcl-2-2_Weekly Urban PBR CO 10-04-09 to 16-04-09 4" xfId="2652"/>
    <cellStyle name="_pgvcl-costal" xfId="347"/>
    <cellStyle name="_pgvcl-costal 2" xfId="2653"/>
    <cellStyle name="_pgvcl-costal 3" xfId="2654"/>
    <cellStyle name="_pgvcl-costal 4" xfId="2655"/>
    <cellStyle name="_pgvcl-costal_Accd upto respective Month" xfId="348"/>
    <cellStyle name="_pgvcl-costal_Accd upto respective Month 2" xfId="2656"/>
    <cellStyle name="_pgvcl-costal_Accd upto respective Month 3" xfId="2657"/>
    <cellStyle name="_pgvcl-costal_Accd upto respective Month 4" xfId="2658"/>
    <cellStyle name="_pgvcl-costal_Accident - 2007-08 + 2008-09 -- 15.12.08" xfId="349"/>
    <cellStyle name="_pgvcl-costal_Accident - 2007-08 + 2008-09 -- 15.12.08 2" xfId="2659"/>
    <cellStyle name="_pgvcl-costal_Accident - 2007-08 + 2008-09 -- 15.12.08 3" xfId="2660"/>
    <cellStyle name="_pgvcl-costal_Accident - 2007-08 + 2008-09 -- 15.12.08 4" xfId="2661"/>
    <cellStyle name="_pgvcl-costal_Accident Detail 2006-07, 2007-08, 2008-09" xfId="350"/>
    <cellStyle name="_pgvcl-costal_Accident S-dn wise up to Nov. 08 for SE's Conference" xfId="351"/>
    <cellStyle name="_pgvcl-costal_Accident S-dn wise up to Nov. 08 for SE's Conference 2" xfId="2662"/>
    <cellStyle name="_pgvcl-costal_Accident S-dn wise up to Nov. 08 for SE's Conference 3" xfId="2663"/>
    <cellStyle name="_pgvcl-costal_Accident S-dn wise up to Nov. 08 for SE's Conference 4" xfId="2664"/>
    <cellStyle name="_pgvcl-costal_Book-DMTHL" xfId="352"/>
    <cellStyle name="_pgvcl-costal_BVN-7" xfId="353"/>
    <cellStyle name="_pgvcl-costal_BVN-7 2" xfId="2665"/>
    <cellStyle name="_pgvcl-costal_BVN-7 3" xfId="2666"/>
    <cellStyle name="_pgvcl-costal_BVN-7 4" xfId="2667"/>
    <cellStyle name="_pgvcl-costal_Comparison" xfId="354"/>
    <cellStyle name="_pgvcl-costal_Comparison 2" xfId="2668"/>
    <cellStyle name="_pgvcl-costal_Comparison 3" xfId="2669"/>
    <cellStyle name="_pgvcl-costal_Comparison 4" xfId="2670"/>
    <cellStyle name="_pgvcl-costal_Dept Accd Month wise" xfId="355"/>
    <cellStyle name="_pgvcl-costal_Dept Accd Month wise 2" xfId="2671"/>
    <cellStyle name="_pgvcl-costal_Dept Accd Month wise 3" xfId="2672"/>
    <cellStyle name="_pgvcl-costal_Dept Accd Month wise 4" xfId="2673"/>
    <cellStyle name="_pgvcl-costal_Details of Selected Urban Feeder" xfId="356"/>
    <cellStyle name="_pgvcl-costal_Details of Selected Urban Feeder 2" xfId="2674"/>
    <cellStyle name="_pgvcl-costal_Details of Selected Urban Feeder 3" xfId="2675"/>
    <cellStyle name="_pgvcl-costal_Details of Selected Urban Feeder 4" xfId="2676"/>
    <cellStyle name="_pgvcl-costal_DHTHL JAN-09" xfId="357"/>
    <cellStyle name="_pgvcl-costal_dnthl Feb-09" xfId="358"/>
    <cellStyle name="_pgvcl-costal_JGYssss" xfId="359"/>
    <cellStyle name="_pgvcl-costal_JGYssss 2" xfId="2677"/>
    <cellStyle name="_pgvcl-costal_JGYssss 3" xfId="2678"/>
    <cellStyle name="_pgvcl-costal_JGYssss 4" xfId="2679"/>
    <cellStyle name="_pgvcl-costal_JMN-7" xfId="360"/>
    <cellStyle name="_pgvcl-costal_JMN-7 2" xfId="2680"/>
    <cellStyle name="_pgvcl-costal_JMN-7 3" xfId="2681"/>
    <cellStyle name="_pgvcl-costal_JMN-7 4" xfId="2682"/>
    <cellStyle name="_pgvcl-costal_JMN-77" xfId="361"/>
    <cellStyle name="_pgvcl-costal_JMN-77 2" xfId="2683"/>
    <cellStyle name="_pgvcl-costal_JMN-77 3" xfId="2684"/>
    <cellStyle name="_pgvcl-costal_JMN-77 4" xfId="2685"/>
    <cellStyle name="_pgvcl-costal_JND - 4" xfId="362"/>
    <cellStyle name="_pgvcl-costal_JND - 4_Book-DMTHL" xfId="363"/>
    <cellStyle name="_pgvcl-costal_JND - 4_Comparison" xfId="364"/>
    <cellStyle name="_pgvcl-costal_JND - 4_Comparison 2" xfId="2686"/>
    <cellStyle name="_pgvcl-costal_JND - 4_Comparison 3" xfId="2687"/>
    <cellStyle name="_pgvcl-costal_JND - 4_Comparison 4" xfId="2688"/>
    <cellStyle name="_pgvcl-costal_JND - 4_Details of Selected Urban Feeder" xfId="365"/>
    <cellStyle name="_pgvcl-costal_JND - 4_Details of Selected Urban Feeder 2" xfId="2689"/>
    <cellStyle name="_pgvcl-costal_JND - 4_Details of Selected Urban Feeder 3" xfId="2690"/>
    <cellStyle name="_pgvcl-costal_JND - 4_Details of Selected Urban Feeder 4" xfId="2691"/>
    <cellStyle name="_pgvcl-costal_JND - 4_DHTHL JAN-09" xfId="366"/>
    <cellStyle name="_pgvcl-costal_JND - 4_dnthl Feb-09" xfId="367"/>
    <cellStyle name="_pgvcl-costal_JND - 4_JGYssss" xfId="368"/>
    <cellStyle name="_pgvcl-costal_JND - 4_JGYssss 2" xfId="2692"/>
    <cellStyle name="_pgvcl-costal_JND - 4_JGYssss 3" xfId="2693"/>
    <cellStyle name="_pgvcl-costal_JND - 4_JGYssss 4" xfId="2694"/>
    <cellStyle name="_pgvcl-costal_JND - 4_New MIS Sheets" xfId="369"/>
    <cellStyle name="_pgvcl-costal_JND - 4_New MIS Sheets 2" xfId="2695"/>
    <cellStyle name="_pgvcl-costal_JND - 4_New MIS Sheets 3" xfId="2696"/>
    <cellStyle name="_pgvcl-costal_JND - 4_New MIS Sheets 4" xfId="2697"/>
    <cellStyle name="_pgvcl-costal_JND - 4_PBR" xfId="370"/>
    <cellStyle name="_pgvcl-costal_JND - 4_PBR 2" xfId="2698"/>
    <cellStyle name="_pgvcl-costal_JND - 4_PBR 3" xfId="2699"/>
    <cellStyle name="_pgvcl-costal_JND - 4_PBR 4" xfId="2700"/>
    <cellStyle name="_pgvcl-costal_JND - 4_PBR CO_DAILY REPORT GIS - 20-01-09" xfId="371"/>
    <cellStyle name="_pgvcl-costal_JND - 4_PBR CO_DAILY REPORT GIS - 20-01-09 2" xfId="2701"/>
    <cellStyle name="_pgvcl-costal_JND - 4_PBR CO_DAILY REPORT GIS - 20-01-09 3" xfId="2702"/>
    <cellStyle name="_pgvcl-costal_JND - 4_PBR CO_DAILY REPORT GIS - 20-01-09 4" xfId="2703"/>
    <cellStyle name="_pgvcl-costal_JND - 4_T&amp;D August-08" xfId="372"/>
    <cellStyle name="_pgvcl-costal_JND - 4_T&amp;D August-08 2" xfId="2704"/>
    <cellStyle name="_pgvcl-costal_JND - 4_T&amp;D August-08 3" xfId="2705"/>
    <cellStyle name="_pgvcl-costal_JND - 4_T&amp;D August-08 4" xfId="2706"/>
    <cellStyle name="_pgvcl-costal_JND - 4_T&amp;D Dec-08" xfId="373"/>
    <cellStyle name="_pgvcl-costal_JND - 4_T&amp;D Dec-08 2" xfId="2707"/>
    <cellStyle name="_pgvcl-costal_JND - 4_T&amp;D Dec-08 3" xfId="2708"/>
    <cellStyle name="_pgvcl-costal_JND - 4_T&amp;D Dec-08 4" xfId="2709"/>
    <cellStyle name="_pgvcl-costal_JND - 4_T&amp;D July-08" xfId="374"/>
    <cellStyle name="_pgvcl-costal_JND - 4_T&amp;D July-08 2" xfId="2710"/>
    <cellStyle name="_pgvcl-costal_JND - 4_T&amp;D July-08 3" xfId="2711"/>
    <cellStyle name="_pgvcl-costal_JND - 4_T&amp;D July-08 4" xfId="2712"/>
    <cellStyle name="_pgvcl-costal_JND - 4_T&amp;D MAR--09" xfId="375"/>
    <cellStyle name="_pgvcl-costal_JND - 4_T&amp;D MAR--09 2" xfId="2713"/>
    <cellStyle name="_pgvcl-costal_JND - 4_T&amp;D MAR--09 3" xfId="2714"/>
    <cellStyle name="_pgvcl-costal_JND - 4_T&amp;D MAR--09 4" xfId="2715"/>
    <cellStyle name="_pgvcl-costal_JND - 4_Urban Weekly 8 MAY 09" xfId="376"/>
    <cellStyle name="_pgvcl-costal_JND - 4_URBAN WEEKLY PBR CO" xfId="377"/>
    <cellStyle name="_pgvcl-costal_JND - 4_URBAN WEEKLY PBR CO 2" xfId="2716"/>
    <cellStyle name="_pgvcl-costal_JND - 4_URBAN WEEKLY PBR CO 3" xfId="2717"/>
    <cellStyle name="_pgvcl-costal_JND - 4_URBAN WEEKLY PBR CO 4" xfId="2718"/>
    <cellStyle name="_pgvcl-costal_JND - 4_Weekly Urban PBR CO - 04-04-09 to 12-04-09" xfId="378"/>
    <cellStyle name="_pgvcl-costal_JND - 4_Weekly Urban PBR CO - 04-04-09 to 12-04-09 2" xfId="2719"/>
    <cellStyle name="_pgvcl-costal_JND - 4_Weekly Urban PBR CO - 04-04-09 to 12-04-09 3" xfId="2720"/>
    <cellStyle name="_pgvcl-costal_JND - 4_Weekly Urban PBR CO - 04-04-09 to 12-04-09 4" xfId="2721"/>
    <cellStyle name="_pgvcl-costal_JND - 4_Weekly Urban PBR CO - 06-03-09 to 12-03-09" xfId="379"/>
    <cellStyle name="_pgvcl-costal_JND - 4_Weekly Urban PBR CO - 06-03-09 to 12-03-09 2" xfId="2722"/>
    <cellStyle name="_pgvcl-costal_JND - 4_Weekly Urban PBR CO - 06-03-09 to 12-03-09 3" xfId="2723"/>
    <cellStyle name="_pgvcl-costal_JND - 4_Weekly Urban PBR CO - 06-03-09 to 12-03-09 4" xfId="2724"/>
    <cellStyle name="_pgvcl-costal_JND - 4_Weekly Urban PBR CO - 20-02-09 to 26-02-09" xfId="380"/>
    <cellStyle name="_pgvcl-costal_JND - 4_Weekly Urban PBR CO - 20-02-09 to 26-02-09 2" xfId="2725"/>
    <cellStyle name="_pgvcl-costal_JND - 4_Weekly Urban PBR CO - 20-02-09 to 26-02-09 3" xfId="2726"/>
    <cellStyle name="_pgvcl-costal_JND - 4_Weekly Urban PBR CO - 20-02-09 to 26-02-09 4" xfId="2727"/>
    <cellStyle name="_pgvcl-costal_JND - 4_Weekly Urban PBR CO - 30-01-09 to 05-02-09" xfId="381"/>
    <cellStyle name="_pgvcl-costal_JND - 4_Weekly Urban PBR CO - 30-01-09 to 05-02-09 2" xfId="2728"/>
    <cellStyle name="_pgvcl-costal_JND - 4_Weekly Urban PBR CO - 30-01-09 to 05-02-09 3" xfId="2729"/>
    <cellStyle name="_pgvcl-costal_JND - 4_Weekly Urban PBR CO - 30-01-09 to 05-02-09 4" xfId="2730"/>
    <cellStyle name="_pgvcl-costal_JND - 4_Weekly Urban PBR CO - 9-1-09 to 15.01.09" xfId="382"/>
    <cellStyle name="_pgvcl-costal_JND - 4_Weekly Urban PBR CO - 9-1-09 to 15.01.09 2" xfId="2731"/>
    <cellStyle name="_pgvcl-costal_JND - 4_Weekly Urban PBR CO - 9-1-09 to 15.01.09 3" xfId="2732"/>
    <cellStyle name="_pgvcl-costal_JND - 4_Weekly Urban PBR CO - 9-1-09 to 15.01.09 4" xfId="2733"/>
    <cellStyle name="_pgvcl-costal_JND - 4_Weekly Urban PBR CO 01-05-09 to 07-05-09" xfId="383"/>
    <cellStyle name="_pgvcl-costal_JND - 4_Weekly Urban PBR CO 01-05-09 to 07-05-09 2" xfId="2734"/>
    <cellStyle name="_pgvcl-costal_JND - 4_Weekly Urban PBR CO 01-05-09 to 07-05-09 3" xfId="2735"/>
    <cellStyle name="_pgvcl-costal_JND - 4_Weekly Urban PBR CO 01-05-09 to 07-05-09 4" xfId="2736"/>
    <cellStyle name="_pgvcl-costal_JND - 4_Weekly Urban PBR CO 10-04-09 to 16-04-09" xfId="384"/>
    <cellStyle name="_pgvcl-costal_JND - 4_Weekly Urban PBR CO 10-04-09 to 16-04-09 2" xfId="2737"/>
    <cellStyle name="_pgvcl-costal_JND - 4_Weekly Urban PBR CO 10-04-09 to 16-04-09 3" xfId="2738"/>
    <cellStyle name="_pgvcl-costal_JND - 4_Weekly Urban PBR CO 10-04-09 to 16-04-09 4" xfId="2739"/>
    <cellStyle name="_pgvcl-costal_JND - 5" xfId="385"/>
    <cellStyle name="_pgvcl-costal_JND - 5_Book-DMTHL" xfId="386"/>
    <cellStyle name="_pgvcl-costal_JND - 5_Comparison" xfId="387"/>
    <cellStyle name="_pgvcl-costal_JND - 5_Comparison 2" xfId="2740"/>
    <cellStyle name="_pgvcl-costal_JND - 5_Comparison 3" xfId="2741"/>
    <cellStyle name="_pgvcl-costal_JND - 5_Comparison 4" xfId="2742"/>
    <cellStyle name="_pgvcl-costal_JND - 5_Details of Selected Urban Feeder" xfId="388"/>
    <cellStyle name="_pgvcl-costal_JND - 5_Details of Selected Urban Feeder 2" xfId="2743"/>
    <cellStyle name="_pgvcl-costal_JND - 5_Details of Selected Urban Feeder 3" xfId="2744"/>
    <cellStyle name="_pgvcl-costal_JND - 5_Details of Selected Urban Feeder 4" xfId="2745"/>
    <cellStyle name="_pgvcl-costal_JND - 5_DHTHL JAN-09" xfId="389"/>
    <cellStyle name="_pgvcl-costal_JND - 5_dnthl Feb-09" xfId="390"/>
    <cellStyle name="_pgvcl-costal_JND - 5_JGYssss" xfId="391"/>
    <cellStyle name="_pgvcl-costal_JND - 5_JGYssss 2" xfId="2746"/>
    <cellStyle name="_pgvcl-costal_JND - 5_JGYssss 3" xfId="2747"/>
    <cellStyle name="_pgvcl-costal_JND - 5_JGYssss 4" xfId="2748"/>
    <cellStyle name="_pgvcl-costal_JND - 5_New MIS Sheets" xfId="392"/>
    <cellStyle name="_pgvcl-costal_JND - 5_New MIS Sheets 2" xfId="2749"/>
    <cellStyle name="_pgvcl-costal_JND - 5_New MIS Sheets 3" xfId="2750"/>
    <cellStyle name="_pgvcl-costal_JND - 5_New MIS Sheets 4" xfId="2751"/>
    <cellStyle name="_pgvcl-costal_JND - 5_PBR" xfId="393"/>
    <cellStyle name="_pgvcl-costal_JND - 5_PBR 2" xfId="2752"/>
    <cellStyle name="_pgvcl-costal_JND - 5_PBR 3" xfId="2753"/>
    <cellStyle name="_pgvcl-costal_JND - 5_PBR 4" xfId="2754"/>
    <cellStyle name="_pgvcl-costal_JND - 5_PBR CO_DAILY REPORT GIS - 20-01-09" xfId="394"/>
    <cellStyle name="_pgvcl-costal_JND - 5_PBR CO_DAILY REPORT GIS - 20-01-09 2" xfId="2755"/>
    <cellStyle name="_pgvcl-costal_JND - 5_PBR CO_DAILY REPORT GIS - 20-01-09 3" xfId="2756"/>
    <cellStyle name="_pgvcl-costal_JND - 5_PBR CO_DAILY REPORT GIS - 20-01-09 4" xfId="2757"/>
    <cellStyle name="_pgvcl-costal_JND - 5_T&amp;D August-08" xfId="395"/>
    <cellStyle name="_pgvcl-costal_JND - 5_T&amp;D August-08 2" xfId="2758"/>
    <cellStyle name="_pgvcl-costal_JND - 5_T&amp;D August-08 3" xfId="2759"/>
    <cellStyle name="_pgvcl-costal_JND - 5_T&amp;D August-08 4" xfId="2760"/>
    <cellStyle name="_pgvcl-costal_JND - 5_T&amp;D Dec-08" xfId="396"/>
    <cellStyle name="_pgvcl-costal_JND - 5_T&amp;D Dec-08 2" xfId="2761"/>
    <cellStyle name="_pgvcl-costal_JND - 5_T&amp;D Dec-08 3" xfId="2762"/>
    <cellStyle name="_pgvcl-costal_JND - 5_T&amp;D Dec-08 4" xfId="2763"/>
    <cellStyle name="_pgvcl-costal_JND - 5_T&amp;D July-08" xfId="397"/>
    <cellStyle name="_pgvcl-costal_JND - 5_T&amp;D July-08 2" xfId="2764"/>
    <cellStyle name="_pgvcl-costal_JND - 5_T&amp;D July-08 3" xfId="2765"/>
    <cellStyle name="_pgvcl-costal_JND - 5_T&amp;D July-08 4" xfId="2766"/>
    <cellStyle name="_pgvcl-costal_JND - 5_T&amp;D MAR--09" xfId="398"/>
    <cellStyle name="_pgvcl-costal_JND - 5_T&amp;D MAR--09 2" xfId="2767"/>
    <cellStyle name="_pgvcl-costal_JND - 5_T&amp;D MAR--09 3" xfId="2768"/>
    <cellStyle name="_pgvcl-costal_JND - 5_T&amp;D MAR--09 4" xfId="2769"/>
    <cellStyle name="_pgvcl-costal_JND - 5_Urban Weekly 8 MAY 09" xfId="399"/>
    <cellStyle name="_pgvcl-costal_JND - 5_URBAN WEEKLY PBR CO" xfId="400"/>
    <cellStyle name="_pgvcl-costal_JND - 5_URBAN WEEKLY PBR CO 2" xfId="2770"/>
    <cellStyle name="_pgvcl-costal_JND - 5_URBAN WEEKLY PBR CO 3" xfId="2771"/>
    <cellStyle name="_pgvcl-costal_JND - 5_URBAN WEEKLY PBR CO 4" xfId="2772"/>
    <cellStyle name="_pgvcl-costal_JND - 5_Weekly Urban PBR CO - 04-04-09 to 12-04-09" xfId="401"/>
    <cellStyle name="_pgvcl-costal_JND - 5_Weekly Urban PBR CO - 04-04-09 to 12-04-09 2" xfId="2773"/>
    <cellStyle name="_pgvcl-costal_JND - 5_Weekly Urban PBR CO - 04-04-09 to 12-04-09 3" xfId="2774"/>
    <cellStyle name="_pgvcl-costal_JND - 5_Weekly Urban PBR CO - 04-04-09 to 12-04-09 4" xfId="2775"/>
    <cellStyle name="_pgvcl-costal_JND - 5_Weekly Urban PBR CO - 06-03-09 to 12-03-09" xfId="402"/>
    <cellStyle name="_pgvcl-costal_JND - 5_Weekly Urban PBR CO - 06-03-09 to 12-03-09 2" xfId="2776"/>
    <cellStyle name="_pgvcl-costal_JND - 5_Weekly Urban PBR CO - 06-03-09 to 12-03-09 3" xfId="2777"/>
    <cellStyle name="_pgvcl-costal_JND - 5_Weekly Urban PBR CO - 06-03-09 to 12-03-09 4" xfId="2778"/>
    <cellStyle name="_pgvcl-costal_JND - 5_Weekly Urban PBR CO - 20-02-09 to 26-02-09" xfId="403"/>
    <cellStyle name="_pgvcl-costal_JND - 5_Weekly Urban PBR CO - 20-02-09 to 26-02-09 2" xfId="2779"/>
    <cellStyle name="_pgvcl-costal_JND - 5_Weekly Urban PBR CO - 20-02-09 to 26-02-09 3" xfId="2780"/>
    <cellStyle name="_pgvcl-costal_JND - 5_Weekly Urban PBR CO - 20-02-09 to 26-02-09 4" xfId="2781"/>
    <cellStyle name="_pgvcl-costal_JND - 5_Weekly Urban PBR CO - 30-01-09 to 05-02-09" xfId="404"/>
    <cellStyle name="_pgvcl-costal_JND - 5_Weekly Urban PBR CO - 30-01-09 to 05-02-09 2" xfId="2782"/>
    <cellStyle name="_pgvcl-costal_JND - 5_Weekly Urban PBR CO - 30-01-09 to 05-02-09 3" xfId="2783"/>
    <cellStyle name="_pgvcl-costal_JND - 5_Weekly Urban PBR CO - 30-01-09 to 05-02-09 4" xfId="2784"/>
    <cellStyle name="_pgvcl-costal_JND - 5_Weekly Urban PBR CO - 9-1-09 to 15.01.09" xfId="405"/>
    <cellStyle name="_pgvcl-costal_JND - 5_Weekly Urban PBR CO - 9-1-09 to 15.01.09 2" xfId="2785"/>
    <cellStyle name="_pgvcl-costal_JND - 5_Weekly Urban PBR CO - 9-1-09 to 15.01.09 3" xfId="2786"/>
    <cellStyle name="_pgvcl-costal_JND - 5_Weekly Urban PBR CO - 9-1-09 to 15.01.09 4" xfId="2787"/>
    <cellStyle name="_pgvcl-costal_JND - 5_Weekly Urban PBR CO 01-05-09 to 07-05-09" xfId="406"/>
    <cellStyle name="_pgvcl-costal_JND - 5_Weekly Urban PBR CO 01-05-09 to 07-05-09 2" xfId="2788"/>
    <cellStyle name="_pgvcl-costal_JND - 5_Weekly Urban PBR CO 01-05-09 to 07-05-09 3" xfId="2789"/>
    <cellStyle name="_pgvcl-costal_JND - 5_Weekly Urban PBR CO 01-05-09 to 07-05-09 4" xfId="2790"/>
    <cellStyle name="_pgvcl-costal_JND - 5_Weekly Urban PBR CO 10-04-09 to 16-04-09" xfId="407"/>
    <cellStyle name="_pgvcl-costal_JND - 5_Weekly Urban PBR CO 10-04-09 to 16-04-09 2" xfId="2791"/>
    <cellStyle name="_pgvcl-costal_JND - 5_Weekly Urban PBR CO 10-04-09 to 16-04-09 3" xfId="2792"/>
    <cellStyle name="_pgvcl-costal_JND - 5_Weekly Urban PBR CO 10-04-09 to 16-04-09 4" xfId="2793"/>
    <cellStyle name="_pgvcl-costal_JND - 7" xfId="408"/>
    <cellStyle name="_pgvcl-costal_JND - 7 2" xfId="2794"/>
    <cellStyle name="_pgvcl-costal_JND - 7 3" xfId="2795"/>
    <cellStyle name="_pgvcl-costal_JND - 7 4" xfId="2796"/>
    <cellStyle name="_pgvcl-costal_JND - 7 T3" xfId="409"/>
    <cellStyle name="_pgvcl-costal_JND T-3 MIS" xfId="410"/>
    <cellStyle name="_pgvcl-costal_JND-4" xfId="411"/>
    <cellStyle name="_pgvcl-costal_JND-4_Book-DMTHL" xfId="412"/>
    <cellStyle name="_pgvcl-costal_JND-4_Comparison" xfId="413"/>
    <cellStyle name="_pgvcl-costal_JND-4_Comparison 2" xfId="2797"/>
    <cellStyle name="_pgvcl-costal_JND-4_Comparison 3" xfId="2798"/>
    <cellStyle name="_pgvcl-costal_JND-4_Comparison 4" xfId="2799"/>
    <cellStyle name="_pgvcl-costal_JND-4_Details of Selected Urban Feeder" xfId="414"/>
    <cellStyle name="_pgvcl-costal_JND-4_Details of Selected Urban Feeder 2" xfId="2800"/>
    <cellStyle name="_pgvcl-costal_JND-4_Details of Selected Urban Feeder 3" xfId="2801"/>
    <cellStyle name="_pgvcl-costal_JND-4_Details of Selected Urban Feeder 4" xfId="2802"/>
    <cellStyle name="_pgvcl-costal_JND-4_DHTHL JAN-09" xfId="415"/>
    <cellStyle name="_pgvcl-costal_JND-4_dnthl Feb-09" xfId="416"/>
    <cellStyle name="_pgvcl-costal_JND-4_JGYssss" xfId="417"/>
    <cellStyle name="_pgvcl-costal_JND-4_JGYssss 2" xfId="2803"/>
    <cellStyle name="_pgvcl-costal_JND-4_JGYssss 3" xfId="2804"/>
    <cellStyle name="_pgvcl-costal_JND-4_JGYssss 4" xfId="2805"/>
    <cellStyle name="_pgvcl-costal_JND-4_New MIS Sheets" xfId="418"/>
    <cellStyle name="_pgvcl-costal_JND-4_New MIS Sheets 2" xfId="2806"/>
    <cellStyle name="_pgvcl-costal_JND-4_New MIS Sheets 3" xfId="2807"/>
    <cellStyle name="_pgvcl-costal_JND-4_New MIS Sheets 4" xfId="2808"/>
    <cellStyle name="_pgvcl-costal_JND-4_PBR" xfId="419"/>
    <cellStyle name="_pgvcl-costal_JND-4_PBR 2" xfId="2809"/>
    <cellStyle name="_pgvcl-costal_JND-4_PBR 3" xfId="2810"/>
    <cellStyle name="_pgvcl-costal_JND-4_PBR 4" xfId="2811"/>
    <cellStyle name="_pgvcl-costal_JND-4_PBR CO_DAILY REPORT GIS - 20-01-09" xfId="420"/>
    <cellStyle name="_pgvcl-costal_JND-4_PBR CO_DAILY REPORT GIS - 20-01-09 2" xfId="2812"/>
    <cellStyle name="_pgvcl-costal_JND-4_PBR CO_DAILY REPORT GIS - 20-01-09 3" xfId="2813"/>
    <cellStyle name="_pgvcl-costal_JND-4_PBR CO_DAILY REPORT GIS - 20-01-09 4" xfId="2814"/>
    <cellStyle name="_pgvcl-costal_JND-4_T&amp;D August-08" xfId="421"/>
    <cellStyle name="_pgvcl-costal_JND-4_T&amp;D August-08 2" xfId="2815"/>
    <cellStyle name="_pgvcl-costal_JND-4_T&amp;D August-08 3" xfId="2816"/>
    <cellStyle name="_pgvcl-costal_JND-4_T&amp;D August-08 4" xfId="2817"/>
    <cellStyle name="_pgvcl-costal_JND-4_T&amp;D Dec-08" xfId="422"/>
    <cellStyle name="_pgvcl-costal_JND-4_T&amp;D Dec-08 2" xfId="2818"/>
    <cellStyle name="_pgvcl-costal_JND-4_T&amp;D Dec-08 3" xfId="2819"/>
    <cellStyle name="_pgvcl-costal_JND-4_T&amp;D Dec-08 4" xfId="2820"/>
    <cellStyle name="_pgvcl-costal_JND-4_T&amp;D July-08" xfId="423"/>
    <cellStyle name="_pgvcl-costal_JND-4_T&amp;D July-08 2" xfId="2821"/>
    <cellStyle name="_pgvcl-costal_JND-4_T&amp;D July-08 3" xfId="2822"/>
    <cellStyle name="_pgvcl-costal_JND-4_T&amp;D July-08 4" xfId="2823"/>
    <cellStyle name="_pgvcl-costal_JND-4_T&amp;D MAR--09" xfId="424"/>
    <cellStyle name="_pgvcl-costal_JND-4_T&amp;D MAR--09 2" xfId="2824"/>
    <cellStyle name="_pgvcl-costal_JND-4_T&amp;D MAR--09 3" xfId="2825"/>
    <cellStyle name="_pgvcl-costal_JND-4_T&amp;D MAR--09 4" xfId="2826"/>
    <cellStyle name="_pgvcl-costal_JND-4_Urban Weekly 8 MAY 09" xfId="425"/>
    <cellStyle name="_pgvcl-costal_JND-4_URBAN WEEKLY PBR CO" xfId="426"/>
    <cellStyle name="_pgvcl-costal_JND-4_URBAN WEEKLY PBR CO 2" xfId="2827"/>
    <cellStyle name="_pgvcl-costal_JND-4_URBAN WEEKLY PBR CO 3" xfId="2828"/>
    <cellStyle name="_pgvcl-costal_JND-4_URBAN WEEKLY PBR CO 4" xfId="2829"/>
    <cellStyle name="_pgvcl-costal_JND-4_Weekly Urban PBR CO - 04-04-09 to 12-04-09" xfId="427"/>
    <cellStyle name="_pgvcl-costal_JND-4_Weekly Urban PBR CO - 04-04-09 to 12-04-09 2" xfId="2830"/>
    <cellStyle name="_pgvcl-costal_JND-4_Weekly Urban PBR CO - 04-04-09 to 12-04-09 3" xfId="2831"/>
    <cellStyle name="_pgvcl-costal_JND-4_Weekly Urban PBR CO - 04-04-09 to 12-04-09 4" xfId="2832"/>
    <cellStyle name="_pgvcl-costal_JND-4_Weekly Urban PBR CO - 06-03-09 to 12-03-09" xfId="428"/>
    <cellStyle name="_pgvcl-costal_JND-4_Weekly Urban PBR CO - 06-03-09 to 12-03-09 2" xfId="2833"/>
    <cellStyle name="_pgvcl-costal_JND-4_Weekly Urban PBR CO - 06-03-09 to 12-03-09 3" xfId="2834"/>
    <cellStyle name="_pgvcl-costal_JND-4_Weekly Urban PBR CO - 06-03-09 to 12-03-09 4" xfId="2835"/>
    <cellStyle name="_pgvcl-costal_JND-4_Weekly Urban PBR CO - 20-02-09 to 26-02-09" xfId="429"/>
    <cellStyle name="_pgvcl-costal_JND-4_Weekly Urban PBR CO - 20-02-09 to 26-02-09 2" xfId="2836"/>
    <cellStyle name="_pgvcl-costal_JND-4_Weekly Urban PBR CO - 20-02-09 to 26-02-09 3" xfId="2837"/>
    <cellStyle name="_pgvcl-costal_JND-4_Weekly Urban PBR CO - 20-02-09 to 26-02-09 4" xfId="2838"/>
    <cellStyle name="_pgvcl-costal_JND-4_Weekly Urban PBR CO - 30-01-09 to 05-02-09" xfId="430"/>
    <cellStyle name="_pgvcl-costal_JND-4_Weekly Urban PBR CO - 30-01-09 to 05-02-09 2" xfId="2839"/>
    <cellStyle name="_pgvcl-costal_JND-4_Weekly Urban PBR CO - 30-01-09 to 05-02-09 3" xfId="2840"/>
    <cellStyle name="_pgvcl-costal_JND-4_Weekly Urban PBR CO - 30-01-09 to 05-02-09 4" xfId="2841"/>
    <cellStyle name="_pgvcl-costal_JND-4_Weekly Urban PBR CO - 9-1-09 to 15.01.09" xfId="431"/>
    <cellStyle name="_pgvcl-costal_JND-4_Weekly Urban PBR CO - 9-1-09 to 15.01.09 2" xfId="2842"/>
    <cellStyle name="_pgvcl-costal_JND-4_Weekly Urban PBR CO - 9-1-09 to 15.01.09 3" xfId="2843"/>
    <cellStyle name="_pgvcl-costal_JND-4_Weekly Urban PBR CO - 9-1-09 to 15.01.09 4" xfId="2844"/>
    <cellStyle name="_pgvcl-costal_JND-4_Weekly Urban PBR CO 01-05-09 to 07-05-09" xfId="432"/>
    <cellStyle name="_pgvcl-costal_JND-4_Weekly Urban PBR CO 01-05-09 to 07-05-09 2" xfId="2845"/>
    <cellStyle name="_pgvcl-costal_JND-4_Weekly Urban PBR CO 01-05-09 to 07-05-09 3" xfId="2846"/>
    <cellStyle name="_pgvcl-costal_JND-4_Weekly Urban PBR CO 01-05-09 to 07-05-09 4" xfId="2847"/>
    <cellStyle name="_pgvcl-costal_JND-4_Weekly Urban PBR CO 10-04-09 to 16-04-09" xfId="433"/>
    <cellStyle name="_pgvcl-costal_JND-4_Weekly Urban PBR CO 10-04-09 to 16-04-09 2" xfId="2848"/>
    <cellStyle name="_pgvcl-costal_JND-4_Weekly Urban PBR CO 10-04-09 to 16-04-09 3" xfId="2849"/>
    <cellStyle name="_pgvcl-costal_JND-4_Weekly Urban PBR CO 10-04-09 to 16-04-09 4" xfId="2850"/>
    <cellStyle name="_pgvcl-costal_JND-5" xfId="434"/>
    <cellStyle name="_pgvcl-costal_JND-5 2" xfId="2851"/>
    <cellStyle name="_pgvcl-costal_JND-5 3" xfId="2852"/>
    <cellStyle name="_pgvcl-costal_JND-5 4" xfId="2853"/>
    <cellStyle name="_pgvcl-costal_JND-5 July-07" xfId="435"/>
    <cellStyle name="_pgvcl-costal_JND-5 July-07 2" xfId="2854"/>
    <cellStyle name="_pgvcl-costal_JND-5 July-07 3" xfId="2855"/>
    <cellStyle name="_pgvcl-costal_JND-5 July-07 4" xfId="2856"/>
    <cellStyle name="_pgvcl-costal_JND-5 July-07_accd-2" xfId="436"/>
    <cellStyle name="_pgvcl-costal_JND-5 July-07_accd-2 " xfId="437"/>
    <cellStyle name="_pgvcl-costal_JND-5 July-07_Accident" xfId="438"/>
    <cellStyle name="_pgvcl-costal_JND-5 July-07_Accident - 2007-08 + 2008-09 -- 15.12.08" xfId="439"/>
    <cellStyle name="_pgvcl-costal_JND-5 July-07_Accident - 2007-08 + 2008-09 -- 15.12.08 2" xfId="2857"/>
    <cellStyle name="_pgvcl-costal_JND-5 July-07_Accident - 2007-08 + 2008-09 -- 15.12.08 3" xfId="2858"/>
    <cellStyle name="_pgvcl-costal_JND-5 July-07_Accident - 2007-08 + 2008-09 -- 15.12.08 4" xfId="2859"/>
    <cellStyle name="_pgvcl-costal_JND-5 July-07_Accident Entry 2010-11 Master" xfId="440"/>
    <cellStyle name="_pgvcl-costal_JND-5 July-07_Accident S-dn wise up to Nov. 08 for SE's Conference" xfId="441"/>
    <cellStyle name="_pgvcl-costal_JND-5 July-07_Accident S-dn wise up to Nov. 08 for SE's Conference 2" xfId="2860"/>
    <cellStyle name="_pgvcl-costal_JND-5 July-07_Accident S-dn wise up to Nov. 08 for SE's Conference 3" xfId="2861"/>
    <cellStyle name="_pgvcl-costal_JND-5 July-07_Accident S-dn wise up to Nov. 08 for SE's Conference 4" xfId="2862"/>
    <cellStyle name="_pgvcl-costal_JND-5 July-07_Book-DMTHL" xfId="442"/>
    <cellStyle name="_pgvcl-costal_JND-5 July-07_Comparison" xfId="443"/>
    <cellStyle name="_pgvcl-costal_JND-5 July-07_Comparison 2" xfId="2863"/>
    <cellStyle name="_pgvcl-costal_JND-5 July-07_Comparison 3" xfId="2864"/>
    <cellStyle name="_pgvcl-costal_JND-5 July-07_Comparison 4" xfId="2865"/>
    <cellStyle name="_pgvcl-costal_JND-5 July-07_Details of Selected Urban Feeder" xfId="444"/>
    <cellStyle name="_pgvcl-costal_JND-5 July-07_Details of Selected Urban Feeder 2" xfId="2866"/>
    <cellStyle name="_pgvcl-costal_JND-5 July-07_Details of Selected Urban Feeder 3" xfId="2867"/>
    <cellStyle name="_pgvcl-costal_JND-5 July-07_Details of Selected Urban Feeder 4" xfId="2868"/>
    <cellStyle name="_pgvcl-costal_JND-5 July-07_DHTHL JAN-09" xfId="445"/>
    <cellStyle name="_pgvcl-costal_JND-5 July-07_dnthl Feb-09" xfId="446"/>
    <cellStyle name="_pgvcl-costal_JND-5 July-07_JGYssss" xfId="447"/>
    <cellStyle name="_pgvcl-costal_JND-5 July-07_JGYssss 2" xfId="2869"/>
    <cellStyle name="_pgvcl-costal_JND-5 July-07_JGYssss 3" xfId="2870"/>
    <cellStyle name="_pgvcl-costal_JND-5 July-07_JGYssss 4" xfId="2871"/>
    <cellStyle name="_pgvcl-costal_JND-5 July-07_JMN-7" xfId="448"/>
    <cellStyle name="_pgvcl-costal_JND-5 July-07_JMN-7 2" xfId="2872"/>
    <cellStyle name="_pgvcl-costal_JND-5 July-07_JMN-7 3" xfId="2873"/>
    <cellStyle name="_pgvcl-costal_JND-5 July-07_JMN-7 4" xfId="2874"/>
    <cellStyle name="_pgvcl-costal_JND-5 July-07_JMN-77" xfId="449"/>
    <cellStyle name="_pgvcl-costal_JND-5 July-07_JMN-77 2" xfId="2875"/>
    <cellStyle name="_pgvcl-costal_JND-5 July-07_JMN-77 3" xfId="2876"/>
    <cellStyle name="_pgvcl-costal_JND-5 July-07_JMN-77 4" xfId="2877"/>
    <cellStyle name="_pgvcl-costal_JND-5 July-07_JND - 7 T3" xfId="450"/>
    <cellStyle name="_pgvcl-costal_JND-5 July-07_JND T-3 MIS" xfId="451"/>
    <cellStyle name="_pgvcl-costal_JND-5 July-07_JND-5 T3" xfId="452"/>
    <cellStyle name="_pgvcl-costal_JND-5 July-07_JND-50" xfId="453"/>
    <cellStyle name="_pgvcl-costal_JND-5 July-07_JND-7" xfId="454"/>
    <cellStyle name="_pgvcl-costal_JND-5 July-07_JND-7 2" xfId="2878"/>
    <cellStyle name="_pgvcl-costal_JND-5 July-07_JND-7 3" xfId="2879"/>
    <cellStyle name="_pgvcl-costal_JND-5 July-07_JND-7 4" xfId="2880"/>
    <cellStyle name="_pgvcl-costal_JND-5 July-07_MIS Summary Jan-08" xfId="455"/>
    <cellStyle name="_pgvcl-costal_JND-5 July-07_MIS Summary Jan-08_Book-DMTHL" xfId="456"/>
    <cellStyle name="_pgvcl-costal_JND-5 July-07_MIS Summary Jan-08_Comparison" xfId="457"/>
    <cellStyle name="_pgvcl-costal_JND-5 July-07_MIS Summary Jan-08_Comparison 2" xfId="2881"/>
    <cellStyle name="_pgvcl-costal_JND-5 July-07_MIS Summary Jan-08_Comparison 3" xfId="2882"/>
    <cellStyle name="_pgvcl-costal_JND-5 July-07_MIS Summary Jan-08_Comparison 4" xfId="2883"/>
    <cellStyle name="_pgvcl-costal_JND-5 July-07_MIS Summary Jan-08_Details of Selected Urban Feeder" xfId="458"/>
    <cellStyle name="_pgvcl-costal_JND-5 July-07_MIS Summary Jan-08_Details of Selected Urban Feeder 2" xfId="2884"/>
    <cellStyle name="_pgvcl-costal_JND-5 July-07_MIS Summary Jan-08_Details of Selected Urban Feeder 3" xfId="2885"/>
    <cellStyle name="_pgvcl-costal_JND-5 July-07_MIS Summary Jan-08_Details of Selected Urban Feeder 4" xfId="2886"/>
    <cellStyle name="_pgvcl-costal_JND-5 July-07_MIS Summary Jan-08_DHTHL JAN-09" xfId="459"/>
    <cellStyle name="_pgvcl-costal_JND-5 July-07_MIS Summary Jan-08_dnthl Feb-09" xfId="460"/>
    <cellStyle name="_pgvcl-costal_JND-5 July-07_MIS Summary Jan-08_JGYssss" xfId="461"/>
    <cellStyle name="_pgvcl-costal_JND-5 July-07_MIS Summary Jan-08_JGYssss 2" xfId="2887"/>
    <cellStyle name="_pgvcl-costal_JND-5 July-07_MIS Summary Jan-08_JGYssss 3" xfId="2888"/>
    <cellStyle name="_pgvcl-costal_JND-5 July-07_MIS Summary Jan-08_JGYssss 4" xfId="2889"/>
    <cellStyle name="_pgvcl-costal_JND-5 July-07_MIS Summary Jan-08_New MIS Sheets" xfId="462"/>
    <cellStyle name="_pgvcl-costal_JND-5 July-07_MIS Summary Jan-08_New MIS Sheets 2" xfId="2890"/>
    <cellStyle name="_pgvcl-costal_JND-5 July-07_MIS Summary Jan-08_New MIS Sheets 3" xfId="2891"/>
    <cellStyle name="_pgvcl-costal_JND-5 July-07_MIS Summary Jan-08_New MIS Sheets 4" xfId="2892"/>
    <cellStyle name="_pgvcl-costal_JND-5 July-07_MIS Summary Jan-08_PBR" xfId="463"/>
    <cellStyle name="_pgvcl-costal_JND-5 July-07_MIS Summary Jan-08_PBR 2" xfId="2893"/>
    <cellStyle name="_pgvcl-costal_JND-5 July-07_MIS Summary Jan-08_PBR 3" xfId="2894"/>
    <cellStyle name="_pgvcl-costal_JND-5 July-07_MIS Summary Jan-08_PBR 4" xfId="2895"/>
    <cellStyle name="_pgvcl-costal_JND-5 July-07_MIS Summary Jan-08_PBR CO_DAILY REPORT GIS - 20-01-09" xfId="464"/>
    <cellStyle name="_pgvcl-costal_JND-5 July-07_MIS Summary Jan-08_PBR CO_DAILY REPORT GIS - 20-01-09 2" xfId="2896"/>
    <cellStyle name="_pgvcl-costal_JND-5 July-07_MIS Summary Jan-08_PBR CO_DAILY REPORT GIS - 20-01-09 3" xfId="2897"/>
    <cellStyle name="_pgvcl-costal_JND-5 July-07_MIS Summary Jan-08_PBR CO_DAILY REPORT GIS - 20-01-09 4" xfId="2898"/>
    <cellStyle name="_pgvcl-costal_JND-5 July-07_MIS Summary Jan-08_T&amp;D August-08" xfId="465"/>
    <cellStyle name="_pgvcl-costal_JND-5 July-07_MIS Summary Jan-08_T&amp;D August-08 2" xfId="2899"/>
    <cellStyle name="_pgvcl-costal_JND-5 July-07_MIS Summary Jan-08_T&amp;D August-08 3" xfId="2900"/>
    <cellStyle name="_pgvcl-costal_JND-5 July-07_MIS Summary Jan-08_T&amp;D August-08 4" xfId="2901"/>
    <cellStyle name="_pgvcl-costal_JND-5 July-07_MIS Summary Jan-08_T&amp;D Dec-08" xfId="466"/>
    <cellStyle name="_pgvcl-costal_JND-5 July-07_MIS Summary Jan-08_T&amp;D Dec-08 2" xfId="2902"/>
    <cellStyle name="_pgvcl-costal_JND-5 July-07_MIS Summary Jan-08_T&amp;D Dec-08 3" xfId="2903"/>
    <cellStyle name="_pgvcl-costal_JND-5 July-07_MIS Summary Jan-08_T&amp;D Dec-08 4" xfId="2904"/>
    <cellStyle name="_pgvcl-costal_JND-5 July-07_MIS Summary Jan-08_T&amp;D July-08" xfId="467"/>
    <cellStyle name="_pgvcl-costal_JND-5 July-07_MIS Summary Jan-08_T&amp;D July-08 2" xfId="2905"/>
    <cellStyle name="_pgvcl-costal_JND-5 July-07_MIS Summary Jan-08_T&amp;D July-08 3" xfId="2906"/>
    <cellStyle name="_pgvcl-costal_JND-5 July-07_MIS Summary Jan-08_T&amp;D July-08 4" xfId="2907"/>
    <cellStyle name="_pgvcl-costal_JND-5 July-07_MIS Summary Jan-08_T&amp;D MAR--09" xfId="468"/>
    <cellStyle name="_pgvcl-costal_JND-5 July-07_MIS Summary Jan-08_T&amp;D MAR--09 2" xfId="2908"/>
    <cellStyle name="_pgvcl-costal_JND-5 July-07_MIS Summary Jan-08_T&amp;D MAR--09 3" xfId="2909"/>
    <cellStyle name="_pgvcl-costal_JND-5 July-07_MIS Summary Jan-08_T&amp;D MAR--09 4" xfId="2910"/>
    <cellStyle name="_pgvcl-costal_JND-5 July-07_MIS Summary Jan-08_Urban Weekly 8 MAY 09" xfId="469"/>
    <cellStyle name="_pgvcl-costal_JND-5 July-07_MIS Summary Jan-08_URBAN WEEKLY PBR CO" xfId="470"/>
    <cellStyle name="_pgvcl-costal_JND-5 July-07_MIS Summary Jan-08_URBAN WEEKLY PBR CO 2" xfId="2911"/>
    <cellStyle name="_pgvcl-costal_JND-5 July-07_MIS Summary Jan-08_URBAN WEEKLY PBR CO 3" xfId="2912"/>
    <cellStyle name="_pgvcl-costal_JND-5 July-07_MIS Summary Jan-08_URBAN WEEKLY PBR CO 4" xfId="2913"/>
    <cellStyle name="_pgvcl-costal_JND-5 July-07_MIS Summary Jan-08_Weekly Urban PBR CO - 04-04-09 to 12-04-09" xfId="471"/>
    <cellStyle name="_pgvcl-costal_JND-5 July-07_MIS Summary Jan-08_Weekly Urban PBR CO - 04-04-09 to 12-04-09 2" xfId="2914"/>
    <cellStyle name="_pgvcl-costal_JND-5 July-07_MIS Summary Jan-08_Weekly Urban PBR CO - 04-04-09 to 12-04-09 3" xfId="2915"/>
    <cellStyle name="_pgvcl-costal_JND-5 July-07_MIS Summary Jan-08_Weekly Urban PBR CO - 04-04-09 to 12-04-09 4" xfId="2916"/>
    <cellStyle name="_pgvcl-costal_JND-5 July-07_MIS Summary Jan-08_Weekly Urban PBR CO - 06-03-09 to 12-03-09" xfId="472"/>
    <cellStyle name="_pgvcl-costal_JND-5 July-07_MIS Summary Jan-08_Weekly Urban PBR CO - 06-03-09 to 12-03-09 2" xfId="2917"/>
    <cellStyle name="_pgvcl-costal_JND-5 July-07_MIS Summary Jan-08_Weekly Urban PBR CO - 06-03-09 to 12-03-09 3" xfId="2918"/>
    <cellStyle name="_pgvcl-costal_JND-5 July-07_MIS Summary Jan-08_Weekly Urban PBR CO - 06-03-09 to 12-03-09 4" xfId="2919"/>
    <cellStyle name="_pgvcl-costal_JND-5 July-07_MIS Summary Jan-08_Weekly Urban PBR CO - 20-02-09 to 26-02-09" xfId="473"/>
    <cellStyle name="_pgvcl-costal_JND-5 July-07_MIS Summary Jan-08_Weekly Urban PBR CO - 20-02-09 to 26-02-09 2" xfId="2920"/>
    <cellStyle name="_pgvcl-costal_JND-5 July-07_MIS Summary Jan-08_Weekly Urban PBR CO - 20-02-09 to 26-02-09 3" xfId="2921"/>
    <cellStyle name="_pgvcl-costal_JND-5 July-07_MIS Summary Jan-08_Weekly Urban PBR CO - 20-02-09 to 26-02-09 4" xfId="2922"/>
    <cellStyle name="_pgvcl-costal_JND-5 July-07_MIS Summary Jan-08_Weekly Urban PBR CO - 30-01-09 to 05-02-09" xfId="474"/>
    <cellStyle name="_pgvcl-costal_JND-5 July-07_MIS Summary Jan-08_Weekly Urban PBR CO - 30-01-09 to 05-02-09 2" xfId="2923"/>
    <cellStyle name="_pgvcl-costal_JND-5 July-07_MIS Summary Jan-08_Weekly Urban PBR CO - 30-01-09 to 05-02-09 3" xfId="2924"/>
    <cellStyle name="_pgvcl-costal_JND-5 July-07_MIS Summary Jan-08_Weekly Urban PBR CO - 30-01-09 to 05-02-09 4" xfId="2925"/>
    <cellStyle name="_pgvcl-costal_JND-5 July-07_MIS Summary Jan-08_Weekly Urban PBR CO - 9-1-09 to 15.01.09" xfId="475"/>
    <cellStyle name="_pgvcl-costal_JND-5 July-07_MIS Summary Jan-08_Weekly Urban PBR CO - 9-1-09 to 15.01.09 2" xfId="2926"/>
    <cellStyle name="_pgvcl-costal_JND-5 July-07_MIS Summary Jan-08_Weekly Urban PBR CO - 9-1-09 to 15.01.09 3" xfId="2927"/>
    <cellStyle name="_pgvcl-costal_JND-5 July-07_MIS Summary Jan-08_Weekly Urban PBR CO - 9-1-09 to 15.01.09 4" xfId="2928"/>
    <cellStyle name="_pgvcl-costal_JND-5 July-07_MIS Summary Jan-08_Weekly Urban PBR CO 01-05-09 to 07-05-09" xfId="476"/>
    <cellStyle name="_pgvcl-costal_JND-5 July-07_MIS Summary Jan-08_Weekly Urban PBR CO 01-05-09 to 07-05-09 2" xfId="2929"/>
    <cellStyle name="_pgvcl-costal_JND-5 July-07_MIS Summary Jan-08_Weekly Urban PBR CO 01-05-09 to 07-05-09 3" xfId="2930"/>
    <cellStyle name="_pgvcl-costal_JND-5 July-07_MIS Summary Jan-08_Weekly Urban PBR CO 01-05-09 to 07-05-09 4" xfId="2931"/>
    <cellStyle name="_pgvcl-costal_JND-5 July-07_MIS Summary Jan-08_Weekly Urban PBR CO 10-04-09 to 16-04-09" xfId="477"/>
    <cellStyle name="_pgvcl-costal_JND-5 July-07_MIS Summary Jan-08_Weekly Urban PBR CO 10-04-09 to 16-04-09 2" xfId="2932"/>
    <cellStyle name="_pgvcl-costal_JND-5 July-07_MIS Summary Jan-08_Weekly Urban PBR CO 10-04-09 to 16-04-09 3" xfId="2933"/>
    <cellStyle name="_pgvcl-costal_JND-5 July-07_MIS Summary Jan-08_Weekly Urban PBR CO 10-04-09 to 16-04-09 4" xfId="2934"/>
    <cellStyle name="_pgvcl-costal_JND-5 July-07_NEWMISFromJNDCircle-DEC07" xfId="478"/>
    <cellStyle name="_pgvcl-costal_JND-5 July-07_PBR" xfId="479"/>
    <cellStyle name="_pgvcl-costal_JND-5 July-07_PBR 2" xfId="2935"/>
    <cellStyle name="_pgvcl-costal_JND-5 July-07_PBR 3" xfId="2936"/>
    <cellStyle name="_pgvcl-costal_JND-5 July-07_PBR 4" xfId="2937"/>
    <cellStyle name="_pgvcl-costal_JND-5 July-07_PBR CO_DAILY REPORT GIS - 20-01-09" xfId="480"/>
    <cellStyle name="_pgvcl-costal_JND-5 July-07_PBR CO_DAILY REPORT GIS - 20-01-09 2" xfId="2938"/>
    <cellStyle name="_pgvcl-costal_JND-5 July-07_PBR CO_DAILY REPORT GIS - 20-01-09 3" xfId="2939"/>
    <cellStyle name="_pgvcl-costal_JND-5 July-07_PBR CO_DAILY REPORT GIS - 20-01-09 4" xfId="2940"/>
    <cellStyle name="_pgvcl-costal_JND-5 July-07_PBR-3 &amp; 7 July-09 - Accident" xfId="481"/>
    <cellStyle name="_pgvcl-costal_JND-5 July-07_PBR-7" xfId="482"/>
    <cellStyle name="_pgvcl-costal_JND-5 July-07_PBR-7 2" xfId="2941"/>
    <cellStyle name="_pgvcl-costal_JND-5 July-07_PBR-7 3" xfId="2942"/>
    <cellStyle name="_pgvcl-costal_JND-5 July-07_PBR-7 4" xfId="2943"/>
    <cellStyle name="_pgvcl-costal_JND-5 July-07_PBR-7 FEB-11 " xfId="483"/>
    <cellStyle name="_pgvcl-costal_JND-5 July-07_PBR-7 MIS - August-2009" xfId="484"/>
    <cellStyle name="_pgvcl-costal_JND-5 July-07_sept JMN-7" xfId="485"/>
    <cellStyle name="_pgvcl-costal_JND-5 July-07_T&amp;D August-08" xfId="486"/>
    <cellStyle name="_pgvcl-costal_JND-5 July-07_T&amp;D August-08 2" xfId="2944"/>
    <cellStyle name="_pgvcl-costal_JND-5 July-07_T&amp;D August-08 3" xfId="2945"/>
    <cellStyle name="_pgvcl-costal_JND-5 July-07_T&amp;D August-08 4" xfId="2946"/>
    <cellStyle name="_pgvcl-costal_JND-5 July-07_T&amp;D Dec-08" xfId="487"/>
    <cellStyle name="_pgvcl-costal_JND-5 July-07_T&amp;D Dec-08 2" xfId="2947"/>
    <cellStyle name="_pgvcl-costal_JND-5 July-07_T&amp;D Dec-08 3" xfId="2948"/>
    <cellStyle name="_pgvcl-costal_JND-5 July-07_T&amp;D Dec-08 4" xfId="2949"/>
    <cellStyle name="_pgvcl-costal_JND-5 July-07_T&amp;D July-08" xfId="488"/>
    <cellStyle name="_pgvcl-costal_JND-5 July-07_T&amp;D July-08 2" xfId="2950"/>
    <cellStyle name="_pgvcl-costal_JND-5 July-07_T&amp;D July-08 3" xfId="2951"/>
    <cellStyle name="_pgvcl-costal_JND-5 July-07_T&amp;D July-08 4" xfId="2952"/>
    <cellStyle name="_pgvcl-costal_JND-5 July-07_T&amp;D MAR--09" xfId="489"/>
    <cellStyle name="_pgvcl-costal_JND-5 July-07_T&amp;D MAR--09 2" xfId="2953"/>
    <cellStyle name="_pgvcl-costal_JND-5 July-07_T&amp;D MAR--09 3" xfId="2954"/>
    <cellStyle name="_pgvcl-costal_JND-5 July-07_T&amp;D MAR--09 4" xfId="2955"/>
    <cellStyle name="_pgvcl-costal_JND-5 July-07_Urban Weekly 8 MAY 09" xfId="490"/>
    <cellStyle name="_pgvcl-costal_JND-5 July-07_URBAN WEEKLY PBR CO" xfId="491"/>
    <cellStyle name="_pgvcl-costal_JND-5 July-07_URBAN WEEKLY PBR CO 2" xfId="2956"/>
    <cellStyle name="_pgvcl-costal_JND-5 July-07_URBAN WEEKLY PBR CO 3" xfId="2957"/>
    <cellStyle name="_pgvcl-costal_JND-5 July-07_URBAN WEEKLY PBR CO 4" xfId="2958"/>
    <cellStyle name="_pgvcl-costal_JND-5 July-07_Weekly Urban PBR CO - 04-04-09 to 12-04-09" xfId="492"/>
    <cellStyle name="_pgvcl-costal_JND-5 July-07_Weekly Urban PBR CO - 04-04-09 to 12-04-09 2" xfId="2959"/>
    <cellStyle name="_pgvcl-costal_JND-5 July-07_Weekly Urban PBR CO - 04-04-09 to 12-04-09 3" xfId="2960"/>
    <cellStyle name="_pgvcl-costal_JND-5 July-07_Weekly Urban PBR CO - 04-04-09 to 12-04-09 4" xfId="2961"/>
    <cellStyle name="_pgvcl-costal_JND-5 July-07_Weekly Urban PBR CO - 06-03-09 to 12-03-09" xfId="493"/>
    <cellStyle name="_pgvcl-costal_JND-5 July-07_Weekly Urban PBR CO - 06-03-09 to 12-03-09 2" xfId="2962"/>
    <cellStyle name="_pgvcl-costal_JND-5 July-07_Weekly Urban PBR CO - 06-03-09 to 12-03-09 3" xfId="2963"/>
    <cellStyle name="_pgvcl-costal_JND-5 July-07_Weekly Urban PBR CO - 06-03-09 to 12-03-09 4" xfId="2964"/>
    <cellStyle name="_pgvcl-costal_JND-5 July-07_Weekly Urban PBR CO - 20-02-09 to 26-02-09" xfId="494"/>
    <cellStyle name="_pgvcl-costal_JND-5 July-07_Weekly Urban PBR CO - 20-02-09 to 26-02-09 2" xfId="2965"/>
    <cellStyle name="_pgvcl-costal_JND-5 July-07_Weekly Urban PBR CO - 20-02-09 to 26-02-09 3" xfId="2966"/>
    <cellStyle name="_pgvcl-costal_JND-5 July-07_Weekly Urban PBR CO - 20-02-09 to 26-02-09 4" xfId="2967"/>
    <cellStyle name="_pgvcl-costal_JND-5 July-07_Weekly Urban PBR CO - 30-01-09 to 05-02-09" xfId="495"/>
    <cellStyle name="_pgvcl-costal_JND-5 July-07_Weekly Urban PBR CO - 30-01-09 to 05-02-09 2" xfId="2968"/>
    <cellStyle name="_pgvcl-costal_JND-5 July-07_Weekly Urban PBR CO - 30-01-09 to 05-02-09 3" xfId="2969"/>
    <cellStyle name="_pgvcl-costal_JND-5 July-07_Weekly Urban PBR CO - 30-01-09 to 05-02-09 4" xfId="2970"/>
    <cellStyle name="_pgvcl-costal_JND-5 July-07_Weekly Urban PBR CO - 9-1-09 to 15.01.09" xfId="496"/>
    <cellStyle name="_pgvcl-costal_JND-5 July-07_Weekly Urban PBR CO - 9-1-09 to 15.01.09 2" xfId="2971"/>
    <cellStyle name="_pgvcl-costal_JND-5 July-07_Weekly Urban PBR CO - 9-1-09 to 15.01.09 3" xfId="2972"/>
    <cellStyle name="_pgvcl-costal_JND-5 July-07_Weekly Urban PBR CO - 9-1-09 to 15.01.09 4" xfId="2973"/>
    <cellStyle name="_pgvcl-costal_JND-5 July-07_Weekly Urban PBR CO 01-05-09 to 07-05-09" xfId="497"/>
    <cellStyle name="_pgvcl-costal_JND-5 July-07_Weekly Urban PBR CO 01-05-09 to 07-05-09 2" xfId="2974"/>
    <cellStyle name="_pgvcl-costal_JND-5 July-07_Weekly Urban PBR CO 01-05-09 to 07-05-09 3" xfId="2975"/>
    <cellStyle name="_pgvcl-costal_JND-5 July-07_Weekly Urban PBR CO 01-05-09 to 07-05-09 4" xfId="2976"/>
    <cellStyle name="_pgvcl-costal_JND-5 July-07_Weekly Urban PBR CO 10-04-09 to 16-04-09" xfId="498"/>
    <cellStyle name="_pgvcl-costal_JND-5 July-07_Weekly Urban PBR CO 10-04-09 to 16-04-09 2" xfId="2977"/>
    <cellStyle name="_pgvcl-costal_JND-5 July-07_Weekly Urban PBR CO 10-04-09 to 16-04-09 3" xfId="2978"/>
    <cellStyle name="_pgvcl-costal_JND-5 July-07_Weekly Urban PBR CO 10-04-09 to 16-04-09 4" xfId="2979"/>
    <cellStyle name="_pgvcl-costal_JND-5 T3" xfId="499"/>
    <cellStyle name="_pgvcl-costal_JND-5_1" xfId="500"/>
    <cellStyle name="_pgvcl-costal_JND-5_1_Book-DMTHL" xfId="501"/>
    <cellStyle name="_pgvcl-costal_JND-5_1_Comparison" xfId="502"/>
    <cellStyle name="_pgvcl-costal_JND-5_1_Comparison 2" xfId="2980"/>
    <cellStyle name="_pgvcl-costal_JND-5_1_Comparison 3" xfId="2981"/>
    <cellStyle name="_pgvcl-costal_JND-5_1_Comparison 4" xfId="2982"/>
    <cellStyle name="_pgvcl-costal_JND-5_1_Details of Selected Urban Feeder" xfId="503"/>
    <cellStyle name="_pgvcl-costal_JND-5_1_Details of Selected Urban Feeder 2" xfId="2983"/>
    <cellStyle name="_pgvcl-costal_JND-5_1_Details of Selected Urban Feeder 3" xfId="2984"/>
    <cellStyle name="_pgvcl-costal_JND-5_1_Details of Selected Urban Feeder 4" xfId="2985"/>
    <cellStyle name="_pgvcl-costal_JND-5_1_DHTHL JAN-09" xfId="504"/>
    <cellStyle name="_pgvcl-costal_JND-5_1_dnthl Feb-09" xfId="505"/>
    <cellStyle name="_pgvcl-costal_JND-5_1_JGYssss" xfId="506"/>
    <cellStyle name="_pgvcl-costal_JND-5_1_JGYssss 2" xfId="2986"/>
    <cellStyle name="_pgvcl-costal_JND-5_1_JGYssss 3" xfId="2987"/>
    <cellStyle name="_pgvcl-costal_JND-5_1_JGYssss 4" xfId="2988"/>
    <cellStyle name="_pgvcl-costal_JND-5_1_New MIS Sheets" xfId="507"/>
    <cellStyle name="_pgvcl-costal_JND-5_1_New MIS Sheets 2" xfId="2989"/>
    <cellStyle name="_pgvcl-costal_JND-5_1_New MIS Sheets 3" xfId="2990"/>
    <cellStyle name="_pgvcl-costal_JND-5_1_New MIS Sheets 4" xfId="2991"/>
    <cellStyle name="_pgvcl-costal_JND-5_1_PBR" xfId="508"/>
    <cellStyle name="_pgvcl-costal_JND-5_1_PBR 2" xfId="2992"/>
    <cellStyle name="_pgvcl-costal_JND-5_1_PBR 3" xfId="2993"/>
    <cellStyle name="_pgvcl-costal_JND-5_1_PBR 4" xfId="2994"/>
    <cellStyle name="_pgvcl-costal_JND-5_1_PBR CO_DAILY REPORT GIS - 20-01-09" xfId="509"/>
    <cellStyle name="_pgvcl-costal_JND-5_1_PBR CO_DAILY REPORT GIS - 20-01-09 2" xfId="2995"/>
    <cellStyle name="_pgvcl-costal_JND-5_1_PBR CO_DAILY REPORT GIS - 20-01-09 3" xfId="2996"/>
    <cellStyle name="_pgvcl-costal_JND-5_1_PBR CO_DAILY REPORT GIS - 20-01-09 4" xfId="2997"/>
    <cellStyle name="_pgvcl-costal_JND-5_1_T&amp;D August-08" xfId="510"/>
    <cellStyle name="_pgvcl-costal_JND-5_1_T&amp;D August-08 2" xfId="2998"/>
    <cellStyle name="_pgvcl-costal_JND-5_1_T&amp;D August-08 3" xfId="2999"/>
    <cellStyle name="_pgvcl-costal_JND-5_1_T&amp;D August-08 4" xfId="3000"/>
    <cellStyle name="_pgvcl-costal_JND-5_1_T&amp;D Dec-08" xfId="511"/>
    <cellStyle name="_pgvcl-costal_JND-5_1_T&amp;D Dec-08 2" xfId="3001"/>
    <cellStyle name="_pgvcl-costal_JND-5_1_T&amp;D Dec-08 3" xfId="3002"/>
    <cellStyle name="_pgvcl-costal_JND-5_1_T&amp;D Dec-08 4" xfId="3003"/>
    <cellStyle name="_pgvcl-costal_JND-5_1_T&amp;D July-08" xfId="512"/>
    <cellStyle name="_pgvcl-costal_JND-5_1_T&amp;D July-08 2" xfId="3004"/>
    <cellStyle name="_pgvcl-costal_JND-5_1_T&amp;D July-08 3" xfId="3005"/>
    <cellStyle name="_pgvcl-costal_JND-5_1_T&amp;D July-08 4" xfId="3006"/>
    <cellStyle name="_pgvcl-costal_JND-5_1_T&amp;D MAR--09" xfId="513"/>
    <cellStyle name="_pgvcl-costal_JND-5_1_T&amp;D MAR--09 2" xfId="3007"/>
    <cellStyle name="_pgvcl-costal_JND-5_1_T&amp;D MAR--09 3" xfId="3008"/>
    <cellStyle name="_pgvcl-costal_JND-5_1_T&amp;D MAR--09 4" xfId="3009"/>
    <cellStyle name="_pgvcl-costal_JND-5_1_Urban Weekly 8 MAY 09" xfId="514"/>
    <cellStyle name="_pgvcl-costal_JND-5_1_URBAN WEEKLY PBR CO" xfId="515"/>
    <cellStyle name="_pgvcl-costal_JND-5_1_URBAN WEEKLY PBR CO 2" xfId="3010"/>
    <cellStyle name="_pgvcl-costal_JND-5_1_URBAN WEEKLY PBR CO 3" xfId="3011"/>
    <cellStyle name="_pgvcl-costal_JND-5_1_URBAN WEEKLY PBR CO 4" xfId="3012"/>
    <cellStyle name="_pgvcl-costal_JND-5_1_Weekly Urban PBR CO - 04-04-09 to 12-04-09" xfId="516"/>
    <cellStyle name="_pgvcl-costal_JND-5_1_Weekly Urban PBR CO - 04-04-09 to 12-04-09 2" xfId="3013"/>
    <cellStyle name="_pgvcl-costal_JND-5_1_Weekly Urban PBR CO - 04-04-09 to 12-04-09 3" xfId="3014"/>
    <cellStyle name="_pgvcl-costal_JND-5_1_Weekly Urban PBR CO - 04-04-09 to 12-04-09 4" xfId="3015"/>
    <cellStyle name="_pgvcl-costal_JND-5_1_Weekly Urban PBR CO - 06-03-09 to 12-03-09" xfId="517"/>
    <cellStyle name="_pgvcl-costal_JND-5_1_Weekly Urban PBR CO - 06-03-09 to 12-03-09 2" xfId="3016"/>
    <cellStyle name="_pgvcl-costal_JND-5_1_Weekly Urban PBR CO - 06-03-09 to 12-03-09 3" xfId="3017"/>
    <cellStyle name="_pgvcl-costal_JND-5_1_Weekly Urban PBR CO - 06-03-09 to 12-03-09 4" xfId="3018"/>
    <cellStyle name="_pgvcl-costal_JND-5_1_Weekly Urban PBR CO - 20-02-09 to 26-02-09" xfId="518"/>
    <cellStyle name="_pgvcl-costal_JND-5_1_Weekly Urban PBR CO - 20-02-09 to 26-02-09 2" xfId="3019"/>
    <cellStyle name="_pgvcl-costal_JND-5_1_Weekly Urban PBR CO - 20-02-09 to 26-02-09 3" xfId="3020"/>
    <cellStyle name="_pgvcl-costal_JND-5_1_Weekly Urban PBR CO - 20-02-09 to 26-02-09 4" xfId="3021"/>
    <cellStyle name="_pgvcl-costal_JND-5_1_Weekly Urban PBR CO - 30-01-09 to 05-02-09" xfId="519"/>
    <cellStyle name="_pgvcl-costal_JND-5_1_Weekly Urban PBR CO - 30-01-09 to 05-02-09 2" xfId="3022"/>
    <cellStyle name="_pgvcl-costal_JND-5_1_Weekly Urban PBR CO - 30-01-09 to 05-02-09 3" xfId="3023"/>
    <cellStyle name="_pgvcl-costal_JND-5_1_Weekly Urban PBR CO - 30-01-09 to 05-02-09 4" xfId="3024"/>
    <cellStyle name="_pgvcl-costal_JND-5_1_Weekly Urban PBR CO - 9-1-09 to 15.01.09" xfId="520"/>
    <cellStyle name="_pgvcl-costal_JND-5_1_Weekly Urban PBR CO - 9-1-09 to 15.01.09 2" xfId="3025"/>
    <cellStyle name="_pgvcl-costal_JND-5_1_Weekly Urban PBR CO - 9-1-09 to 15.01.09 3" xfId="3026"/>
    <cellStyle name="_pgvcl-costal_JND-5_1_Weekly Urban PBR CO - 9-1-09 to 15.01.09 4" xfId="3027"/>
    <cellStyle name="_pgvcl-costal_JND-5_1_Weekly Urban PBR CO 01-05-09 to 07-05-09" xfId="521"/>
    <cellStyle name="_pgvcl-costal_JND-5_1_Weekly Urban PBR CO 01-05-09 to 07-05-09 2" xfId="3028"/>
    <cellStyle name="_pgvcl-costal_JND-5_1_Weekly Urban PBR CO 01-05-09 to 07-05-09 3" xfId="3029"/>
    <cellStyle name="_pgvcl-costal_JND-5_1_Weekly Urban PBR CO 01-05-09 to 07-05-09 4" xfId="3030"/>
    <cellStyle name="_pgvcl-costal_JND-5_1_Weekly Urban PBR CO 10-04-09 to 16-04-09" xfId="522"/>
    <cellStyle name="_pgvcl-costal_JND-5_1_Weekly Urban PBR CO 10-04-09 to 16-04-09 2" xfId="3031"/>
    <cellStyle name="_pgvcl-costal_JND-5_1_Weekly Urban PBR CO 10-04-09 to 16-04-09 3" xfId="3032"/>
    <cellStyle name="_pgvcl-costal_JND-5_1_Weekly Urban PBR CO 10-04-09 to 16-04-09 4" xfId="3033"/>
    <cellStyle name="_pgvcl-costal_JND-5_accd-1" xfId="523"/>
    <cellStyle name="_pgvcl-costal_JND-5_accd-1 2" xfId="3034"/>
    <cellStyle name="_pgvcl-costal_JND-5_accd-1 3" xfId="3035"/>
    <cellStyle name="_pgvcl-costal_JND-5_accd-1 4" xfId="3036"/>
    <cellStyle name="_pgvcl-costal_JND-5_accd-2" xfId="524"/>
    <cellStyle name="_pgvcl-costal_JND-5_accd-2 " xfId="525"/>
    <cellStyle name="_pgvcl-costal_JND-5_accd-2_1" xfId="526"/>
    <cellStyle name="_pgvcl-costal_JND-5_accd-2_1 2" xfId="3037"/>
    <cellStyle name="_pgvcl-costal_JND-5_accd-2_1 3" xfId="3038"/>
    <cellStyle name="_pgvcl-costal_JND-5_accd-2_1 4" xfId="3039"/>
    <cellStyle name="_pgvcl-costal_JND-5_ACCD-MAINT" xfId="527"/>
    <cellStyle name="_pgvcl-costal_JND-5_ACCD-MAINT 2" xfId="3040"/>
    <cellStyle name="_pgvcl-costal_JND-5_ACCD-MAINT 3" xfId="3041"/>
    <cellStyle name="_pgvcl-costal_JND-5_ACCD-MAINT 4" xfId="3042"/>
    <cellStyle name="_pgvcl-costal_JND-5_Accident" xfId="528"/>
    <cellStyle name="_pgvcl-costal_JND-5_Accident - 2007-08 + 2008-09 -- 15.12.08" xfId="529"/>
    <cellStyle name="_pgvcl-costal_JND-5_Accident - 2007-08 + 2008-09 -- 15.12.08 2" xfId="3043"/>
    <cellStyle name="_pgvcl-costal_JND-5_Accident - 2007-08 + 2008-09 -- 15.12.08 3" xfId="3044"/>
    <cellStyle name="_pgvcl-costal_JND-5_Accident - 2007-08 + 2008-09 -- 15.12.08 4" xfId="3045"/>
    <cellStyle name="_pgvcl-costal_JND-5_Accident Entry 2010-11 Master" xfId="530"/>
    <cellStyle name="_pgvcl-costal_JND-5_Accident S-dn wise up to Nov. 08 for SE's Conference" xfId="531"/>
    <cellStyle name="_pgvcl-costal_JND-5_Accident S-dn wise up to Nov. 08 for SE's Conference 2" xfId="3046"/>
    <cellStyle name="_pgvcl-costal_JND-5_Accident S-dn wise up to Nov. 08 for SE's Conference 3" xfId="3047"/>
    <cellStyle name="_pgvcl-costal_JND-5_Accident S-dn wise up to Nov. 08 for SE's Conference 4" xfId="3048"/>
    <cellStyle name="_pgvcl-costal_JND-5_AG TC METER " xfId="532"/>
    <cellStyle name="_pgvcl-costal_JND-5_AG TC METER _Book-DMTHL" xfId="533"/>
    <cellStyle name="_pgvcl-costal_JND-5_AG TC METER _Comparison" xfId="534"/>
    <cellStyle name="_pgvcl-costal_JND-5_AG TC METER _Comparison 2" xfId="3049"/>
    <cellStyle name="_pgvcl-costal_JND-5_AG TC METER _Comparison 3" xfId="3050"/>
    <cellStyle name="_pgvcl-costal_JND-5_AG TC METER _Comparison 4" xfId="3051"/>
    <cellStyle name="_pgvcl-costal_JND-5_AG TC METER _Details of Selected Urban Feeder" xfId="535"/>
    <cellStyle name="_pgvcl-costal_JND-5_AG TC METER _Details of Selected Urban Feeder 2" xfId="3052"/>
    <cellStyle name="_pgvcl-costal_JND-5_AG TC METER _Details of Selected Urban Feeder 3" xfId="3053"/>
    <cellStyle name="_pgvcl-costal_JND-5_AG TC METER _Details of Selected Urban Feeder 4" xfId="3054"/>
    <cellStyle name="_pgvcl-costal_JND-5_AG TC METER _DHTHL JAN-09" xfId="536"/>
    <cellStyle name="_pgvcl-costal_JND-5_AG TC METER _dnthl Feb-09" xfId="537"/>
    <cellStyle name="_pgvcl-costal_JND-5_AG TC METER _JGYssss" xfId="538"/>
    <cellStyle name="_pgvcl-costal_JND-5_AG TC METER _JGYssss 2" xfId="3055"/>
    <cellStyle name="_pgvcl-costal_JND-5_AG TC METER _JGYssss 3" xfId="3056"/>
    <cellStyle name="_pgvcl-costal_JND-5_AG TC METER _JGYssss 4" xfId="3057"/>
    <cellStyle name="_pgvcl-costal_JND-5_AG TC METER _New MIS Sheets" xfId="539"/>
    <cellStyle name="_pgvcl-costal_JND-5_AG TC METER _New MIS Sheets 2" xfId="3058"/>
    <cellStyle name="_pgvcl-costal_JND-5_AG TC METER _New MIS Sheets 3" xfId="3059"/>
    <cellStyle name="_pgvcl-costal_JND-5_AG TC METER _New MIS Sheets 4" xfId="3060"/>
    <cellStyle name="_pgvcl-costal_JND-5_AG TC METER _PBR" xfId="540"/>
    <cellStyle name="_pgvcl-costal_JND-5_AG TC METER _PBR 2" xfId="3061"/>
    <cellStyle name="_pgvcl-costal_JND-5_AG TC METER _PBR 3" xfId="3062"/>
    <cellStyle name="_pgvcl-costal_JND-5_AG TC METER _PBR 4" xfId="3063"/>
    <cellStyle name="_pgvcl-costal_JND-5_AG TC METER _PBR CO_DAILY REPORT GIS - 20-01-09" xfId="541"/>
    <cellStyle name="_pgvcl-costal_JND-5_AG TC METER _PBR CO_DAILY REPORT GIS - 20-01-09 2" xfId="3064"/>
    <cellStyle name="_pgvcl-costal_JND-5_AG TC METER _PBR CO_DAILY REPORT GIS - 20-01-09 3" xfId="3065"/>
    <cellStyle name="_pgvcl-costal_JND-5_AG TC METER _PBR CO_DAILY REPORT GIS - 20-01-09 4" xfId="3066"/>
    <cellStyle name="_pgvcl-costal_JND-5_AG TC METER _T&amp;D August-08" xfId="542"/>
    <cellStyle name="_pgvcl-costal_JND-5_AG TC METER _T&amp;D August-08 2" xfId="3067"/>
    <cellStyle name="_pgvcl-costal_JND-5_AG TC METER _T&amp;D August-08 3" xfId="3068"/>
    <cellStyle name="_pgvcl-costal_JND-5_AG TC METER _T&amp;D August-08 4" xfId="3069"/>
    <cellStyle name="_pgvcl-costal_JND-5_AG TC METER _T&amp;D Dec-08" xfId="543"/>
    <cellStyle name="_pgvcl-costal_JND-5_AG TC METER _T&amp;D Dec-08 2" xfId="3070"/>
    <cellStyle name="_pgvcl-costal_JND-5_AG TC METER _T&amp;D Dec-08 3" xfId="3071"/>
    <cellStyle name="_pgvcl-costal_JND-5_AG TC METER _T&amp;D Dec-08 4" xfId="3072"/>
    <cellStyle name="_pgvcl-costal_JND-5_AG TC METER _T&amp;D July-08" xfId="544"/>
    <cellStyle name="_pgvcl-costal_JND-5_AG TC METER _T&amp;D July-08 2" xfId="3073"/>
    <cellStyle name="_pgvcl-costal_JND-5_AG TC METER _T&amp;D July-08 3" xfId="3074"/>
    <cellStyle name="_pgvcl-costal_JND-5_AG TC METER _T&amp;D July-08 4" xfId="3075"/>
    <cellStyle name="_pgvcl-costal_JND-5_AG TC METER _T&amp;D MAR--09" xfId="545"/>
    <cellStyle name="_pgvcl-costal_JND-5_AG TC METER _T&amp;D MAR--09 2" xfId="3076"/>
    <cellStyle name="_pgvcl-costal_JND-5_AG TC METER _T&amp;D MAR--09 3" xfId="3077"/>
    <cellStyle name="_pgvcl-costal_JND-5_AG TC METER _T&amp;D MAR--09 4" xfId="3078"/>
    <cellStyle name="_pgvcl-costal_JND-5_AG TC METER _Urban Weekly 8 MAY 09" xfId="546"/>
    <cellStyle name="_pgvcl-costal_JND-5_AG TC METER _URBAN WEEKLY PBR CO" xfId="547"/>
    <cellStyle name="_pgvcl-costal_JND-5_AG TC METER _URBAN WEEKLY PBR CO 2" xfId="3079"/>
    <cellStyle name="_pgvcl-costal_JND-5_AG TC METER _URBAN WEEKLY PBR CO 3" xfId="3080"/>
    <cellStyle name="_pgvcl-costal_JND-5_AG TC METER _URBAN WEEKLY PBR CO 4" xfId="3081"/>
    <cellStyle name="_pgvcl-costal_JND-5_AG TC METER _Weekly Urban PBR CO - 04-04-09 to 12-04-09" xfId="548"/>
    <cellStyle name="_pgvcl-costal_JND-5_AG TC METER _Weekly Urban PBR CO - 04-04-09 to 12-04-09 2" xfId="3082"/>
    <cellStyle name="_pgvcl-costal_JND-5_AG TC METER _Weekly Urban PBR CO - 04-04-09 to 12-04-09 3" xfId="3083"/>
    <cellStyle name="_pgvcl-costal_JND-5_AG TC METER _Weekly Urban PBR CO - 04-04-09 to 12-04-09 4" xfId="3084"/>
    <cellStyle name="_pgvcl-costal_JND-5_AG TC METER _Weekly Urban PBR CO - 06-03-09 to 12-03-09" xfId="549"/>
    <cellStyle name="_pgvcl-costal_JND-5_AG TC METER _Weekly Urban PBR CO - 06-03-09 to 12-03-09 2" xfId="3085"/>
    <cellStyle name="_pgvcl-costal_JND-5_AG TC METER _Weekly Urban PBR CO - 06-03-09 to 12-03-09 3" xfId="3086"/>
    <cellStyle name="_pgvcl-costal_JND-5_AG TC METER _Weekly Urban PBR CO - 06-03-09 to 12-03-09 4" xfId="3087"/>
    <cellStyle name="_pgvcl-costal_JND-5_AG TC METER _Weekly Urban PBR CO - 20-02-09 to 26-02-09" xfId="550"/>
    <cellStyle name="_pgvcl-costal_JND-5_AG TC METER _Weekly Urban PBR CO - 20-02-09 to 26-02-09 2" xfId="3088"/>
    <cellStyle name="_pgvcl-costal_JND-5_AG TC METER _Weekly Urban PBR CO - 20-02-09 to 26-02-09 3" xfId="3089"/>
    <cellStyle name="_pgvcl-costal_JND-5_AG TC METER _Weekly Urban PBR CO - 20-02-09 to 26-02-09 4" xfId="3090"/>
    <cellStyle name="_pgvcl-costal_JND-5_AG TC METER _Weekly Urban PBR CO - 30-01-09 to 05-02-09" xfId="551"/>
    <cellStyle name="_pgvcl-costal_JND-5_AG TC METER _Weekly Urban PBR CO - 30-01-09 to 05-02-09 2" xfId="3091"/>
    <cellStyle name="_pgvcl-costal_JND-5_AG TC METER _Weekly Urban PBR CO - 30-01-09 to 05-02-09 3" xfId="3092"/>
    <cellStyle name="_pgvcl-costal_JND-5_AG TC METER _Weekly Urban PBR CO - 30-01-09 to 05-02-09 4" xfId="3093"/>
    <cellStyle name="_pgvcl-costal_JND-5_AG TC METER _Weekly Urban PBR CO - 9-1-09 to 15.01.09" xfId="552"/>
    <cellStyle name="_pgvcl-costal_JND-5_AG TC METER _Weekly Urban PBR CO - 9-1-09 to 15.01.09 2" xfId="3094"/>
    <cellStyle name="_pgvcl-costal_JND-5_AG TC METER _Weekly Urban PBR CO - 9-1-09 to 15.01.09 3" xfId="3095"/>
    <cellStyle name="_pgvcl-costal_JND-5_AG TC METER _Weekly Urban PBR CO - 9-1-09 to 15.01.09 4" xfId="3096"/>
    <cellStyle name="_pgvcl-costal_JND-5_AG TC METER _Weekly Urban PBR CO 01-05-09 to 07-05-09" xfId="553"/>
    <cellStyle name="_pgvcl-costal_JND-5_AG TC METER _Weekly Urban PBR CO 01-05-09 to 07-05-09 2" xfId="3097"/>
    <cellStyle name="_pgvcl-costal_JND-5_AG TC METER _Weekly Urban PBR CO 01-05-09 to 07-05-09 3" xfId="3098"/>
    <cellStyle name="_pgvcl-costal_JND-5_AG TC METER _Weekly Urban PBR CO 01-05-09 to 07-05-09 4" xfId="3099"/>
    <cellStyle name="_pgvcl-costal_JND-5_AG TC METER _Weekly Urban PBR CO 10-04-09 to 16-04-09" xfId="554"/>
    <cellStyle name="_pgvcl-costal_JND-5_AG TC METER _Weekly Urban PBR CO 10-04-09 to 16-04-09 2" xfId="3100"/>
    <cellStyle name="_pgvcl-costal_JND-5_AG TC METER _Weekly Urban PBR CO 10-04-09 to 16-04-09 3" xfId="3101"/>
    <cellStyle name="_pgvcl-costal_JND-5_AG TC METER _Weekly Urban PBR CO 10-04-09 to 16-04-09 4" xfId="3102"/>
    <cellStyle name="_pgvcl-costal_JND-5_Book-DMTHL" xfId="555"/>
    <cellStyle name="_pgvcl-costal_JND-5_BVN-7" xfId="556"/>
    <cellStyle name="_pgvcl-costal_JND-5_BVN-7 2" xfId="3103"/>
    <cellStyle name="_pgvcl-costal_JND-5_BVN-7 3" xfId="3104"/>
    <cellStyle name="_pgvcl-costal_JND-5_BVN-7 4" xfId="3105"/>
    <cellStyle name="_pgvcl-costal_JND-5_Comparison" xfId="557"/>
    <cellStyle name="_pgvcl-costal_JND-5_Comparison 2" xfId="3106"/>
    <cellStyle name="_pgvcl-costal_JND-5_Comparison 3" xfId="3107"/>
    <cellStyle name="_pgvcl-costal_JND-5_Comparison 4" xfId="3108"/>
    <cellStyle name="_pgvcl-costal_JND-5_Details of Selected Urban Feeder" xfId="558"/>
    <cellStyle name="_pgvcl-costal_JND-5_Details of Selected Urban Feeder 2" xfId="3109"/>
    <cellStyle name="_pgvcl-costal_JND-5_Details of Selected Urban Feeder 3" xfId="3110"/>
    <cellStyle name="_pgvcl-costal_JND-5_Details of Selected Urban Feeder 4" xfId="3111"/>
    <cellStyle name="_pgvcl-costal_JND-5_DHTHL JAN-09" xfId="559"/>
    <cellStyle name="_pgvcl-costal_JND-5_dnthl Feb-09" xfId="560"/>
    <cellStyle name="_pgvcl-costal_JND-5_JGYssss" xfId="561"/>
    <cellStyle name="_pgvcl-costal_JND-5_JGYssss 2" xfId="3112"/>
    <cellStyle name="_pgvcl-costal_JND-5_JGYssss 3" xfId="3113"/>
    <cellStyle name="_pgvcl-costal_JND-5_JGYssss 4" xfId="3114"/>
    <cellStyle name="_pgvcl-costal_JND-5_JMN-7" xfId="562"/>
    <cellStyle name="_pgvcl-costal_JND-5_JMN-7 2" xfId="3115"/>
    <cellStyle name="_pgvcl-costal_JND-5_JMN-7 3" xfId="3116"/>
    <cellStyle name="_pgvcl-costal_JND-5_JMN-7 4" xfId="3117"/>
    <cellStyle name="_pgvcl-costal_JND-5_JMN-7_accd-1" xfId="563"/>
    <cellStyle name="_pgvcl-costal_JND-5_JMN-7_accd-1 2" xfId="3118"/>
    <cellStyle name="_pgvcl-costal_JND-5_JMN-7_accd-1 3" xfId="3119"/>
    <cellStyle name="_pgvcl-costal_JND-5_JMN-7_accd-1 4" xfId="3120"/>
    <cellStyle name="_pgvcl-costal_JND-5_JMN-7_accd-2" xfId="564"/>
    <cellStyle name="_pgvcl-costal_JND-5_JMN-7_accd-2 2" xfId="3121"/>
    <cellStyle name="_pgvcl-costal_JND-5_JMN-7_accd-2 3" xfId="3122"/>
    <cellStyle name="_pgvcl-costal_JND-5_JMN-7_accd-2 4" xfId="3123"/>
    <cellStyle name="_pgvcl-costal_JND-5_JMN-7_ACCD-MAINT" xfId="565"/>
    <cellStyle name="_pgvcl-costal_JND-5_JMN-7_ACCD-MAINT 2" xfId="3124"/>
    <cellStyle name="_pgvcl-costal_JND-5_JMN-7_ACCD-MAINT 3" xfId="3125"/>
    <cellStyle name="_pgvcl-costal_JND-5_JMN-7_ACCD-MAINT 4" xfId="3126"/>
    <cellStyle name="_pgvcl-costal_JND-5_JMN-7_New MIS Sheets" xfId="566"/>
    <cellStyle name="_pgvcl-costal_JND-5_JMN-7_New MIS Sheets 2" xfId="3127"/>
    <cellStyle name="_pgvcl-costal_JND-5_JMN-7_New MIS Sheets 3" xfId="3128"/>
    <cellStyle name="_pgvcl-costal_JND-5_JMN-7_New MIS Sheets 4" xfId="3129"/>
    <cellStyle name="_pgvcl-costal_JND-5_JMN-7_pbr 7" xfId="567"/>
    <cellStyle name="_pgvcl-costal_JND-5_JMN-7_pbr 7 2" xfId="3130"/>
    <cellStyle name="_pgvcl-costal_JND-5_JMN-7_pbr 7 3" xfId="3131"/>
    <cellStyle name="_pgvcl-costal_JND-5_JMN-7_pbr 7 4" xfId="3132"/>
    <cellStyle name="_pgvcl-costal_JND-5_JMN-7_PBR-3 june  '12  CIRCLE" xfId="568"/>
    <cellStyle name="_pgvcl-costal_JND-5_JMN-7_PBR-3 june  '12  CIRCLE 2" xfId="3133"/>
    <cellStyle name="_pgvcl-costal_JND-5_JMN-7_PBR-3 june  '12  CIRCLE 3" xfId="3134"/>
    <cellStyle name="_pgvcl-costal_JND-5_JMN-7_PBR-3 june  '12  CIRCLE 4" xfId="3135"/>
    <cellStyle name="_pgvcl-costal_JND-5_JMN-7_PGVCL- 7" xfId="569"/>
    <cellStyle name="_pgvcl-costal_JND-5_JMN-7_PGVCL- 7 2" xfId="3136"/>
    <cellStyle name="_pgvcl-costal_JND-5_JMN-7_PGVCL- 7 3" xfId="3137"/>
    <cellStyle name="_pgvcl-costal_JND-5_JMN-7_PGVCL- 7 4" xfId="3138"/>
    <cellStyle name="_pgvcl-costal_JND-5_JMN-7_PGVCL- 9" xfId="570"/>
    <cellStyle name="_pgvcl-costal_JND-5_JMN-7_PGVCL- 9 2" xfId="3139"/>
    <cellStyle name="_pgvcl-costal_JND-5_JMN-7_PGVCL- 9 3" xfId="3140"/>
    <cellStyle name="_pgvcl-costal_JND-5_JMN-7_PGVCL- 9 4" xfId="3141"/>
    <cellStyle name="_pgvcl-costal_JND-5_JMN-7_PGVCL- 9 Aug. 11" xfId="571"/>
    <cellStyle name="_pgvcl-costal_JND-5_JMN-7_PGVCL- 9 Aug. 11 2" xfId="3142"/>
    <cellStyle name="_pgvcl-costal_JND-5_JMN-7_PGVCL- 9 Aug. 11 3" xfId="3143"/>
    <cellStyle name="_pgvcl-costal_JND-5_JMN-7_PGVCL- 9 Aug. 11 4" xfId="3144"/>
    <cellStyle name="_pgvcl-costal_JND-5_JMN-7_PGVCL- 9 Jun. 11" xfId="572"/>
    <cellStyle name="_pgvcl-costal_JND-5_JMN-7_PGVCL- 9 Jun. 11 2" xfId="3145"/>
    <cellStyle name="_pgvcl-costal_JND-5_JMN-7_PGVCL- 9 Jun. 11 3" xfId="3146"/>
    <cellStyle name="_pgvcl-costal_JND-5_JMN-7_PGVCL- 9 Jun. 11 4" xfId="3147"/>
    <cellStyle name="_pgvcl-costal_JND-5_JMN-7_PGVCL- 9 May 11" xfId="573"/>
    <cellStyle name="_pgvcl-costal_JND-5_JMN-7_PGVCL- 9 May 11 2" xfId="3148"/>
    <cellStyle name="_pgvcl-costal_JND-5_JMN-7_PGVCL- 9 May 11 3" xfId="3149"/>
    <cellStyle name="_pgvcl-costal_JND-5_JMN-7_PGVCL- 9 May 11 4" xfId="3150"/>
    <cellStyle name="_pgvcl-costal_JND-5_JMN-7_PGVCL- 9 Sep. 11" xfId="574"/>
    <cellStyle name="_pgvcl-costal_JND-5_JMN-7_PGVCL- 9 Sep. 11 2" xfId="3151"/>
    <cellStyle name="_pgvcl-costal_JND-5_JMN-7_PGVCL- 9 Sep. 11 3" xfId="3152"/>
    <cellStyle name="_pgvcl-costal_JND-5_JMN-7_PGVCL- 9 Sep. 11 4" xfId="3153"/>
    <cellStyle name="_pgvcl-costal_JND-5_JMN-77" xfId="575"/>
    <cellStyle name="_pgvcl-costal_JND-5_JMN-77 2" xfId="3154"/>
    <cellStyle name="_pgvcl-costal_JND-5_JMN-77 3" xfId="3155"/>
    <cellStyle name="_pgvcl-costal_JND-5_JMN-77 4" xfId="3156"/>
    <cellStyle name="_pgvcl-costal_JND-5_JMN-77_accd-1" xfId="576"/>
    <cellStyle name="_pgvcl-costal_JND-5_JMN-77_accd-1 2" xfId="3157"/>
    <cellStyle name="_pgvcl-costal_JND-5_JMN-77_accd-1 3" xfId="3158"/>
    <cellStyle name="_pgvcl-costal_JND-5_JMN-77_accd-1 4" xfId="3159"/>
    <cellStyle name="_pgvcl-costal_JND-5_JMN-77_accd-2" xfId="577"/>
    <cellStyle name="_pgvcl-costal_JND-5_JMN-77_accd-2 2" xfId="3160"/>
    <cellStyle name="_pgvcl-costal_JND-5_JMN-77_accd-2 3" xfId="3161"/>
    <cellStyle name="_pgvcl-costal_JND-5_JMN-77_accd-2 4" xfId="3162"/>
    <cellStyle name="_pgvcl-costal_JND-5_JMN-77_ACCD-MAINT" xfId="578"/>
    <cellStyle name="_pgvcl-costal_JND-5_JMN-77_ACCD-MAINT 2" xfId="3163"/>
    <cellStyle name="_pgvcl-costal_JND-5_JMN-77_ACCD-MAINT 3" xfId="3164"/>
    <cellStyle name="_pgvcl-costal_JND-5_JMN-77_ACCD-MAINT 4" xfId="3165"/>
    <cellStyle name="_pgvcl-costal_JND-5_JMN-77_New MIS Sheets" xfId="579"/>
    <cellStyle name="_pgvcl-costal_JND-5_JMN-77_New MIS Sheets 2" xfId="3166"/>
    <cellStyle name="_pgvcl-costal_JND-5_JMN-77_New MIS Sheets 3" xfId="3167"/>
    <cellStyle name="_pgvcl-costal_JND-5_JMN-77_New MIS Sheets 4" xfId="3168"/>
    <cellStyle name="_pgvcl-costal_JND-5_JMN-77_pbr 7" xfId="580"/>
    <cellStyle name="_pgvcl-costal_JND-5_JMN-77_pbr 7 2" xfId="3169"/>
    <cellStyle name="_pgvcl-costal_JND-5_JMN-77_pbr 7 3" xfId="3170"/>
    <cellStyle name="_pgvcl-costal_JND-5_JMN-77_pbr 7 4" xfId="3171"/>
    <cellStyle name="_pgvcl-costal_JND-5_JMN-77_PBR-3 june  '12  CIRCLE" xfId="581"/>
    <cellStyle name="_pgvcl-costal_JND-5_JMN-77_PBR-3 june  '12  CIRCLE 2" xfId="3172"/>
    <cellStyle name="_pgvcl-costal_JND-5_JMN-77_PBR-3 june  '12  CIRCLE 3" xfId="3173"/>
    <cellStyle name="_pgvcl-costal_JND-5_JMN-77_PBR-3 june  '12  CIRCLE 4" xfId="3174"/>
    <cellStyle name="_pgvcl-costal_JND-5_JMN-77_PGVCL- 7" xfId="582"/>
    <cellStyle name="_pgvcl-costal_JND-5_JMN-77_PGVCL- 7 2" xfId="3175"/>
    <cellStyle name="_pgvcl-costal_JND-5_JMN-77_PGVCL- 7 3" xfId="3176"/>
    <cellStyle name="_pgvcl-costal_JND-5_JMN-77_PGVCL- 7 4" xfId="3177"/>
    <cellStyle name="_pgvcl-costal_JND-5_JMN-77_PGVCL- 9" xfId="583"/>
    <cellStyle name="_pgvcl-costal_JND-5_JMN-77_PGVCL- 9 2" xfId="3178"/>
    <cellStyle name="_pgvcl-costal_JND-5_JMN-77_PGVCL- 9 3" xfId="3179"/>
    <cellStyle name="_pgvcl-costal_JND-5_JMN-77_PGVCL- 9 4" xfId="3180"/>
    <cellStyle name="_pgvcl-costal_JND-5_JMN-77_PGVCL- 9 Aug. 11" xfId="584"/>
    <cellStyle name="_pgvcl-costal_JND-5_JMN-77_PGVCL- 9 Aug. 11 2" xfId="3181"/>
    <cellStyle name="_pgvcl-costal_JND-5_JMN-77_PGVCL- 9 Aug. 11 3" xfId="3182"/>
    <cellStyle name="_pgvcl-costal_JND-5_JMN-77_PGVCL- 9 Aug. 11 4" xfId="3183"/>
    <cellStyle name="_pgvcl-costal_JND-5_JMN-77_PGVCL- 9 Jun. 11" xfId="585"/>
    <cellStyle name="_pgvcl-costal_JND-5_JMN-77_PGVCL- 9 Jun. 11 2" xfId="3184"/>
    <cellStyle name="_pgvcl-costal_JND-5_JMN-77_PGVCL- 9 Jun. 11 3" xfId="3185"/>
    <cellStyle name="_pgvcl-costal_JND-5_JMN-77_PGVCL- 9 Jun. 11 4" xfId="3186"/>
    <cellStyle name="_pgvcl-costal_JND-5_JMN-77_PGVCL- 9 May 11" xfId="586"/>
    <cellStyle name="_pgvcl-costal_JND-5_JMN-77_PGVCL- 9 May 11 2" xfId="3187"/>
    <cellStyle name="_pgvcl-costal_JND-5_JMN-77_PGVCL- 9 May 11 3" xfId="3188"/>
    <cellStyle name="_pgvcl-costal_JND-5_JMN-77_PGVCL- 9 May 11 4" xfId="3189"/>
    <cellStyle name="_pgvcl-costal_JND-5_JMN-77_PGVCL- 9 Sep. 11" xfId="587"/>
    <cellStyle name="_pgvcl-costal_JND-5_JMN-77_PGVCL- 9 Sep. 11 2" xfId="3190"/>
    <cellStyle name="_pgvcl-costal_JND-5_JMN-77_PGVCL- 9 Sep. 11 3" xfId="3191"/>
    <cellStyle name="_pgvcl-costal_JND-5_JMN-77_PGVCL- 9 Sep. 11 4" xfId="3192"/>
    <cellStyle name="_pgvcl-costal_JND-5_JND - 4" xfId="588"/>
    <cellStyle name="_pgvcl-costal_JND-5_JND - 4_Book-DMTHL" xfId="589"/>
    <cellStyle name="_pgvcl-costal_JND-5_JND - 4_Comparison" xfId="590"/>
    <cellStyle name="_pgvcl-costal_JND-5_JND - 4_Comparison 2" xfId="3193"/>
    <cellStyle name="_pgvcl-costal_JND-5_JND - 4_Comparison 3" xfId="3194"/>
    <cellStyle name="_pgvcl-costal_JND-5_JND - 4_Comparison 4" xfId="3195"/>
    <cellStyle name="_pgvcl-costal_JND-5_JND - 4_Details of Selected Urban Feeder" xfId="591"/>
    <cellStyle name="_pgvcl-costal_JND-5_JND - 4_Details of Selected Urban Feeder 2" xfId="3196"/>
    <cellStyle name="_pgvcl-costal_JND-5_JND - 4_Details of Selected Urban Feeder 3" xfId="3197"/>
    <cellStyle name="_pgvcl-costal_JND-5_JND - 4_Details of Selected Urban Feeder 4" xfId="3198"/>
    <cellStyle name="_pgvcl-costal_JND-5_JND - 4_DHTHL JAN-09" xfId="592"/>
    <cellStyle name="_pgvcl-costal_JND-5_JND - 4_dnthl Feb-09" xfId="593"/>
    <cellStyle name="_pgvcl-costal_JND-5_JND - 4_JGYssss" xfId="594"/>
    <cellStyle name="_pgvcl-costal_JND-5_JND - 4_JGYssss 2" xfId="3199"/>
    <cellStyle name="_pgvcl-costal_JND-5_JND - 4_JGYssss 3" xfId="3200"/>
    <cellStyle name="_pgvcl-costal_JND-5_JND - 4_JGYssss 4" xfId="3201"/>
    <cellStyle name="_pgvcl-costal_JND-5_JND - 4_New MIS Sheets" xfId="595"/>
    <cellStyle name="_pgvcl-costal_JND-5_JND - 4_New MIS Sheets 2" xfId="3202"/>
    <cellStyle name="_pgvcl-costal_JND-5_JND - 4_New MIS Sheets 3" xfId="3203"/>
    <cellStyle name="_pgvcl-costal_JND-5_JND - 4_New MIS Sheets 4" xfId="3204"/>
    <cellStyle name="_pgvcl-costal_JND-5_JND - 4_PBR" xfId="596"/>
    <cellStyle name="_pgvcl-costal_JND-5_JND - 4_PBR 2" xfId="3205"/>
    <cellStyle name="_pgvcl-costal_JND-5_JND - 4_PBR 3" xfId="3206"/>
    <cellStyle name="_pgvcl-costal_JND-5_JND - 4_PBR 4" xfId="3207"/>
    <cellStyle name="_pgvcl-costal_JND-5_JND - 4_PBR CO_DAILY REPORT GIS - 20-01-09" xfId="597"/>
    <cellStyle name="_pgvcl-costal_JND-5_JND - 4_PBR CO_DAILY REPORT GIS - 20-01-09 2" xfId="3208"/>
    <cellStyle name="_pgvcl-costal_JND-5_JND - 4_PBR CO_DAILY REPORT GIS - 20-01-09 3" xfId="3209"/>
    <cellStyle name="_pgvcl-costal_JND-5_JND - 4_PBR CO_DAILY REPORT GIS - 20-01-09 4" xfId="3210"/>
    <cellStyle name="_pgvcl-costal_JND-5_JND - 4_T&amp;D August-08" xfId="598"/>
    <cellStyle name="_pgvcl-costal_JND-5_JND - 4_T&amp;D August-08 2" xfId="3211"/>
    <cellStyle name="_pgvcl-costal_JND-5_JND - 4_T&amp;D August-08 3" xfId="3212"/>
    <cellStyle name="_pgvcl-costal_JND-5_JND - 4_T&amp;D August-08 4" xfId="3213"/>
    <cellStyle name="_pgvcl-costal_JND-5_JND - 4_T&amp;D Dec-08" xfId="599"/>
    <cellStyle name="_pgvcl-costal_JND-5_JND - 4_T&amp;D Dec-08 2" xfId="3214"/>
    <cellStyle name="_pgvcl-costal_JND-5_JND - 4_T&amp;D Dec-08 3" xfId="3215"/>
    <cellStyle name="_pgvcl-costal_JND-5_JND - 4_T&amp;D Dec-08 4" xfId="3216"/>
    <cellStyle name="_pgvcl-costal_JND-5_JND - 4_T&amp;D July-08" xfId="600"/>
    <cellStyle name="_pgvcl-costal_JND-5_JND - 4_T&amp;D July-08 2" xfId="3217"/>
    <cellStyle name="_pgvcl-costal_JND-5_JND - 4_T&amp;D July-08 3" xfId="3218"/>
    <cellStyle name="_pgvcl-costal_JND-5_JND - 4_T&amp;D July-08 4" xfId="3219"/>
    <cellStyle name="_pgvcl-costal_JND-5_JND - 4_T&amp;D MAR--09" xfId="601"/>
    <cellStyle name="_pgvcl-costal_JND-5_JND - 4_T&amp;D MAR--09 2" xfId="3220"/>
    <cellStyle name="_pgvcl-costal_JND-5_JND - 4_T&amp;D MAR--09 3" xfId="3221"/>
    <cellStyle name="_pgvcl-costal_JND-5_JND - 4_T&amp;D MAR--09 4" xfId="3222"/>
    <cellStyle name="_pgvcl-costal_JND-5_JND - 4_Urban Weekly 8 MAY 09" xfId="602"/>
    <cellStyle name="_pgvcl-costal_JND-5_JND - 4_URBAN WEEKLY PBR CO" xfId="603"/>
    <cellStyle name="_pgvcl-costal_JND-5_JND - 4_URBAN WEEKLY PBR CO 2" xfId="3223"/>
    <cellStyle name="_pgvcl-costal_JND-5_JND - 4_URBAN WEEKLY PBR CO 3" xfId="3224"/>
    <cellStyle name="_pgvcl-costal_JND-5_JND - 4_URBAN WEEKLY PBR CO 4" xfId="3225"/>
    <cellStyle name="_pgvcl-costal_JND-5_JND - 4_Weekly Urban PBR CO - 04-04-09 to 12-04-09" xfId="604"/>
    <cellStyle name="_pgvcl-costal_JND-5_JND - 4_Weekly Urban PBR CO - 04-04-09 to 12-04-09 2" xfId="3226"/>
    <cellStyle name="_pgvcl-costal_JND-5_JND - 4_Weekly Urban PBR CO - 04-04-09 to 12-04-09 3" xfId="3227"/>
    <cellStyle name="_pgvcl-costal_JND-5_JND - 4_Weekly Urban PBR CO - 04-04-09 to 12-04-09 4" xfId="3228"/>
    <cellStyle name="_pgvcl-costal_JND-5_JND - 4_Weekly Urban PBR CO - 06-03-09 to 12-03-09" xfId="605"/>
    <cellStyle name="_pgvcl-costal_JND-5_JND - 4_Weekly Urban PBR CO - 06-03-09 to 12-03-09 2" xfId="3229"/>
    <cellStyle name="_pgvcl-costal_JND-5_JND - 4_Weekly Urban PBR CO - 06-03-09 to 12-03-09 3" xfId="3230"/>
    <cellStyle name="_pgvcl-costal_JND-5_JND - 4_Weekly Urban PBR CO - 06-03-09 to 12-03-09 4" xfId="3231"/>
    <cellStyle name="_pgvcl-costal_JND-5_JND - 4_Weekly Urban PBR CO - 20-02-09 to 26-02-09" xfId="606"/>
    <cellStyle name="_pgvcl-costal_JND-5_JND - 4_Weekly Urban PBR CO - 20-02-09 to 26-02-09 2" xfId="3232"/>
    <cellStyle name="_pgvcl-costal_JND-5_JND - 4_Weekly Urban PBR CO - 20-02-09 to 26-02-09 3" xfId="3233"/>
    <cellStyle name="_pgvcl-costal_JND-5_JND - 4_Weekly Urban PBR CO - 20-02-09 to 26-02-09 4" xfId="3234"/>
    <cellStyle name="_pgvcl-costal_JND-5_JND - 4_Weekly Urban PBR CO - 30-01-09 to 05-02-09" xfId="607"/>
    <cellStyle name="_pgvcl-costal_JND-5_JND - 4_Weekly Urban PBR CO - 30-01-09 to 05-02-09 2" xfId="3235"/>
    <cellStyle name="_pgvcl-costal_JND-5_JND - 4_Weekly Urban PBR CO - 30-01-09 to 05-02-09 3" xfId="3236"/>
    <cellStyle name="_pgvcl-costal_JND-5_JND - 4_Weekly Urban PBR CO - 30-01-09 to 05-02-09 4" xfId="3237"/>
    <cellStyle name="_pgvcl-costal_JND-5_JND - 4_Weekly Urban PBR CO - 9-1-09 to 15.01.09" xfId="608"/>
    <cellStyle name="_pgvcl-costal_JND-5_JND - 4_Weekly Urban PBR CO - 9-1-09 to 15.01.09 2" xfId="3238"/>
    <cellStyle name="_pgvcl-costal_JND-5_JND - 4_Weekly Urban PBR CO - 9-1-09 to 15.01.09 3" xfId="3239"/>
    <cellStyle name="_pgvcl-costal_JND-5_JND - 4_Weekly Urban PBR CO - 9-1-09 to 15.01.09 4" xfId="3240"/>
    <cellStyle name="_pgvcl-costal_JND-5_JND - 4_Weekly Urban PBR CO 01-05-09 to 07-05-09" xfId="609"/>
    <cellStyle name="_pgvcl-costal_JND-5_JND - 4_Weekly Urban PBR CO 01-05-09 to 07-05-09 2" xfId="3241"/>
    <cellStyle name="_pgvcl-costal_JND-5_JND - 4_Weekly Urban PBR CO 01-05-09 to 07-05-09 3" xfId="3242"/>
    <cellStyle name="_pgvcl-costal_JND-5_JND - 4_Weekly Urban PBR CO 01-05-09 to 07-05-09 4" xfId="3243"/>
    <cellStyle name="_pgvcl-costal_JND-5_JND - 4_Weekly Urban PBR CO 10-04-09 to 16-04-09" xfId="610"/>
    <cellStyle name="_pgvcl-costal_JND-5_JND - 4_Weekly Urban PBR CO 10-04-09 to 16-04-09 2" xfId="3244"/>
    <cellStyle name="_pgvcl-costal_JND-5_JND - 4_Weekly Urban PBR CO 10-04-09 to 16-04-09 3" xfId="3245"/>
    <cellStyle name="_pgvcl-costal_JND-5_JND - 4_Weekly Urban PBR CO 10-04-09 to 16-04-09 4" xfId="3246"/>
    <cellStyle name="_pgvcl-costal_JND-5_JND - 5" xfId="611"/>
    <cellStyle name="_pgvcl-costal_JND-5_JND - 5 CFL" xfId="612"/>
    <cellStyle name="_pgvcl-costal_JND-5_JND - 5 CFL 2" xfId="3247"/>
    <cellStyle name="_pgvcl-costal_JND-5_JND - 5 CFL 3" xfId="3248"/>
    <cellStyle name="_pgvcl-costal_JND-5_JND - 5 CFL 4" xfId="3249"/>
    <cellStyle name="_pgvcl-costal_JND-5_JND - 5_BOARD 30-03-09" xfId="613"/>
    <cellStyle name="_pgvcl-costal_JND-5_JND - 5_BOARD 30-03-09 2" xfId="3250"/>
    <cellStyle name="_pgvcl-costal_JND-5_JND - 5_BOARD 30-03-09 3" xfId="3251"/>
    <cellStyle name="_pgvcl-costal_JND-5_JND - 5_BOARD 30-03-09 4" xfId="3252"/>
    <cellStyle name="_pgvcl-costal_JND-5_JND - 5_Book-DMTHL" xfId="614"/>
    <cellStyle name="_pgvcl-costal_JND-5_JND - 5_Comparison" xfId="615"/>
    <cellStyle name="_pgvcl-costal_JND-5_JND - 5_Comparison 2" xfId="3253"/>
    <cellStyle name="_pgvcl-costal_JND-5_JND - 5_Comparison 3" xfId="3254"/>
    <cellStyle name="_pgvcl-costal_JND-5_JND - 5_Comparison 4" xfId="3255"/>
    <cellStyle name="_pgvcl-costal_JND-5_JND - 5_Details of Selected Urban Feeder" xfId="616"/>
    <cellStyle name="_pgvcl-costal_JND-5_JND - 5_Details of Selected Urban Feeder 2" xfId="3256"/>
    <cellStyle name="_pgvcl-costal_JND-5_JND - 5_Details of Selected Urban Feeder 3" xfId="3257"/>
    <cellStyle name="_pgvcl-costal_JND-5_JND - 5_Details of Selected Urban Feeder 4" xfId="3258"/>
    <cellStyle name="_pgvcl-costal_JND-5_JND - 5_DHTHL JAN-09" xfId="617"/>
    <cellStyle name="_pgvcl-costal_JND-5_JND - 5_dnthl Feb-09" xfId="618"/>
    <cellStyle name="_pgvcl-costal_JND-5_JND - 5_HOD 16-04-09 Transformer" xfId="619"/>
    <cellStyle name="_pgvcl-costal_JND-5_JND - 5_HOD 16-04-09 Transformer 2" xfId="3259"/>
    <cellStyle name="_pgvcl-costal_JND-5_JND - 5_HOD 16-04-09 Transformer 3" xfId="3260"/>
    <cellStyle name="_pgvcl-costal_JND-5_JND - 5_HOD 16-04-09 Transformer 4" xfId="3261"/>
    <cellStyle name="_pgvcl-costal_JND-5_JND - 5_JGYssss" xfId="620"/>
    <cellStyle name="_pgvcl-costal_JND-5_JND - 5_JGYssss 2" xfId="3262"/>
    <cellStyle name="_pgvcl-costal_JND-5_JND - 5_JGYssss 3" xfId="3263"/>
    <cellStyle name="_pgvcl-costal_JND-5_JND - 5_JGYssss 4" xfId="3264"/>
    <cellStyle name="_pgvcl-costal_JND-5_JND - 5_New MIS Sheets" xfId="621"/>
    <cellStyle name="_pgvcl-costal_JND-5_JND - 5_New MIS Sheets 2" xfId="3265"/>
    <cellStyle name="_pgvcl-costal_JND-5_JND - 5_New MIS Sheets 3" xfId="3266"/>
    <cellStyle name="_pgvcl-costal_JND-5_JND - 5_New MIS Sheets 4" xfId="3267"/>
    <cellStyle name="_pgvcl-costal_JND-5_JND - 5_PBR" xfId="622"/>
    <cellStyle name="_pgvcl-costal_JND-5_JND - 5_PBR 2" xfId="3268"/>
    <cellStyle name="_pgvcl-costal_JND-5_JND - 5_PBR 3" xfId="3269"/>
    <cellStyle name="_pgvcl-costal_JND-5_JND - 5_PBR 4" xfId="3270"/>
    <cellStyle name="_pgvcl-costal_JND-5_JND - 5_PBR CO_DAILY REPORT GIS - 20-01-09" xfId="623"/>
    <cellStyle name="_pgvcl-costal_JND-5_JND - 5_PBR CO_DAILY REPORT GIS - 20-01-09 2" xfId="3271"/>
    <cellStyle name="_pgvcl-costal_JND-5_JND - 5_PBR CO_DAILY REPORT GIS - 20-01-09 3" xfId="3272"/>
    <cellStyle name="_pgvcl-costal_JND-5_JND - 5_PBR CO_DAILY REPORT GIS - 20-01-09 4" xfId="3273"/>
    <cellStyle name="_pgvcl-costal_JND-5_JND - 5_POWER FILED 17-08-09" xfId="624"/>
    <cellStyle name="_pgvcl-costal_JND-5_JND - 5_POWER FILED 17-08-09 2" xfId="3274"/>
    <cellStyle name="_pgvcl-costal_JND-5_JND - 5_POWER FILED 17-08-09 3" xfId="3275"/>
    <cellStyle name="_pgvcl-costal_JND-5_JND - 5_POWER FILED 17-08-09 4" xfId="3276"/>
    <cellStyle name="_pgvcl-costal_JND-5_JND - 5_SE 14-05-09" xfId="625"/>
    <cellStyle name="_pgvcl-costal_JND-5_JND - 5_SE 14-05-09 2" xfId="3277"/>
    <cellStyle name="_pgvcl-costal_JND-5_JND - 5_SE 14-05-09 3" xfId="3278"/>
    <cellStyle name="_pgvcl-costal_JND-5_JND - 5_SE 14-05-09 4" xfId="3279"/>
    <cellStyle name="_pgvcl-costal_JND-5_JND - 5_Soft Copy of Tech-2" xfId="626"/>
    <cellStyle name="_pgvcl-costal_JND-5_JND - 5_Soft Copy of Tech-2 2" xfId="3280"/>
    <cellStyle name="_pgvcl-costal_JND-5_JND - 5_Soft Copy of Tech-2 3" xfId="3281"/>
    <cellStyle name="_pgvcl-costal_JND-5_JND - 5_Soft Copy of Tech-2 4" xfId="3282"/>
    <cellStyle name="_pgvcl-costal_JND-5_JND - 5_SUMM Shreem-21-08-09" xfId="627"/>
    <cellStyle name="_pgvcl-costal_JND-5_JND - 5_SUMM Shreem-21-08-09 2" xfId="3283"/>
    <cellStyle name="_pgvcl-costal_JND-5_JND - 5_SUMM Shreem-21-08-09 3" xfId="3284"/>
    <cellStyle name="_pgvcl-costal_JND-5_JND - 5_SUMM Shreem-21-08-09 4" xfId="3285"/>
    <cellStyle name="_pgvcl-costal_JND-5_JND - 5_T&amp;D August-08" xfId="628"/>
    <cellStyle name="_pgvcl-costal_JND-5_JND - 5_T&amp;D August-08 2" xfId="3286"/>
    <cellStyle name="_pgvcl-costal_JND-5_JND - 5_T&amp;D August-08 3" xfId="3287"/>
    <cellStyle name="_pgvcl-costal_JND-5_JND - 5_T&amp;D August-08 4" xfId="3288"/>
    <cellStyle name="_pgvcl-costal_JND-5_JND - 5_T&amp;D Dec-08" xfId="629"/>
    <cellStyle name="_pgvcl-costal_JND-5_JND - 5_T&amp;D Dec-08 2" xfId="3289"/>
    <cellStyle name="_pgvcl-costal_JND-5_JND - 5_T&amp;D Dec-08 3" xfId="3290"/>
    <cellStyle name="_pgvcl-costal_JND-5_JND - 5_T&amp;D Dec-08 4" xfId="3291"/>
    <cellStyle name="_pgvcl-costal_JND-5_JND - 5_T&amp;D July-08" xfId="630"/>
    <cellStyle name="_pgvcl-costal_JND-5_JND - 5_T&amp;D July-08 2" xfId="3292"/>
    <cellStyle name="_pgvcl-costal_JND-5_JND - 5_T&amp;D July-08 3" xfId="3293"/>
    <cellStyle name="_pgvcl-costal_JND-5_JND - 5_T&amp;D July-08 4" xfId="3294"/>
    <cellStyle name="_pgvcl-costal_JND-5_JND - 5_T&amp;D MAR--09" xfId="631"/>
    <cellStyle name="_pgvcl-costal_JND-5_JND - 5_T&amp;D MAR--09 2" xfId="3295"/>
    <cellStyle name="_pgvcl-costal_JND-5_JND - 5_T&amp;D MAR--09 3" xfId="3296"/>
    <cellStyle name="_pgvcl-costal_JND-5_JND - 5_T&amp;D MAR--09 4" xfId="3297"/>
    <cellStyle name="_pgvcl-costal_JND-5_JND - 5_TECH-2 SOFT COPY" xfId="632"/>
    <cellStyle name="_pgvcl-costal_JND-5_JND - 5_TECH-2 SOFT COPY 2" xfId="3298"/>
    <cellStyle name="_pgvcl-costal_JND-5_JND - 5_TECH-2 SOFT COPY 3" xfId="3299"/>
    <cellStyle name="_pgvcl-costal_JND-5_JND - 5_TECH-2 SOFT COPY 4" xfId="3300"/>
    <cellStyle name="_pgvcl-costal_JND-5_JND - 5_TRANSFORMER DETAIL." xfId="633"/>
    <cellStyle name="_pgvcl-costal_JND-5_JND - 5_TRANSFORMER DETAIL. 2" xfId="3301"/>
    <cellStyle name="_pgvcl-costal_JND-5_JND - 5_TRANSFORMER DETAIL. 3" xfId="3302"/>
    <cellStyle name="_pgvcl-costal_JND-5_JND - 5_TRANSFORMER DETAIL. 4" xfId="3303"/>
    <cellStyle name="_pgvcl-costal_JND-5_JND - 5_Urban Weekly 8 MAY 09" xfId="634"/>
    <cellStyle name="_pgvcl-costal_JND-5_JND - 5_URBAN WEEKLY PBR CO" xfId="635"/>
    <cellStyle name="_pgvcl-costal_JND-5_JND - 5_URBAN WEEKLY PBR CO 2" xfId="3304"/>
    <cellStyle name="_pgvcl-costal_JND-5_JND - 5_URBAN WEEKLY PBR CO 3" xfId="3305"/>
    <cellStyle name="_pgvcl-costal_JND-5_JND - 5_URBAN WEEKLY PBR CO 4" xfId="3306"/>
    <cellStyle name="_pgvcl-costal_JND-5_JND - 5_Weekly Urban PBR CO - 04-04-09 to 12-04-09" xfId="636"/>
    <cellStyle name="_pgvcl-costal_JND-5_JND - 5_Weekly Urban PBR CO - 04-04-09 to 12-04-09 2" xfId="3307"/>
    <cellStyle name="_pgvcl-costal_JND-5_JND - 5_Weekly Urban PBR CO - 04-04-09 to 12-04-09 3" xfId="3308"/>
    <cellStyle name="_pgvcl-costal_JND-5_JND - 5_Weekly Urban PBR CO - 04-04-09 to 12-04-09 4" xfId="3309"/>
    <cellStyle name="_pgvcl-costal_JND-5_JND - 5_Weekly Urban PBR CO - 06-03-09 to 12-03-09" xfId="637"/>
    <cellStyle name="_pgvcl-costal_JND-5_JND - 5_Weekly Urban PBR CO - 06-03-09 to 12-03-09 2" xfId="3310"/>
    <cellStyle name="_pgvcl-costal_JND-5_JND - 5_Weekly Urban PBR CO - 06-03-09 to 12-03-09 3" xfId="3311"/>
    <cellStyle name="_pgvcl-costal_JND-5_JND - 5_Weekly Urban PBR CO - 06-03-09 to 12-03-09 4" xfId="3312"/>
    <cellStyle name="_pgvcl-costal_JND-5_JND - 5_Weekly Urban PBR CO - 20-02-09 to 26-02-09" xfId="638"/>
    <cellStyle name="_pgvcl-costal_JND-5_JND - 5_Weekly Urban PBR CO - 20-02-09 to 26-02-09 2" xfId="3313"/>
    <cellStyle name="_pgvcl-costal_JND-5_JND - 5_Weekly Urban PBR CO - 20-02-09 to 26-02-09 3" xfId="3314"/>
    <cellStyle name="_pgvcl-costal_JND-5_JND - 5_Weekly Urban PBR CO - 20-02-09 to 26-02-09 4" xfId="3315"/>
    <cellStyle name="_pgvcl-costal_JND-5_JND - 5_Weekly Urban PBR CO - 30-01-09 to 05-02-09" xfId="639"/>
    <cellStyle name="_pgvcl-costal_JND-5_JND - 5_Weekly Urban PBR CO - 30-01-09 to 05-02-09 2" xfId="3316"/>
    <cellStyle name="_pgvcl-costal_JND-5_JND - 5_Weekly Urban PBR CO - 30-01-09 to 05-02-09 3" xfId="3317"/>
    <cellStyle name="_pgvcl-costal_JND-5_JND - 5_Weekly Urban PBR CO - 30-01-09 to 05-02-09 4" xfId="3318"/>
    <cellStyle name="_pgvcl-costal_JND-5_JND - 5_Weekly Urban PBR CO - 9-1-09 to 15.01.09" xfId="640"/>
    <cellStyle name="_pgvcl-costal_JND-5_JND - 5_Weekly Urban PBR CO - 9-1-09 to 15.01.09 2" xfId="3319"/>
    <cellStyle name="_pgvcl-costal_JND-5_JND - 5_Weekly Urban PBR CO - 9-1-09 to 15.01.09 3" xfId="3320"/>
    <cellStyle name="_pgvcl-costal_JND-5_JND - 5_Weekly Urban PBR CO - 9-1-09 to 15.01.09 4" xfId="3321"/>
    <cellStyle name="_pgvcl-costal_JND-5_JND - 5_Weekly Urban PBR CO 01-05-09 to 07-05-09" xfId="641"/>
    <cellStyle name="_pgvcl-costal_JND-5_JND - 5_Weekly Urban PBR CO 01-05-09 to 07-05-09 2" xfId="3322"/>
    <cellStyle name="_pgvcl-costal_JND-5_JND - 5_Weekly Urban PBR CO 01-05-09 to 07-05-09 3" xfId="3323"/>
    <cellStyle name="_pgvcl-costal_JND-5_JND - 5_Weekly Urban PBR CO 01-05-09 to 07-05-09 4" xfId="3324"/>
    <cellStyle name="_pgvcl-costal_JND-5_JND - 5_Weekly Urban PBR CO 10-04-09 to 16-04-09" xfId="642"/>
    <cellStyle name="_pgvcl-costal_JND-5_JND - 5_Weekly Urban PBR CO 10-04-09 to 16-04-09 2" xfId="3325"/>
    <cellStyle name="_pgvcl-costal_JND-5_JND - 5_Weekly Urban PBR CO 10-04-09 to 16-04-09 3" xfId="3326"/>
    <cellStyle name="_pgvcl-costal_JND-5_JND - 5_Weekly Urban PBR CO 10-04-09 to 16-04-09 4" xfId="3327"/>
    <cellStyle name="_pgvcl-costal_JND-5_JND - 7" xfId="643"/>
    <cellStyle name="_pgvcl-costal_JND-5_JND - 7 2" xfId="3328"/>
    <cellStyle name="_pgvcl-costal_JND-5_JND - 7 3" xfId="3329"/>
    <cellStyle name="_pgvcl-costal_JND-5_JND - 7 4" xfId="3330"/>
    <cellStyle name="_pgvcl-costal_JND-5_JND - 7 T3" xfId="644"/>
    <cellStyle name="_pgvcl-costal_JND-5_JND 50" xfId="645"/>
    <cellStyle name="_pgvcl-costal_JND-5_JND 50 2" xfId="3331"/>
    <cellStyle name="_pgvcl-costal_JND-5_JND 50 3" xfId="3332"/>
    <cellStyle name="_pgvcl-costal_JND-5_JND 50 4" xfId="3333"/>
    <cellStyle name="_pgvcl-costal_JND-5_JND T-3 MIS" xfId="646"/>
    <cellStyle name="_pgvcl-costal_JND-5_JND-4" xfId="647"/>
    <cellStyle name="_pgvcl-costal_JND-5_JND-4_Book-DMTHL" xfId="648"/>
    <cellStyle name="_pgvcl-costal_JND-5_JND-4_Comparison" xfId="649"/>
    <cellStyle name="_pgvcl-costal_JND-5_JND-4_Comparison 2" xfId="3334"/>
    <cellStyle name="_pgvcl-costal_JND-5_JND-4_Comparison 3" xfId="3335"/>
    <cellStyle name="_pgvcl-costal_JND-5_JND-4_Comparison 4" xfId="3336"/>
    <cellStyle name="_pgvcl-costal_JND-5_JND-4_Details of Selected Urban Feeder" xfId="650"/>
    <cellStyle name="_pgvcl-costal_JND-5_JND-4_Details of Selected Urban Feeder 2" xfId="3337"/>
    <cellStyle name="_pgvcl-costal_JND-5_JND-4_Details of Selected Urban Feeder 3" xfId="3338"/>
    <cellStyle name="_pgvcl-costal_JND-5_JND-4_Details of Selected Urban Feeder 4" xfId="3339"/>
    <cellStyle name="_pgvcl-costal_JND-5_JND-4_DHTHL JAN-09" xfId="651"/>
    <cellStyle name="_pgvcl-costal_JND-5_JND-4_dnthl Feb-09" xfId="652"/>
    <cellStyle name="_pgvcl-costal_JND-5_JND-4_JGYssss" xfId="653"/>
    <cellStyle name="_pgvcl-costal_JND-5_JND-4_JGYssss 2" xfId="3340"/>
    <cellStyle name="_pgvcl-costal_JND-5_JND-4_JGYssss 3" xfId="3341"/>
    <cellStyle name="_pgvcl-costal_JND-5_JND-4_JGYssss 4" xfId="3342"/>
    <cellStyle name="_pgvcl-costal_JND-5_JND-4_New MIS Sheets" xfId="654"/>
    <cellStyle name="_pgvcl-costal_JND-5_JND-4_New MIS Sheets 2" xfId="3343"/>
    <cellStyle name="_pgvcl-costal_JND-5_JND-4_New MIS Sheets 3" xfId="3344"/>
    <cellStyle name="_pgvcl-costal_JND-5_JND-4_New MIS Sheets 4" xfId="3345"/>
    <cellStyle name="_pgvcl-costal_JND-5_JND-4_PBR" xfId="655"/>
    <cellStyle name="_pgvcl-costal_JND-5_JND-4_PBR 2" xfId="3346"/>
    <cellStyle name="_pgvcl-costal_JND-5_JND-4_PBR 3" xfId="3347"/>
    <cellStyle name="_pgvcl-costal_JND-5_JND-4_PBR 4" xfId="3348"/>
    <cellStyle name="_pgvcl-costal_JND-5_JND-4_PBR CO_DAILY REPORT GIS - 20-01-09" xfId="656"/>
    <cellStyle name="_pgvcl-costal_JND-5_JND-4_PBR CO_DAILY REPORT GIS - 20-01-09 2" xfId="3349"/>
    <cellStyle name="_pgvcl-costal_JND-5_JND-4_PBR CO_DAILY REPORT GIS - 20-01-09 3" xfId="3350"/>
    <cellStyle name="_pgvcl-costal_JND-5_JND-4_PBR CO_DAILY REPORT GIS - 20-01-09 4" xfId="3351"/>
    <cellStyle name="_pgvcl-costal_JND-5_JND-4_T&amp;D August-08" xfId="657"/>
    <cellStyle name="_pgvcl-costal_JND-5_JND-4_T&amp;D August-08 2" xfId="3352"/>
    <cellStyle name="_pgvcl-costal_JND-5_JND-4_T&amp;D August-08 3" xfId="3353"/>
    <cellStyle name="_pgvcl-costal_JND-5_JND-4_T&amp;D August-08 4" xfId="3354"/>
    <cellStyle name="_pgvcl-costal_JND-5_JND-4_T&amp;D Dec-08" xfId="658"/>
    <cellStyle name="_pgvcl-costal_JND-5_JND-4_T&amp;D Dec-08 2" xfId="3355"/>
    <cellStyle name="_pgvcl-costal_JND-5_JND-4_T&amp;D Dec-08 3" xfId="3356"/>
    <cellStyle name="_pgvcl-costal_JND-5_JND-4_T&amp;D Dec-08 4" xfId="3357"/>
    <cellStyle name="_pgvcl-costal_JND-5_JND-4_T&amp;D July-08" xfId="659"/>
    <cellStyle name="_pgvcl-costal_JND-5_JND-4_T&amp;D July-08 2" xfId="3358"/>
    <cellStyle name="_pgvcl-costal_JND-5_JND-4_T&amp;D July-08 3" xfId="3359"/>
    <cellStyle name="_pgvcl-costal_JND-5_JND-4_T&amp;D July-08 4" xfId="3360"/>
    <cellStyle name="_pgvcl-costal_JND-5_JND-4_T&amp;D MAR--09" xfId="660"/>
    <cellStyle name="_pgvcl-costal_JND-5_JND-4_T&amp;D MAR--09 2" xfId="3361"/>
    <cellStyle name="_pgvcl-costal_JND-5_JND-4_T&amp;D MAR--09 3" xfId="3362"/>
    <cellStyle name="_pgvcl-costal_JND-5_JND-4_T&amp;D MAR--09 4" xfId="3363"/>
    <cellStyle name="_pgvcl-costal_JND-5_JND-4_Urban Weekly 8 MAY 09" xfId="661"/>
    <cellStyle name="_pgvcl-costal_JND-5_JND-4_URBAN WEEKLY PBR CO" xfId="662"/>
    <cellStyle name="_pgvcl-costal_JND-5_JND-4_URBAN WEEKLY PBR CO 2" xfId="3364"/>
    <cellStyle name="_pgvcl-costal_JND-5_JND-4_URBAN WEEKLY PBR CO 3" xfId="3365"/>
    <cellStyle name="_pgvcl-costal_JND-5_JND-4_URBAN WEEKLY PBR CO 4" xfId="3366"/>
    <cellStyle name="_pgvcl-costal_JND-5_JND-4_Weekly Urban PBR CO - 04-04-09 to 12-04-09" xfId="663"/>
    <cellStyle name="_pgvcl-costal_JND-5_JND-4_Weekly Urban PBR CO - 04-04-09 to 12-04-09 2" xfId="3367"/>
    <cellStyle name="_pgvcl-costal_JND-5_JND-4_Weekly Urban PBR CO - 04-04-09 to 12-04-09 3" xfId="3368"/>
    <cellStyle name="_pgvcl-costal_JND-5_JND-4_Weekly Urban PBR CO - 04-04-09 to 12-04-09 4" xfId="3369"/>
    <cellStyle name="_pgvcl-costal_JND-5_JND-4_Weekly Urban PBR CO - 06-03-09 to 12-03-09" xfId="664"/>
    <cellStyle name="_pgvcl-costal_JND-5_JND-4_Weekly Urban PBR CO - 06-03-09 to 12-03-09 2" xfId="3370"/>
    <cellStyle name="_pgvcl-costal_JND-5_JND-4_Weekly Urban PBR CO - 06-03-09 to 12-03-09 3" xfId="3371"/>
    <cellStyle name="_pgvcl-costal_JND-5_JND-4_Weekly Urban PBR CO - 06-03-09 to 12-03-09 4" xfId="3372"/>
    <cellStyle name="_pgvcl-costal_JND-5_JND-4_Weekly Urban PBR CO - 20-02-09 to 26-02-09" xfId="665"/>
    <cellStyle name="_pgvcl-costal_JND-5_JND-4_Weekly Urban PBR CO - 20-02-09 to 26-02-09 2" xfId="3373"/>
    <cellStyle name="_pgvcl-costal_JND-5_JND-4_Weekly Urban PBR CO - 20-02-09 to 26-02-09 3" xfId="3374"/>
    <cellStyle name="_pgvcl-costal_JND-5_JND-4_Weekly Urban PBR CO - 20-02-09 to 26-02-09 4" xfId="3375"/>
    <cellStyle name="_pgvcl-costal_JND-5_JND-4_Weekly Urban PBR CO - 30-01-09 to 05-02-09" xfId="666"/>
    <cellStyle name="_pgvcl-costal_JND-5_JND-4_Weekly Urban PBR CO - 30-01-09 to 05-02-09 2" xfId="3376"/>
    <cellStyle name="_pgvcl-costal_JND-5_JND-4_Weekly Urban PBR CO - 30-01-09 to 05-02-09 3" xfId="3377"/>
    <cellStyle name="_pgvcl-costal_JND-5_JND-4_Weekly Urban PBR CO - 30-01-09 to 05-02-09 4" xfId="3378"/>
    <cellStyle name="_pgvcl-costal_JND-5_JND-4_Weekly Urban PBR CO - 9-1-09 to 15.01.09" xfId="667"/>
    <cellStyle name="_pgvcl-costal_JND-5_JND-4_Weekly Urban PBR CO - 9-1-09 to 15.01.09 2" xfId="3379"/>
    <cellStyle name="_pgvcl-costal_JND-5_JND-4_Weekly Urban PBR CO - 9-1-09 to 15.01.09 3" xfId="3380"/>
    <cellStyle name="_pgvcl-costal_JND-5_JND-4_Weekly Urban PBR CO - 9-1-09 to 15.01.09 4" xfId="3381"/>
    <cellStyle name="_pgvcl-costal_JND-5_JND-4_Weekly Urban PBR CO 01-05-09 to 07-05-09" xfId="668"/>
    <cellStyle name="_pgvcl-costal_JND-5_JND-4_Weekly Urban PBR CO 01-05-09 to 07-05-09 2" xfId="3382"/>
    <cellStyle name="_pgvcl-costal_JND-5_JND-4_Weekly Urban PBR CO 01-05-09 to 07-05-09 3" xfId="3383"/>
    <cellStyle name="_pgvcl-costal_JND-5_JND-4_Weekly Urban PBR CO 01-05-09 to 07-05-09 4" xfId="3384"/>
    <cellStyle name="_pgvcl-costal_JND-5_JND-4_Weekly Urban PBR CO 10-04-09 to 16-04-09" xfId="669"/>
    <cellStyle name="_pgvcl-costal_JND-5_JND-4_Weekly Urban PBR CO 10-04-09 to 16-04-09 2" xfId="3385"/>
    <cellStyle name="_pgvcl-costal_JND-5_JND-4_Weekly Urban PBR CO 10-04-09 to 16-04-09 3" xfId="3386"/>
    <cellStyle name="_pgvcl-costal_JND-5_JND-4_Weekly Urban PBR CO 10-04-09 to 16-04-09 4" xfId="3387"/>
    <cellStyle name="_pgvcl-costal_JND-5_JND-5" xfId="670"/>
    <cellStyle name="_pgvcl-costal_JND-5_JND-5 T3" xfId="671"/>
    <cellStyle name="_pgvcl-costal_JND-5_JND-5_Book-DMTHL" xfId="672"/>
    <cellStyle name="_pgvcl-costal_JND-5_JND-5_Comparison" xfId="673"/>
    <cellStyle name="_pgvcl-costal_JND-5_JND-5_Comparison 2" xfId="3388"/>
    <cellStyle name="_pgvcl-costal_JND-5_JND-5_Comparison 3" xfId="3389"/>
    <cellStyle name="_pgvcl-costal_JND-5_JND-5_Comparison 4" xfId="3390"/>
    <cellStyle name="_pgvcl-costal_JND-5_JND-5_Details of Selected Urban Feeder" xfId="674"/>
    <cellStyle name="_pgvcl-costal_JND-5_JND-5_Details of Selected Urban Feeder 2" xfId="3391"/>
    <cellStyle name="_pgvcl-costal_JND-5_JND-5_Details of Selected Urban Feeder 3" xfId="3392"/>
    <cellStyle name="_pgvcl-costal_JND-5_JND-5_Details of Selected Urban Feeder 4" xfId="3393"/>
    <cellStyle name="_pgvcl-costal_JND-5_JND-5_DHTHL JAN-09" xfId="675"/>
    <cellStyle name="_pgvcl-costal_JND-5_JND-5_dnthl Feb-09" xfId="676"/>
    <cellStyle name="_pgvcl-costal_JND-5_JND-5_JGYssss" xfId="677"/>
    <cellStyle name="_pgvcl-costal_JND-5_JND-5_JGYssss 2" xfId="3394"/>
    <cellStyle name="_pgvcl-costal_JND-5_JND-5_JGYssss 3" xfId="3395"/>
    <cellStyle name="_pgvcl-costal_JND-5_JND-5_JGYssss 4" xfId="3396"/>
    <cellStyle name="_pgvcl-costal_JND-5_JND-5_New MIS Sheets" xfId="678"/>
    <cellStyle name="_pgvcl-costal_JND-5_JND-5_New MIS Sheets 2" xfId="3397"/>
    <cellStyle name="_pgvcl-costal_JND-5_JND-5_New MIS Sheets 3" xfId="3398"/>
    <cellStyle name="_pgvcl-costal_JND-5_JND-5_New MIS Sheets 4" xfId="3399"/>
    <cellStyle name="_pgvcl-costal_JND-5_JND-5_PBR" xfId="679"/>
    <cellStyle name="_pgvcl-costal_JND-5_JND-5_PBR 2" xfId="3400"/>
    <cellStyle name="_pgvcl-costal_JND-5_JND-5_PBR 3" xfId="3401"/>
    <cellStyle name="_pgvcl-costal_JND-5_JND-5_PBR 4" xfId="3402"/>
    <cellStyle name="_pgvcl-costal_JND-5_JND-5_PBR CO_DAILY REPORT GIS - 20-01-09" xfId="680"/>
    <cellStyle name="_pgvcl-costal_JND-5_JND-5_PBR CO_DAILY REPORT GIS - 20-01-09 2" xfId="3403"/>
    <cellStyle name="_pgvcl-costal_JND-5_JND-5_PBR CO_DAILY REPORT GIS - 20-01-09 3" xfId="3404"/>
    <cellStyle name="_pgvcl-costal_JND-5_JND-5_PBR CO_DAILY REPORT GIS - 20-01-09 4" xfId="3405"/>
    <cellStyle name="_pgvcl-costal_JND-5_JND-5_T&amp;D August-08" xfId="681"/>
    <cellStyle name="_pgvcl-costal_JND-5_JND-5_T&amp;D August-08 2" xfId="3406"/>
    <cellStyle name="_pgvcl-costal_JND-5_JND-5_T&amp;D August-08 3" xfId="3407"/>
    <cellStyle name="_pgvcl-costal_JND-5_JND-5_T&amp;D August-08 4" xfId="3408"/>
    <cellStyle name="_pgvcl-costal_JND-5_JND-5_T&amp;D Dec-08" xfId="682"/>
    <cellStyle name="_pgvcl-costal_JND-5_JND-5_T&amp;D Dec-08 2" xfId="3409"/>
    <cellStyle name="_pgvcl-costal_JND-5_JND-5_T&amp;D Dec-08 3" xfId="3410"/>
    <cellStyle name="_pgvcl-costal_JND-5_JND-5_T&amp;D Dec-08 4" xfId="3411"/>
    <cellStyle name="_pgvcl-costal_JND-5_JND-5_T&amp;D July-08" xfId="683"/>
    <cellStyle name="_pgvcl-costal_JND-5_JND-5_T&amp;D July-08 2" xfId="3412"/>
    <cellStyle name="_pgvcl-costal_JND-5_JND-5_T&amp;D July-08 3" xfId="3413"/>
    <cellStyle name="_pgvcl-costal_JND-5_JND-5_T&amp;D July-08 4" xfId="3414"/>
    <cellStyle name="_pgvcl-costal_JND-5_JND-5_T&amp;D MAR--09" xfId="684"/>
    <cellStyle name="_pgvcl-costal_JND-5_JND-5_T&amp;D MAR--09 2" xfId="3415"/>
    <cellStyle name="_pgvcl-costal_JND-5_JND-5_T&amp;D MAR--09 3" xfId="3416"/>
    <cellStyle name="_pgvcl-costal_JND-5_JND-5_T&amp;D MAR--09 4" xfId="3417"/>
    <cellStyle name="_pgvcl-costal_JND-5_JND-5_Urban Weekly 8 MAY 09" xfId="685"/>
    <cellStyle name="_pgvcl-costal_JND-5_JND-5_URBAN WEEKLY PBR CO" xfId="686"/>
    <cellStyle name="_pgvcl-costal_JND-5_JND-5_URBAN WEEKLY PBR CO 2" xfId="3418"/>
    <cellStyle name="_pgvcl-costal_JND-5_JND-5_URBAN WEEKLY PBR CO 3" xfId="3419"/>
    <cellStyle name="_pgvcl-costal_JND-5_JND-5_URBAN WEEKLY PBR CO 4" xfId="3420"/>
    <cellStyle name="_pgvcl-costal_JND-5_JND-5_Weekly Urban PBR CO - 04-04-09 to 12-04-09" xfId="687"/>
    <cellStyle name="_pgvcl-costal_JND-5_JND-5_Weekly Urban PBR CO - 04-04-09 to 12-04-09 2" xfId="3421"/>
    <cellStyle name="_pgvcl-costal_JND-5_JND-5_Weekly Urban PBR CO - 04-04-09 to 12-04-09 3" xfId="3422"/>
    <cellStyle name="_pgvcl-costal_JND-5_JND-5_Weekly Urban PBR CO - 04-04-09 to 12-04-09 4" xfId="3423"/>
    <cellStyle name="_pgvcl-costal_JND-5_JND-5_Weekly Urban PBR CO - 06-03-09 to 12-03-09" xfId="688"/>
    <cellStyle name="_pgvcl-costal_JND-5_JND-5_Weekly Urban PBR CO - 06-03-09 to 12-03-09 2" xfId="3424"/>
    <cellStyle name="_pgvcl-costal_JND-5_JND-5_Weekly Urban PBR CO - 06-03-09 to 12-03-09 3" xfId="3425"/>
    <cellStyle name="_pgvcl-costal_JND-5_JND-5_Weekly Urban PBR CO - 06-03-09 to 12-03-09 4" xfId="3426"/>
    <cellStyle name="_pgvcl-costal_JND-5_JND-5_Weekly Urban PBR CO - 20-02-09 to 26-02-09" xfId="689"/>
    <cellStyle name="_pgvcl-costal_JND-5_JND-5_Weekly Urban PBR CO - 20-02-09 to 26-02-09 2" xfId="3427"/>
    <cellStyle name="_pgvcl-costal_JND-5_JND-5_Weekly Urban PBR CO - 20-02-09 to 26-02-09 3" xfId="3428"/>
    <cellStyle name="_pgvcl-costal_JND-5_JND-5_Weekly Urban PBR CO - 20-02-09 to 26-02-09 4" xfId="3429"/>
    <cellStyle name="_pgvcl-costal_JND-5_JND-5_Weekly Urban PBR CO - 30-01-09 to 05-02-09" xfId="690"/>
    <cellStyle name="_pgvcl-costal_JND-5_JND-5_Weekly Urban PBR CO - 30-01-09 to 05-02-09 2" xfId="3430"/>
    <cellStyle name="_pgvcl-costal_JND-5_JND-5_Weekly Urban PBR CO - 30-01-09 to 05-02-09 3" xfId="3431"/>
    <cellStyle name="_pgvcl-costal_JND-5_JND-5_Weekly Urban PBR CO - 30-01-09 to 05-02-09 4" xfId="3432"/>
    <cellStyle name="_pgvcl-costal_JND-5_JND-5_Weekly Urban PBR CO - 9-1-09 to 15.01.09" xfId="691"/>
    <cellStyle name="_pgvcl-costal_JND-5_JND-5_Weekly Urban PBR CO - 9-1-09 to 15.01.09 2" xfId="3433"/>
    <cellStyle name="_pgvcl-costal_JND-5_JND-5_Weekly Urban PBR CO - 9-1-09 to 15.01.09 3" xfId="3434"/>
    <cellStyle name="_pgvcl-costal_JND-5_JND-5_Weekly Urban PBR CO - 9-1-09 to 15.01.09 4" xfId="3435"/>
    <cellStyle name="_pgvcl-costal_JND-5_JND-5_Weekly Urban PBR CO 01-05-09 to 07-05-09" xfId="692"/>
    <cellStyle name="_pgvcl-costal_JND-5_JND-5_Weekly Urban PBR CO 01-05-09 to 07-05-09 2" xfId="3436"/>
    <cellStyle name="_pgvcl-costal_JND-5_JND-5_Weekly Urban PBR CO 01-05-09 to 07-05-09 3" xfId="3437"/>
    <cellStyle name="_pgvcl-costal_JND-5_JND-5_Weekly Urban PBR CO 01-05-09 to 07-05-09 4" xfId="3438"/>
    <cellStyle name="_pgvcl-costal_JND-5_JND-5_Weekly Urban PBR CO 10-04-09 to 16-04-09" xfId="693"/>
    <cellStyle name="_pgvcl-costal_JND-5_JND-5_Weekly Urban PBR CO 10-04-09 to 16-04-09 2" xfId="3439"/>
    <cellStyle name="_pgvcl-costal_JND-5_JND-5_Weekly Urban PBR CO 10-04-09 to 16-04-09 3" xfId="3440"/>
    <cellStyle name="_pgvcl-costal_JND-5_JND-5_Weekly Urban PBR CO 10-04-09 to 16-04-09 4" xfId="3441"/>
    <cellStyle name="_pgvcl-costal_JND-5_JND-50" xfId="694"/>
    <cellStyle name="_pgvcl-costal_JND-5_JND-50_1" xfId="695"/>
    <cellStyle name="_pgvcl-costal_JND-5_JND-50_Book-DMTHL" xfId="696"/>
    <cellStyle name="_pgvcl-costal_JND-5_JND-50_Comparison" xfId="697"/>
    <cellStyle name="_pgvcl-costal_JND-5_JND-50_Comparison 2" xfId="3442"/>
    <cellStyle name="_pgvcl-costal_JND-5_JND-50_Comparison 3" xfId="3443"/>
    <cellStyle name="_pgvcl-costal_JND-5_JND-50_Comparison 4" xfId="3444"/>
    <cellStyle name="_pgvcl-costal_JND-5_JND-50_Details of Selected Urban Feeder" xfId="698"/>
    <cellStyle name="_pgvcl-costal_JND-5_JND-50_Details of Selected Urban Feeder 2" xfId="3445"/>
    <cellStyle name="_pgvcl-costal_JND-5_JND-50_Details of Selected Urban Feeder 3" xfId="3446"/>
    <cellStyle name="_pgvcl-costal_JND-5_JND-50_Details of Selected Urban Feeder 4" xfId="3447"/>
    <cellStyle name="_pgvcl-costal_JND-5_JND-50_DHTHL JAN-09" xfId="699"/>
    <cellStyle name="_pgvcl-costal_JND-5_JND-50_dnthl Feb-09" xfId="700"/>
    <cellStyle name="_pgvcl-costal_JND-5_JND-50_JGYssss" xfId="701"/>
    <cellStyle name="_pgvcl-costal_JND-5_JND-50_JGYssss 2" xfId="3448"/>
    <cellStyle name="_pgvcl-costal_JND-5_JND-50_JGYssss 3" xfId="3449"/>
    <cellStyle name="_pgvcl-costal_JND-5_JND-50_JGYssss 4" xfId="3450"/>
    <cellStyle name="_pgvcl-costal_JND-5_JND-50_New MIS Sheets" xfId="702"/>
    <cellStyle name="_pgvcl-costal_JND-5_JND-50_New MIS Sheets 2" xfId="3451"/>
    <cellStyle name="_pgvcl-costal_JND-5_JND-50_New MIS Sheets 3" xfId="3452"/>
    <cellStyle name="_pgvcl-costal_JND-5_JND-50_New MIS Sheets 4" xfId="3453"/>
    <cellStyle name="_pgvcl-costal_JND-5_JND-50_PBR" xfId="703"/>
    <cellStyle name="_pgvcl-costal_JND-5_JND-50_PBR 2" xfId="3454"/>
    <cellStyle name="_pgvcl-costal_JND-5_JND-50_PBR 3" xfId="3455"/>
    <cellStyle name="_pgvcl-costal_JND-5_JND-50_PBR 4" xfId="3456"/>
    <cellStyle name="_pgvcl-costal_JND-5_JND-50_PBR CO_DAILY REPORT GIS - 20-01-09" xfId="704"/>
    <cellStyle name="_pgvcl-costal_JND-5_JND-50_PBR CO_DAILY REPORT GIS - 20-01-09 2" xfId="3457"/>
    <cellStyle name="_pgvcl-costal_JND-5_JND-50_PBR CO_DAILY REPORT GIS - 20-01-09 3" xfId="3458"/>
    <cellStyle name="_pgvcl-costal_JND-5_JND-50_PBR CO_DAILY REPORT GIS - 20-01-09 4" xfId="3459"/>
    <cellStyle name="_pgvcl-costal_JND-5_JND-50_T&amp;D August-08" xfId="705"/>
    <cellStyle name="_pgvcl-costal_JND-5_JND-50_T&amp;D August-08 2" xfId="3460"/>
    <cellStyle name="_pgvcl-costal_JND-5_JND-50_T&amp;D August-08 3" xfId="3461"/>
    <cellStyle name="_pgvcl-costal_JND-5_JND-50_T&amp;D August-08 4" xfId="3462"/>
    <cellStyle name="_pgvcl-costal_JND-5_JND-50_T&amp;D Dec-08" xfId="706"/>
    <cellStyle name="_pgvcl-costal_JND-5_JND-50_T&amp;D Dec-08 2" xfId="3463"/>
    <cellStyle name="_pgvcl-costal_JND-5_JND-50_T&amp;D Dec-08 3" xfId="3464"/>
    <cellStyle name="_pgvcl-costal_JND-5_JND-50_T&amp;D Dec-08 4" xfId="3465"/>
    <cellStyle name="_pgvcl-costal_JND-5_JND-50_T&amp;D July-08" xfId="707"/>
    <cellStyle name="_pgvcl-costal_JND-5_JND-50_T&amp;D July-08 2" xfId="3466"/>
    <cellStyle name="_pgvcl-costal_JND-5_JND-50_T&amp;D July-08 3" xfId="3467"/>
    <cellStyle name="_pgvcl-costal_JND-5_JND-50_T&amp;D July-08 4" xfId="3468"/>
    <cellStyle name="_pgvcl-costal_JND-5_JND-50_T&amp;D MAR--09" xfId="708"/>
    <cellStyle name="_pgvcl-costal_JND-5_JND-50_T&amp;D MAR--09 2" xfId="3469"/>
    <cellStyle name="_pgvcl-costal_JND-5_JND-50_T&amp;D MAR--09 3" xfId="3470"/>
    <cellStyle name="_pgvcl-costal_JND-5_JND-50_T&amp;D MAR--09 4" xfId="3471"/>
    <cellStyle name="_pgvcl-costal_JND-5_JND-50_Urban Weekly 8 MAY 09" xfId="709"/>
    <cellStyle name="_pgvcl-costal_JND-5_JND-50_URBAN WEEKLY PBR CO" xfId="710"/>
    <cellStyle name="_pgvcl-costal_JND-5_JND-50_URBAN WEEKLY PBR CO 2" xfId="3472"/>
    <cellStyle name="_pgvcl-costal_JND-5_JND-50_URBAN WEEKLY PBR CO 3" xfId="3473"/>
    <cellStyle name="_pgvcl-costal_JND-5_JND-50_URBAN WEEKLY PBR CO 4" xfId="3474"/>
    <cellStyle name="_pgvcl-costal_JND-5_JND-50_Weekly Urban PBR CO - 04-04-09 to 12-04-09" xfId="711"/>
    <cellStyle name="_pgvcl-costal_JND-5_JND-50_Weekly Urban PBR CO - 04-04-09 to 12-04-09 2" xfId="3475"/>
    <cellStyle name="_pgvcl-costal_JND-5_JND-50_Weekly Urban PBR CO - 04-04-09 to 12-04-09 3" xfId="3476"/>
    <cellStyle name="_pgvcl-costal_JND-5_JND-50_Weekly Urban PBR CO - 04-04-09 to 12-04-09 4" xfId="3477"/>
    <cellStyle name="_pgvcl-costal_JND-5_JND-50_Weekly Urban PBR CO - 06-03-09 to 12-03-09" xfId="712"/>
    <cellStyle name="_pgvcl-costal_JND-5_JND-50_Weekly Urban PBR CO - 06-03-09 to 12-03-09 2" xfId="3478"/>
    <cellStyle name="_pgvcl-costal_JND-5_JND-50_Weekly Urban PBR CO - 06-03-09 to 12-03-09 3" xfId="3479"/>
    <cellStyle name="_pgvcl-costal_JND-5_JND-50_Weekly Urban PBR CO - 06-03-09 to 12-03-09 4" xfId="3480"/>
    <cellStyle name="_pgvcl-costal_JND-5_JND-50_Weekly Urban PBR CO - 20-02-09 to 26-02-09" xfId="713"/>
    <cellStyle name="_pgvcl-costal_JND-5_JND-50_Weekly Urban PBR CO - 20-02-09 to 26-02-09 2" xfId="3481"/>
    <cellStyle name="_pgvcl-costal_JND-5_JND-50_Weekly Urban PBR CO - 20-02-09 to 26-02-09 3" xfId="3482"/>
    <cellStyle name="_pgvcl-costal_JND-5_JND-50_Weekly Urban PBR CO - 20-02-09 to 26-02-09 4" xfId="3483"/>
    <cellStyle name="_pgvcl-costal_JND-5_JND-50_Weekly Urban PBR CO - 30-01-09 to 05-02-09" xfId="714"/>
    <cellStyle name="_pgvcl-costal_JND-5_JND-50_Weekly Urban PBR CO - 30-01-09 to 05-02-09 2" xfId="3484"/>
    <cellStyle name="_pgvcl-costal_JND-5_JND-50_Weekly Urban PBR CO - 30-01-09 to 05-02-09 3" xfId="3485"/>
    <cellStyle name="_pgvcl-costal_JND-5_JND-50_Weekly Urban PBR CO - 30-01-09 to 05-02-09 4" xfId="3486"/>
    <cellStyle name="_pgvcl-costal_JND-5_JND-50_Weekly Urban PBR CO - 9-1-09 to 15.01.09" xfId="715"/>
    <cellStyle name="_pgvcl-costal_JND-5_JND-50_Weekly Urban PBR CO - 9-1-09 to 15.01.09 2" xfId="3487"/>
    <cellStyle name="_pgvcl-costal_JND-5_JND-50_Weekly Urban PBR CO - 9-1-09 to 15.01.09 3" xfId="3488"/>
    <cellStyle name="_pgvcl-costal_JND-5_JND-50_Weekly Urban PBR CO - 9-1-09 to 15.01.09 4" xfId="3489"/>
    <cellStyle name="_pgvcl-costal_JND-5_JND-50_Weekly Urban PBR CO 01-05-09 to 07-05-09" xfId="716"/>
    <cellStyle name="_pgvcl-costal_JND-5_JND-50_Weekly Urban PBR CO 01-05-09 to 07-05-09 2" xfId="3490"/>
    <cellStyle name="_pgvcl-costal_JND-5_JND-50_Weekly Urban PBR CO 01-05-09 to 07-05-09 3" xfId="3491"/>
    <cellStyle name="_pgvcl-costal_JND-5_JND-50_Weekly Urban PBR CO 01-05-09 to 07-05-09 4" xfId="3492"/>
    <cellStyle name="_pgvcl-costal_JND-5_JND-50_Weekly Urban PBR CO 10-04-09 to 16-04-09" xfId="717"/>
    <cellStyle name="_pgvcl-costal_JND-5_JND-50_Weekly Urban PBR CO 10-04-09 to 16-04-09 2" xfId="3493"/>
    <cellStyle name="_pgvcl-costal_JND-5_JND-50_Weekly Urban PBR CO 10-04-09 to 16-04-09 3" xfId="3494"/>
    <cellStyle name="_pgvcl-costal_JND-5_JND-50_Weekly Urban PBR CO 10-04-09 to 16-04-09 4" xfId="3495"/>
    <cellStyle name="_pgvcl-costal_JND-5_JND-51" xfId="718"/>
    <cellStyle name="_pgvcl-costal_JND-5_JND-51_BOARD 30-03-09" xfId="719"/>
    <cellStyle name="_pgvcl-costal_JND-5_JND-51_BOARD 30-03-09 2" xfId="3496"/>
    <cellStyle name="_pgvcl-costal_JND-5_JND-51_BOARD 30-03-09 3" xfId="3497"/>
    <cellStyle name="_pgvcl-costal_JND-5_JND-51_BOARD 30-03-09 4" xfId="3498"/>
    <cellStyle name="_pgvcl-costal_JND-5_JND-51_Book-DMTHL" xfId="720"/>
    <cellStyle name="_pgvcl-costal_JND-5_JND-51_Comparison" xfId="721"/>
    <cellStyle name="_pgvcl-costal_JND-5_JND-51_Comparison 2" xfId="3499"/>
    <cellStyle name="_pgvcl-costal_JND-5_JND-51_Comparison 3" xfId="3500"/>
    <cellStyle name="_pgvcl-costal_JND-5_JND-51_Comparison 4" xfId="3501"/>
    <cellStyle name="_pgvcl-costal_JND-5_JND-51_Details of Selected Urban Feeder" xfId="722"/>
    <cellStyle name="_pgvcl-costal_JND-5_JND-51_Details of Selected Urban Feeder 2" xfId="3502"/>
    <cellStyle name="_pgvcl-costal_JND-5_JND-51_Details of Selected Urban Feeder 3" xfId="3503"/>
    <cellStyle name="_pgvcl-costal_JND-5_JND-51_Details of Selected Urban Feeder 4" xfId="3504"/>
    <cellStyle name="_pgvcl-costal_JND-5_JND-51_DHTHL JAN-09" xfId="723"/>
    <cellStyle name="_pgvcl-costal_JND-5_JND-51_dnthl Feb-09" xfId="724"/>
    <cellStyle name="_pgvcl-costal_JND-5_JND-51_HOD 16-04-09 Transformer" xfId="725"/>
    <cellStyle name="_pgvcl-costal_JND-5_JND-51_HOD 16-04-09 Transformer 2" xfId="3505"/>
    <cellStyle name="_pgvcl-costal_JND-5_JND-51_HOD 16-04-09 Transformer 3" xfId="3506"/>
    <cellStyle name="_pgvcl-costal_JND-5_JND-51_HOD 16-04-09 Transformer 4" xfId="3507"/>
    <cellStyle name="_pgvcl-costal_JND-5_JND-51_JGYssss" xfId="726"/>
    <cellStyle name="_pgvcl-costal_JND-5_JND-51_JGYssss 2" xfId="3508"/>
    <cellStyle name="_pgvcl-costal_JND-5_JND-51_JGYssss 3" xfId="3509"/>
    <cellStyle name="_pgvcl-costal_JND-5_JND-51_JGYssss 4" xfId="3510"/>
    <cellStyle name="_pgvcl-costal_JND-5_JND-51_JND - 5" xfId="727"/>
    <cellStyle name="_pgvcl-costal_JND-5_JND-51_JND - 5_BOARD 30-03-09" xfId="728"/>
    <cellStyle name="_pgvcl-costal_JND-5_JND-51_JND - 5_BOARD 30-03-09 2" xfId="3511"/>
    <cellStyle name="_pgvcl-costal_JND-5_JND-51_JND - 5_BOARD 30-03-09 3" xfId="3512"/>
    <cellStyle name="_pgvcl-costal_JND-5_JND-51_JND - 5_BOARD 30-03-09 4" xfId="3513"/>
    <cellStyle name="_pgvcl-costal_JND-5_JND-51_JND - 5_Book-DMTHL" xfId="729"/>
    <cellStyle name="_pgvcl-costal_JND-5_JND-51_JND - 5_Comparison" xfId="730"/>
    <cellStyle name="_pgvcl-costal_JND-5_JND-51_JND - 5_Comparison 2" xfId="3514"/>
    <cellStyle name="_pgvcl-costal_JND-5_JND-51_JND - 5_Comparison 3" xfId="3515"/>
    <cellStyle name="_pgvcl-costal_JND-5_JND-51_JND - 5_Comparison 4" xfId="3516"/>
    <cellStyle name="_pgvcl-costal_JND-5_JND-51_JND - 5_Details of Selected Urban Feeder" xfId="731"/>
    <cellStyle name="_pgvcl-costal_JND-5_JND-51_JND - 5_Details of Selected Urban Feeder 2" xfId="3517"/>
    <cellStyle name="_pgvcl-costal_JND-5_JND-51_JND - 5_Details of Selected Urban Feeder 3" xfId="3518"/>
    <cellStyle name="_pgvcl-costal_JND-5_JND-51_JND - 5_Details of Selected Urban Feeder 4" xfId="3519"/>
    <cellStyle name="_pgvcl-costal_JND-5_JND-51_JND - 5_DHTHL JAN-09" xfId="732"/>
    <cellStyle name="_pgvcl-costal_JND-5_JND-51_JND - 5_dnthl Feb-09" xfId="733"/>
    <cellStyle name="_pgvcl-costal_JND-5_JND-51_JND - 5_HOD 16-04-09 Transformer" xfId="734"/>
    <cellStyle name="_pgvcl-costal_JND-5_JND-51_JND - 5_HOD 16-04-09 Transformer 2" xfId="3520"/>
    <cellStyle name="_pgvcl-costal_JND-5_JND-51_JND - 5_HOD 16-04-09 Transformer 3" xfId="3521"/>
    <cellStyle name="_pgvcl-costal_JND-5_JND-51_JND - 5_HOD 16-04-09 Transformer 4" xfId="3522"/>
    <cellStyle name="_pgvcl-costal_JND-5_JND-51_JND - 5_JGYssss" xfId="735"/>
    <cellStyle name="_pgvcl-costal_JND-5_JND-51_JND - 5_JGYssss 2" xfId="3523"/>
    <cellStyle name="_pgvcl-costal_JND-5_JND-51_JND - 5_JGYssss 3" xfId="3524"/>
    <cellStyle name="_pgvcl-costal_JND-5_JND-51_JND - 5_JGYssss 4" xfId="3525"/>
    <cellStyle name="_pgvcl-costal_JND-5_JND-51_JND - 5_New MIS Sheets" xfId="736"/>
    <cellStyle name="_pgvcl-costal_JND-5_JND-51_JND - 5_New MIS Sheets 2" xfId="3526"/>
    <cellStyle name="_pgvcl-costal_JND-5_JND-51_JND - 5_New MIS Sheets 3" xfId="3527"/>
    <cellStyle name="_pgvcl-costal_JND-5_JND-51_JND - 5_New MIS Sheets 4" xfId="3528"/>
    <cellStyle name="_pgvcl-costal_JND-5_JND-51_JND - 5_PBR" xfId="737"/>
    <cellStyle name="_pgvcl-costal_JND-5_JND-51_JND - 5_PBR 2" xfId="3529"/>
    <cellStyle name="_pgvcl-costal_JND-5_JND-51_JND - 5_PBR 3" xfId="3530"/>
    <cellStyle name="_pgvcl-costal_JND-5_JND-51_JND - 5_PBR 4" xfId="3531"/>
    <cellStyle name="_pgvcl-costal_JND-5_JND-51_JND - 5_PBR CO_DAILY REPORT GIS - 20-01-09" xfId="738"/>
    <cellStyle name="_pgvcl-costal_JND-5_JND-51_JND - 5_PBR CO_DAILY REPORT GIS - 20-01-09 2" xfId="3532"/>
    <cellStyle name="_pgvcl-costal_JND-5_JND-51_JND - 5_PBR CO_DAILY REPORT GIS - 20-01-09 3" xfId="3533"/>
    <cellStyle name="_pgvcl-costal_JND-5_JND-51_JND - 5_PBR CO_DAILY REPORT GIS - 20-01-09 4" xfId="3534"/>
    <cellStyle name="_pgvcl-costal_JND-5_JND-51_JND - 5_POWER FILED 17-08-09" xfId="739"/>
    <cellStyle name="_pgvcl-costal_JND-5_JND-51_JND - 5_POWER FILED 17-08-09 2" xfId="3535"/>
    <cellStyle name="_pgvcl-costal_JND-5_JND-51_JND - 5_POWER FILED 17-08-09 3" xfId="3536"/>
    <cellStyle name="_pgvcl-costal_JND-5_JND-51_JND - 5_POWER FILED 17-08-09 4" xfId="3537"/>
    <cellStyle name="_pgvcl-costal_JND-5_JND-51_JND - 5_SE 14-05-09" xfId="740"/>
    <cellStyle name="_pgvcl-costal_JND-5_JND-51_JND - 5_SE 14-05-09 2" xfId="3538"/>
    <cellStyle name="_pgvcl-costal_JND-5_JND-51_JND - 5_SE 14-05-09 3" xfId="3539"/>
    <cellStyle name="_pgvcl-costal_JND-5_JND-51_JND - 5_SE 14-05-09 4" xfId="3540"/>
    <cellStyle name="_pgvcl-costal_JND-5_JND-51_JND - 5_Soft Copy of Tech-2" xfId="741"/>
    <cellStyle name="_pgvcl-costal_JND-5_JND-51_JND - 5_Soft Copy of Tech-2 2" xfId="3541"/>
    <cellStyle name="_pgvcl-costal_JND-5_JND-51_JND - 5_Soft Copy of Tech-2 3" xfId="3542"/>
    <cellStyle name="_pgvcl-costal_JND-5_JND-51_JND - 5_Soft Copy of Tech-2 4" xfId="3543"/>
    <cellStyle name="_pgvcl-costal_JND-5_JND-51_JND - 5_SUMM Shreem-21-08-09" xfId="742"/>
    <cellStyle name="_pgvcl-costal_JND-5_JND-51_JND - 5_SUMM Shreem-21-08-09 2" xfId="3544"/>
    <cellStyle name="_pgvcl-costal_JND-5_JND-51_JND - 5_SUMM Shreem-21-08-09 3" xfId="3545"/>
    <cellStyle name="_pgvcl-costal_JND-5_JND-51_JND - 5_SUMM Shreem-21-08-09 4" xfId="3546"/>
    <cellStyle name="_pgvcl-costal_JND-5_JND-51_JND - 5_T&amp;D August-08" xfId="743"/>
    <cellStyle name="_pgvcl-costal_JND-5_JND-51_JND - 5_T&amp;D August-08 2" xfId="3547"/>
    <cellStyle name="_pgvcl-costal_JND-5_JND-51_JND - 5_T&amp;D August-08 3" xfId="3548"/>
    <cellStyle name="_pgvcl-costal_JND-5_JND-51_JND - 5_T&amp;D August-08 4" xfId="3549"/>
    <cellStyle name="_pgvcl-costal_JND-5_JND-51_JND - 5_T&amp;D Dec-08" xfId="744"/>
    <cellStyle name="_pgvcl-costal_JND-5_JND-51_JND - 5_T&amp;D Dec-08 2" xfId="3550"/>
    <cellStyle name="_pgvcl-costal_JND-5_JND-51_JND - 5_T&amp;D Dec-08 3" xfId="3551"/>
    <cellStyle name="_pgvcl-costal_JND-5_JND-51_JND - 5_T&amp;D Dec-08 4" xfId="3552"/>
    <cellStyle name="_pgvcl-costal_JND-5_JND-51_JND - 5_T&amp;D July-08" xfId="745"/>
    <cellStyle name="_pgvcl-costal_JND-5_JND-51_JND - 5_T&amp;D July-08 2" xfId="3553"/>
    <cellStyle name="_pgvcl-costal_JND-5_JND-51_JND - 5_T&amp;D July-08 3" xfId="3554"/>
    <cellStyle name="_pgvcl-costal_JND-5_JND-51_JND - 5_T&amp;D July-08 4" xfId="3555"/>
    <cellStyle name="_pgvcl-costal_JND-5_JND-51_JND - 5_T&amp;D MAR--09" xfId="746"/>
    <cellStyle name="_pgvcl-costal_JND-5_JND-51_JND - 5_T&amp;D MAR--09 2" xfId="3556"/>
    <cellStyle name="_pgvcl-costal_JND-5_JND-51_JND - 5_T&amp;D MAR--09 3" xfId="3557"/>
    <cellStyle name="_pgvcl-costal_JND-5_JND-51_JND - 5_T&amp;D MAR--09 4" xfId="3558"/>
    <cellStyle name="_pgvcl-costal_JND-5_JND-51_JND - 5_TECH-2 SOFT COPY" xfId="747"/>
    <cellStyle name="_pgvcl-costal_JND-5_JND-51_JND - 5_TECH-2 SOFT COPY 2" xfId="3559"/>
    <cellStyle name="_pgvcl-costal_JND-5_JND-51_JND - 5_TECH-2 SOFT COPY 3" xfId="3560"/>
    <cellStyle name="_pgvcl-costal_JND-5_JND-51_JND - 5_TECH-2 SOFT COPY 4" xfId="3561"/>
    <cellStyle name="_pgvcl-costal_JND-5_JND-51_JND - 5_TRANSFORMER DETAIL." xfId="748"/>
    <cellStyle name="_pgvcl-costal_JND-5_JND-51_JND - 5_TRANSFORMER DETAIL. 2" xfId="3562"/>
    <cellStyle name="_pgvcl-costal_JND-5_JND-51_JND - 5_TRANSFORMER DETAIL. 3" xfId="3563"/>
    <cellStyle name="_pgvcl-costal_JND-5_JND-51_JND - 5_TRANSFORMER DETAIL. 4" xfId="3564"/>
    <cellStyle name="_pgvcl-costal_JND-5_JND-51_JND - 5_Urban Weekly 8 MAY 09" xfId="749"/>
    <cellStyle name="_pgvcl-costal_JND-5_JND-51_JND - 5_URBAN WEEKLY PBR CO" xfId="750"/>
    <cellStyle name="_pgvcl-costal_JND-5_JND-51_JND - 5_URBAN WEEKLY PBR CO 2" xfId="3565"/>
    <cellStyle name="_pgvcl-costal_JND-5_JND-51_JND - 5_URBAN WEEKLY PBR CO 3" xfId="3566"/>
    <cellStyle name="_pgvcl-costal_JND-5_JND-51_JND - 5_URBAN WEEKLY PBR CO 4" xfId="3567"/>
    <cellStyle name="_pgvcl-costal_JND-5_JND-51_JND - 5_Weekly Urban PBR CO - 04-04-09 to 12-04-09" xfId="751"/>
    <cellStyle name="_pgvcl-costal_JND-5_JND-51_JND - 5_Weekly Urban PBR CO - 04-04-09 to 12-04-09 2" xfId="3568"/>
    <cellStyle name="_pgvcl-costal_JND-5_JND-51_JND - 5_Weekly Urban PBR CO - 04-04-09 to 12-04-09 3" xfId="3569"/>
    <cellStyle name="_pgvcl-costal_JND-5_JND-51_JND - 5_Weekly Urban PBR CO - 04-04-09 to 12-04-09 4" xfId="3570"/>
    <cellStyle name="_pgvcl-costal_JND-5_JND-51_JND - 5_Weekly Urban PBR CO - 06-03-09 to 12-03-09" xfId="752"/>
    <cellStyle name="_pgvcl-costal_JND-5_JND-51_JND - 5_Weekly Urban PBR CO - 06-03-09 to 12-03-09 2" xfId="3571"/>
    <cellStyle name="_pgvcl-costal_JND-5_JND-51_JND - 5_Weekly Urban PBR CO - 06-03-09 to 12-03-09 3" xfId="3572"/>
    <cellStyle name="_pgvcl-costal_JND-5_JND-51_JND - 5_Weekly Urban PBR CO - 06-03-09 to 12-03-09 4" xfId="3573"/>
    <cellStyle name="_pgvcl-costal_JND-5_JND-51_JND - 5_Weekly Urban PBR CO - 20-02-09 to 26-02-09" xfId="753"/>
    <cellStyle name="_pgvcl-costal_JND-5_JND-51_JND - 5_Weekly Urban PBR CO - 20-02-09 to 26-02-09 2" xfId="3574"/>
    <cellStyle name="_pgvcl-costal_JND-5_JND-51_JND - 5_Weekly Urban PBR CO - 20-02-09 to 26-02-09 3" xfId="3575"/>
    <cellStyle name="_pgvcl-costal_JND-5_JND-51_JND - 5_Weekly Urban PBR CO - 20-02-09 to 26-02-09 4" xfId="3576"/>
    <cellStyle name="_pgvcl-costal_JND-5_JND-51_JND - 5_Weekly Urban PBR CO - 30-01-09 to 05-02-09" xfId="754"/>
    <cellStyle name="_pgvcl-costal_JND-5_JND-51_JND - 5_Weekly Urban PBR CO - 30-01-09 to 05-02-09 2" xfId="3577"/>
    <cellStyle name="_pgvcl-costal_JND-5_JND-51_JND - 5_Weekly Urban PBR CO - 30-01-09 to 05-02-09 3" xfId="3578"/>
    <cellStyle name="_pgvcl-costal_JND-5_JND-51_JND - 5_Weekly Urban PBR CO - 30-01-09 to 05-02-09 4" xfId="3579"/>
    <cellStyle name="_pgvcl-costal_JND-5_JND-51_JND - 5_Weekly Urban PBR CO - 9-1-09 to 15.01.09" xfId="755"/>
    <cellStyle name="_pgvcl-costal_JND-5_JND-51_JND - 5_Weekly Urban PBR CO - 9-1-09 to 15.01.09 2" xfId="3580"/>
    <cellStyle name="_pgvcl-costal_JND-5_JND-51_JND - 5_Weekly Urban PBR CO - 9-1-09 to 15.01.09 3" xfId="3581"/>
    <cellStyle name="_pgvcl-costal_JND-5_JND-51_JND - 5_Weekly Urban PBR CO - 9-1-09 to 15.01.09 4" xfId="3582"/>
    <cellStyle name="_pgvcl-costal_JND-5_JND-51_JND - 5_Weekly Urban PBR CO 01-05-09 to 07-05-09" xfId="756"/>
    <cellStyle name="_pgvcl-costal_JND-5_JND-51_JND - 5_Weekly Urban PBR CO 01-05-09 to 07-05-09 2" xfId="3583"/>
    <cellStyle name="_pgvcl-costal_JND-5_JND-51_JND - 5_Weekly Urban PBR CO 01-05-09 to 07-05-09 3" xfId="3584"/>
    <cellStyle name="_pgvcl-costal_JND-5_JND-51_JND - 5_Weekly Urban PBR CO 01-05-09 to 07-05-09 4" xfId="3585"/>
    <cellStyle name="_pgvcl-costal_JND-5_JND-51_JND - 5_Weekly Urban PBR CO 10-04-09 to 16-04-09" xfId="757"/>
    <cellStyle name="_pgvcl-costal_JND-5_JND-51_JND - 5_Weekly Urban PBR CO 10-04-09 to 16-04-09 2" xfId="3586"/>
    <cellStyle name="_pgvcl-costal_JND-5_JND-51_JND - 5_Weekly Urban PBR CO 10-04-09 to 16-04-09 3" xfId="3587"/>
    <cellStyle name="_pgvcl-costal_JND-5_JND-51_JND - 5_Weekly Urban PBR CO 10-04-09 to 16-04-09 4" xfId="3588"/>
    <cellStyle name="_pgvcl-costal_JND-5_JND-51_NEW MIS Jan - 08" xfId="758"/>
    <cellStyle name="_pgvcl-costal_JND-5_JND-51_NEW MIS Jan - 08_Book-DMTHL" xfId="759"/>
    <cellStyle name="_pgvcl-costal_JND-5_JND-51_NEW MIS Jan - 08_Comparison" xfId="760"/>
    <cellStyle name="_pgvcl-costal_JND-5_JND-51_NEW MIS Jan - 08_Comparison 2" xfId="3589"/>
    <cellStyle name="_pgvcl-costal_JND-5_JND-51_NEW MIS Jan - 08_Comparison 3" xfId="3590"/>
    <cellStyle name="_pgvcl-costal_JND-5_JND-51_NEW MIS Jan - 08_Comparison 4" xfId="3591"/>
    <cellStyle name="_pgvcl-costal_JND-5_JND-51_NEW MIS Jan - 08_Details of Selected Urban Feeder" xfId="761"/>
    <cellStyle name="_pgvcl-costal_JND-5_JND-51_NEW MIS Jan - 08_Details of Selected Urban Feeder 2" xfId="3592"/>
    <cellStyle name="_pgvcl-costal_JND-5_JND-51_NEW MIS Jan - 08_Details of Selected Urban Feeder 3" xfId="3593"/>
    <cellStyle name="_pgvcl-costal_JND-5_JND-51_NEW MIS Jan - 08_Details of Selected Urban Feeder 4" xfId="3594"/>
    <cellStyle name="_pgvcl-costal_JND-5_JND-51_NEW MIS Jan - 08_DHTHL JAN-09" xfId="762"/>
    <cellStyle name="_pgvcl-costal_JND-5_JND-51_NEW MIS Jan - 08_dnthl Feb-09" xfId="763"/>
    <cellStyle name="_pgvcl-costal_JND-5_JND-51_NEW MIS Jan - 08_JGYssss" xfId="764"/>
    <cellStyle name="_pgvcl-costal_JND-5_JND-51_NEW MIS Jan - 08_JGYssss 2" xfId="3595"/>
    <cellStyle name="_pgvcl-costal_JND-5_JND-51_NEW MIS Jan - 08_JGYssss 3" xfId="3596"/>
    <cellStyle name="_pgvcl-costal_JND-5_JND-51_NEW MIS Jan - 08_JGYssss 4" xfId="3597"/>
    <cellStyle name="_pgvcl-costal_JND-5_JND-51_NEW MIS Jan - 08_New MIS Sheets" xfId="765"/>
    <cellStyle name="_pgvcl-costal_JND-5_JND-51_NEW MIS Jan - 08_New MIS Sheets 2" xfId="3598"/>
    <cellStyle name="_pgvcl-costal_JND-5_JND-51_NEW MIS Jan - 08_New MIS Sheets 3" xfId="3599"/>
    <cellStyle name="_pgvcl-costal_JND-5_JND-51_NEW MIS Jan - 08_New MIS Sheets 4" xfId="3600"/>
    <cellStyle name="_pgvcl-costal_JND-5_JND-51_NEW MIS Jan - 08_PBR" xfId="766"/>
    <cellStyle name="_pgvcl-costal_JND-5_JND-51_NEW MIS Jan - 08_PBR 2" xfId="3601"/>
    <cellStyle name="_pgvcl-costal_JND-5_JND-51_NEW MIS Jan - 08_PBR 3" xfId="3602"/>
    <cellStyle name="_pgvcl-costal_JND-5_JND-51_NEW MIS Jan - 08_PBR 4" xfId="3603"/>
    <cellStyle name="_pgvcl-costal_JND-5_JND-51_NEW MIS Jan - 08_PBR CO_DAILY REPORT GIS - 20-01-09" xfId="767"/>
    <cellStyle name="_pgvcl-costal_JND-5_JND-51_NEW MIS Jan - 08_PBR CO_DAILY REPORT GIS - 20-01-09 2" xfId="3604"/>
    <cellStyle name="_pgvcl-costal_JND-5_JND-51_NEW MIS Jan - 08_PBR CO_DAILY REPORT GIS - 20-01-09 3" xfId="3605"/>
    <cellStyle name="_pgvcl-costal_JND-5_JND-51_NEW MIS Jan - 08_PBR CO_DAILY REPORT GIS - 20-01-09 4" xfId="3606"/>
    <cellStyle name="_pgvcl-costal_JND-5_JND-51_NEW MIS Jan - 08_T&amp;D August-08" xfId="768"/>
    <cellStyle name="_pgvcl-costal_JND-5_JND-51_NEW MIS Jan - 08_T&amp;D August-08 2" xfId="3607"/>
    <cellStyle name="_pgvcl-costal_JND-5_JND-51_NEW MIS Jan - 08_T&amp;D August-08 3" xfId="3608"/>
    <cellStyle name="_pgvcl-costal_JND-5_JND-51_NEW MIS Jan - 08_T&amp;D August-08 4" xfId="3609"/>
    <cellStyle name="_pgvcl-costal_JND-5_JND-51_NEW MIS Jan - 08_T&amp;D Dec-08" xfId="769"/>
    <cellStyle name="_pgvcl-costal_JND-5_JND-51_NEW MIS Jan - 08_T&amp;D Dec-08 2" xfId="3610"/>
    <cellStyle name="_pgvcl-costal_JND-5_JND-51_NEW MIS Jan - 08_T&amp;D Dec-08 3" xfId="3611"/>
    <cellStyle name="_pgvcl-costal_JND-5_JND-51_NEW MIS Jan - 08_T&amp;D Dec-08 4" xfId="3612"/>
    <cellStyle name="_pgvcl-costal_JND-5_JND-51_NEW MIS Jan - 08_T&amp;D July-08" xfId="770"/>
    <cellStyle name="_pgvcl-costal_JND-5_JND-51_NEW MIS Jan - 08_T&amp;D July-08 2" xfId="3613"/>
    <cellStyle name="_pgvcl-costal_JND-5_JND-51_NEW MIS Jan - 08_T&amp;D July-08 3" xfId="3614"/>
    <cellStyle name="_pgvcl-costal_JND-5_JND-51_NEW MIS Jan - 08_T&amp;D July-08 4" xfId="3615"/>
    <cellStyle name="_pgvcl-costal_JND-5_JND-51_NEW MIS Jan - 08_T&amp;D MAR--09" xfId="771"/>
    <cellStyle name="_pgvcl-costal_JND-5_JND-51_NEW MIS Jan - 08_T&amp;D MAR--09 2" xfId="3616"/>
    <cellStyle name="_pgvcl-costal_JND-5_JND-51_NEW MIS Jan - 08_T&amp;D MAR--09 3" xfId="3617"/>
    <cellStyle name="_pgvcl-costal_JND-5_JND-51_NEW MIS Jan - 08_T&amp;D MAR--09 4" xfId="3618"/>
    <cellStyle name="_pgvcl-costal_JND-5_JND-51_NEW MIS Jan - 08_Urban Weekly 8 MAY 09" xfId="772"/>
    <cellStyle name="_pgvcl-costal_JND-5_JND-51_NEW MIS Jan - 08_URBAN WEEKLY PBR CO" xfId="773"/>
    <cellStyle name="_pgvcl-costal_JND-5_JND-51_NEW MIS Jan - 08_URBAN WEEKLY PBR CO 2" xfId="3619"/>
    <cellStyle name="_pgvcl-costal_JND-5_JND-51_NEW MIS Jan - 08_URBAN WEEKLY PBR CO 3" xfId="3620"/>
    <cellStyle name="_pgvcl-costal_JND-5_JND-51_NEW MIS Jan - 08_URBAN WEEKLY PBR CO 4" xfId="3621"/>
    <cellStyle name="_pgvcl-costal_JND-5_JND-51_NEW MIS Jan - 08_Weekly Urban PBR CO - 04-04-09 to 12-04-09" xfId="774"/>
    <cellStyle name="_pgvcl-costal_JND-5_JND-51_NEW MIS Jan - 08_Weekly Urban PBR CO - 04-04-09 to 12-04-09 2" xfId="3622"/>
    <cellStyle name="_pgvcl-costal_JND-5_JND-51_NEW MIS Jan - 08_Weekly Urban PBR CO - 04-04-09 to 12-04-09 3" xfId="3623"/>
    <cellStyle name="_pgvcl-costal_JND-5_JND-51_NEW MIS Jan - 08_Weekly Urban PBR CO - 04-04-09 to 12-04-09 4" xfId="3624"/>
    <cellStyle name="_pgvcl-costal_JND-5_JND-51_NEW MIS Jan - 08_Weekly Urban PBR CO - 06-03-09 to 12-03-09" xfId="775"/>
    <cellStyle name="_pgvcl-costal_JND-5_JND-51_NEW MIS Jan - 08_Weekly Urban PBR CO - 06-03-09 to 12-03-09 2" xfId="3625"/>
    <cellStyle name="_pgvcl-costal_JND-5_JND-51_NEW MIS Jan - 08_Weekly Urban PBR CO - 06-03-09 to 12-03-09 3" xfId="3626"/>
    <cellStyle name="_pgvcl-costal_JND-5_JND-51_NEW MIS Jan - 08_Weekly Urban PBR CO - 06-03-09 to 12-03-09 4" xfId="3627"/>
    <cellStyle name="_pgvcl-costal_JND-5_JND-51_NEW MIS Jan - 08_Weekly Urban PBR CO - 20-02-09 to 26-02-09" xfId="776"/>
    <cellStyle name="_pgvcl-costal_JND-5_JND-51_NEW MIS Jan - 08_Weekly Urban PBR CO - 20-02-09 to 26-02-09 2" xfId="3628"/>
    <cellStyle name="_pgvcl-costal_JND-5_JND-51_NEW MIS Jan - 08_Weekly Urban PBR CO - 20-02-09 to 26-02-09 3" xfId="3629"/>
    <cellStyle name="_pgvcl-costal_JND-5_JND-51_NEW MIS Jan - 08_Weekly Urban PBR CO - 20-02-09 to 26-02-09 4" xfId="3630"/>
    <cellStyle name="_pgvcl-costal_JND-5_JND-51_NEW MIS Jan - 08_Weekly Urban PBR CO - 30-01-09 to 05-02-09" xfId="777"/>
    <cellStyle name="_pgvcl-costal_JND-5_JND-51_NEW MIS Jan - 08_Weekly Urban PBR CO - 30-01-09 to 05-02-09 2" xfId="3631"/>
    <cellStyle name="_pgvcl-costal_JND-5_JND-51_NEW MIS Jan - 08_Weekly Urban PBR CO - 30-01-09 to 05-02-09 3" xfId="3632"/>
    <cellStyle name="_pgvcl-costal_JND-5_JND-51_NEW MIS Jan - 08_Weekly Urban PBR CO - 30-01-09 to 05-02-09 4" xfId="3633"/>
    <cellStyle name="_pgvcl-costal_JND-5_JND-51_NEW MIS Jan - 08_Weekly Urban PBR CO - 9-1-09 to 15.01.09" xfId="778"/>
    <cellStyle name="_pgvcl-costal_JND-5_JND-51_NEW MIS Jan - 08_Weekly Urban PBR CO - 9-1-09 to 15.01.09 2" xfId="3634"/>
    <cellStyle name="_pgvcl-costal_JND-5_JND-51_NEW MIS Jan - 08_Weekly Urban PBR CO - 9-1-09 to 15.01.09 3" xfId="3635"/>
    <cellStyle name="_pgvcl-costal_JND-5_JND-51_NEW MIS Jan - 08_Weekly Urban PBR CO - 9-1-09 to 15.01.09 4" xfId="3636"/>
    <cellStyle name="_pgvcl-costal_JND-5_JND-51_NEW MIS Jan - 08_Weekly Urban PBR CO 01-05-09 to 07-05-09" xfId="779"/>
    <cellStyle name="_pgvcl-costal_JND-5_JND-51_NEW MIS Jan - 08_Weekly Urban PBR CO 01-05-09 to 07-05-09 2" xfId="3637"/>
    <cellStyle name="_pgvcl-costal_JND-5_JND-51_NEW MIS Jan - 08_Weekly Urban PBR CO 01-05-09 to 07-05-09 3" xfId="3638"/>
    <cellStyle name="_pgvcl-costal_JND-5_JND-51_NEW MIS Jan - 08_Weekly Urban PBR CO 01-05-09 to 07-05-09 4" xfId="3639"/>
    <cellStyle name="_pgvcl-costal_JND-5_JND-51_NEW MIS Jan - 08_Weekly Urban PBR CO 10-04-09 to 16-04-09" xfId="780"/>
    <cellStyle name="_pgvcl-costal_JND-5_JND-51_NEW MIS Jan - 08_Weekly Urban PBR CO 10-04-09 to 16-04-09 2" xfId="3640"/>
    <cellStyle name="_pgvcl-costal_JND-5_JND-51_NEW MIS Jan - 08_Weekly Urban PBR CO 10-04-09 to 16-04-09 3" xfId="3641"/>
    <cellStyle name="_pgvcl-costal_JND-5_JND-51_NEW MIS Jan - 08_Weekly Urban PBR CO 10-04-09 to 16-04-09 4" xfId="3642"/>
    <cellStyle name="_pgvcl-costal_JND-5_JND-51_New MIS Sheets" xfId="781"/>
    <cellStyle name="_pgvcl-costal_JND-5_JND-51_New MIS Sheets 2" xfId="3643"/>
    <cellStyle name="_pgvcl-costal_JND-5_JND-51_New MIS Sheets 3" xfId="3644"/>
    <cellStyle name="_pgvcl-costal_JND-5_JND-51_New MIS Sheets 4" xfId="3645"/>
    <cellStyle name="_pgvcl-costal_JND-5_JND-51_NEWMISFromJNDCircle-DEC07" xfId="782"/>
    <cellStyle name="_pgvcl-costal_JND-5_JND-51_PBR" xfId="783"/>
    <cellStyle name="_pgvcl-costal_JND-5_JND-51_PBR 2" xfId="3646"/>
    <cellStyle name="_pgvcl-costal_JND-5_JND-51_PBR 3" xfId="3647"/>
    <cellStyle name="_pgvcl-costal_JND-5_JND-51_PBR 4" xfId="3648"/>
    <cellStyle name="_pgvcl-costal_JND-5_JND-51_PBR CO_DAILY REPORT GIS - 20-01-09" xfId="784"/>
    <cellStyle name="_pgvcl-costal_JND-5_JND-51_PBR CO_DAILY REPORT GIS - 20-01-09 2" xfId="3649"/>
    <cellStyle name="_pgvcl-costal_JND-5_JND-51_PBR CO_DAILY REPORT GIS - 20-01-09 3" xfId="3650"/>
    <cellStyle name="_pgvcl-costal_JND-5_JND-51_PBR CO_DAILY REPORT GIS - 20-01-09 4" xfId="3651"/>
    <cellStyle name="_pgvcl-costal_JND-5_JND-51_POWER FILED 17-08-09" xfId="785"/>
    <cellStyle name="_pgvcl-costal_JND-5_JND-51_POWER FILED 17-08-09 2" xfId="3652"/>
    <cellStyle name="_pgvcl-costal_JND-5_JND-51_POWER FILED 17-08-09 3" xfId="3653"/>
    <cellStyle name="_pgvcl-costal_JND-5_JND-51_POWER FILED 17-08-09 4" xfId="3654"/>
    <cellStyle name="_pgvcl-costal_JND-5_JND-51_SE 14-05-09" xfId="786"/>
    <cellStyle name="_pgvcl-costal_JND-5_JND-51_SE 14-05-09 2" xfId="3655"/>
    <cellStyle name="_pgvcl-costal_JND-5_JND-51_SE 14-05-09 3" xfId="3656"/>
    <cellStyle name="_pgvcl-costal_JND-5_JND-51_SE 14-05-09 4" xfId="3657"/>
    <cellStyle name="_pgvcl-costal_JND-5_JND-51_Soft Copy of Tech-2" xfId="787"/>
    <cellStyle name="_pgvcl-costal_JND-5_JND-51_Soft Copy of Tech-2 2" xfId="3658"/>
    <cellStyle name="_pgvcl-costal_JND-5_JND-51_Soft Copy of Tech-2 3" xfId="3659"/>
    <cellStyle name="_pgvcl-costal_JND-5_JND-51_Soft Copy of Tech-2 4" xfId="3660"/>
    <cellStyle name="_pgvcl-costal_JND-5_JND-51_SUMM Shreem-21-08-09" xfId="788"/>
    <cellStyle name="_pgvcl-costal_JND-5_JND-51_SUMM Shreem-21-08-09 2" xfId="3661"/>
    <cellStyle name="_pgvcl-costal_JND-5_JND-51_SUMM Shreem-21-08-09 3" xfId="3662"/>
    <cellStyle name="_pgvcl-costal_JND-5_JND-51_SUMM Shreem-21-08-09 4" xfId="3663"/>
    <cellStyle name="_pgvcl-costal_JND-5_JND-51_T&amp;D August-08" xfId="789"/>
    <cellStyle name="_pgvcl-costal_JND-5_JND-51_T&amp;D August-08 2" xfId="3664"/>
    <cellStyle name="_pgvcl-costal_JND-5_JND-51_T&amp;D August-08 3" xfId="3665"/>
    <cellStyle name="_pgvcl-costal_JND-5_JND-51_T&amp;D August-08 4" xfId="3666"/>
    <cellStyle name="_pgvcl-costal_JND-5_JND-51_T&amp;D Dec-08" xfId="790"/>
    <cellStyle name="_pgvcl-costal_JND-5_JND-51_T&amp;D Dec-08 2" xfId="3667"/>
    <cellStyle name="_pgvcl-costal_JND-5_JND-51_T&amp;D Dec-08 3" xfId="3668"/>
    <cellStyle name="_pgvcl-costal_JND-5_JND-51_T&amp;D Dec-08 4" xfId="3669"/>
    <cellStyle name="_pgvcl-costal_JND-5_JND-51_T&amp;D July-08" xfId="791"/>
    <cellStyle name="_pgvcl-costal_JND-5_JND-51_T&amp;D July-08 2" xfId="3670"/>
    <cellStyle name="_pgvcl-costal_JND-5_JND-51_T&amp;D July-08 3" xfId="3671"/>
    <cellStyle name="_pgvcl-costal_JND-5_JND-51_T&amp;D July-08 4" xfId="3672"/>
    <cellStyle name="_pgvcl-costal_JND-5_JND-51_T&amp;D MAR--09" xfId="792"/>
    <cellStyle name="_pgvcl-costal_JND-5_JND-51_T&amp;D MAR--09 2" xfId="3673"/>
    <cellStyle name="_pgvcl-costal_JND-5_JND-51_T&amp;D MAR--09 3" xfId="3674"/>
    <cellStyle name="_pgvcl-costal_JND-5_JND-51_T&amp;D MAR--09 4" xfId="3675"/>
    <cellStyle name="_pgvcl-costal_JND-5_JND-51_TECH-2 SOFT COPY" xfId="793"/>
    <cellStyle name="_pgvcl-costal_JND-5_JND-51_TECH-2 SOFT COPY 2" xfId="3676"/>
    <cellStyle name="_pgvcl-costal_JND-5_JND-51_TECH-2 SOFT COPY 3" xfId="3677"/>
    <cellStyle name="_pgvcl-costal_JND-5_JND-51_TECH-2 SOFT COPY 4" xfId="3678"/>
    <cellStyle name="_pgvcl-costal_JND-5_JND-51_TRANSFORMER DETAIL." xfId="794"/>
    <cellStyle name="_pgvcl-costal_JND-5_JND-51_TRANSFORMER DETAIL. 2" xfId="3679"/>
    <cellStyle name="_pgvcl-costal_JND-5_JND-51_TRANSFORMER DETAIL. 3" xfId="3680"/>
    <cellStyle name="_pgvcl-costal_JND-5_JND-51_TRANSFORMER DETAIL. 4" xfId="3681"/>
    <cellStyle name="_pgvcl-costal_JND-5_JND-51_Urban Weekly 8 MAY 09" xfId="795"/>
    <cellStyle name="_pgvcl-costal_JND-5_JND-51_URBAN WEEKLY PBR CO" xfId="796"/>
    <cellStyle name="_pgvcl-costal_JND-5_JND-51_URBAN WEEKLY PBR CO 2" xfId="3682"/>
    <cellStyle name="_pgvcl-costal_JND-5_JND-51_URBAN WEEKLY PBR CO 3" xfId="3683"/>
    <cellStyle name="_pgvcl-costal_JND-5_JND-51_URBAN WEEKLY PBR CO 4" xfId="3684"/>
    <cellStyle name="_pgvcl-costal_JND-5_JND-51_Weekly Urban PBR CO - 04-04-09 to 12-04-09" xfId="797"/>
    <cellStyle name="_pgvcl-costal_JND-5_JND-51_Weekly Urban PBR CO - 04-04-09 to 12-04-09 2" xfId="3685"/>
    <cellStyle name="_pgvcl-costal_JND-5_JND-51_Weekly Urban PBR CO - 04-04-09 to 12-04-09 3" xfId="3686"/>
    <cellStyle name="_pgvcl-costal_JND-5_JND-51_Weekly Urban PBR CO - 04-04-09 to 12-04-09 4" xfId="3687"/>
    <cellStyle name="_pgvcl-costal_JND-5_JND-51_Weekly Urban PBR CO - 06-03-09 to 12-03-09" xfId="798"/>
    <cellStyle name="_pgvcl-costal_JND-5_JND-51_Weekly Urban PBR CO - 06-03-09 to 12-03-09 2" xfId="3688"/>
    <cellStyle name="_pgvcl-costal_JND-5_JND-51_Weekly Urban PBR CO - 06-03-09 to 12-03-09 3" xfId="3689"/>
    <cellStyle name="_pgvcl-costal_JND-5_JND-51_Weekly Urban PBR CO - 06-03-09 to 12-03-09 4" xfId="3690"/>
    <cellStyle name="_pgvcl-costal_JND-5_JND-51_Weekly Urban PBR CO - 20-02-09 to 26-02-09" xfId="799"/>
    <cellStyle name="_pgvcl-costal_JND-5_JND-51_Weekly Urban PBR CO - 20-02-09 to 26-02-09 2" xfId="3691"/>
    <cellStyle name="_pgvcl-costal_JND-5_JND-51_Weekly Urban PBR CO - 20-02-09 to 26-02-09 3" xfId="3692"/>
    <cellStyle name="_pgvcl-costal_JND-5_JND-51_Weekly Urban PBR CO - 20-02-09 to 26-02-09 4" xfId="3693"/>
    <cellStyle name="_pgvcl-costal_JND-5_JND-51_Weekly Urban PBR CO - 30-01-09 to 05-02-09" xfId="800"/>
    <cellStyle name="_pgvcl-costal_JND-5_JND-51_Weekly Urban PBR CO - 30-01-09 to 05-02-09 2" xfId="3694"/>
    <cellStyle name="_pgvcl-costal_JND-5_JND-51_Weekly Urban PBR CO - 30-01-09 to 05-02-09 3" xfId="3695"/>
    <cellStyle name="_pgvcl-costal_JND-5_JND-51_Weekly Urban PBR CO - 30-01-09 to 05-02-09 4" xfId="3696"/>
    <cellStyle name="_pgvcl-costal_JND-5_JND-51_Weekly Urban PBR CO - 9-1-09 to 15.01.09" xfId="801"/>
    <cellStyle name="_pgvcl-costal_JND-5_JND-51_Weekly Urban PBR CO - 9-1-09 to 15.01.09 2" xfId="3697"/>
    <cellStyle name="_pgvcl-costal_JND-5_JND-51_Weekly Urban PBR CO - 9-1-09 to 15.01.09 3" xfId="3698"/>
    <cellStyle name="_pgvcl-costal_JND-5_JND-51_Weekly Urban PBR CO - 9-1-09 to 15.01.09 4" xfId="3699"/>
    <cellStyle name="_pgvcl-costal_JND-5_JND-51_Weekly Urban PBR CO 01-05-09 to 07-05-09" xfId="802"/>
    <cellStyle name="_pgvcl-costal_JND-5_JND-51_Weekly Urban PBR CO 01-05-09 to 07-05-09 2" xfId="3700"/>
    <cellStyle name="_pgvcl-costal_JND-5_JND-51_Weekly Urban PBR CO 01-05-09 to 07-05-09 3" xfId="3701"/>
    <cellStyle name="_pgvcl-costal_JND-5_JND-51_Weekly Urban PBR CO 01-05-09 to 07-05-09 4" xfId="3702"/>
    <cellStyle name="_pgvcl-costal_JND-5_JND-51_Weekly Urban PBR CO 10-04-09 to 16-04-09" xfId="803"/>
    <cellStyle name="_pgvcl-costal_JND-5_JND-51_Weekly Urban PBR CO 10-04-09 to 16-04-09 2" xfId="3703"/>
    <cellStyle name="_pgvcl-costal_JND-5_JND-51_Weekly Urban PBR CO 10-04-09 to 16-04-09 3" xfId="3704"/>
    <cellStyle name="_pgvcl-costal_JND-5_JND-51_Weekly Urban PBR CO 10-04-09 to 16-04-09 4" xfId="3705"/>
    <cellStyle name="_pgvcl-costal_JND-5_JND-7" xfId="804"/>
    <cellStyle name="_pgvcl-costal_JND-5_JND-7 2" xfId="3706"/>
    <cellStyle name="_pgvcl-costal_JND-5_JND-7 3" xfId="3707"/>
    <cellStyle name="_pgvcl-costal_JND-5_JND-7 4" xfId="3708"/>
    <cellStyle name="_pgvcl-costal_JND-5_MIS" xfId="805"/>
    <cellStyle name="_pgvcl-costal_JND-5_MIS Dec - 07" xfId="806"/>
    <cellStyle name="_pgvcl-costal_JND-5_MIS Dec - 07_Book-DMTHL" xfId="807"/>
    <cellStyle name="_pgvcl-costal_JND-5_MIS Dec - 07_Comparison" xfId="808"/>
    <cellStyle name="_pgvcl-costal_JND-5_MIS Dec - 07_Comparison 2" xfId="3709"/>
    <cellStyle name="_pgvcl-costal_JND-5_MIS Dec - 07_Comparison 3" xfId="3710"/>
    <cellStyle name="_pgvcl-costal_JND-5_MIS Dec - 07_Comparison 4" xfId="3711"/>
    <cellStyle name="_pgvcl-costal_JND-5_MIS Dec - 07_Details of Selected Urban Feeder" xfId="809"/>
    <cellStyle name="_pgvcl-costal_JND-5_MIS Dec - 07_Details of Selected Urban Feeder 2" xfId="3712"/>
    <cellStyle name="_pgvcl-costal_JND-5_MIS Dec - 07_Details of Selected Urban Feeder 3" xfId="3713"/>
    <cellStyle name="_pgvcl-costal_JND-5_MIS Dec - 07_Details of Selected Urban Feeder 4" xfId="3714"/>
    <cellStyle name="_pgvcl-costal_JND-5_MIS Dec - 07_DHTHL JAN-09" xfId="810"/>
    <cellStyle name="_pgvcl-costal_JND-5_MIS Dec - 07_dnthl Feb-09" xfId="811"/>
    <cellStyle name="_pgvcl-costal_JND-5_MIS Dec - 07_JGYssss" xfId="812"/>
    <cellStyle name="_pgvcl-costal_JND-5_MIS Dec - 07_JGYssss 2" xfId="3715"/>
    <cellStyle name="_pgvcl-costal_JND-5_MIS Dec - 07_JGYssss 3" xfId="3716"/>
    <cellStyle name="_pgvcl-costal_JND-5_MIS Dec - 07_JGYssss 4" xfId="3717"/>
    <cellStyle name="_pgvcl-costal_JND-5_MIS Dec - 07_JND - 7 T3" xfId="813"/>
    <cellStyle name="_pgvcl-costal_JND-5_MIS Dec - 07_JND T-3 MIS" xfId="814"/>
    <cellStyle name="_pgvcl-costal_JND-5_MIS Dec - 07_JND-5 T3" xfId="815"/>
    <cellStyle name="_pgvcl-costal_JND-5_MIS Dec - 07_New MIS Sheets" xfId="816"/>
    <cellStyle name="_pgvcl-costal_JND-5_MIS Dec - 07_New MIS Sheets 2" xfId="3718"/>
    <cellStyle name="_pgvcl-costal_JND-5_MIS Dec - 07_New MIS Sheets 3" xfId="3719"/>
    <cellStyle name="_pgvcl-costal_JND-5_MIS Dec - 07_New MIS Sheets 4" xfId="3720"/>
    <cellStyle name="_pgvcl-costal_JND-5_MIS Dec - 07_PBR" xfId="817"/>
    <cellStyle name="_pgvcl-costal_JND-5_MIS Dec - 07_PBR 2" xfId="3721"/>
    <cellStyle name="_pgvcl-costal_JND-5_MIS Dec - 07_PBR 3" xfId="3722"/>
    <cellStyle name="_pgvcl-costal_JND-5_MIS Dec - 07_PBR 4" xfId="3723"/>
    <cellStyle name="_pgvcl-costal_JND-5_MIS Dec - 07_PBR CO_DAILY REPORT GIS - 20-01-09" xfId="818"/>
    <cellStyle name="_pgvcl-costal_JND-5_MIS Dec - 07_PBR CO_DAILY REPORT GIS - 20-01-09 2" xfId="3724"/>
    <cellStyle name="_pgvcl-costal_JND-5_MIS Dec - 07_PBR CO_DAILY REPORT GIS - 20-01-09 3" xfId="3725"/>
    <cellStyle name="_pgvcl-costal_JND-5_MIS Dec - 07_PBR CO_DAILY REPORT GIS - 20-01-09 4" xfId="3726"/>
    <cellStyle name="_pgvcl-costal_JND-5_MIS Dec - 07_T&amp;D August-08" xfId="819"/>
    <cellStyle name="_pgvcl-costal_JND-5_MIS Dec - 07_T&amp;D August-08 2" xfId="3727"/>
    <cellStyle name="_pgvcl-costal_JND-5_MIS Dec - 07_T&amp;D August-08 3" xfId="3728"/>
    <cellStyle name="_pgvcl-costal_JND-5_MIS Dec - 07_T&amp;D August-08 4" xfId="3729"/>
    <cellStyle name="_pgvcl-costal_JND-5_MIS Dec - 07_T&amp;D Dec-08" xfId="820"/>
    <cellStyle name="_pgvcl-costal_JND-5_MIS Dec - 07_T&amp;D Dec-08 2" xfId="3730"/>
    <cellStyle name="_pgvcl-costal_JND-5_MIS Dec - 07_T&amp;D Dec-08 3" xfId="3731"/>
    <cellStyle name="_pgvcl-costal_JND-5_MIS Dec - 07_T&amp;D Dec-08 4" xfId="3732"/>
    <cellStyle name="_pgvcl-costal_JND-5_MIS Dec - 07_T&amp;D July-08" xfId="821"/>
    <cellStyle name="_pgvcl-costal_JND-5_MIS Dec - 07_T&amp;D July-08 2" xfId="3733"/>
    <cellStyle name="_pgvcl-costal_JND-5_MIS Dec - 07_T&amp;D July-08 3" xfId="3734"/>
    <cellStyle name="_pgvcl-costal_JND-5_MIS Dec - 07_T&amp;D July-08 4" xfId="3735"/>
    <cellStyle name="_pgvcl-costal_JND-5_MIS Dec - 07_T&amp;D MAR--09" xfId="822"/>
    <cellStyle name="_pgvcl-costal_JND-5_MIS Dec - 07_T&amp;D MAR--09 2" xfId="3736"/>
    <cellStyle name="_pgvcl-costal_JND-5_MIS Dec - 07_T&amp;D MAR--09 3" xfId="3737"/>
    <cellStyle name="_pgvcl-costal_JND-5_MIS Dec - 07_T&amp;D MAR--09 4" xfId="3738"/>
    <cellStyle name="_pgvcl-costal_JND-5_MIS Dec - 07_Urban Weekly 8 MAY 09" xfId="823"/>
    <cellStyle name="_pgvcl-costal_JND-5_MIS Dec - 07_URBAN WEEKLY PBR CO" xfId="824"/>
    <cellStyle name="_pgvcl-costal_JND-5_MIS Dec - 07_URBAN WEEKLY PBR CO 2" xfId="3739"/>
    <cellStyle name="_pgvcl-costal_JND-5_MIS Dec - 07_URBAN WEEKLY PBR CO 3" xfId="3740"/>
    <cellStyle name="_pgvcl-costal_JND-5_MIS Dec - 07_URBAN WEEKLY PBR CO 4" xfId="3741"/>
    <cellStyle name="_pgvcl-costal_JND-5_MIS Dec - 07_Weekly Urban PBR CO - 04-04-09 to 12-04-09" xfId="825"/>
    <cellStyle name="_pgvcl-costal_JND-5_MIS Dec - 07_Weekly Urban PBR CO - 04-04-09 to 12-04-09 2" xfId="3742"/>
    <cellStyle name="_pgvcl-costal_JND-5_MIS Dec - 07_Weekly Urban PBR CO - 04-04-09 to 12-04-09 3" xfId="3743"/>
    <cellStyle name="_pgvcl-costal_JND-5_MIS Dec - 07_Weekly Urban PBR CO - 04-04-09 to 12-04-09 4" xfId="3744"/>
    <cellStyle name="_pgvcl-costal_JND-5_MIS Dec - 07_Weekly Urban PBR CO - 06-03-09 to 12-03-09" xfId="826"/>
    <cellStyle name="_pgvcl-costal_JND-5_MIS Dec - 07_Weekly Urban PBR CO - 06-03-09 to 12-03-09 2" xfId="3745"/>
    <cellStyle name="_pgvcl-costal_JND-5_MIS Dec - 07_Weekly Urban PBR CO - 06-03-09 to 12-03-09 3" xfId="3746"/>
    <cellStyle name="_pgvcl-costal_JND-5_MIS Dec - 07_Weekly Urban PBR CO - 06-03-09 to 12-03-09 4" xfId="3747"/>
    <cellStyle name="_pgvcl-costal_JND-5_MIS Dec - 07_Weekly Urban PBR CO - 20-02-09 to 26-02-09" xfId="827"/>
    <cellStyle name="_pgvcl-costal_JND-5_MIS Dec - 07_Weekly Urban PBR CO - 20-02-09 to 26-02-09 2" xfId="3748"/>
    <cellStyle name="_pgvcl-costal_JND-5_MIS Dec - 07_Weekly Urban PBR CO - 20-02-09 to 26-02-09 3" xfId="3749"/>
    <cellStyle name="_pgvcl-costal_JND-5_MIS Dec - 07_Weekly Urban PBR CO - 20-02-09 to 26-02-09 4" xfId="3750"/>
    <cellStyle name="_pgvcl-costal_JND-5_MIS Dec - 07_Weekly Urban PBR CO - 30-01-09 to 05-02-09" xfId="828"/>
    <cellStyle name="_pgvcl-costal_JND-5_MIS Dec - 07_Weekly Urban PBR CO - 30-01-09 to 05-02-09 2" xfId="3751"/>
    <cellStyle name="_pgvcl-costal_JND-5_MIS Dec - 07_Weekly Urban PBR CO - 30-01-09 to 05-02-09 3" xfId="3752"/>
    <cellStyle name="_pgvcl-costal_JND-5_MIS Dec - 07_Weekly Urban PBR CO - 30-01-09 to 05-02-09 4" xfId="3753"/>
    <cellStyle name="_pgvcl-costal_JND-5_MIS Dec - 07_Weekly Urban PBR CO - 9-1-09 to 15.01.09" xfId="829"/>
    <cellStyle name="_pgvcl-costal_JND-5_MIS Dec - 07_Weekly Urban PBR CO - 9-1-09 to 15.01.09 2" xfId="3754"/>
    <cellStyle name="_pgvcl-costal_JND-5_MIS Dec - 07_Weekly Urban PBR CO - 9-1-09 to 15.01.09 3" xfId="3755"/>
    <cellStyle name="_pgvcl-costal_JND-5_MIS Dec - 07_Weekly Urban PBR CO - 9-1-09 to 15.01.09 4" xfId="3756"/>
    <cellStyle name="_pgvcl-costal_JND-5_MIS Dec - 07_Weekly Urban PBR CO 01-05-09 to 07-05-09" xfId="830"/>
    <cellStyle name="_pgvcl-costal_JND-5_MIS Dec - 07_Weekly Urban PBR CO 01-05-09 to 07-05-09 2" xfId="3757"/>
    <cellStyle name="_pgvcl-costal_JND-5_MIS Dec - 07_Weekly Urban PBR CO 01-05-09 to 07-05-09 3" xfId="3758"/>
    <cellStyle name="_pgvcl-costal_JND-5_MIS Dec - 07_Weekly Urban PBR CO 01-05-09 to 07-05-09 4" xfId="3759"/>
    <cellStyle name="_pgvcl-costal_JND-5_MIS Dec - 07_Weekly Urban PBR CO 10-04-09 to 16-04-09" xfId="831"/>
    <cellStyle name="_pgvcl-costal_JND-5_MIS Dec - 07_Weekly Urban PBR CO 10-04-09 to 16-04-09 2" xfId="3760"/>
    <cellStyle name="_pgvcl-costal_JND-5_MIS Dec - 07_Weekly Urban PBR CO 10-04-09 to 16-04-09 3" xfId="3761"/>
    <cellStyle name="_pgvcl-costal_JND-5_MIS Dec - 07_Weekly Urban PBR CO 10-04-09 to 16-04-09 4" xfId="3762"/>
    <cellStyle name="_pgvcl-costal_JND-5_MIS Jan - 08" xfId="832"/>
    <cellStyle name="_pgvcl-costal_JND-5_MIS Jan - 08_Book-DMTHL" xfId="833"/>
    <cellStyle name="_pgvcl-costal_JND-5_MIS Jan - 08_Comparison" xfId="834"/>
    <cellStyle name="_pgvcl-costal_JND-5_MIS Jan - 08_Comparison 2" xfId="3763"/>
    <cellStyle name="_pgvcl-costal_JND-5_MIS Jan - 08_Comparison 3" xfId="3764"/>
    <cellStyle name="_pgvcl-costal_JND-5_MIS Jan - 08_Comparison 4" xfId="3765"/>
    <cellStyle name="_pgvcl-costal_JND-5_MIS Jan - 08_Details of Selected Urban Feeder" xfId="835"/>
    <cellStyle name="_pgvcl-costal_JND-5_MIS Jan - 08_Details of Selected Urban Feeder 2" xfId="3766"/>
    <cellStyle name="_pgvcl-costal_JND-5_MIS Jan - 08_Details of Selected Urban Feeder 3" xfId="3767"/>
    <cellStyle name="_pgvcl-costal_JND-5_MIS Jan - 08_Details of Selected Urban Feeder 4" xfId="3768"/>
    <cellStyle name="_pgvcl-costal_JND-5_MIS Jan - 08_DHTHL JAN-09" xfId="836"/>
    <cellStyle name="_pgvcl-costal_JND-5_MIS Jan - 08_dnthl Feb-09" xfId="837"/>
    <cellStyle name="_pgvcl-costal_JND-5_MIS Jan - 08_JGYssss" xfId="838"/>
    <cellStyle name="_pgvcl-costal_JND-5_MIS Jan - 08_JGYssss 2" xfId="3769"/>
    <cellStyle name="_pgvcl-costal_JND-5_MIS Jan - 08_JGYssss 3" xfId="3770"/>
    <cellStyle name="_pgvcl-costal_JND-5_MIS Jan - 08_JGYssss 4" xfId="3771"/>
    <cellStyle name="_pgvcl-costal_JND-5_MIS Jan - 08_New MIS Sheets" xfId="839"/>
    <cellStyle name="_pgvcl-costal_JND-5_MIS Jan - 08_New MIS Sheets 2" xfId="3772"/>
    <cellStyle name="_pgvcl-costal_JND-5_MIS Jan - 08_New MIS Sheets 3" xfId="3773"/>
    <cellStyle name="_pgvcl-costal_JND-5_MIS Jan - 08_New MIS Sheets 4" xfId="3774"/>
    <cellStyle name="_pgvcl-costal_JND-5_MIS Jan - 08_PBR" xfId="840"/>
    <cellStyle name="_pgvcl-costal_JND-5_MIS Jan - 08_PBR 2" xfId="3775"/>
    <cellStyle name="_pgvcl-costal_JND-5_MIS Jan - 08_PBR 3" xfId="3776"/>
    <cellStyle name="_pgvcl-costal_JND-5_MIS Jan - 08_PBR 4" xfId="3777"/>
    <cellStyle name="_pgvcl-costal_JND-5_MIS Jan - 08_PBR CO_DAILY REPORT GIS - 20-01-09" xfId="841"/>
    <cellStyle name="_pgvcl-costal_JND-5_MIS Jan - 08_PBR CO_DAILY REPORT GIS - 20-01-09 2" xfId="3778"/>
    <cellStyle name="_pgvcl-costal_JND-5_MIS Jan - 08_PBR CO_DAILY REPORT GIS - 20-01-09 3" xfId="3779"/>
    <cellStyle name="_pgvcl-costal_JND-5_MIS Jan - 08_PBR CO_DAILY REPORT GIS - 20-01-09 4" xfId="3780"/>
    <cellStyle name="_pgvcl-costal_JND-5_MIS Jan - 08_T&amp;D August-08" xfId="842"/>
    <cellStyle name="_pgvcl-costal_JND-5_MIS Jan - 08_T&amp;D August-08 2" xfId="3781"/>
    <cellStyle name="_pgvcl-costal_JND-5_MIS Jan - 08_T&amp;D August-08 3" xfId="3782"/>
    <cellStyle name="_pgvcl-costal_JND-5_MIS Jan - 08_T&amp;D August-08 4" xfId="3783"/>
    <cellStyle name="_pgvcl-costal_JND-5_MIS Jan - 08_T&amp;D Dec-08" xfId="843"/>
    <cellStyle name="_pgvcl-costal_JND-5_MIS Jan - 08_T&amp;D Dec-08 2" xfId="3784"/>
    <cellStyle name="_pgvcl-costal_JND-5_MIS Jan - 08_T&amp;D Dec-08 3" xfId="3785"/>
    <cellStyle name="_pgvcl-costal_JND-5_MIS Jan - 08_T&amp;D Dec-08 4" xfId="3786"/>
    <cellStyle name="_pgvcl-costal_JND-5_MIS Jan - 08_T&amp;D July-08" xfId="844"/>
    <cellStyle name="_pgvcl-costal_JND-5_MIS Jan - 08_T&amp;D July-08 2" xfId="3787"/>
    <cellStyle name="_pgvcl-costal_JND-5_MIS Jan - 08_T&amp;D July-08 3" xfId="3788"/>
    <cellStyle name="_pgvcl-costal_JND-5_MIS Jan - 08_T&amp;D July-08 4" xfId="3789"/>
    <cellStyle name="_pgvcl-costal_JND-5_MIS Jan - 08_T&amp;D MAR--09" xfId="845"/>
    <cellStyle name="_pgvcl-costal_JND-5_MIS Jan - 08_T&amp;D MAR--09 2" xfId="3790"/>
    <cellStyle name="_pgvcl-costal_JND-5_MIS Jan - 08_T&amp;D MAR--09 3" xfId="3791"/>
    <cellStyle name="_pgvcl-costal_JND-5_MIS Jan - 08_T&amp;D MAR--09 4" xfId="3792"/>
    <cellStyle name="_pgvcl-costal_JND-5_MIS Jan - 08_Urban Weekly 8 MAY 09" xfId="846"/>
    <cellStyle name="_pgvcl-costal_JND-5_MIS Jan - 08_URBAN WEEKLY PBR CO" xfId="847"/>
    <cellStyle name="_pgvcl-costal_JND-5_MIS Jan - 08_URBAN WEEKLY PBR CO 2" xfId="3793"/>
    <cellStyle name="_pgvcl-costal_JND-5_MIS Jan - 08_URBAN WEEKLY PBR CO 3" xfId="3794"/>
    <cellStyle name="_pgvcl-costal_JND-5_MIS Jan - 08_URBAN WEEKLY PBR CO 4" xfId="3795"/>
    <cellStyle name="_pgvcl-costal_JND-5_MIS Jan - 08_Weekly Urban PBR CO - 04-04-09 to 12-04-09" xfId="848"/>
    <cellStyle name="_pgvcl-costal_JND-5_MIS Jan - 08_Weekly Urban PBR CO - 04-04-09 to 12-04-09 2" xfId="3796"/>
    <cellStyle name="_pgvcl-costal_JND-5_MIS Jan - 08_Weekly Urban PBR CO - 04-04-09 to 12-04-09 3" xfId="3797"/>
    <cellStyle name="_pgvcl-costal_JND-5_MIS Jan - 08_Weekly Urban PBR CO - 04-04-09 to 12-04-09 4" xfId="3798"/>
    <cellStyle name="_pgvcl-costal_JND-5_MIS Jan - 08_Weekly Urban PBR CO - 06-03-09 to 12-03-09" xfId="849"/>
    <cellStyle name="_pgvcl-costal_JND-5_MIS Jan - 08_Weekly Urban PBR CO - 06-03-09 to 12-03-09 2" xfId="3799"/>
    <cellStyle name="_pgvcl-costal_JND-5_MIS Jan - 08_Weekly Urban PBR CO - 06-03-09 to 12-03-09 3" xfId="3800"/>
    <cellStyle name="_pgvcl-costal_JND-5_MIS Jan - 08_Weekly Urban PBR CO - 06-03-09 to 12-03-09 4" xfId="3801"/>
    <cellStyle name="_pgvcl-costal_JND-5_MIS Jan - 08_Weekly Urban PBR CO - 20-02-09 to 26-02-09" xfId="850"/>
    <cellStyle name="_pgvcl-costal_JND-5_MIS Jan - 08_Weekly Urban PBR CO - 20-02-09 to 26-02-09 2" xfId="3802"/>
    <cellStyle name="_pgvcl-costal_JND-5_MIS Jan - 08_Weekly Urban PBR CO - 20-02-09 to 26-02-09 3" xfId="3803"/>
    <cellStyle name="_pgvcl-costal_JND-5_MIS Jan - 08_Weekly Urban PBR CO - 20-02-09 to 26-02-09 4" xfId="3804"/>
    <cellStyle name="_pgvcl-costal_JND-5_MIS Jan - 08_Weekly Urban PBR CO - 30-01-09 to 05-02-09" xfId="851"/>
    <cellStyle name="_pgvcl-costal_JND-5_MIS Jan - 08_Weekly Urban PBR CO - 30-01-09 to 05-02-09 2" xfId="3805"/>
    <cellStyle name="_pgvcl-costal_JND-5_MIS Jan - 08_Weekly Urban PBR CO - 30-01-09 to 05-02-09 3" xfId="3806"/>
    <cellStyle name="_pgvcl-costal_JND-5_MIS Jan - 08_Weekly Urban PBR CO - 30-01-09 to 05-02-09 4" xfId="3807"/>
    <cellStyle name="_pgvcl-costal_JND-5_MIS Jan - 08_Weekly Urban PBR CO - 9-1-09 to 15.01.09" xfId="852"/>
    <cellStyle name="_pgvcl-costal_JND-5_MIS Jan - 08_Weekly Urban PBR CO - 9-1-09 to 15.01.09 2" xfId="3808"/>
    <cellStyle name="_pgvcl-costal_JND-5_MIS Jan - 08_Weekly Urban PBR CO - 9-1-09 to 15.01.09 3" xfId="3809"/>
    <cellStyle name="_pgvcl-costal_JND-5_MIS Jan - 08_Weekly Urban PBR CO - 9-1-09 to 15.01.09 4" xfId="3810"/>
    <cellStyle name="_pgvcl-costal_JND-5_MIS Jan - 08_Weekly Urban PBR CO 01-05-09 to 07-05-09" xfId="853"/>
    <cellStyle name="_pgvcl-costal_JND-5_MIS Jan - 08_Weekly Urban PBR CO 01-05-09 to 07-05-09 2" xfId="3811"/>
    <cellStyle name="_pgvcl-costal_JND-5_MIS Jan - 08_Weekly Urban PBR CO 01-05-09 to 07-05-09 3" xfId="3812"/>
    <cellStyle name="_pgvcl-costal_JND-5_MIS Jan - 08_Weekly Urban PBR CO 01-05-09 to 07-05-09 4" xfId="3813"/>
    <cellStyle name="_pgvcl-costal_JND-5_MIS Jan - 08_Weekly Urban PBR CO 10-04-09 to 16-04-09" xfId="854"/>
    <cellStyle name="_pgvcl-costal_JND-5_MIS Jan - 08_Weekly Urban PBR CO 10-04-09 to 16-04-09 2" xfId="3814"/>
    <cellStyle name="_pgvcl-costal_JND-5_MIS Jan - 08_Weekly Urban PBR CO 10-04-09 to 16-04-09 3" xfId="3815"/>
    <cellStyle name="_pgvcl-costal_JND-5_MIS Jan - 08_Weekly Urban PBR CO 10-04-09 to 16-04-09 4" xfId="3816"/>
    <cellStyle name="_pgvcl-costal_JND-5_MIS Nov - 07" xfId="855"/>
    <cellStyle name="_pgvcl-costal_JND-5_MIS Summary Jan-08" xfId="856"/>
    <cellStyle name="_pgvcl-costal_JND-5_MIS Summary Jan-08_Book-DMTHL" xfId="857"/>
    <cellStyle name="_pgvcl-costal_JND-5_MIS Summary Jan-08_Comparison" xfId="858"/>
    <cellStyle name="_pgvcl-costal_JND-5_MIS Summary Jan-08_Comparison 2" xfId="3817"/>
    <cellStyle name="_pgvcl-costal_JND-5_MIS Summary Jan-08_Comparison 3" xfId="3818"/>
    <cellStyle name="_pgvcl-costal_JND-5_MIS Summary Jan-08_Comparison 4" xfId="3819"/>
    <cellStyle name="_pgvcl-costal_JND-5_MIS Summary Jan-08_Details of Selected Urban Feeder" xfId="859"/>
    <cellStyle name="_pgvcl-costal_JND-5_MIS Summary Jan-08_Details of Selected Urban Feeder 2" xfId="3820"/>
    <cellStyle name="_pgvcl-costal_JND-5_MIS Summary Jan-08_Details of Selected Urban Feeder 3" xfId="3821"/>
    <cellStyle name="_pgvcl-costal_JND-5_MIS Summary Jan-08_Details of Selected Urban Feeder 4" xfId="3822"/>
    <cellStyle name="_pgvcl-costal_JND-5_MIS Summary Jan-08_DHTHL JAN-09" xfId="860"/>
    <cellStyle name="_pgvcl-costal_JND-5_MIS Summary Jan-08_dnthl Feb-09" xfId="861"/>
    <cellStyle name="_pgvcl-costal_JND-5_MIS Summary Jan-08_JGYssss" xfId="862"/>
    <cellStyle name="_pgvcl-costal_JND-5_MIS Summary Jan-08_JGYssss 2" xfId="3823"/>
    <cellStyle name="_pgvcl-costal_JND-5_MIS Summary Jan-08_JGYssss 3" xfId="3824"/>
    <cellStyle name="_pgvcl-costal_JND-5_MIS Summary Jan-08_JGYssss 4" xfId="3825"/>
    <cellStyle name="_pgvcl-costal_JND-5_MIS Summary Jan-08_New MIS Sheets" xfId="863"/>
    <cellStyle name="_pgvcl-costal_JND-5_MIS Summary Jan-08_New MIS Sheets 2" xfId="3826"/>
    <cellStyle name="_pgvcl-costal_JND-5_MIS Summary Jan-08_New MIS Sheets 3" xfId="3827"/>
    <cellStyle name="_pgvcl-costal_JND-5_MIS Summary Jan-08_New MIS Sheets 4" xfId="3828"/>
    <cellStyle name="_pgvcl-costal_JND-5_MIS Summary Jan-08_PBR" xfId="864"/>
    <cellStyle name="_pgvcl-costal_JND-5_MIS Summary Jan-08_PBR 2" xfId="3829"/>
    <cellStyle name="_pgvcl-costal_JND-5_MIS Summary Jan-08_PBR 3" xfId="3830"/>
    <cellStyle name="_pgvcl-costal_JND-5_MIS Summary Jan-08_PBR 4" xfId="3831"/>
    <cellStyle name="_pgvcl-costal_JND-5_MIS Summary Jan-08_PBR CO_DAILY REPORT GIS - 20-01-09" xfId="865"/>
    <cellStyle name="_pgvcl-costal_JND-5_MIS Summary Jan-08_PBR CO_DAILY REPORT GIS - 20-01-09 2" xfId="3832"/>
    <cellStyle name="_pgvcl-costal_JND-5_MIS Summary Jan-08_PBR CO_DAILY REPORT GIS - 20-01-09 3" xfId="3833"/>
    <cellStyle name="_pgvcl-costal_JND-5_MIS Summary Jan-08_PBR CO_DAILY REPORT GIS - 20-01-09 4" xfId="3834"/>
    <cellStyle name="_pgvcl-costal_JND-5_MIS Summary Jan-08_T&amp;D August-08" xfId="866"/>
    <cellStyle name="_pgvcl-costal_JND-5_MIS Summary Jan-08_T&amp;D August-08 2" xfId="3835"/>
    <cellStyle name="_pgvcl-costal_JND-5_MIS Summary Jan-08_T&amp;D August-08 3" xfId="3836"/>
    <cellStyle name="_pgvcl-costal_JND-5_MIS Summary Jan-08_T&amp;D August-08 4" xfId="3837"/>
    <cellStyle name="_pgvcl-costal_JND-5_MIS Summary Jan-08_T&amp;D Dec-08" xfId="867"/>
    <cellStyle name="_pgvcl-costal_JND-5_MIS Summary Jan-08_T&amp;D Dec-08 2" xfId="3838"/>
    <cellStyle name="_pgvcl-costal_JND-5_MIS Summary Jan-08_T&amp;D Dec-08 3" xfId="3839"/>
    <cellStyle name="_pgvcl-costal_JND-5_MIS Summary Jan-08_T&amp;D Dec-08 4" xfId="3840"/>
    <cellStyle name="_pgvcl-costal_JND-5_MIS Summary Jan-08_T&amp;D July-08" xfId="868"/>
    <cellStyle name="_pgvcl-costal_JND-5_MIS Summary Jan-08_T&amp;D July-08 2" xfId="3841"/>
    <cellStyle name="_pgvcl-costal_JND-5_MIS Summary Jan-08_T&amp;D July-08 3" xfId="3842"/>
    <cellStyle name="_pgvcl-costal_JND-5_MIS Summary Jan-08_T&amp;D July-08 4" xfId="3843"/>
    <cellStyle name="_pgvcl-costal_JND-5_MIS Summary Jan-08_T&amp;D MAR--09" xfId="869"/>
    <cellStyle name="_pgvcl-costal_JND-5_MIS Summary Jan-08_T&amp;D MAR--09 2" xfId="3844"/>
    <cellStyle name="_pgvcl-costal_JND-5_MIS Summary Jan-08_T&amp;D MAR--09 3" xfId="3845"/>
    <cellStyle name="_pgvcl-costal_JND-5_MIS Summary Jan-08_T&amp;D MAR--09 4" xfId="3846"/>
    <cellStyle name="_pgvcl-costal_JND-5_MIS Summary Jan-08_Urban Weekly 8 MAY 09" xfId="870"/>
    <cellStyle name="_pgvcl-costal_JND-5_MIS Summary Jan-08_URBAN WEEKLY PBR CO" xfId="871"/>
    <cellStyle name="_pgvcl-costal_JND-5_MIS Summary Jan-08_URBAN WEEKLY PBR CO 2" xfId="3847"/>
    <cellStyle name="_pgvcl-costal_JND-5_MIS Summary Jan-08_URBAN WEEKLY PBR CO 3" xfId="3848"/>
    <cellStyle name="_pgvcl-costal_JND-5_MIS Summary Jan-08_URBAN WEEKLY PBR CO 4" xfId="3849"/>
    <cellStyle name="_pgvcl-costal_JND-5_MIS Summary Jan-08_Weekly Urban PBR CO - 04-04-09 to 12-04-09" xfId="872"/>
    <cellStyle name="_pgvcl-costal_JND-5_MIS Summary Jan-08_Weekly Urban PBR CO - 04-04-09 to 12-04-09 2" xfId="3850"/>
    <cellStyle name="_pgvcl-costal_JND-5_MIS Summary Jan-08_Weekly Urban PBR CO - 04-04-09 to 12-04-09 3" xfId="3851"/>
    <cellStyle name="_pgvcl-costal_JND-5_MIS Summary Jan-08_Weekly Urban PBR CO - 04-04-09 to 12-04-09 4" xfId="3852"/>
    <cellStyle name="_pgvcl-costal_JND-5_MIS Summary Jan-08_Weekly Urban PBR CO - 06-03-09 to 12-03-09" xfId="873"/>
    <cellStyle name="_pgvcl-costal_JND-5_MIS Summary Jan-08_Weekly Urban PBR CO - 06-03-09 to 12-03-09 2" xfId="3853"/>
    <cellStyle name="_pgvcl-costal_JND-5_MIS Summary Jan-08_Weekly Urban PBR CO - 06-03-09 to 12-03-09 3" xfId="3854"/>
    <cellStyle name="_pgvcl-costal_JND-5_MIS Summary Jan-08_Weekly Urban PBR CO - 06-03-09 to 12-03-09 4" xfId="3855"/>
    <cellStyle name="_pgvcl-costal_JND-5_MIS Summary Jan-08_Weekly Urban PBR CO - 20-02-09 to 26-02-09" xfId="874"/>
    <cellStyle name="_pgvcl-costal_JND-5_MIS Summary Jan-08_Weekly Urban PBR CO - 20-02-09 to 26-02-09 2" xfId="3856"/>
    <cellStyle name="_pgvcl-costal_JND-5_MIS Summary Jan-08_Weekly Urban PBR CO - 20-02-09 to 26-02-09 3" xfId="3857"/>
    <cellStyle name="_pgvcl-costal_JND-5_MIS Summary Jan-08_Weekly Urban PBR CO - 20-02-09 to 26-02-09 4" xfId="3858"/>
    <cellStyle name="_pgvcl-costal_JND-5_MIS Summary Jan-08_Weekly Urban PBR CO - 30-01-09 to 05-02-09" xfId="875"/>
    <cellStyle name="_pgvcl-costal_JND-5_MIS Summary Jan-08_Weekly Urban PBR CO - 30-01-09 to 05-02-09 2" xfId="3859"/>
    <cellStyle name="_pgvcl-costal_JND-5_MIS Summary Jan-08_Weekly Urban PBR CO - 30-01-09 to 05-02-09 3" xfId="3860"/>
    <cellStyle name="_pgvcl-costal_JND-5_MIS Summary Jan-08_Weekly Urban PBR CO - 30-01-09 to 05-02-09 4" xfId="3861"/>
    <cellStyle name="_pgvcl-costal_JND-5_MIS Summary Jan-08_Weekly Urban PBR CO - 9-1-09 to 15.01.09" xfId="876"/>
    <cellStyle name="_pgvcl-costal_JND-5_MIS Summary Jan-08_Weekly Urban PBR CO - 9-1-09 to 15.01.09 2" xfId="3862"/>
    <cellStyle name="_pgvcl-costal_JND-5_MIS Summary Jan-08_Weekly Urban PBR CO - 9-1-09 to 15.01.09 3" xfId="3863"/>
    <cellStyle name="_pgvcl-costal_JND-5_MIS Summary Jan-08_Weekly Urban PBR CO - 9-1-09 to 15.01.09 4" xfId="3864"/>
    <cellStyle name="_pgvcl-costal_JND-5_MIS Summary Jan-08_Weekly Urban PBR CO 01-05-09 to 07-05-09" xfId="877"/>
    <cellStyle name="_pgvcl-costal_JND-5_MIS Summary Jan-08_Weekly Urban PBR CO 01-05-09 to 07-05-09 2" xfId="3865"/>
    <cellStyle name="_pgvcl-costal_JND-5_MIS Summary Jan-08_Weekly Urban PBR CO 01-05-09 to 07-05-09 3" xfId="3866"/>
    <cellStyle name="_pgvcl-costal_JND-5_MIS Summary Jan-08_Weekly Urban PBR CO 01-05-09 to 07-05-09 4" xfId="3867"/>
    <cellStyle name="_pgvcl-costal_JND-5_MIS Summary Jan-08_Weekly Urban PBR CO 10-04-09 to 16-04-09" xfId="878"/>
    <cellStyle name="_pgvcl-costal_JND-5_MIS Summary Jan-08_Weekly Urban PBR CO 10-04-09 to 16-04-09 2" xfId="3868"/>
    <cellStyle name="_pgvcl-costal_JND-5_MIS Summary Jan-08_Weekly Urban PBR CO 10-04-09 to 16-04-09 3" xfId="3869"/>
    <cellStyle name="_pgvcl-costal_JND-5_MIS Summary Jan-08_Weekly Urban PBR CO 10-04-09 to 16-04-09 4" xfId="3870"/>
    <cellStyle name="_pgvcl-costal_JND-5_MIS_Book-DMTHL" xfId="879"/>
    <cellStyle name="_pgvcl-costal_JND-5_MIS_Comparison" xfId="880"/>
    <cellStyle name="_pgvcl-costal_JND-5_MIS_Comparison 2" xfId="3871"/>
    <cellStyle name="_pgvcl-costal_JND-5_MIS_Comparison 3" xfId="3872"/>
    <cellStyle name="_pgvcl-costal_JND-5_MIS_Comparison 4" xfId="3873"/>
    <cellStyle name="_pgvcl-costal_JND-5_MIS_Details of Selected Urban Feeder" xfId="881"/>
    <cellStyle name="_pgvcl-costal_JND-5_MIS_Details of Selected Urban Feeder 2" xfId="3874"/>
    <cellStyle name="_pgvcl-costal_JND-5_MIS_Details of Selected Urban Feeder 3" xfId="3875"/>
    <cellStyle name="_pgvcl-costal_JND-5_MIS_Details of Selected Urban Feeder 4" xfId="3876"/>
    <cellStyle name="_pgvcl-costal_JND-5_MIS_DHTHL JAN-09" xfId="882"/>
    <cellStyle name="_pgvcl-costal_JND-5_MIS_dnthl Feb-09" xfId="883"/>
    <cellStyle name="_pgvcl-costal_JND-5_MIS_JGYssss" xfId="884"/>
    <cellStyle name="_pgvcl-costal_JND-5_MIS_JGYssss 2" xfId="3877"/>
    <cellStyle name="_pgvcl-costal_JND-5_MIS_JGYssss 3" xfId="3878"/>
    <cellStyle name="_pgvcl-costal_JND-5_MIS_JGYssss 4" xfId="3879"/>
    <cellStyle name="_pgvcl-costal_JND-5_MIS_JND - 7 T3" xfId="885"/>
    <cellStyle name="_pgvcl-costal_JND-5_MIS_JND T-3 MIS" xfId="886"/>
    <cellStyle name="_pgvcl-costal_JND-5_MIS_JND-5 T3" xfId="887"/>
    <cellStyle name="_pgvcl-costal_JND-5_MIS_New MIS Sheets" xfId="888"/>
    <cellStyle name="_pgvcl-costal_JND-5_MIS_New MIS Sheets 2" xfId="3880"/>
    <cellStyle name="_pgvcl-costal_JND-5_MIS_New MIS Sheets 3" xfId="3881"/>
    <cellStyle name="_pgvcl-costal_JND-5_MIS_New MIS Sheets 4" xfId="3882"/>
    <cellStyle name="_pgvcl-costal_JND-5_MIS_PBR" xfId="889"/>
    <cellStyle name="_pgvcl-costal_JND-5_MIS_PBR 2" xfId="3883"/>
    <cellStyle name="_pgvcl-costal_JND-5_MIS_PBR 3" xfId="3884"/>
    <cellStyle name="_pgvcl-costal_JND-5_MIS_PBR 4" xfId="3885"/>
    <cellStyle name="_pgvcl-costal_JND-5_MIS_PBR CO_DAILY REPORT GIS - 20-01-09" xfId="890"/>
    <cellStyle name="_pgvcl-costal_JND-5_MIS_PBR CO_DAILY REPORT GIS - 20-01-09 2" xfId="3886"/>
    <cellStyle name="_pgvcl-costal_JND-5_MIS_PBR CO_DAILY REPORT GIS - 20-01-09 3" xfId="3887"/>
    <cellStyle name="_pgvcl-costal_JND-5_MIS_PBR CO_DAILY REPORT GIS - 20-01-09 4" xfId="3888"/>
    <cellStyle name="_pgvcl-costal_JND-5_MIS_T&amp;D August-08" xfId="891"/>
    <cellStyle name="_pgvcl-costal_JND-5_MIS_T&amp;D August-08 2" xfId="3889"/>
    <cellStyle name="_pgvcl-costal_JND-5_MIS_T&amp;D August-08 3" xfId="3890"/>
    <cellStyle name="_pgvcl-costal_JND-5_MIS_T&amp;D August-08 4" xfId="3891"/>
    <cellStyle name="_pgvcl-costal_JND-5_MIS_T&amp;D Dec-08" xfId="892"/>
    <cellStyle name="_pgvcl-costal_JND-5_MIS_T&amp;D Dec-08 2" xfId="3892"/>
    <cellStyle name="_pgvcl-costal_JND-5_MIS_T&amp;D Dec-08 3" xfId="3893"/>
    <cellStyle name="_pgvcl-costal_JND-5_MIS_T&amp;D Dec-08 4" xfId="3894"/>
    <cellStyle name="_pgvcl-costal_JND-5_MIS_T&amp;D July-08" xfId="893"/>
    <cellStyle name="_pgvcl-costal_JND-5_MIS_T&amp;D July-08 2" xfId="3895"/>
    <cellStyle name="_pgvcl-costal_JND-5_MIS_T&amp;D July-08 3" xfId="3896"/>
    <cellStyle name="_pgvcl-costal_JND-5_MIS_T&amp;D July-08 4" xfId="3897"/>
    <cellStyle name="_pgvcl-costal_JND-5_MIS_T&amp;D MAR--09" xfId="894"/>
    <cellStyle name="_pgvcl-costal_JND-5_MIS_T&amp;D MAR--09 2" xfId="3898"/>
    <cellStyle name="_pgvcl-costal_JND-5_MIS_T&amp;D MAR--09 3" xfId="3899"/>
    <cellStyle name="_pgvcl-costal_JND-5_MIS_T&amp;D MAR--09 4" xfId="3900"/>
    <cellStyle name="_pgvcl-costal_JND-5_MIS_Urban Weekly 8 MAY 09" xfId="895"/>
    <cellStyle name="_pgvcl-costal_JND-5_MIS_URBAN WEEKLY PBR CO" xfId="896"/>
    <cellStyle name="_pgvcl-costal_JND-5_MIS_URBAN WEEKLY PBR CO 2" xfId="3901"/>
    <cellStyle name="_pgvcl-costal_JND-5_MIS_URBAN WEEKLY PBR CO 3" xfId="3902"/>
    <cellStyle name="_pgvcl-costal_JND-5_MIS_URBAN WEEKLY PBR CO 4" xfId="3903"/>
    <cellStyle name="_pgvcl-costal_JND-5_MIS_Weekly Urban PBR CO - 04-04-09 to 12-04-09" xfId="897"/>
    <cellStyle name="_pgvcl-costal_JND-5_MIS_Weekly Urban PBR CO - 04-04-09 to 12-04-09 2" xfId="3904"/>
    <cellStyle name="_pgvcl-costal_JND-5_MIS_Weekly Urban PBR CO - 04-04-09 to 12-04-09 3" xfId="3905"/>
    <cellStyle name="_pgvcl-costal_JND-5_MIS_Weekly Urban PBR CO - 04-04-09 to 12-04-09 4" xfId="3906"/>
    <cellStyle name="_pgvcl-costal_JND-5_MIS_Weekly Urban PBR CO - 06-03-09 to 12-03-09" xfId="898"/>
    <cellStyle name="_pgvcl-costal_JND-5_MIS_Weekly Urban PBR CO - 06-03-09 to 12-03-09 2" xfId="3907"/>
    <cellStyle name="_pgvcl-costal_JND-5_MIS_Weekly Urban PBR CO - 06-03-09 to 12-03-09 3" xfId="3908"/>
    <cellStyle name="_pgvcl-costal_JND-5_MIS_Weekly Urban PBR CO - 06-03-09 to 12-03-09 4" xfId="3909"/>
    <cellStyle name="_pgvcl-costal_JND-5_MIS_Weekly Urban PBR CO - 20-02-09 to 26-02-09" xfId="899"/>
    <cellStyle name="_pgvcl-costal_JND-5_MIS_Weekly Urban PBR CO - 20-02-09 to 26-02-09 2" xfId="3910"/>
    <cellStyle name="_pgvcl-costal_JND-5_MIS_Weekly Urban PBR CO - 20-02-09 to 26-02-09 3" xfId="3911"/>
    <cellStyle name="_pgvcl-costal_JND-5_MIS_Weekly Urban PBR CO - 20-02-09 to 26-02-09 4" xfId="3912"/>
    <cellStyle name="_pgvcl-costal_JND-5_MIS_Weekly Urban PBR CO - 30-01-09 to 05-02-09" xfId="900"/>
    <cellStyle name="_pgvcl-costal_JND-5_MIS_Weekly Urban PBR CO - 30-01-09 to 05-02-09 2" xfId="3913"/>
    <cellStyle name="_pgvcl-costal_JND-5_MIS_Weekly Urban PBR CO - 30-01-09 to 05-02-09 3" xfId="3914"/>
    <cellStyle name="_pgvcl-costal_JND-5_MIS_Weekly Urban PBR CO - 30-01-09 to 05-02-09 4" xfId="3915"/>
    <cellStyle name="_pgvcl-costal_JND-5_MIS_Weekly Urban PBR CO - 9-1-09 to 15.01.09" xfId="901"/>
    <cellStyle name="_pgvcl-costal_JND-5_MIS_Weekly Urban PBR CO - 9-1-09 to 15.01.09 2" xfId="3916"/>
    <cellStyle name="_pgvcl-costal_JND-5_MIS_Weekly Urban PBR CO - 9-1-09 to 15.01.09 3" xfId="3917"/>
    <cellStyle name="_pgvcl-costal_JND-5_MIS_Weekly Urban PBR CO - 9-1-09 to 15.01.09 4" xfId="3918"/>
    <cellStyle name="_pgvcl-costal_JND-5_MIS_Weekly Urban PBR CO 01-05-09 to 07-05-09" xfId="902"/>
    <cellStyle name="_pgvcl-costal_JND-5_MIS_Weekly Urban PBR CO 01-05-09 to 07-05-09 2" xfId="3919"/>
    <cellStyle name="_pgvcl-costal_JND-5_MIS_Weekly Urban PBR CO 01-05-09 to 07-05-09 3" xfId="3920"/>
    <cellStyle name="_pgvcl-costal_JND-5_MIS_Weekly Urban PBR CO 01-05-09 to 07-05-09 4" xfId="3921"/>
    <cellStyle name="_pgvcl-costal_JND-5_MIS_Weekly Urban PBR CO 10-04-09 to 16-04-09" xfId="903"/>
    <cellStyle name="_pgvcl-costal_JND-5_MIS_Weekly Urban PBR CO 10-04-09 to 16-04-09 2" xfId="3922"/>
    <cellStyle name="_pgvcl-costal_JND-5_MIS_Weekly Urban PBR CO 10-04-09 to 16-04-09 3" xfId="3923"/>
    <cellStyle name="_pgvcl-costal_JND-5_MIS_Weekly Urban PBR CO 10-04-09 to 16-04-09 4" xfId="3924"/>
    <cellStyle name="_pgvcl-costal_JND-5_NEW MIS From JND Circle" xfId="904"/>
    <cellStyle name="_pgvcl-costal_JND-5_NEW MIS From JND Circle_Book-DMTHL" xfId="905"/>
    <cellStyle name="_pgvcl-costal_JND-5_NEW MIS From JND Circle_Comparison" xfId="906"/>
    <cellStyle name="_pgvcl-costal_JND-5_NEW MIS From JND Circle_Comparison 2" xfId="3925"/>
    <cellStyle name="_pgvcl-costal_JND-5_NEW MIS From JND Circle_Comparison 3" xfId="3926"/>
    <cellStyle name="_pgvcl-costal_JND-5_NEW MIS From JND Circle_Comparison 4" xfId="3927"/>
    <cellStyle name="_pgvcl-costal_JND-5_NEW MIS From JND Circle_Details of Selected Urban Feeder" xfId="907"/>
    <cellStyle name="_pgvcl-costal_JND-5_NEW MIS From JND Circle_Details of Selected Urban Feeder 2" xfId="3928"/>
    <cellStyle name="_pgvcl-costal_JND-5_NEW MIS From JND Circle_Details of Selected Urban Feeder 3" xfId="3929"/>
    <cellStyle name="_pgvcl-costal_JND-5_NEW MIS From JND Circle_Details of Selected Urban Feeder 4" xfId="3930"/>
    <cellStyle name="_pgvcl-costal_JND-5_NEW MIS From JND Circle_DHTHL JAN-09" xfId="908"/>
    <cellStyle name="_pgvcl-costal_JND-5_NEW MIS From JND Circle_dnthl Feb-09" xfId="909"/>
    <cellStyle name="_pgvcl-costal_JND-5_NEW MIS From JND Circle_JGYssss" xfId="910"/>
    <cellStyle name="_pgvcl-costal_JND-5_NEW MIS From JND Circle_JGYssss 2" xfId="3931"/>
    <cellStyle name="_pgvcl-costal_JND-5_NEW MIS From JND Circle_JGYssss 3" xfId="3932"/>
    <cellStyle name="_pgvcl-costal_JND-5_NEW MIS From JND Circle_JGYssss 4" xfId="3933"/>
    <cellStyle name="_pgvcl-costal_JND-5_NEW MIS From JND Circle_JND - 5" xfId="911"/>
    <cellStyle name="_pgvcl-costal_JND-5_NEW MIS From JND Circle_JND - 5_Book-DMTHL" xfId="912"/>
    <cellStyle name="_pgvcl-costal_JND-5_NEW MIS From JND Circle_JND - 5_Comparison" xfId="913"/>
    <cellStyle name="_pgvcl-costal_JND-5_NEW MIS From JND Circle_JND - 5_Comparison 2" xfId="3934"/>
    <cellStyle name="_pgvcl-costal_JND-5_NEW MIS From JND Circle_JND - 5_Comparison 3" xfId="3935"/>
    <cellStyle name="_pgvcl-costal_JND-5_NEW MIS From JND Circle_JND - 5_Comparison 4" xfId="3936"/>
    <cellStyle name="_pgvcl-costal_JND-5_NEW MIS From JND Circle_JND - 5_Details of Selected Urban Feeder" xfId="914"/>
    <cellStyle name="_pgvcl-costal_JND-5_NEW MIS From JND Circle_JND - 5_Details of Selected Urban Feeder 2" xfId="3937"/>
    <cellStyle name="_pgvcl-costal_JND-5_NEW MIS From JND Circle_JND - 5_Details of Selected Urban Feeder 3" xfId="3938"/>
    <cellStyle name="_pgvcl-costal_JND-5_NEW MIS From JND Circle_JND - 5_Details of Selected Urban Feeder 4" xfId="3939"/>
    <cellStyle name="_pgvcl-costal_JND-5_NEW MIS From JND Circle_JND - 5_DHTHL JAN-09" xfId="915"/>
    <cellStyle name="_pgvcl-costal_JND-5_NEW MIS From JND Circle_JND - 5_dnthl Feb-09" xfId="916"/>
    <cellStyle name="_pgvcl-costal_JND-5_NEW MIS From JND Circle_JND - 5_JGYssss" xfId="917"/>
    <cellStyle name="_pgvcl-costal_JND-5_NEW MIS From JND Circle_JND - 5_JGYssss 2" xfId="3940"/>
    <cellStyle name="_pgvcl-costal_JND-5_NEW MIS From JND Circle_JND - 5_JGYssss 3" xfId="3941"/>
    <cellStyle name="_pgvcl-costal_JND-5_NEW MIS From JND Circle_JND - 5_JGYssss 4" xfId="3942"/>
    <cellStyle name="_pgvcl-costal_JND-5_NEW MIS From JND Circle_JND - 5_New MIS Sheets" xfId="918"/>
    <cellStyle name="_pgvcl-costal_JND-5_NEW MIS From JND Circle_JND - 5_New MIS Sheets 2" xfId="3943"/>
    <cellStyle name="_pgvcl-costal_JND-5_NEW MIS From JND Circle_JND - 5_New MIS Sheets 3" xfId="3944"/>
    <cellStyle name="_pgvcl-costal_JND-5_NEW MIS From JND Circle_JND - 5_New MIS Sheets 4" xfId="3945"/>
    <cellStyle name="_pgvcl-costal_JND-5_NEW MIS From JND Circle_JND - 5_PBR" xfId="919"/>
    <cellStyle name="_pgvcl-costal_JND-5_NEW MIS From JND Circle_JND - 5_PBR 2" xfId="3946"/>
    <cellStyle name="_pgvcl-costal_JND-5_NEW MIS From JND Circle_JND - 5_PBR 3" xfId="3947"/>
    <cellStyle name="_pgvcl-costal_JND-5_NEW MIS From JND Circle_JND - 5_PBR 4" xfId="3948"/>
    <cellStyle name="_pgvcl-costal_JND-5_NEW MIS From JND Circle_JND - 5_PBR CO_DAILY REPORT GIS - 20-01-09" xfId="920"/>
    <cellStyle name="_pgvcl-costal_JND-5_NEW MIS From JND Circle_JND - 5_PBR CO_DAILY REPORT GIS - 20-01-09 2" xfId="3949"/>
    <cellStyle name="_pgvcl-costal_JND-5_NEW MIS From JND Circle_JND - 5_PBR CO_DAILY REPORT GIS - 20-01-09 3" xfId="3950"/>
    <cellStyle name="_pgvcl-costal_JND-5_NEW MIS From JND Circle_JND - 5_PBR CO_DAILY REPORT GIS - 20-01-09 4" xfId="3951"/>
    <cellStyle name="_pgvcl-costal_JND-5_NEW MIS From JND Circle_JND - 5_T&amp;D August-08" xfId="921"/>
    <cellStyle name="_pgvcl-costal_JND-5_NEW MIS From JND Circle_JND - 5_T&amp;D August-08 2" xfId="3952"/>
    <cellStyle name="_pgvcl-costal_JND-5_NEW MIS From JND Circle_JND - 5_T&amp;D August-08 3" xfId="3953"/>
    <cellStyle name="_pgvcl-costal_JND-5_NEW MIS From JND Circle_JND - 5_T&amp;D August-08 4" xfId="3954"/>
    <cellStyle name="_pgvcl-costal_JND-5_NEW MIS From JND Circle_JND - 5_T&amp;D Dec-08" xfId="922"/>
    <cellStyle name="_pgvcl-costal_JND-5_NEW MIS From JND Circle_JND - 5_T&amp;D Dec-08 2" xfId="3955"/>
    <cellStyle name="_pgvcl-costal_JND-5_NEW MIS From JND Circle_JND - 5_T&amp;D Dec-08 3" xfId="3956"/>
    <cellStyle name="_pgvcl-costal_JND-5_NEW MIS From JND Circle_JND - 5_T&amp;D Dec-08 4" xfId="3957"/>
    <cellStyle name="_pgvcl-costal_JND-5_NEW MIS From JND Circle_JND - 5_T&amp;D July-08" xfId="923"/>
    <cellStyle name="_pgvcl-costal_JND-5_NEW MIS From JND Circle_JND - 5_T&amp;D July-08 2" xfId="3958"/>
    <cellStyle name="_pgvcl-costal_JND-5_NEW MIS From JND Circle_JND - 5_T&amp;D July-08 3" xfId="3959"/>
    <cellStyle name="_pgvcl-costal_JND-5_NEW MIS From JND Circle_JND - 5_T&amp;D July-08 4" xfId="3960"/>
    <cellStyle name="_pgvcl-costal_JND-5_NEW MIS From JND Circle_JND - 5_T&amp;D MAR--09" xfId="924"/>
    <cellStyle name="_pgvcl-costal_JND-5_NEW MIS From JND Circle_JND - 5_T&amp;D MAR--09 2" xfId="3961"/>
    <cellStyle name="_pgvcl-costal_JND-5_NEW MIS From JND Circle_JND - 5_T&amp;D MAR--09 3" xfId="3962"/>
    <cellStyle name="_pgvcl-costal_JND-5_NEW MIS From JND Circle_JND - 5_T&amp;D MAR--09 4" xfId="3963"/>
    <cellStyle name="_pgvcl-costal_JND-5_NEW MIS From JND Circle_JND - 5_Urban Weekly 8 MAY 09" xfId="925"/>
    <cellStyle name="_pgvcl-costal_JND-5_NEW MIS From JND Circle_JND - 5_URBAN WEEKLY PBR CO" xfId="926"/>
    <cellStyle name="_pgvcl-costal_JND-5_NEW MIS From JND Circle_JND - 5_URBAN WEEKLY PBR CO 2" xfId="3964"/>
    <cellStyle name="_pgvcl-costal_JND-5_NEW MIS From JND Circle_JND - 5_URBAN WEEKLY PBR CO 3" xfId="3965"/>
    <cellStyle name="_pgvcl-costal_JND-5_NEW MIS From JND Circle_JND - 5_URBAN WEEKLY PBR CO 4" xfId="3966"/>
    <cellStyle name="_pgvcl-costal_JND-5_NEW MIS From JND Circle_JND - 5_Weekly Urban PBR CO - 04-04-09 to 12-04-09" xfId="927"/>
    <cellStyle name="_pgvcl-costal_JND-5_NEW MIS From JND Circle_JND - 5_Weekly Urban PBR CO - 04-04-09 to 12-04-09 2" xfId="3967"/>
    <cellStyle name="_pgvcl-costal_JND-5_NEW MIS From JND Circle_JND - 5_Weekly Urban PBR CO - 04-04-09 to 12-04-09 3" xfId="3968"/>
    <cellStyle name="_pgvcl-costal_JND-5_NEW MIS From JND Circle_JND - 5_Weekly Urban PBR CO - 04-04-09 to 12-04-09 4" xfId="3969"/>
    <cellStyle name="_pgvcl-costal_JND-5_NEW MIS From JND Circle_JND - 5_Weekly Urban PBR CO - 06-03-09 to 12-03-09" xfId="928"/>
    <cellStyle name="_pgvcl-costal_JND-5_NEW MIS From JND Circle_JND - 5_Weekly Urban PBR CO - 06-03-09 to 12-03-09 2" xfId="3970"/>
    <cellStyle name="_pgvcl-costal_JND-5_NEW MIS From JND Circle_JND - 5_Weekly Urban PBR CO - 06-03-09 to 12-03-09 3" xfId="3971"/>
    <cellStyle name="_pgvcl-costal_JND-5_NEW MIS From JND Circle_JND - 5_Weekly Urban PBR CO - 06-03-09 to 12-03-09 4" xfId="3972"/>
    <cellStyle name="_pgvcl-costal_JND-5_NEW MIS From JND Circle_JND - 5_Weekly Urban PBR CO - 20-02-09 to 26-02-09" xfId="929"/>
    <cellStyle name="_pgvcl-costal_JND-5_NEW MIS From JND Circle_JND - 5_Weekly Urban PBR CO - 20-02-09 to 26-02-09 2" xfId="3973"/>
    <cellStyle name="_pgvcl-costal_JND-5_NEW MIS From JND Circle_JND - 5_Weekly Urban PBR CO - 20-02-09 to 26-02-09 3" xfId="3974"/>
    <cellStyle name="_pgvcl-costal_JND-5_NEW MIS From JND Circle_JND - 5_Weekly Urban PBR CO - 20-02-09 to 26-02-09 4" xfId="3975"/>
    <cellStyle name="_pgvcl-costal_JND-5_NEW MIS From JND Circle_JND - 5_Weekly Urban PBR CO - 30-01-09 to 05-02-09" xfId="930"/>
    <cellStyle name="_pgvcl-costal_JND-5_NEW MIS From JND Circle_JND - 5_Weekly Urban PBR CO - 30-01-09 to 05-02-09 2" xfId="3976"/>
    <cellStyle name="_pgvcl-costal_JND-5_NEW MIS From JND Circle_JND - 5_Weekly Urban PBR CO - 30-01-09 to 05-02-09 3" xfId="3977"/>
    <cellStyle name="_pgvcl-costal_JND-5_NEW MIS From JND Circle_JND - 5_Weekly Urban PBR CO - 30-01-09 to 05-02-09 4" xfId="3978"/>
    <cellStyle name="_pgvcl-costal_JND-5_NEW MIS From JND Circle_JND - 5_Weekly Urban PBR CO - 9-1-09 to 15.01.09" xfId="931"/>
    <cellStyle name="_pgvcl-costal_JND-5_NEW MIS From JND Circle_JND - 5_Weekly Urban PBR CO - 9-1-09 to 15.01.09 2" xfId="3979"/>
    <cellStyle name="_pgvcl-costal_JND-5_NEW MIS From JND Circle_JND - 5_Weekly Urban PBR CO - 9-1-09 to 15.01.09 3" xfId="3980"/>
    <cellStyle name="_pgvcl-costal_JND-5_NEW MIS From JND Circle_JND - 5_Weekly Urban PBR CO - 9-1-09 to 15.01.09 4" xfId="3981"/>
    <cellStyle name="_pgvcl-costal_JND-5_NEW MIS From JND Circle_JND - 5_Weekly Urban PBR CO 01-05-09 to 07-05-09" xfId="932"/>
    <cellStyle name="_pgvcl-costal_JND-5_NEW MIS From JND Circle_JND - 5_Weekly Urban PBR CO 01-05-09 to 07-05-09 2" xfId="3982"/>
    <cellStyle name="_pgvcl-costal_JND-5_NEW MIS From JND Circle_JND - 5_Weekly Urban PBR CO 01-05-09 to 07-05-09 3" xfId="3983"/>
    <cellStyle name="_pgvcl-costal_JND-5_NEW MIS From JND Circle_JND - 5_Weekly Urban PBR CO 01-05-09 to 07-05-09 4" xfId="3984"/>
    <cellStyle name="_pgvcl-costal_JND-5_NEW MIS From JND Circle_JND - 5_Weekly Urban PBR CO 10-04-09 to 16-04-09" xfId="933"/>
    <cellStyle name="_pgvcl-costal_JND-5_NEW MIS From JND Circle_JND - 5_Weekly Urban PBR CO 10-04-09 to 16-04-09 2" xfId="3985"/>
    <cellStyle name="_pgvcl-costal_JND-5_NEW MIS From JND Circle_JND - 5_Weekly Urban PBR CO 10-04-09 to 16-04-09 3" xfId="3986"/>
    <cellStyle name="_pgvcl-costal_JND-5_NEW MIS From JND Circle_JND - 5_Weekly Urban PBR CO 10-04-09 to 16-04-09 4" xfId="3987"/>
    <cellStyle name="_pgvcl-costal_JND-5_NEW MIS From JND Circle_NEW MIS Jan - 08" xfId="934"/>
    <cellStyle name="_pgvcl-costal_JND-5_NEW MIS From JND Circle_NEW MIS Jan - 08_Book-DMTHL" xfId="935"/>
    <cellStyle name="_pgvcl-costal_JND-5_NEW MIS From JND Circle_NEW MIS Jan - 08_Comparison" xfId="936"/>
    <cellStyle name="_pgvcl-costal_JND-5_NEW MIS From JND Circle_NEW MIS Jan - 08_Comparison 2" xfId="3988"/>
    <cellStyle name="_pgvcl-costal_JND-5_NEW MIS From JND Circle_NEW MIS Jan - 08_Comparison 3" xfId="3989"/>
    <cellStyle name="_pgvcl-costal_JND-5_NEW MIS From JND Circle_NEW MIS Jan - 08_Comparison 4" xfId="3990"/>
    <cellStyle name="_pgvcl-costal_JND-5_NEW MIS From JND Circle_NEW MIS Jan - 08_Details of Selected Urban Feeder" xfId="937"/>
    <cellStyle name="_pgvcl-costal_JND-5_NEW MIS From JND Circle_NEW MIS Jan - 08_Details of Selected Urban Feeder 2" xfId="3991"/>
    <cellStyle name="_pgvcl-costal_JND-5_NEW MIS From JND Circle_NEW MIS Jan - 08_Details of Selected Urban Feeder 3" xfId="3992"/>
    <cellStyle name="_pgvcl-costal_JND-5_NEW MIS From JND Circle_NEW MIS Jan - 08_Details of Selected Urban Feeder 4" xfId="3993"/>
    <cellStyle name="_pgvcl-costal_JND-5_NEW MIS From JND Circle_NEW MIS Jan - 08_DHTHL JAN-09" xfId="938"/>
    <cellStyle name="_pgvcl-costal_JND-5_NEW MIS From JND Circle_NEW MIS Jan - 08_dnthl Feb-09" xfId="939"/>
    <cellStyle name="_pgvcl-costal_JND-5_NEW MIS From JND Circle_NEW MIS Jan - 08_JGYssss" xfId="940"/>
    <cellStyle name="_pgvcl-costal_JND-5_NEW MIS From JND Circle_NEW MIS Jan - 08_JGYssss 2" xfId="3994"/>
    <cellStyle name="_pgvcl-costal_JND-5_NEW MIS From JND Circle_NEW MIS Jan - 08_JGYssss 3" xfId="3995"/>
    <cellStyle name="_pgvcl-costal_JND-5_NEW MIS From JND Circle_NEW MIS Jan - 08_JGYssss 4" xfId="3996"/>
    <cellStyle name="_pgvcl-costal_JND-5_NEW MIS From JND Circle_NEW MIS Jan - 08_New MIS Sheets" xfId="941"/>
    <cellStyle name="_pgvcl-costal_JND-5_NEW MIS From JND Circle_NEW MIS Jan - 08_New MIS Sheets 2" xfId="3997"/>
    <cellStyle name="_pgvcl-costal_JND-5_NEW MIS From JND Circle_NEW MIS Jan - 08_New MIS Sheets 3" xfId="3998"/>
    <cellStyle name="_pgvcl-costal_JND-5_NEW MIS From JND Circle_NEW MIS Jan - 08_New MIS Sheets 4" xfId="3999"/>
    <cellStyle name="_pgvcl-costal_JND-5_NEW MIS From JND Circle_NEW MIS Jan - 08_PBR" xfId="942"/>
    <cellStyle name="_pgvcl-costal_JND-5_NEW MIS From JND Circle_NEW MIS Jan - 08_PBR 2" xfId="4000"/>
    <cellStyle name="_pgvcl-costal_JND-5_NEW MIS From JND Circle_NEW MIS Jan - 08_PBR 3" xfId="4001"/>
    <cellStyle name="_pgvcl-costal_JND-5_NEW MIS From JND Circle_NEW MIS Jan - 08_PBR 4" xfId="4002"/>
    <cellStyle name="_pgvcl-costal_JND-5_NEW MIS From JND Circle_NEW MIS Jan - 08_PBR CO_DAILY REPORT GIS - 20-01-09" xfId="943"/>
    <cellStyle name="_pgvcl-costal_JND-5_NEW MIS From JND Circle_NEW MIS Jan - 08_PBR CO_DAILY REPORT GIS - 20-01-09 2" xfId="4003"/>
    <cellStyle name="_pgvcl-costal_JND-5_NEW MIS From JND Circle_NEW MIS Jan - 08_PBR CO_DAILY REPORT GIS - 20-01-09 3" xfId="4004"/>
    <cellStyle name="_pgvcl-costal_JND-5_NEW MIS From JND Circle_NEW MIS Jan - 08_PBR CO_DAILY REPORT GIS - 20-01-09 4" xfId="4005"/>
    <cellStyle name="_pgvcl-costal_JND-5_NEW MIS From JND Circle_NEW MIS Jan - 08_T&amp;D August-08" xfId="944"/>
    <cellStyle name="_pgvcl-costal_JND-5_NEW MIS From JND Circle_NEW MIS Jan - 08_T&amp;D August-08 2" xfId="4006"/>
    <cellStyle name="_pgvcl-costal_JND-5_NEW MIS From JND Circle_NEW MIS Jan - 08_T&amp;D August-08 3" xfId="4007"/>
    <cellStyle name="_pgvcl-costal_JND-5_NEW MIS From JND Circle_NEW MIS Jan - 08_T&amp;D August-08 4" xfId="4008"/>
    <cellStyle name="_pgvcl-costal_JND-5_NEW MIS From JND Circle_NEW MIS Jan - 08_T&amp;D Dec-08" xfId="945"/>
    <cellStyle name="_pgvcl-costal_JND-5_NEW MIS From JND Circle_NEW MIS Jan - 08_T&amp;D Dec-08 2" xfId="4009"/>
    <cellStyle name="_pgvcl-costal_JND-5_NEW MIS From JND Circle_NEW MIS Jan - 08_T&amp;D Dec-08 3" xfId="4010"/>
    <cellStyle name="_pgvcl-costal_JND-5_NEW MIS From JND Circle_NEW MIS Jan - 08_T&amp;D Dec-08 4" xfId="4011"/>
    <cellStyle name="_pgvcl-costal_JND-5_NEW MIS From JND Circle_NEW MIS Jan - 08_T&amp;D July-08" xfId="946"/>
    <cellStyle name="_pgvcl-costal_JND-5_NEW MIS From JND Circle_NEW MIS Jan - 08_T&amp;D July-08 2" xfId="4012"/>
    <cellStyle name="_pgvcl-costal_JND-5_NEW MIS From JND Circle_NEW MIS Jan - 08_T&amp;D July-08 3" xfId="4013"/>
    <cellStyle name="_pgvcl-costal_JND-5_NEW MIS From JND Circle_NEW MIS Jan - 08_T&amp;D July-08 4" xfId="4014"/>
    <cellStyle name="_pgvcl-costal_JND-5_NEW MIS From JND Circle_NEW MIS Jan - 08_T&amp;D MAR--09" xfId="947"/>
    <cellStyle name="_pgvcl-costal_JND-5_NEW MIS From JND Circle_NEW MIS Jan - 08_T&amp;D MAR--09 2" xfId="4015"/>
    <cellStyle name="_pgvcl-costal_JND-5_NEW MIS From JND Circle_NEW MIS Jan - 08_T&amp;D MAR--09 3" xfId="4016"/>
    <cellStyle name="_pgvcl-costal_JND-5_NEW MIS From JND Circle_NEW MIS Jan - 08_T&amp;D MAR--09 4" xfId="4017"/>
    <cellStyle name="_pgvcl-costal_JND-5_NEW MIS From JND Circle_NEW MIS Jan - 08_Urban Weekly 8 MAY 09" xfId="948"/>
    <cellStyle name="_pgvcl-costal_JND-5_NEW MIS From JND Circle_NEW MIS Jan - 08_URBAN WEEKLY PBR CO" xfId="949"/>
    <cellStyle name="_pgvcl-costal_JND-5_NEW MIS From JND Circle_NEW MIS Jan - 08_URBAN WEEKLY PBR CO 2" xfId="4018"/>
    <cellStyle name="_pgvcl-costal_JND-5_NEW MIS From JND Circle_NEW MIS Jan - 08_URBAN WEEKLY PBR CO 3" xfId="4019"/>
    <cellStyle name="_pgvcl-costal_JND-5_NEW MIS From JND Circle_NEW MIS Jan - 08_URBAN WEEKLY PBR CO 4" xfId="4020"/>
    <cellStyle name="_pgvcl-costal_JND-5_NEW MIS From JND Circle_NEW MIS Jan - 08_Weekly Urban PBR CO - 04-04-09 to 12-04-09" xfId="950"/>
    <cellStyle name="_pgvcl-costal_JND-5_NEW MIS From JND Circle_NEW MIS Jan - 08_Weekly Urban PBR CO - 04-04-09 to 12-04-09 2" xfId="4021"/>
    <cellStyle name="_pgvcl-costal_JND-5_NEW MIS From JND Circle_NEW MIS Jan - 08_Weekly Urban PBR CO - 04-04-09 to 12-04-09 3" xfId="4022"/>
    <cellStyle name="_pgvcl-costal_JND-5_NEW MIS From JND Circle_NEW MIS Jan - 08_Weekly Urban PBR CO - 04-04-09 to 12-04-09 4" xfId="4023"/>
    <cellStyle name="_pgvcl-costal_JND-5_NEW MIS From JND Circle_NEW MIS Jan - 08_Weekly Urban PBR CO - 06-03-09 to 12-03-09" xfId="951"/>
    <cellStyle name="_pgvcl-costal_JND-5_NEW MIS From JND Circle_NEW MIS Jan - 08_Weekly Urban PBR CO - 06-03-09 to 12-03-09 2" xfId="4024"/>
    <cellStyle name="_pgvcl-costal_JND-5_NEW MIS From JND Circle_NEW MIS Jan - 08_Weekly Urban PBR CO - 06-03-09 to 12-03-09 3" xfId="4025"/>
    <cellStyle name="_pgvcl-costal_JND-5_NEW MIS From JND Circle_NEW MIS Jan - 08_Weekly Urban PBR CO - 06-03-09 to 12-03-09 4" xfId="4026"/>
    <cellStyle name="_pgvcl-costal_JND-5_NEW MIS From JND Circle_NEW MIS Jan - 08_Weekly Urban PBR CO - 20-02-09 to 26-02-09" xfId="952"/>
    <cellStyle name="_pgvcl-costal_JND-5_NEW MIS From JND Circle_NEW MIS Jan - 08_Weekly Urban PBR CO - 20-02-09 to 26-02-09 2" xfId="4027"/>
    <cellStyle name="_pgvcl-costal_JND-5_NEW MIS From JND Circle_NEW MIS Jan - 08_Weekly Urban PBR CO - 20-02-09 to 26-02-09 3" xfId="4028"/>
    <cellStyle name="_pgvcl-costal_JND-5_NEW MIS From JND Circle_NEW MIS Jan - 08_Weekly Urban PBR CO - 20-02-09 to 26-02-09 4" xfId="4029"/>
    <cellStyle name="_pgvcl-costal_JND-5_NEW MIS From JND Circle_NEW MIS Jan - 08_Weekly Urban PBR CO - 30-01-09 to 05-02-09" xfId="953"/>
    <cellStyle name="_pgvcl-costal_JND-5_NEW MIS From JND Circle_NEW MIS Jan - 08_Weekly Urban PBR CO - 30-01-09 to 05-02-09 2" xfId="4030"/>
    <cellStyle name="_pgvcl-costal_JND-5_NEW MIS From JND Circle_NEW MIS Jan - 08_Weekly Urban PBR CO - 30-01-09 to 05-02-09 3" xfId="4031"/>
    <cellStyle name="_pgvcl-costal_JND-5_NEW MIS From JND Circle_NEW MIS Jan - 08_Weekly Urban PBR CO - 30-01-09 to 05-02-09 4" xfId="4032"/>
    <cellStyle name="_pgvcl-costal_JND-5_NEW MIS From JND Circle_NEW MIS Jan - 08_Weekly Urban PBR CO - 9-1-09 to 15.01.09" xfId="954"/>
    <cellStyle name="_pgvcl-costal_JND-5_NEW MIS From JND Circle_NEW MIS Jan - 08_Weekly Urban PBR CO - 9-1-09 to 15.01.09 2" xfId="4033"/>
    <cellStyle name="_pgvcl-costal_JND-5_NEW MIS From JND Circle_NEW MIS Jan - 08_Weekly Urban PBR CO - 9-1-09 to 15.01.09 3" xfId="4034"/>
    <cellStyle name="_pgvcl-costal_JND-5_NEW MIS From JND Circle_NEW MIS Jan - 08_Weekly Urban PBR CO - 9-1-09 to 15.01.09 4" xfId="4035"/>
    <cellStyle name="_pgvcl-costal_JND-5_NEW MIS From JND Circle_NEW MIS Jan - 08_Weekly Urban PBR CO 01-05-09 to 07-05-09" xfId="955"/>
    <cellStyle name="_pgvcl-costal_JND-5_NEW MIS From JND Circle_NEW MIS Jan - 08_Weekly Urban PBR CO 01-05-09 to 07-05-09 2" xfId="4036"/>
    <cellStyle name="_pgvcl-costal_JND-5_NEW MIS From JND Circle_NEW MIS Jan - 08_Weekly Urban PBR CO 01-05-09 to 07-05-09 3" xfId="4037"/>
    <cellStyle name="_pgvcl-costal_JND-5_NEW MIS From JND Circle_NEW MIS Jan - 08_Weekly Urban PBR CO 01-05-09 to 07-05-09 4" xfId="4038"/>
    <cellStyle name="_pgvcl-costal_JND-5_NEW MIS From JND Circle_NEW MIS Jan - 08_Weekly Urban PBR CO 10-04-09 to 16-04-09" xfId="956"/>
    <cellStyle name="_pgvcl-costal_JND-5_NEW MIS From JND Circle_NEW MIS Jan - 08_Weekly Urban PBR CO 10-04-09 to 16-04-09 2" xfId="4039"/>
    <cellStyle name="_pgvcl-costal_JND-5_NEW MIS From JND Circle_NEW MIS Jan - 08_Weekly Urban PBR CO 10-04-09 to 16-04-09 3" xfId="4040"/>
    <cellStyle name="_pgvcl-costal_JND-5_NEW MIS From JND Circle_NEW MIS Jan - 08_Weekly Urban PBR CO 10-04-09 to 16-04-09 4" xfId="4041"/>
    <cellStyle name="_pgvcl-costal_JND-5_NEW MIS From JND Circle_New MIS Sheets" xfId="957"/>
    <cellStyle name="_pgvcl-costal_JND-5_NEW MIS From JND Circle_New MIS Sheets 2" xfId="4042"/>
    <cellStyle name="_pgvcl-costal_JND-5_NEW MIS From JND Circle_New MIS Sheets 3" xfId="4043"/>
    <cellStyle name="_pgvcl-costal_JND-5_NEW MIS From JND Circle_New MIS Sheets 4" xfId="4044"/>
    <cellStyle name="_pgvcl-costal_JND-5_NEW MIS From JND Circle_PBR" xfId="958"/>
    <cellStyle name="_pgvcl-costal_JND-5_NEW MIS From JND Circle_PBR 2" xfId="4045"/>
    <cellStyle name="_pgvcl-costal_JND-5_NEW MIS From JND Circle_PBR 3" xfId="4046"/>
    <cellStyle name="_pgvcl-costal_JND-5_NEW MIS From JND Circle_PBR 4" xfId="4047"/>
    <cellStyle name="_pgvcl-costal_JND-5_NEW MIS From JND Circle_PBR CO_DAILY REPORT GIS - 20-01-09" xfId="959"/>
    <cellStyle name="_pgvcl-costal_JND-5_NEW MIS From JND Circle_PBR CO_DAILY REPORT GIS - 20-01-09 2" xfId="4048"/>
    <cellStyle name="_pgvcl-costal_JND-5_NEW MIS From JND Circle_PBR CO_DAILY REPORT GIS - 20-01-09 3" xfId="4049"/>
    <cellStyle name="_pgvcl-costal_JND-5_NEW MIS From JND Circle_PBR CO_DAILY REPORT GIS - 20-01-09 4" xfId="4050"/>
    <cellStyle name="_pgvcl-costal_JND-5_NEW MIS From JND Circle_T&amp;D August-08" xfId="960"/>
    <cellStyle name="_pgvcl-costal_JND-5_NEW MIS From JND Circle_T&amp;D August-08 2" xfId="4051"/>
    <cellStyle name="_pgvcl-costal_JND-5_NEW MIS From JND Circle_T&amp;D August-08 3" xfId="4052"/>
    <cellStyle name="_pgvcl-costal_JND-5_NEW MIS From JND Circle_T&amp;D August-08 4" xfId="4053"/>
    <cellStyle name="_pgvcl-costal_JND-5_NEW MIS From JND Circle_T&amp;D Dec-08" xfId="961"/>
    <cellStyle name="_pgvcl-costal_JND-5_NEW MIS From JND Circle_T&amp;D Dec-08 2" xfId="4054"/>
    <cellStyle name="_pgvcl-costal_JND-5_NEW MIS From JND Circle_T&amp;D Dec-08 3" xfId="4055"/>
    <cellStyle name="_pgvcl-costal_JND-5_NEW MIS From JND Circle_T&amp;D Dec-08 4" xfId="4056"/>
    <cellStyle name="_pgvcl-costal_JND-5_NEW MIS From JND Circle_T&amp;D July-08" xfId="962"/>
    <cellStyle name="_pgvcl-costal_JND-5_NEW MIS From JND Circle_T&amp;D July-08 2" xfId="4057"/>
    <cellStyle name="_pgvcl-costal_JND-5_NEW MIS From JND Circle_T&amp;D July-08 3" xfId="4058"/>
    <cellStyle name="_pgvcl-costal_JND-5_NEW MIS From JND Circle_T&amp;D July-08 4" xfId="4059"/>
    <cellStyle name="_pgvcl-costal_JND-5_NEW MIS From JND Circle_T&amp;D MAR--09" xfId="963"/>
    <cellStyle name="_pgvcl-costal_JND-5_NEW MIS From JND Circle_T&amp;D MAR--09 2" xfId="4060"/>
    <cellStyle name="_pgvcl-costal_JND-5_NEW MIS From JND Circle_T&amp;D MAR--09 3" xfId="4061"/>
    <cellStyle name="_pgvcl-costal_JND-5_NEW MIS From JND Circle_T&amp;D MAR--09 4" xfId="4062"/>
    <cellStyle name="_pgvcl-costal_JND-5_NEW MIS From JND Circle_Urban Weekly 8 MAY 09" xfId="964"/>
    <cellStyle name="_pgvcl-costal_JND-5_NEW MIS From JND Circle_URBAN WEEKLY PBR CO" xfId="965"/>
    <cellStyle name="_pgvcl-costal_JND-5_NEW MIS From JND Circle_URBAN WEEKLY PBR CO 2" xfId="4063"/>
    <cellStyle name="_pgvcl-costal_JND-5_NEW MIS From JND Circle_URBAN WEEKLY PBR CO 3" xfId="4064"/>
    <cellStyle name="_pgvcl-costal_JND-5_NEW MIS From JND Circle_URBAN WEEKLY PBR CO 4" xfId="4065"/>
    <cellStyle name="_pgvcl-costal_JND-5_NEW MIS From JND Circle_Weekly Urban PBR CO - 04-04-09 to 12-04-09" xfId="966"/>
    <cellStyle name="_pgvcl-costal_JND-5_NEW MIS From JND Circle_Weekly Urban PBR CO - 04-04-09 to 12-04-09 2" xfId="4066"/>
    <cellStyle name="_pgvcl-costal_JND-5_NEW MIS From JND Circle_Weekly Urban PBR CO - 04-04-09 to 12-04-09 3" xfId="4067"/>
    <cellStyle name="_pgvcl-costal_JND-5_NEW MIS From JND Circle_Weekly Urban PBR CO - 04-04-09 to 12-04-09 4" xfId="4068"/>
    <cellStyle name="_pgvcl-costal_JND-5_NEW MIS From JND Circle_Weekly Urban PBR CO - 06-03-09 to 12-03-09" xfId="967"/>
    <cellStyle name="_pgvcl-costal_JND-5_NEW MIS From JND Circle_Weekly Urban PBR CO - 06-03-09 to 12-03-09 2" xfId="4069"/>
    <cellStyle name="_pgvcl-costal_JND-5_NEW MIS From JND Circle_Weekly Urban PBR CO - 06-03-09 to 12-03-09 3" xfId="4070"/>
    <cellStyle name="_pgvcl-costal_JND-5_NEW MIS From JND Circle_Weekly Urban PBR CO - 06-03-09 to 12-03-09 4" xfId="4071"/>
    <cellStyle name="_pgvcl-costal_JND-5_NEW MIS From JND Circle_Weekly Urban PBR CO - 20-02-09 to 26-02-09" xfId="968"/>
    <cellStyle name="_pgvcl-costal_JND-5_NEW MIS From JND Circle_Weekly Urban PBR CO - 20-02-09 to 26-02-09 2" xfId="4072"/>
    <cellStyle name="_pgvcl-costal_JND-5_NEW MIS From JND Circle_Weekly Urban PBR CO - 20-02-09 to 26-02-09 3" xfId="4073"/>
    <cellStyle name="_pgvcl-costal_JND-5_NEW MIS From JND Circle_Weekly Urban PBR CO - 20-02-09 to 26-02-09 4" xfId="4074"/>
    <cellStyle name="_pgvcl-costal_JND-5_NEW MIS From JND Circle_Weekly Urban PBR CO - 30-01-09 to 05-02-09" xfId="969"/>
    <cellStyle name="_pgvcl-costal_JND-5_NEW MIS From JND Circle_Weekly Urban PBR CO - 30-01-09 to 05-02-09 2" xfId="4075"/>
    <cellStyle name="_pgvcl-costal_JND-5_NEW MIS From JND Circle_Weekly Urban PBR CO - 30-01-09 to 05-02-09 3" xfId="4076"/>
    <cellStyle name="_pgvcl-costal_JND-5_NEW MIS From JND Circle_Weekly Urban PBR CO - 30-01-09 to 05-02-09 4" xfId="4077"/>
    <cellStyle name="_pgvcl-costal_JND-5_NEW MIS From JND Circle_Weekly Urban PBR CO - 9-1-09 to 15.01.09" xfId="970"/>
    <cellStyle name="_pgvcl-costal_JND-5_NEW MIS From JND Circle_Weekly Urban PBR CO - 9-1-09 to 15.01.09 2" xfId="4078"/>
    <cellStyle name="_pgvcl-costal_JND-5_NEW MIS From JND Circle_Weekly Urban PBR CO - 9-1-09 to 15.01.09 3" xfId="4079"/>
    <cellStyle name="_pgvcl-costal_JND-5_NEW MIS From JND Circle_Weekly Urban PBR CO - 9-1-09 to 15.01.09 4" xfId="4080"/>
    <cellStyle name="_pgvcl-costal_JND-5_NEW MIS From JND Circle_Weekly Urban PBR CO 01-05-09 to 07-05-09" xfId="971"/>
    <cellStyle name="_pgvcl-costal_JND-5_NEW MIS From JND Circle_Weekly Urban PBR CO 01-05-09 to 07-05-09 2" xfId="4081"/>
    <cellStyle name="_pgvcl-costal_JND-5_NEW MIS From JND Circle_Weekly Urban PBR CO 01-05-09 to 07-05-09 3" xfId="4082"/>
    <cellStyle name="_pgvcl-costal_JND-5_NEW MIS From JND Circle_Weekly Urban PBR CO 01-05-09 to 07-05-09 4" xfId="4083"/>
    <cellStyle name="_pgvcl-costal_JND-5_NEW MIS From JND Circle_Weekly Urban PBR CO 10-04-09 to 16-04-09" xfId="972"/>
    <cellStyle name="_pgvcl-costal_JND-5_NEW MIS From JND Circle_Weekly Urban PBR CO 10-04-09 to 16-04-09 2" xfId="4084"/>
    <cellStyle name="_pgvcl-costal_JND-5_NEW MIS From JND Circle_Weekly Urban PBR CO 10-04-09 to 16-04-09 3" xfId="4085"/>
    <cellStyle name="_pgvcl-costal_JND-5_NEW MIS From JND Circle_Weekly Urban PBR CO 10-04-09 to 16-04-09 4" xfId="4086"/>
    <cellStyle name="_pgvcl-costal_JND-5_NEW MIS Jan - 08" xfId="973"/>
    <cellStyle name="_pgvcl-costal_JND-5_NEW MIS Jan - 08_Book-DMTHL" xfId="974"/>
    <cellStyle name="_pgvcl-costal_JND-5_NEW MIS Jan - 08_Comparison" xfId="975"/>
    <cellStyle name="_pgvcl-costal_JND-5_NEW MIS Jan - 08_Comparison 2" xfId="4087"/>
    <cellStyle name="_pgvcl-costal_JND-5_NEW MIS Jan - 08_Comparison 3" xfId="4088"/>
    <cellStyle name="_pgvcl-costal_JND-5_NEW MIS Jan - 08_Comparison 4" xfId="4089"/>
    <cellStyle name="_pgvcl-costal_JND-5_NEW MIS Jan - 08_Details of Selected Urban Feeder" xfId="976"/>
    <cellStyle name="_pgvcl-costal_JND-5_NEW MIS Jan - 08_Details of Selected Urban Feeder 2" xfId="4090"/>
    <cellStyle name="_pgvcl-costal_JND-5_NEW MIS Jan - 08_Details of Selected Urban Feeder 3" xfId="4091"/>
    <cellStyle name="_pgvcl-costal_JND-5_NEW MIS Jan - 08_Details of Selected Urban Feeder 4" xfId="4092"/>
    <cellStyle name="_pgvcl-costal_JND-5_NEW MIS Jan - 08_DHTHL JAN-09" xfId="977"/>
    <cellStyle name="_pgvcl-costal_JND-5_NEW MIS Jan - 08_dnthl Feb-09" xfId="978"/>
    <cellStyle name="_pgvcl-costal_JND-5_NEW MIS Jan - 08_JGYssss" xfId="979"/>
    <cellStyle name="_pgvcl-costal_JND-5_NEW MIS Jan - 08_JGYssss 2" xfId="4093"/>
    <cellStyle name="_pgvcl-costal_JND-5_NEW MIS Jan - 08_JGYssss 3" xfId="4094"/>
    <cellStyle name="_pgvcl-costal_JND-5_NEW MIS Jan - 08_JGYssss 4" xfId="4095"/>
    <cellStyle name="_pgvcl-costal_JND-5_NEW MIS Jan - 08_New MIS Sheets" xfId="980"/>
    <cellStyle name="_pgvcl-costal_JND-5_NEW MIS Jan - 08_New MIS Sheets 2" xfId="4096"/>
    <cellStyle name="_pgvcl-costal_JND-5_NEW MIS Jan - 08_New MIS Sheets 3" xfId="4097"/>
    <cellStyle name="_pgvcl-costal_JND-5_NEW MIS Jan - 08_New MIS Sheets 4" xfId="4098"/>
    <cellStyle name="_pgvcl-costal_JND-5_NEW MIS Jan - 08_PBR" xfId="981"/>
    <cellStyle name="_pgvcl-costal_JND-5_NEW MIS Jan - 08_PBR 2" xfId="4099"/>
    <cellStyle name="_pgvcl-costal_JND-5_NEW MIS Jan - 08_PBR 3" xfId="4100"/>
    <cellStyle name="_pgvcl-costal_JND-5_NEW MIS Jan - 08_PBR 4" xfId="4101"/>
    <cellStyle name="_pgvcl-costal_JND-5_NEW MIS Jan - 08_PBR CO_DAILY REPORT GIS - 20-01-09" xfId="982"/>
    <cellStyle name="_pgvcl-costal_JND-5_NEW MIS Jan - 08_PBR CO_DAILY REPORT GIS - 20-01-09 2" xfId="4102"/>
    <cellStyle name="_pgvcl-costal_JND-5_NEW MIS Jan - 08_PBR CO_DAILY REPORT GIS - 20-01-09 3" xfId="4103"/>
    <cellStyle name="_pgvcl-costal_JND-5_NEW MIS Jan - 08_PBR CO_DAILY REPORT GIS - 20-01-09 4" xfId="4104"/>
    <cellStyle name="_pgvcl-costal_JND-5_NEW MIS Jan - 08_T&amp;D August-08" xfId="983"/>
    <cellStyle name="_pgvcl-costal_JND-5_NEW MIS Jan - 08_T&amp;D August-08 2" xfId="4105"/>
    <cellStyle name="_pgvcl-costal_JND-5_NEW MIS Jan - 08_T&amp;D August-08 3" xfId="4106"/>
    <cellStyle name="_pgvcl-costal_JND-5_NEW MIS Jan - 08_T&amp;D August-08 4" xfId="4107"/>
    <cellStyle name="_pgvcl-costal_JND-5_NEW MIS Jan - 08_T&amp;D Dec-08" xfId="984"/>
    <cellStyle name="_pgvcl-costal_JND-5_NEW MIS Jan - 08_T&amp;D Dec-08 2" xfId="4108"/>
    <cellStyle name="_pgvcl-costal_JND-5_NEW MIS Jan - 08_T&amp;D Dec-08 3" xfId="4109"/>
    <cellStyle name="_pgvcl-costal_JND-5_NEW MIS Jan - 08_T&amp;D Dec-08 4" xfId="4110"/>
    <cellStyle name="_pgvcl-costal_JND-5_NEW MIS Jan - 08_T&amp;D July-08" xfId="985"/>
    <cellStyle name="_pgvcl-costal_JND-5_NEW MIS Jan - 08_T&amp;D July-08 2" xfId="4111"/>
    <cellStyle name="_pgvcl-costal_JND-5_NEW MIS Jan - 08_T&amp;D July-08 3" xfId="4112"/>
    <cellStyle name="_pgvcl-costal_JND-5_NEW MIS Jan - 08_T&amp;D July-08 4" xfId="4113"/>
    <cellStyle name="_pgvcl-costal_JND-5_NEW MIS Jan - 08_T&amp;D MAR--09" xfId="986"/>
    <cellStyle name="_pgvcl-costal_JND-5_NEW MIS Jan - 08_T&amp;D MAR--09 2" xfId="4114"/>
    <cellStyle name="_pgvcl-costal_JND-5_NEW MIS Jan - 08_T&amp;D MAR--09 3" xfId="4115"/>
    <cellStyle name="_pgvcl-costal_JND-5_NEW MIS Jan - 08_T&amp;D MAR--09 4" xfId="4116"/>
    <cellStyle name="_pgvcl-costal_JND-5_NEW MIS Jan - 08_Urban Weekly 8 MAY 09" xfId="987"/>
    <cellStyle name="_pgvcl-costal_JND-5_NEW MIS Jan - 08_URBAN WEEKLY PBR CO" xfId="988"/>
    <cellStyle name="_pgvcl-costal_JND-5_NEW MIS Jan - 08_URBAN WEEKLY PBR CO 2" xfId="4117"/>
    <cellStyle name="_pgvcl-costal_JND-5_NEW MIS Jan - 08_URBAN WEEKLY PBR CO 3" xfId="4118"/>
    <cellStyle name="_pgvcl-costal_JND-5_NEW MIS Jan - 08_URBAN WEEKLY PBR CO 4" xfId="4119"/>
    <cellStyle name="_pgvcl-costal_JND-5_NEW MIS Jan - 08_Weekly Urban PBR CO - 04-04-09 to 12-04-09" xfId="989"/>
    <cellStyle name="_pgvcl-costal_JND-5_NEW MIS Jan - 08_Weekly Urban PBR CO - 04-04-09 to 12-04-09 2" xfId="4120"/>
    <cellStyle name="_pgvcl-costal_JND-5_NEW MIS Jan - 08_Weekly Urban PBR CO - 04-04-09 to 12-04-09 3" xfId="4121"/>
    <cellStyle name="_pgvcl-costal_JND-5_NEW MIS Jan - 08_Weekly Urban PBR CO - 04-04-09 to 12-04-09 4" xfId="4122"/>
    <cellStyle name="_pgvcl-costal_JND-5_NEW MIS Jan - 08_Weekly Urban PBR CO - 06-03-09 to 12-03-09" xfId="990"/>
    <cellStyle name="_pgvcl-costal_JND-5_NEW MIS Jan - 08_Weekly Urban PBR CO - 06-03-09 to 12-03-09 2" xfId="4123"/>
    <cellStyle name="_pgvcl-costal_JND-5_NEW MIS Jan - 08_Weekly Urban PBR CO - 06-03-09 to 12-03-09 3" xfId="4124"/>
    <cellStyle name="_pgvcl-costal_JND-5_NEW MIS Jan - 08_Weekly Urban PBR CO - 06-03-09 to 12-03-09 4" xfId="4125"/>
    <cellStyle name="_pgvcl-costal_JND-5_NEW MIS Jan - 08_Weekly Urban PBR CO - 20-02-09 to 26-02-09" xfId="991"/>
    <cellStyle name="_pgvcl-costal_JND-5_NEW MIS Jan - 08_Weekly Urban PBR CO - 20-02-09 to 26-02-09 2" xfId="4126"/>
    <cellStyle name="_pgvcl-costal_JND-5_NEW MIS Jan - 08_Weekly Urban PBR CO - 20-02-09 to 26-02-09 3" xfId="4127"/>
    <cellStyle name="_pgvcl-costal_JND-5_NEW MIS Jan - 08_Weekly Urban PBR CO - 20-02-09 to 26-02-09 4" xfId="4128"/>
    <cellStyle name="_pgvcl-costal_JND-5_NEW MIS Jan - 08_Weekly Urban PBR CO - 30-01-09 to 05-02-09" xfId="992"/>
    <cellStyle name="_pgvcl-costal_JND-5_NEW MIS Jan - 08_Weekly Urban PBR CO - 30-01-09 to 05-02-09 2" xfId="4129"/>
    <cellStyle name="_pgvcl-costal_JND-5_NEW MIS Jan - 08_Weekly Urban PBR CO - 30-01-09 to 05-02-09 3" xfId="4130"/>
    <cellStyle name="_pgvcl-costal_JND-5_NEW MIS Jan - 08_Weekly Urban PBR CO - 30-01-09 to 05-02-09 4" xfId="4131"/>
    <cellStyle name="_pgvcl-costal_JND-5_NEW MIS Jan - 08_Weekly Urban PBR CO - 9-1-09 to 15.01.09" xfId="993"/>
    <cellStyle name="_pgvcl-costal_JND-5_NEW MIS Jan - 08_Weekly Urban PBR CO - 9-1-09 to 15.01.09 2" xfId="4132"/>
    <cellStyle name="_pgvcl-costal_JND-5_NEW MIS Jan - 08_Weekly Urban PBR CO - 9-1-09 to 15.01.09 3" xfId="4133"/>
    <cellStyle name="_pgvcl-costal_JND-5_NEW MIS Jan - 08_Weekly Urban PBR CO - 9-1-09 to 15.01.09 4" xfId="4134"/>
    <cellStyle name="_pgvcl-costal_JND-5_NEW MIS Jan - 08_Weekly Urban PBR CO 01-05-09 to 07-05-09" xfId="994"/>
    <cellStyle name="_pgvcl-costal_JND-5_NEW MIS Jan - 08_Weekly Urban PBR CO 01-05-09 to 07-05-09 2" xfId="4135"/>
    <cellStyle name="_pgvcl-costal_JND-5_NEW MIS Jan - 08_Weekly Urban PBR CO 01-05-09 to 07-05-09 3" xfId="4136"/>
    <cellStyle name="_pgvcl-costal_JND-5_NEW MIS Jan - 08_Weekly Urban PBR CO 01-05-09 to 07-05-09 4" xfId="4137"/>
    <cellStyle name="_pgvcl-costal_JND-5_NEW MIS Jan - 08_Weekly Urban PBR CO 10-04-09 to 16-04-09" xfId="995"/>
    <cellStyle name="_pgvcl-costal_JND-5_NEW MIS Jan - 08_Weekly Urban PBR CO 10-04-09 to 16-04-09 2" xfId="4138"/>
    <cellStyle name="_pgvcl-costal_JND-5_NEW MIS Jan - 08_Weekly Urban PBR CO 10-04-09 to 16-04-09 3" xfId="4139"/>
    <cellStyle name="_pgvcl-costal_JND-5_NEW MIS Jan - 08_Weekly Urban PBR CO 10-04-09 to 16-04-09 4" xfId="4140"/>
    <cellStyle name="_pgvcl-costal_JND-5_New MIS Sheets" xfId="996"/>
    <cellStyle name="_pgvcl-costal_JND-5_New MIS Sheets 2" xfId="4141"/>
    <cellStyle name="_pgvcl-costal_JND-5_New MIS Sheets 3" xfId="4142"/>
    <cellStyle name="_pgvcl-costal_JND-5_New MIS Sheets 4" xfId="4143"/>
    <cellStyle name="_pgvcl-costal_JND-5_NEWMISFromJNDCircle-DEC07" xfId="997"/>
    <cellStyle name="_pgvcl-costal_JND-5_PBR" xfId="998"/>
    <cellStyle name="_pgvcl-costal_JND-5_PBR 2" xfId="4144"/>
    <cellStyle name="_pgvcl-costal_JND-5_PBR 3" xfId="4145"/>
    <cellStyle name="_pgvcl-costal_JND-5_PBR 4" xfId="4146"/>
    <cellStyle name="_pgvcl-costal_JND-5_pbr 7" xfId="999"/>
    <cellStyle name="_pgvcl-costal_JND-5_pbr 7 2" xfId="4147"/>
    <cellStyle name="_pgvcl-costal_JND-5_pbr 7 3" xfId="4148"/>
    <cellStyle name="_pgvcl-costal_JND-5_pbr 7 4" xfId="4149"/>
    <cellStyle name="_pgvcl-costal_JND-5_PBR CO_DAILY REPORT GIS - 20-01-09" xfId="1000"/>
    <cellStyle name="_pgvcl-costal_JND-5_PBR CO_DAILY REPORT GIS - 20-01-09 2" xfId="4150"/>
    <cellStyle name="_pgvcl-costal_JND-5_PBR CO_DAILY REPORT GIS - 20-01-09 3" xfId="4151"/>
    <cellStyle name="_pgvcl-costal_JND-5_PBR CO_DAILY REPORT GIS - 20-01-09 4" xfId="4152"/>
    <cellStyle name="_pgvcl-costal_JND-5_PBR-3 &amp; 7 July-09 - Accident" xfId="1001"/>
    <cellStyle name="_pgvcl-costal_JND-5_PBR-3 june  '12  CIRCLE" xfId="1002"/>
    <cellStyle name="_pgvcl-costal_JND-5_PBR-3 june  '12  CIRCLE 2" xfId="4153"/>
    <cellStyle name="_pgvcl-costal_JND-5_PBR-3 june  '12  CIRCLE 3" xfId="4154"/>
    <cellStyle name="_pgvcl-costal_JND-5_PBR-3 june  '12  CIRCLE 4" xfId="4155"/>
    <cellStyle name="_pgvcl-costal_JND-5_PBR-7" xfId="1003"/>
    <cellStyle name="_pgvcl-costal_JND-5_PBR-7 2" xfId="4156"/>
    <cellStyle name="_pgvcl-costal_JND-5_PBR-7 3" xfId="4157"/>
    <cellStyle name="_pgvcl-costal_JND-5_PBR-7 4" xfId="4158"/>
    <cellStyle name="_pgvcl-costal_JND-5_PBR-7 FEB-11 " xfId="1004"/>
    <cellStyle name="_pgvcl-costal_JND-5_PBR-7 MIS - August-2009" xfId="1005"/>
    <cellStyle name="_pgvcl-costal_JND-5_PGVCL- 7" xfId="1006"/>
    <cellStyle name="_pgvcl-costal_JND-5_PGVCL- 7 2" xfId="4159"/>
    <cellStyle name="_pgvcl-costal_JND-5_PGVCL- 7 3" xfId="4160"/>
    <cellStyle name="_pgvcl-costal_JND-5_PGVCL- 7 4" xfId="4161"/>
    <cellStyle name="_pgvcl-costal_JND-5_PGVCL- 9" xfId="1007"/>
    <cellStyle name="_pgvcl-costal_JND-5_PGVCL- 9 2" xfId="4162"/>
    <cellStyle name="_pgvcl-costal_JND-5_PGVCL- 9 3" xfId="4163"/>
    <cellStyle name="_pgvcl-costal_JND-5_PGVCL- 9 4" xfId="4164"/>
    <cellStyle name="_pgvcl-costal_JND-5_PGVCL- 9 Aug. 11" xfId="1008"/>
    <cellStyle name="_pgvcl-costal_JND-5_PGVCL- 9 Aug. 11 2" xfId="4165"/>
    <cellStyle name="_pgvcl-costal_JND-5_PGVCL- 9 Aug. 11 3" xfId="4166"/>
    <cellStyle name="_pgvcl-costal_JND-5_PGVCL- 9 Aug. 11 4" xfId="4167"/>
    <cellStyle name="_pgvcl-costal_JND-5_PGVCL- 9 Jun. 11" xfId="1009"/>
    <cellStyle name="_pgvcl-costal_JND-5_PGVCL- 9 Jun. 11 2" xfId="4168"/>
    <cellStyle name="_pgvcl-costal_JND-5_PGVCL- 9 Jun. 11 3" xfId="4169"/>
    <cellStyle name="_pgvcl-costal_JND-5_PGVCL- 9 Jun. 11 4" xfId="4170"/>
    <cellStyle name="_pgvcl-costal_JND-5_PGVCL- 9 May 11" xfId="1010"/>
    <cellStyle name="_pgvcl-costal_JND-5_PGVCL- 9 May 11 2" xfId="4171"/>
    <cellStyle name="_pgvcl-costal_JND-5_PGVCL- 9 May 11 3" xfId="4172"/>
    <cellStyle name="_pgvcl-costal_JND-5_PGVCL- 9 May 11 4" xfId="4173"/>
    <cellStyle name="_pgvcl-costal_JND-5_PGVCL- 9 Sep. 11" xfId="1011"/>
    <cellStyle name="_pgvcl-costal_JND-5_PGVCL- 9 Sep. 11 2" xfId="4174"/>
    <cellStyle name="_pgvcl-costal_JND-5_PGVCL- 9 Sep. 11 3" xfId="4175"/>
    <cellStyle name="_pgvcl-costal_JND-5_PGVCL- 9 Sep. 11 4" xfId="4176"/>
    <cellStyle name="_pgvcl-costal_JND-5_sept JMN-7" xfId="1012"/>
    <cellStyle name="_pgvcl-costal_JND-5_T&amp;D August-08" xfId="1013"/>
    <cellStyle name="_pgvcl-costal_JND-5_T&amp;D August-08 2" xfId="4177"/>
    <cellStyle name="_pgvcl-costal_JND-5_T&amp;D August-08 3" xfId="4178"/>
    <cellStyle name="_pgvcl-costal_JND-5_T&amp;D August-08 4" xfId="4179"/>
    <cellStyle name="_pgvcl-costal_JND-5_T&amp;D Dec-08" xfId="1014"/>
    <cellStyle name="_pgvcl-costal_JND-5_T&amp;D Dec-08 2" xfId="4180"/>
    <cellStyle name="_pgvcl-costal_JND-5_T&amp;D Dec-08 3" xfId="4181"/>
    <cellStyle name="_pgvcl-costal_JND-5_T&amp;D Dec-08 4" xfId="4182"/>
    <cellStyle name="_pgvcl-costal_JND-5_T&amp;D July-08" xfId="1015"/>
    <cellStyle name="_pgvcl-costal_JND-5_T&amp;D July-08 2" xfId="4183"/>
    <cellStyle name="_pgvcl-costal_JND-5_T&amp;D July-08 3" xfId="4184"/>
    <cellStyle name="_pgvcl-costal_JND-5_T&amp;D July-08 4" xfId="4185"/>
    <cellStyle name="_pgvcl-costal_JND-5_T&amp;D MAR--09" xfId="1016"/>
    <cellStyle name="_pgvcl-costal_JND-5_T&amp;D MAR--09 2" xfId="4186"/>
    <cellStyle name="_pgvcl-costal_JND-5_T&amp;D MAR--09 3" xfId="4187"/>
    <cellStyle name="_pgvcl-costal_JND-5_T&amp;D MAR--09 4" xfId="4188"/>
    <cellStyle name="_pgvcl-costal_JND-5_Urban Weekly 8 MAY 09" xfId="1017"/>
    <cellStyle name="_pgvcl-costal_JND-5_URBAN WEEKLY PBR CO" xfId="1018"/>
    <cellStyle name="_pgvcl-costal_JND-5_URBAN WEEKLY PBR CO 2" xfId="4189"/>
    <cellStyle name="_pgvcl-costal_JND-5_URBAN WEEKLY PBR CO 3" xfId="4190"/>
    <cellStyle name="_pgvcl-costal_JND-5_URBAN WEEKLY PBR CO 4" xfId="4191"/>
    <cellStyle name="_pgvcl-costal_JND-5_Weekly Urban PBR CO - 04-04-09 to 12-04-09" xfId="1019"/>
    <cellStyle name="_pgvcl-costal_JND-5_Weekly Urban PBR CO - 04-04-09 to 12-04-09 2" xfId="4192"/>
    <cellStyle name="_pgvcl-costal_JND-5_Weekly Urban PBR CO - 04-04-09 to 12-04-09 3" xfId="4193"/>
    <cellStyle name="_pgvcl-costal_JND-5_Weekly Urban PBR CO - 04-04-09 to 12-04-09 4" xfId="4194"/>
    <cellStyle name="_pgvcl-costal_JND-5_Weekly Urban PBR CO - 06-03-09 to 12-03-09" xfId="1020"/>
    <cellStyle name="_pgvcl-costal_JND-5_Weekly Urban PBR CO - 06-03-09 to 12-03-09 2" xfId="4195"/>
    <cellStyle name="_pgvcl-costal_JND-5_Weekly Urban PBR CO - 06-03-09 to 12-03-09 3" xfId="4196"/>
    <cellStyle name="_pgvcl-costal_JND-5_Weekly Urban PBR CO - 06-03-09 to 12-03-09 4" xfId="4197"/>
    <cellStyle name="_pgvcl-costal_JND-5_Weekly Urban PBR CO - 20-02-09 to 26-02-09" xfId="1021"/>
    <cellStyle name="_pgvcl-costal_JND-5_Weekly Urban PBR CO - 20-02-09 to 26-02-09 2" xfId="4198"/>
    <cellStyle name="_pgvcl-costal_JND-5_Weekly Urban PBR CO - 20-02-09 to 26-02-09 3" xfId="4199"/>
    <cellStyle name="_pgvcl-costal_JND-5_Weekly Urban PBR CO - 20-02-09 to 26-02-09 4" xfId="4200"/>
    <cellStyle name="_pgvcl-costal_JND-5_Weekly Urban PBR CO - 30-01-09 to 05-02-09" xfId="1022"/>
    <cellStyle name="_pgvcl-costal_JND-5_Weekly Urban PBR CO - 30-01-09 to 05-02-09 2" xfId="4201"/>
    <cellStyle name="_pgvcl-costal_JND-5_Weekly Urban PBR CO - 30-01-09 to 05-02-09 3" xfId="4202"/>
    <cellStyle name="_pgvcl-costal_JND-5_Weekly Urban PBR CO - 30-01-09 to 05-02-09 4" xfId="4203"/>
    <cellStyle name="_pgvcl-costal_JND-5_Weekly Urban PBR CO - 9-1-09 to 15.01.09" xfId="1023"/>
    <cellStyle name="_pgvcl-costal_JND-5_Weekly Urban PBR CO - 9-1-09 to 15.01.09 2" xfId="4204"/>
    <cellStyle name="_pgvcl-costal_JND-5_Weekly Urban PBR CO - 9-1-09 to 15.01.09 3" xfId="4205"/>
    <cellStyle name="_pgvcl-costal_JND-5_Weekly Urban PBR CO - 9-1-09 to 15.01.09 4" xfId="4206"/>
    <cellStyle name="_pgvcl-costal_JND-5_Weekly Urban PBR CO 01-05-09 to 07-05-09" xfId="1024"/>
    <cellStyle name="_pgvcl-costal_JND-5_Weekly Urban PBR CO 01-05-09 to 07-05-09 2" xfId="4207"/>
    <cellStyle name="_pgvcl-costal_JND-5_Weekly Urban PBR CO 01-05-09 to 07-05-09 3" xfId="4208"/>
    <cellStyle name="_pgvcl-costal_JND-5_Weekly Urban PBR CO 01-05-09 to 07-05-09 4" xfId="4209"/>
    <cellStyle name="_pgvcl-costal_JND-5_Weekly Urban PBR CO 10-04-09 to 16-04-09" xfId="1025"/>
    <cellStyle name="_pgvcl-costal_JND-5_Weekly Urban PBR CO 10-04-09 to 16-04-09 2" xfId="4210"/>
    <cellStyle name="_pgvcl-costal_JND-5_Weekly Urban PBR CO 10-04-09 to 16-04-09 3" xfId="4211"/>
    <cellStyle name="_pgvcl-costal_JND-5_Weekly Urban PBR CO 10-04-09 to 16-04-09 4" xfId="4212"/>
    <cellStyle name="_pgvcl-costal_JND-50" xfId="1026"/>
    <cellStyle name="_pgvcl-costal_JND-51" xfId="1027"/>
    <cellStyle name="_pgvcl-costal_JND-51_Book-DMTHL" xfId="1028"/>
    <cellStyle name="_pgvcl-costal_JND-51_Comparison" xfId="1029"/>
    <cellStyle name="_pgvcl-costal_JND-51_Comparison 2" xfId="4213"/>
    <cellStyle name="_pgvcl-costal_JND-51_Comparison 3" xfId="4214"/>
    <cellStyle name="_pgvcl-costal_JND-51_Comparison 4" xfId="4215"/>
    <cellStyle name="_pgvcl-costal_JND-51_Details of Selected Urban Feeder" xfId="1030"/>
    <cellStyle name="_pgvcl-costal_JND-51_Details of Selected Urban Feeder 2" xfId="4216"/>
    <cellStyle name="_pgvcl-costal_JND-51_Details of Selected Urban Feeder 3" xfId="4217"/>
    <cellStyle name="_pgvcl-costal_JND-51_Details of Selected Urban Feeder 4" xfId="4218"/>
    <cellStyle name="_pgvcl-costal_JND-51_DHTHL JAN-09" xfId="1031"/>
    <cellStyle name="_pgvcl-costal_JND-51_dnthl Feb-09" xfId="1032"/>
    <cellStyle name="_pgvcl-costal_JND-51_JGYssss" xfId="1033"/>
    <cellStyle name="_pgvcl-costal_JND-51_JGYssss 2" xfId="4219"/>
    <cellStyle name="_pgvcl-costal_JND-51_JGYssss 3" xfId="4220"/>
    <cellStyle name="_pgvcl-costal_JND-51_JGYssss 4" xfId="4221"/>
    <cellStyle name="_pgvcl-costal_JND-51_New MIS Sheets" xfId="1034"/>
    <cellStyle name="_pgvcl-costal_JND-51_New MIS Sheets 2" xfId="4222"/>
    <cellStyle name="_pgvcl-costal_JND-51_New MIS Sheets 3" xfId="4223"/>
    <cellStyle name="_pgvcl-costal_JND-51_New MIS Sheets 4" xfId="4224"/>
    <cellStyle name="_pgvcl-costal_JND-51_NEWMISFromJNDCircle-DEC07" xfId="1035"/>
    <cellStyle name="_pgvcl-costal_JND-51_PBR" xfId="1036"/>
    <cellStyle name="_pgvcl-costal_JND-51_PBR 2" xfId="4225"/>
    <cellStyle name="_pgvcl-costal_JND-51_PBR 3" xfId="4226"/>
    <cellStyle name="_pgvcl-costal_JND-51_PBR 4" xfId="4227"/>
    <cellStyle name="_pgvcl-costal_JND-51_PBR CO_DAILY REPORT GIS - 20-01-09" xfId="1037"/>
    <cellStyle name="_pgvcl-costal_JND-51_PBR CO_DAILY REPORT GIS - 20-01-09 2" xfId="4228"/>
    <cellStyle name="_pgvcl-costal_JND-51_PBR CO_DAILY REPORT GIS - 20-01-09 3" xfId="4229"/>
    <cellStyle name="_pgvcl-costal_JND-51_PBR CO_DAILY REPORT GIS - 20-01-09 4" xfId="4230"/>
    <cellStyle name="_pgvcl-costal_JND-51_T&amp;D August-08" xfId="1038"/>
    <cellStyle name="_pgvcl-costal_JND-51_T&amp;D August-08 2" xfId="4231"/>
    <cellStyle name="_pgvcl-costal_JND-51_T&amp;D August-08 3" xfId="4232"/>
    <cellStyle name="_pgvcl-costal_JND-51_T&amp;D August-08 4" xfId="4233"/>
    <cellStyle name="_pgvcl-costal_JND-51_T&amp;D Dec-08" xfId="1039"/>
    <cellStyle name="_pgvcl-costal_JND-51_T&amp;D Dec-08 2" xfId="4234"/>
    <cellStyle name="_pgvcl-costal_JND-51_T&amp;D Dec-08 3" xfId="4235"/>
    <cellStyle name="_pgvcl-costal_JND-51_T&amp;D Dec-08 4" xfId="4236"/>
    <cellStyle name="_pgvcl-costal_JND-51_T&amp;D July-08" xfId="1040"/>
    <cellStyle name="_pgvcl-costal_JND-51_T&amp;D July-08 2" xfId="4237"/>
    <cellStyle name="_pgvcl-costal_JND-51_T&amp;D July-08 3" xfId="4238"/>
    <cellStyle name="_pgvcl-costal_JND-51_T&amp;D July-08 4" xfId="4239"/>
    <cellStyle name="_pgvcl-costal_JND-51_T&amp;D MAR--09" xfId="1041"/>
    <cellStyle name="_pgvcl-costal_JND-51_T&amp;D MAR--09 2" xfId="4240"/>
    <cellStyle name="_pgvcl-costal_JND-51_T&amp;D MAR--09 3" xfId="4241"/>
    <cellStyle name="_pgvcl-costal_JND-51_T&amp;D MAR--09 4" xfId="4242"/>
    <cellStyle name="_pgvcl-costal_JND-51_Urban Weekly 8 MAY 09" xfId="1042"/>
    <cellStyle name="_pgvcl-costal_JND-51_URBAN WEEKLY PBR CO" xfId="1043"/>
    <cellStyle name="_pgvcl-costal_JND-51_URBAN WEEKLY PBR CO 2" xfId="4243"/>
    <cellStyle name="_pgvcl-costal_JND-51_URBAN WEEKLY PBR CO 3" xfId="4244"/>
    <cellStyle name="_pgvcl-costal_JND-51_URBAN WEEKLY PBR CO 4" xfId="4245"/>
    <cellStyle name="_pgvcl-costal_JND-51_Weekly Urban PBR CO - 04-04-09 to 12-04-09" xfId="1044"/>
    <cellStyle name="_pgvcl-costal_JND-51_Weekly Urban PBR CO - 04-04-09 to 12-04-09 2" xfId="4246"/>
    <cellStyle name="_pgvcl-costal_JND-51_Weekly Urban PBR CO - 04-04-09 to 12-04-09 3" xfId="4247"/>
    <cellStyle name="_pgvcl-costal_JND-51_Weekly Urban PBR CO - 04-04-09 to 12-04-09 4" xfId="4248"/>
    <cellStyle name="_pgvcl-costal_JND-51_Weekly Urban PBR CO - 06-03-09 to 12-03-09" xfId="1045"/>
    <cellStyle name="_pgvcl-costal_JND-51_Weekly Urban PBR CO - 06-03-09 to 12-03-09 2" xfId="4249"/>
    <cellStyle name="_pgvcl-costal_JND-51_Weekly Urban PBR CO - 06-03-09 to 12-03-09 3" xfId="4250"/>
    <cellStyle name="_pgvcl-costal_JND-51_Weekly Urban PBR CO - 06-03-09 to 12-03-09 4" xfId="4251"/>
    <cellStyle name="_pgvcl-costal_JND-51_Weekly Urban PBR CO - 20-02-09 to 26-02-09" xfId="1046"/>
    <cellStyle name="_pgvcl-costal_JND-51_Weekly Urban PBR CO - 20-02-09 to 26-02-09 2" xfId="4252"/>
    <cellStyle name="_pgvcl-costal_JND-51_Weekly Urban PBR CO - 20-02-09 to 26-02-09 3" xfId="4253"/>
    <cellStyle name="_pgvcl-costal_JND-51_Weekly Urban PBR CO - 20-02-09 to 26-02-09 4" xfId="4254"/>
    <cellStyle name="_pgvcl-costal_JND-51_Weekly Urban PBR CO - 30-01-09 to 05-02-09" xfId="1047"/>
    <cellStyle name="_pgvcl-costal_JND-51_Weekly Urban PBR CO - 30-01-09 to 05-02-09 2" xfId="4255"/>
    <cellStyle name="_pgvcl-costal_JND-51_Weekly Urban PBR CO - 30-01-09 to 05-02-09 3" xfId="4256"/>
    <cellStyle name="_pgvcl-costal_JND-51_Weekly Urban PBR CO - 30-01-09 to 05-02-09 4" xfId="4257"/>
    <cellStyle name="_pgvcl-costal_JND-51_Weekly Urban PBR CO - 9-1-09 to 15.01.09" xfId="1048"/>
    <cellStyle name="_pgvcl-costal_JND-51_Weekly Urban PBR CO - 9-1-09 to 15.01.09 2" xfId="4258"/>
    <cellStyle name="_pgvcl-costal_JND-51_Weekly Urban PBR CO - 9-1-09 to 15.01.09 3" xfId="4259"/>
    <cellStyle name="_pgvcl-costal_JND-51_Weekly Urban PBR CO - 9-1-09 to 15.01.09 4" xfId="4260"/>
    <cellStyle name="_pgvcl-costal_JND-51_Weekly Urban PBR CO 01-05-09 to 07-05-09" xfId="1049"/>
    <cellStyle name="_pgvcl-costal_JND-51_Weekly Urban PBR CO 01-05-09 to 07-05-09 2" xfId="4261"/>
    <cellStyle name="_pgvcl-costal_JND-51_Weekly Urban PBR CO 01-05-09 to 07-05-09 3" xfId="4262"/>
    <cellStyle name="_pgvcl-costal_JND-51_Weekly Urban PBR CO 01-05-09 to 07-05-09 4" xfId="4263"/>
    <cellStyle name="_pgvcl-costal_JND-51_Weekly Urban PBR CO 10-04-09 to 16-04-09" xfId="1050"/>
    <cellStyle name="_pgvcl-costal_JND-51_Weekly Urban PBR CO 10-04-09 to 16-04-09 2" xfId="4264"/>
    <cellStyle name="_pgvcl-costal_JND-51_Weekly Urban PBR CO 10-04-09 to 16-04-09 3" xfId="4265"/>
    <cellStyle name="_pgvcl-costal_JND-51_Weekly Urban PBR CO 10-04-09 to 16-04-09 4" xfId="4266"/>
    <cellStyle name="_pgvcl-costal_JND-7" xfId="1051"/>
    <cellStyle name="_pgvcl-costal_JND-7 2" xfId="4267"/>
    <cellStyle name="_pgvcl-costal_JND-7 3" xfId="4268"/>
    <cellStyle name="_pgvcl-costal_JND-7 4" xfId="4269"/>
    <cellStyle name="_pgvcl-costal_JND-7_JND - 7 T3" xfId="1052"/>
    <cellStyle name="_pgvcl-costal_JND-7_JND - 7 T3 2" xfId="4270"/>
    <cellStyle name="_pgvcl-costal_JND-7_JND - 7 T3 3" xfId="4271"/>
    <cellStyle name="_pgvcl-costal_JND-7_JND - 7 T3 4" xfId="4272"/>
    <cellStyle name="_pgvcl-costal_Meeting 12.06.08" xfId="1053"/>
    <cellStyle name="_pgvcl-costal_Meeting 12.06.08 2" xfId="4273"/>
    <cellStyle name="_pgvcl-costal_Meeting 12.06.08 3" xfId="4274"/>
    <cellStyle name="_pgvcl-costal_Meeting 12.06.08 4" xfId="4275"/>
    <cellStyle name="_pgvcl-costal_MIS" xfId="1054"/>
    <cellStyle name="_pgvcl-costal_MIS Dec - 07" xfId="1055"/>
    <cellStyle name="_pgvcl-costal_MIS Dec - 07_BOARD 30-03-09" xfId="1056"/>
    <cellStyle name="_pgvcl-costal_MIS Dec - 07_BOARD 30-03-09 2" xfId="4276"/>
    <cellStyle name="_pgvcl-costal_MIS Dec - 07_BOARD 30-03-09 3" xfId="4277"/>
    <cellStyle name="_pgvcl-costal_MIS Dec - 07_BOARD 30-03-09 4" xfId="4278"/>
    <cellStyle name="_pgvcl-costal_MIS Dec - 07_Book-DMTHL" xfId="1057"/>
    <cellStyle name="_pgvcl-costal_MIS Dec - 07_Comparison" xfId="1058"/>
    <cellStyle name="_pgvcl-costal_MIS Dec - 07_Comparison 2" xfId="4279"/>
    <cellStyle name="_pgvcl-costal_MIS Dec - 07_Comparison 3" xfId="4280"/>
    <cellStyle name="_pgvcl-costal_MIS Dec - 07_Comparison 4" xfId="4281"/>
    <cellStyle name="_pgvcl-costal_MIS Dec - 07_Details of Selected Urban Feeder" xfId="1059"/>
    <cellStyle name="_pgvcl-costal_MIS Dec - 07_Details of Selected Urban Feeder 2" xfId="4282"/>
    <cellStyle name="_pgvcl-costal_MIS Dec - 07_Details of Selected Urban Feeder 3" xfId="4283"/>
    <cellStyle name="_pgvcl-costal_MIS Dec - 07_Details of Selected Urban Feeder 4" xfId="4284"/>
    <cellStyle name="_pgvcl-costal_MIS Dec - 07_DHTHL JAN-09" xfId="1060"/>
    <cellStyle name="_pgvcl-costal_MIS Dec - 07_dnthl Feb-09" xfId="1061"/>
    <cellStyle name="_pgvcl-costal_MIS Dec - 07_HOD 16-04-09 Transformer" xfId="1062"/>
    <cellStyle name="_pgvcl-costal_MIS Dec - 07_HOD 16-04-09 Transformer 2" xfId="4285"/>
    <cellStyle name="_pgvcl-costal_MIS Dec - 07_HOD 16-04-09 Transformer 3" xfId="4286"/>
    <cellStyle name="_pgvcl-costal_MIS Dec - 07_HOD 16-04-09 Transformer 4" xfId="4287"/>
    <cellStyle name="_pgvcl-costal_MIS Dec - 07_JGYssss" xfId="1063"/>
    <cellStyle name="_pgvcl-costal_MIS Dec - 07_JGYssss 2" xfId="4288"/>
    <cellStyle name="_pgvcl-costal_MIS Dec - 07_JGYssss 3" xfId="4289"/>
    <cellStyle name="_pgvcl-costal_MIS Dec - 07_JGYssss 4" xfId="4290"/>
    <cellStyle name="_pgvcl-costal_MIS Dec - 07_JND - 5" xfId="1064"/>
    <cellStyle name="_pgvcl-costal_MIS Dec - 07_JND - 5_BOARD 30-03-09" xfId="1065"/>
    <cellStyle name="_pgvcl-costal_MIS Dec - 07_JND - 5_BOARD 30-03-09 2" xfId="4291"/>
    <cellStyle name="_pgvcl-costal_MIS Dec - 07_JND - 5_BOARD 30-03-09 3" xfId="4292"/>
    <cellStyle name="_pgvcl-costal_MIS Dec - 07_JND - 5_BOARD 30-03-09 4" xfId="4293"/>
    <cellStyle name="_pgvcl-costal_MIS Dec - 07_JND - 5_Book-DMTHL" xfId="1066"/>
    <cellStyle name="_pgvcl-costal_MIS Dec - 07_JND - 5_Comparison" xfId="1067"/>
    <cellStyle name="_pgvcl-costal_MIS Dec - 07_JND - 5_Comparison 2" xfId="4294"/>
    <cellStyle name="_pgvcl-costal_MIS Dec - 07_JND - 5_Comparison 3" xfId="4295"/>
    <cellStyle name="_pgvcl-costal_MIS Dec - 07_JND - 5_Comparison 4" xfId="4296"/>
    <cellStyle name="_pgvcl-costal_MIS Dec - 07_JND - 5_Details of Selected Urban Feeder" xfId="1068"/>
    <cellStyle name="_pgvcl-costal_MIS Dec - 07_JND - 5_Details of Selected Urban Feeder 2" xfId="4297"/>
    <cellStyle name="_pgvcl-costal_MIS Dec - 07_JND - 5_Details of Selected Urban Feeder 3" xfId="4298"/>
    <cellStyle name="_pgvcl-costal_MIS Dec - 07_JND - 5_Details of Selected Urban Feeder 4" xfId="4299"/>
    <cellStyle name="_pgvcl-costal_MIS Dec - 07_JND - 5_DHTHL JAN-09" xfId="1069"/>
    <cellStyle name="_pgvcl-costal_MIS Dec - 07_JND - 5_dnthl Feb-09" xfId="1070"/>
    <cellStyle name="_pgvcl-costal_MIS Dec - 07_JND - 5_HOD 16-04-09 Transformer" xfId="1071"/>
    <cellStyle name="_pgvcl-costal_MIS Dec - 07_JND - 5_HOD 16-04-09 Transformer 2" xfId="4300"/>
    <cellStyle name="_pgvcl-costal_MIS Dec - 07_JND - 5_HOD 16-04-09 Transformer 3" xfId="4301"/>
    <cellStyle name="_pgvcl-costal_MIS Dec - 07_JND - 5_HOD 16-04-09 Transformer 4" xfId="4302"/>
    <cellStyle name="_pgvcl-costal_MIS Dec - 07_JND - 5_JGYssss" xfId="1072"/>
    <cellStyle name="_pgvcl-costal_MIS Dec - 07_JND - 5_JGYssss 2" xfId="4303"/>
    <cellStyle name="_pgvcl-costal_MIS Dec - 07_JND - 5_JGYssss 3" xfId="4304"/>
    <cellStyle name="_pgvcl-costal_MIS Dec - 07_JND - 5_JGYssss 4" xfId="4305"/>
    <cellStyle name="_pgvcl-costal_MIS Dec - 07_JND - 5_New MIS Sheets" xfId="1073"/>
    <cellStyle name="_pgvcl-costal_MIS Dec - 07_JND - 5_New MIS Sheets 2" xfId="4306"/>
    <cellStyle name="_pgvcl-costal_MIS Dec - 07_JND - 5_New MIS Sheets 3" xfId="4307"/>
    <cellStyle name="_pgvcl-costal_MIS Dec - 07_JND - 5_New MIS Sheets 4" xfId="4308"/>
    <cellStyle name="_pgvcl-costal_MIS Dec - 07_JND - 5_PBR" xfId="1074"/>
    <cellStyle name="_pgvcl-costal_MIS Dec - 07_JND - 5_PBR 2" xfId="4309"/>
    <cellStyle name="_pgvcl-costal_MIS Dec - 07_JND - 5_PBR 3" xfId="4310"/>
    <cellStyle name="_pgvcl-costal_MIS Dec - 07_JND - 5_PBR 4" xfId="4311"/>
    <cellStyle name="_pgvcl-costal_MIS Dec - 07_JND - 5_PBR CO_DAILY REPORT GIS - 20-01-09" xfId="1075"/>
    <cellStyle name="_pgvcl-costal_MIS Dec - 07_JND - 5_PBR CO_DAILY REPORT GIS - 20-01-09 2" xfId="4312"/>
    <cellStyle name="_pgvcl-costal_MIS Dec - 07_JND - 5_PBR CO_DAILY REPORT GIS - 20-01-09 3" xfId="4313"/>
    <cellStyle name="_pgvcl-costal_MIS Dec - 07_JND - 5_PBR CO_DAILY REPORT GIS - 20-01-09 4" xfId="4314"/>
    <cellStyle name="_pgvcl-costal_MIS Dec - 07_JND - 5_POWER FILED 17-08-09" xfId="1076"/>
    <cellStyle name="_pgvcl-costal_MIS Dec - 07_JND - 5_POWER FILED 17-08-09 2" xfId="4315"/>
    <cellStyle name="_pgvcl-costal_MIS Dec - 07_JND - 5_POWER FILED 17-08-09 3" xfId="4316"/>
    <cellStyle name="_pgvcl-costal_MIS Dec - 07_JND - 5_POWER FILED 17-08-09 4" xfId="4317"/>
    <cellStyle name="_pgvcl-costal_MIS Dec - 07_JND - 5_SE 14-05-09" xfId="1077"/>
    <cellStyle name="_pgvcl-costal_MIS Dec - 07_JND - 5_SE 14-05-09 2" xfId="4318"/>
    <cellStyle name="_pgvcl-costal_MIS Dec - 07_JND - 5_SE 14-05-09 3" xfId="4319"/>
    <cellStyle name="_pgvcl-costal_MIS Dec - 07_JND - 5_SE 14-05-09 4" xfId="4320"/>
    <cellStyle name="_pgvcl-costal_MIS Dec - 07_JND - 5_Soft Copy of Tech-2" xfId="1078"/>
    <cellStyle name="_pgvcl-costal_MIS Dec - 07_JND - 5_Soft Copy of Tech-2 2" xfId="4321"/>
    <cellStyle name="_pgvcl-costal_MIS Dec - 07_JND - 5_Soft Copy of Tech-2 3" xfId="4322"/>
    <cellStyle name="_pgvcl-costal_MIS Dec - 07_JND - 5_Soft Copy of Tech-2 4" xfId="4323"/>
    <cellStyle name="_pgvcl-costal_MIS Dec - 07_JND - 5_SUMM Shreem-21-08-09" xfId="1079"/>
    <cellStyle name="_pgvcl-costal_MIS Dec - 07_JND - 5_SUMM Shreem-21-08-09 2" xfId="4324"/>
    <cellStyle name="_pgvcl-costal_MIS Dec - 07_JND - 5_SUMM Shreem-21-08-09 3" xfId="4325"/>
    <cellStyle name="_pgvcl-costal_MIS Dec - 07_JND - 5_SUMM Shreem-21-08-09 4" xfId="4326"/>
    <cellStyle name="_pgvcl-costal_MIS Dec - 07_JND - 5_T&amp;D August-08" xfId="1080"/>
    <cellStyle name="_pgvcl-costal_MIS Dec - 07_JND - 5_T&amp;D August-08 2" xfId="4327"/>
    <cellStyle name="_pgvcl-costal_MIS Dec - 07_JND - 5_T&amp;D August-08 3" xfId="4328"/>
    <cellStyle name="_pgvcl-costal_MIS Dec - 07_JND - 5_T&amp;D August-08 4" xfId="4329"/>
    <cellStyle name="_pgvcl-costal_MIS Dec - 07_JND - 5_T&amp;D Dec-08" xfId="1081"/>
    <cellStyle name="_pgvcl-costal_MIS Dec - 07_JND - 5_T&amp;D Dec-08 2" xfId="4330"/>
    <cellStyle name="_pgvcl-costal_MIS Dec - 07_JND - 5_T&amp;D Dec-08 3" xfId="4331"/>
    <cellStyle name="_pgvcl-costal_MIS Dec - 07_JND - 5_T&amp;D Dec-08 4" xfId="4332"/>
    <cellStyle name="_pgvcl-costal_MIS Dec - 07_JND - 5_T&amp;D July-08" xfId="1082"/>
    <cellStyle name="_pgvcl-costal_MIS Dec - 07_JND - 5_T&amp;D July-08 2" xfId="4333"/>
    <cellStyle name="_pgvcl-costal_MIS Dec - 07_JND - 5_T&amp;D July-08 3" xfId="4334"/>
    <cellStyle name="_pgvcl-costal_MIS Dec - 07_JND - 5_T&amp;D July-08 4" xfId="4335"/>
    <cellStyle name="_pgvcl-costal_MIS Dec - 07_JND - 5_T&amp;D MAR--09" xfId="1083"/>
    <cellStyle name="_pgvcl-costal_MIS Dec - 07_JND - 5_T&amp;D MAR--09 2" xfId="4336"/>
    <cellStyle name="_pgvcl-costal_MIS Dec - 07_JND - 5_T&amp;D MAR--09 3" xfId="4337"/>
    <cellStyle name="_pgvcl-costal_MIS Dec - 07_JND - 5_T&amp;D MAR--09 4" xfId="4338"/>
    <cellStyle name="_pgvcl-costal_MIS Dec - 07_JND - 5_TECH-2 SOFT COPY" xfId="1084"/>
    <cellStyle name="_pgvcl-costal_MIS Dec - 07_JND - 5_TECH-2 SOFT COPY 2" xfId="4339"/>
    <cellStyle name="_pgvcl-costal_MIS Dec - 07_JND - 5_TECH-2 SOFT COPY 3" xfId="4340"/>
    <cellStyle name="_pgvcl-costal_MIS Dec - 07_JND - 5_TECH-2 SOFT COPY 4" xfId="4341"/>
    <cellStyle name="_pgvcl-costal_MIS Dec - 07_JND - 5_TRANSFORMER DETAIL." xfId="1085"/>
    <cellStyle name="_pgvcl-costal_MIS Dec - 07_JND - 5_TRANSFORMER DETAIL. 2" xfId="4342"/>
    <cellStyle name="_pgvcl-costal_MIS Dec - 07_JND - 5_TRANSFORMER DETAIL. 3" xfId="4343"/>
    <cellStyle name="_pgvcl-costal_MIS Dec - 07_JND - 5_TRANSFORMER DETAIL. 4" xfId="4344"/>
    <cellStyle name="_pgvcl-costal_MIS Dec - 07_JND - 5_Urban Weekly 8 MAY 09" xfId="1086"/>
    <cellStyle name="_pgvcl-costal_MIS Dec - 07_JND - 5_URBAN WEEKLY PBR CO" xfId="1087"/>
    <cellStyle name="_pgvcl-costal_MIS Dec - 07_JND - 5_URBAN WEEKLY PBR CO 2" xfId="4345"/>
    <cellStyle name="_pgvcl-costal_MIS Dec - 07_JND - 5_URBAN WEEKLY PBR CO 3" xfId="4346"/>
    <cellStyle name="_pgvcl-costal_MIS Dec - 07_JND - 5_URBAN WEEKLY PBR CO 4" xfId="4347"/>
    <cellStyle name="_pgvcl-costal_MIS Dec - 07_JND - 5_Weekly Urban PBR CO - 04-04-09 to 12-04-09" xfId="1088"/>
    <cellStyle name="_pgvcl-costal_MIS Dec - 07_JND - 5_Weekly Urban PBR CO - 04-04-09 to 12-04-09 2" xfId="4348"/>
    <cellStyle name="_pgvcl-costal_MIS Dec - 07_JND - 5_Weekly Urban PBR CO - 04-04-09 to 12-04-09 3" xfId="4349"/>
    <cellStyle name="_pgvcl-costal_MIS Dec - 07_JND - 5_Weekly Urban PBR CO - 04-04-09 to 12-04-09 4" xfId="4350"/>
    <cellStyle name="_pgvcl-costal_MIS Dec - 07_JND - 5_Weekly Urban PBR CO - 06-03-09 to 12-03-09" xfId="1089"/>
    <cellStyle name="_pgvcl-costal_MIS Dec - 07_JND - 5_Weekly Urban PBR CO - 06-03-09 to 12-03-09 2" xfId="4351"/>
    <cellStyle name="_pgvcl-costal_MIS Dec - 07_JND - 5_Weekly Urban PBR CO - 06-03-09 to 12-03-09 3" xfId="4352"/>
    <cellStyle name="_pgvcl-costal_MIS Dec - 07_JND - 5_Weekly Urban PBR CO - 06-03-09 to 12-03-09 4" xfId="4353"/>
    <cellStyle name="_pgvcl-costal_MIS Dec - 07_JND - 5_Weekly Urban PBR CO - 20-02-09 to 26-02-09" xfId="1090"/>
    <cellStyle name="_pgvcl-costal_MIS Dec - 07_JND - 5_Weekly Urban PBR CO - 20-02-09 to 26-02-09 2" xfId="4354"/>
    <cellStyle name="_pgvcl-costal_MIS Dec - 07_JND - 5_Weekly Urban PBR CO - 20-02-09 to 26-02-09 3" xfId="4355"/>
    <cellStyle name="_pgvcl-costal_MIS Dec - 07_JND - 5_Weekly Urban PBR CO - 20-02-09 to 26-02-09 4" xfId="4356"/>
    <cellStyle name="_pgvcl-costal_MIS Dec - 07_JND - 5_Weekly Urban PBR CO - 30-01-09 to 05-02-09" xfId="1091"/>
    <cellStyle name="_pgvcl-costal_MIS Dec - 07_JND - 5_Weekly Urban PBR CO - 30-01-09 to 05-02-09 2" xfId="4357"/>
    <cellStyle name="_pgvcl-costal_MIS Dec - 07_JND - 5_Weekly Urban PBR CO - 30-01-09 to 05-02-09 3" xfId="4358"/>
    <cellStyle name="_pgvcl-costal_MIS Dec - 07_JND - 5_Weekly Urban PBR CO - 30-01-09 to 05-02-09 4" xfId="4359"/>
    <cellStyle name="_pgvcl-costal_MIS Dec - 07_JND - 5_Weekly Urban PBR CO - 9-1-09 to 15.01.09" xfId="1092"/>
    <cellStyle name="_pgvcl-costal_MIS Dec - 07_JND - 5_Weekly Urban PBR CO - 9-1-09 to 15.01.09 2" xfId="4360"/>
    <cellStyle name="_pgvcl-costal_MIS Dec - 07_JND - 5_Weekly Urban PBR CO - 9-1-09 to 15.01.09 3" xfId="4361"/>
    <cellStyle name="_pgvcl-costal_MIS Dec - 07_JND - 5_Weekly Urban PBR CO - 9-1-09 to 15.01.09 4" xfId="4362"/>
    <cellStyle name="_pgvcl-costal_MIS Dec - 07_JND - 5_Weekly Urban PBR CO 01-05-09 to 07-05-09" xfId="1093"/>
    <cellStyle name="_pgvcl-costal_MIS Dec - 07_JND - 5_Weekly Urban PBR CO 01-05-09 to 07-05-09 2" xfId="4363"/>
    <cellStyle name="_pgvcl-costal_MIS Dec - 07_JND - 5_Weekly Urban PBR CO 01-05-09 to 07-05-09 3" xfId="4364"/>
    <cellStyle name="_pgvcl-costal_MIS Dec - 07_JND - 5_Weekly Urban PBR CO 01-05-09 to 07-05-09 4" xfId="4365"/>
    <cellStyle name="_pgvcl-costal_MIS Dec - 07_JND - 5_Weekly Urban PBR CO 10-04-09 to 16-04-09" xfId="1094"/>
    <cellStyle name="_pgvcl-costal_MIS Dec - 07_JND - 5_Weekly Urban PBR CO 10-04-09 to 16-04-09 2" xfId="4366"/>
    <cellStyle name="_pgvcl-costal_MIS Dec - 07_JND - 5_Weekly Urban PBR CO 10-04-09 to 16-04-09 3" xfId="4367"/>
    <cellStyle name="_pgvcl-costal_MIS Dec - 07_JND - 5_Weekly Urban PBR CO 10-04-09 to 16-04-09 4" xfId="4368"/>
    <cellStyle name="_pgvcl-costal_MIS Dec - 07_JND - 7 T3" xfId="1095"/>
    <cellStyle name="_pgvcl-costal_MIS Dec - 07_JND T-3 MIS" xfId="1096"/>
    <cellStyle name="_pgvcl-costal_MIS Dec - 07_JND-5 T3" xfId="1097"/>
    <cellStyle name="_pgvcl-costal_MIS Dec - 07_NEW MIS Jan - 08" xfId="1098"/>
    <cellStyle name="_pgvcl-costal_MIS Dec - 07_NEW MIS Jan - 08_Book-DMTHL" xfId="1099"/>
    <cellStyle name="_pgvcl-costal_MIS Dec - 07_NEW MIS Jan - 08_Comparison" xfId="1100"/>
    <cellStyle name="_pgvcl-costal_MIS Dec - 07_NEW MIS Jan - 08_Comparison 2" xfId="4369"/>
    <cellStyle name="_pgvcl-costal_MIS Dec - 07_NEW MIS Jan - 08_Comparison 3" xfId="4370"/>
    <cellStyle name="_pgvcl-costal_MIS Dec - 07_NEW MIS Jan - 08_Comparison 4" xfId="4371"/>
    <cellStyle name="_pgvcl-costal_MIS Dec - 07_NEW MIS Jan - 08_Details of Selected Urban Feeder" xfId="1101"/>
    <cellStyle name="_pgvcl-costal_MIS Dec - 07_NEW MIS Jan - 08_Details of Selected Urban Feeder 2" xfId="4372"/>
    <cellStyle name="_pgvcl-costal_MIS Dec - 07_NEW MIS Jan - 08_Details of Selected Urban Feeder 3" xfId="4373"/>
    <cellStyle name="_pgvcl-costal_MIS Dec - 07_NEW MIS Jan - 08_Details of Selected Urban Feeder 4" xfId="4374"/>
    <cellStyle name="_pgvcl-costal_MIS Dec - 07_NEW MIS Jan - 08_DHTHL JAN-09" xfId="1102"/>
    <cellStyle name="_pgvcl-costal_MIS Dec - 07_NEW MIS Jan - 08_dnthl Feb-09" xfId="1103"/>
    <cellStyle name="_pgvcl-costal_MIS Dec - 07_NEW MIS Jan - 08_JGYssss" xfId="1104"/>
    <cellStyle name="_pgvcl-costal_MIS Dec - 07_NEW MIS Jan - 08_JGYssss 2" xfId="4375"/>
    <cellStyle name="_pgvcl-costal_MIS Dec - 07_NEW MIS Jan - 08_JGYssss 3" xfId="4376"/>
    <cellStyle name="_pgvcl-costal_MIS Dec - 07_NEW MIS Jan - 08_JGYssss 4" xfId="4377"/>
    <cellStyle name="_pgvcl-costal_MIS Dec - 07_NEW MIS Jan - 08_New MIS Sheets" xfId="1105"/>
    <cellStyle name="_pgvcl-costal_MIS Dec - 07_NEW MIS Jan - 08_New MIS Sheets 2" xfId="4378"/>
    <cellStyle name="_pgvcl-costal_MIS Dec - 07_NEW MIS Jan - 08_New MIS Sheets 3" xfId="4379"/>
    <cellStyle name="_pgvcl-costal_MIS Dec - 07_NEW MIS Jan - 08_New MIS Sheets 4" xfId="4380"/>
    <cellStyle name="_pgvcl-costal_MIS Dec - 07_NEW MIS Jan - 08_PBR" xfId="1106"/>
    <cellStyle name="_pgvcl-costal_MIS Dec - 07_NEW MIS Jan - 08_PBR 2" xfId="4381"/>
    <cellStyle name="_pgvcl-costal_MIS Dec - 07_NEW MIS Jan - 08_PBR 3" xfId="4382"/>
    <cellStyle name="_pgvcl-costal_MIS Dec - 07_NEW MIS Jan - 08_PBR 4" xfId="4383"/>
    <cellStyle name="_pgvcl-costal_MIS Dec - 07_NEW MIS Jan - 08_PBR CO_DAILY REPORT GIS - 20-01-09" xfId="1107"/>
    <cellStyle name="_pgvcl-costal_MIS Dec - 07_NEW MIS Jan - 08_PBR CO_DAILY REPORT GIS - 20-01-09 2" xfId="4384"/>
    <cellStyle name="_pgvcl-costal_MIS Dec - 07_NEW MIS Jan - 08_PBR CO_DAILY REPORT GIS - 20-01-09 3" xfId="4385"/>
    <cellStyle name="_pgvcl-costal_MIS Dec - 07_NEW MIS Jan - 08_PBR CO_DAILY REPORT GIS - 20-01-09 4" xfId="4386"/>
    <cellStyle name="_pgvcl-costal_MIS Dec - 07_NEW MIS Jan - 08_T&amp;D August-08" xfId="1108"/>
    <cellStyle name="_pgvcl-costal_MIS Dec - 07_NEW MIS Jan - 08_T&amp;D August-08 2" xfId="4387"/>
    <cellStyle name="_pgvcl-costal_MIS Dec - 07_NEW MIS Jan - 08_T&amp;D August-08 3" xfId="4388"/>
    <cellStyle name="_pgvcl-costal_MIS Dec - 07_NEW MIS Jan - 08_T&amp;D August-08 4" xfId="4389"/>
    <cellStyle name="_pgvcl-costal_MIS Dec - 07_NEW MIS Jan - 08_T&amp;D Dec-08" xfId="1109"/>
    <cellStyle name="_pgvcl-costal_MIS Dec - 07_NEW MIS Jan - 08_T&amp;D Dec-08 2" xfId="4390"/>
    <cellStyle name="_pgvcl-costal_MIS Dec - 07_NEW MIS Jan - 08_T&amp;D Dec-08 3" xfId="4391"/>
    <cellStyle name="_pgvcl-costal_MIS Dec - 07_NEW MIS Jan - 08_T&amp;D Dec-08 4" xfId="4392"/>
    <cellStyle name="_pgvcl-costal_MIS Dec - 07_NEW MIS Jan - 08_T&amp;D July-08" xfId="1110"/>
    <cellStyle name="_pgvcl-costal_MIS Dec - 07_NEW MIS Jan - 08_T&amp;D July-08 2" xfId="4393"/>
    <cellStyle name="_pgvcl-costal_MIS Dec - 07_NEW MIS Jan - 08_T&amp;D July-08 3" xfId="4394"/>
    <cellStyle name="_pgvcl-costal_MIS Dec - 07_NEW MIS Jan - 08_T&amp;D July-08 4" xfId="4395"/>
    <cellStyle name="_pgvcl-costal_MIS Dec - 07_NEW MIS Jan - 08_T&amp;D MAR--09" xfId="1111"/>
    <cellStyle name="_pgvcl-costal_MIS Dec - 07_NEW MIS Jan - 08_T&amp;D MAR--09 2" xfId="4396"/>
    <cellStyle name="_pgvcl-costal_MIS Dec - 07_NEW MIS Jan - 08_T&amp;D MAR--09 3" xfId="4397"/>
    <cellStyle name="_pgvcl-costal_MIS Dec - 07_NEW MIS Jan - 08_T&amp;D MAR--09 4" xfId="4398"/>
    <cellStyle name="_pgvcl-costal_MIS Dec - 07_NEW MIS Jan - 08_Urban Weekly 8 MAY 09" xfId="1112"/>
    <cellStyle name="_pgvcl-costal_MIS Dec - 07_NEW MIS Jan - 08_URBAN WEEKLY PBR CO" xfId="1113"/>
    <cellStyle name="_pgvcl-costal_MIS Dec - 07_NEW MIS Jan - 08_URBAN WEEKLY PBR CO 2" xfId="4399"/>
    <cellStyle name="_pgvcl-costal_MIS Dec - 07_NEW MIS Jan - 08_URBAN WEEKLY PBR CO 3" xfId="4400"/>
    <cellStyle name="_pgvcl-costal_MIS Dec - 07_NEW MIS Jan - 08_URBAN WEEKLY PBR CO 4" xfId="4401"/>
    <cellStyle name="_pgvcl-costal_MIS Dec - 07_NEW MIS Jan - 08_Weekly Urban PBR CO - 04-04-09 to 12-04-09" xfId="1114"/>
    <cellStyle name="_pgvcl-costal_MIS Dec - 07_NEW MIS Jan - 08_Weekly Urban PBR CO - 04-04-09 to 12-04-09 2" xfId="4402"/>
    <cellStyle name="_pgvcl-costal_MIS Dec - 07_NEW MIS Jan - 08_Weekly Urban PBR CO - 04-04-09 to 12-04-09 3" xfId="4403"/>
    <cellStyle name="_pgvcl-costal_MIS Dec - 07_NEW MIS Jan - 08_Weekly Urban PBR CO - 04-04-09 to 12-04-09 4" xfId="4404"/>
    <cellStyle name="_pgvcl-costal_MIS Dec - 07_NEW MIS Jan - 08_Weekly Urban PBR CO - 06-03-09 to 12-03-09" xfId="1115"/>
    <cellStyle name="_pgvcl-costal_MIS Dec - 07_NEW MIS Jan - 08_Weekly Urban PBR CO - 06-03-09 to 12-03-09 2" xfId="4405"/>
    <cellStyle name="_pgvcl-costal_MIS Dec - 07_NEW MIS Jan - 08_Weekly Urban PBR CO - 06-03-09 to 12-03-09 3" xfId="4406"/>
    <cellStyle name="_pgvcl-costal_MIS Dec - 07_NEW MIS Jan - 08_Weekly Urban PBR CO - 06-03-09 to 12-03-09 4" xfId="4407"/>
    <cellStyle name="_pgvcl-costal_MIS Dec - 07_NEW MIS Jan - 08_Weekly Urban PBR CO - 20-02-09 to 26-02-09" xfId="1116"/>
    <cellStyle name="_pgvcl-costal_MIS Dec - 07_NEW MIS Jan - 08_Weekly Urban PBR CO - 20-02-09 to 26-02-09 2" xfId="4408"/>
    <cellStyle name="_pgvcl-costal_MIS Dec - 07_NEW MIS Jan - 08_Weekly Urban PBR CO - 20-02-09 to 26-02-09 3" xfId="4409"/>
    <cellStyle name="_pgvcl-costal_MIS Dec - 07_NEW MIS Jan - 08_Weekly Urban PBR CO - 20-02-09 to 26-02-09 4" xfId="4410"/>
    <cellStyle name="_pgvcl-costal_MIS Dec - 07_NEW MIS Jan - 08_Weekly Urban PBR CO - 30-01-09 to 05-02-09" xfId="1117"/>
    <cellStyle name="_pgvcl-costal_MIS Dec - 07_NEW MIS Jan - 08_Weekly Urban PBR CO - 30-01-09 to 05-02-09 2" xfId="4411"/>
    <cellStyle name="_pgvcl-costal_MIS Dec - 07_NEW MIS Jan - 08_Weekly Urban PBR CO - 30-01-09 to 05-02-09 3" xfId="4412"/>
    <cellStyle name="_pgvcl-costal_MIS Dec - 07_NEW MIS Jan - 08_Weekly Urban PBR CO - 30-01-09 to 05-02-09 4" xfId="4413"/>
    <cellStyle name="_pgvcl-costal_MIS Dec - 07_NEW MIS Jan - 08_Weekly Urban PBR CO - 9-1-09 to 15.01.09" xfId="1118"/>
    <cellStyle name="_pgvcl-costal_MIS Dec - 07_NEW MIS Jan - 08_Weekly Urban PBR CO - 9-1-09 to 15.01.09 2" xfId="4414"/>
    <cellStyle name="_pgvcl-costal_MIS Dec - 07_NEW MIS Jan - 08_Weekly Urban PBR CO - 9-1-09 to 15.01.09 3" xfId="4415"/>
    <cellStyle name="_pgvcl-costal_MIS Dec - 07_NEW MIS Jan - 08_Weekly Urban PBR CO - 9-1-09 to 15.01.09 4" xfId="4416"/>
    <cellStyle name="_pgvcl-costal_MIS Dec - 07_NEW MIS Jan - 08_Weekly Urban PBR CO 01-05-09 to 07-05-09" xfId="1119"/>
    <cellStyle name="_pgvcl-costal_MIS Dec - 07_NEW MIS Jan - 08_Weekly Urban PBR CO 01-05-09 to 07-05-09 2" xfId="4417"/>
    <cellStyle name="_pgvcl-costal_MIS Dec - 07_NEW MIS Jan - 08_Weekly Urban PBR CO 01-05-09 to 07-05-09 3" xfId="4418"/>
    <cellStyle name="_pgvcl-costal_MIS Dec - 07_NEW MIS Jan - 08_Weekly Urban PBR CO 01-05-09 to 07-05-09 4" xfId="4419"/>
    <cellStyle name="_pgvcl-costal_MIS Dec - 07_NEW MIS Jan - 08_Weekly Urban PBR CO 10-04-09 to 16-04-09" xfId="1120"/>
    <cellStyle name="_pgvcl-costal_MIS Dec - 07_NEW MIS Jan - 08_Weekly Urban PBR CO 10-04-09 to 16-04-09 2" xfId="4420"/>
    <cellStyle name="_pgvcl-costal_MIS Dec - 07_NEW MIS Jan - 08_Weekly Urban PBR CO 10-04-09 to 16-04-09 3" xfId="4421"/>
    <cellStyle name="_pgvcl-costal_MIS Dec - 07_NEW MIS Jan - 08_Weekly Urban PBR CO 10-04-09 to 16-04-09 4" xfId="4422"/>
    <cellStyle name="_pgvcl-costal_MIS Dec - 07_New MIS Sheets" xfId="1121"/>
    <cellStyle name="_pgvcl-costal_MIS Dec - 07_New MIS Sheets 2" xfId="4423"/>
    <cellStyle name="_pgvcl-costal_MIS Dec - 07_New MIS Sheets 3" xfId="4424"/>
    <cellStyle name="_pgvcl-costal_MIS Dec - 07_New MIS Sheets 4" xfId="4425"/>
    <cellStyle name="_pgvcl-costal_MIS Dec - 07_PBR" xfId="1122"/>
    <cellStyle name="_pgvcl-costal_MIS Dec - 07_PBR 2" xfId="4426"/>
    <cellStyle name="_pgvcl-costal_MIS Dec - 07_PBR 3" xfId="4427"/>
    <cellStyle name="_pgvcl-costal_MIS Dec - 07_PBR 4" xfId="4428"/>
    <cellStyle name="_pgvcl-costal_MIS Dec - 07_PBR CO_DAILY REPORT GIS - 20-01-09" xfId="1123"/>
    <cellStyle name="_pgvcl-costal_MIS Dec - 07_PBR CO_DAILY REPORT GIS - 20-01-09 2" xfId="4429"/>
    <cellStyle name="_pgvcl-costal_MIS Dec - 07_PBR CO_DAILY REPORT GIS - 20-01-09 3" xfId="4430"/>
    <cellStyle name="_pgvcl-costal_MIS Dec - 07_PBR CO_DAILY REPORT GIS - 20-01-09 4" xfId="4431"/>
    <cellStyle name="_pgvcl-costal_MIS Dec - 07_POWER FILED 17-08-09" xfId="1124"/>
    <cellStyle name="_pgvcl-costal_MIS Dec - 07_POWER FILED 17-08-09 2" xfId="4432"/>
    <cellStyle name="_pgvcl-costal_MIS Dec - 07_POWER FILED 17-08-09 3" xfId="4433"/>
    <cellStyle name="_pgvcl-costal_MIS Dec - 07_POWER FILED 17-08-09 4" xfId="4434"/>
    <cellStyle name="_pgvcl-costal_MIS Dec - 07_SE 14-05-09" xfId="1125"/>
    <cellStyle name="_pgvcl-costal_MIS Dec - 07_SE 14-05-09 2" xfId="4435"/>
    <cellStyle name="_pgvcl-costal_MIS Dec - 07_SE 14-05-09 3" xfId="4436"/>
    <cellStyle name="_pgvcl-costal_MIS Dec - 07_SE 14-05-09 4" xfId="4437"/>
    <cellStyle name="_pgvcl-costal_MIS Dec - 07_Soft Copy of Tech-2" xfId="1126"/>
    <cellStyle name="_pgvcl-costal_MIS Dec - 07_Soft Copy of Tech-2 2" xfId="4438"/>
    <cellStyle name="_pgvcl-costal_MIS Dec - 07_Soft Copy of Tech-2 3" xfId="4439"/>
    <cellStyle name="_pgvcl-costal_MIS Dec - 07_Soft Copy of Tech-2 4" xfId="4440"/>
    <cellStyle name="_pgvcl-costal_MIS Dec - 07_SUMM Shreem-21-08-09" xfId="1127"/>
    <cellStyle name="_pgvcl-costal_MIS Dec - 07_SUMM Shreem-21-08-09 2" xfId="4441"/>
    <cellStyle name="_pgvcl-costal_MIS Dec - 07_SUMM Shreem-21-08-09 3" xfId="4442"/>
    <cellStyle name="_pgvcl-costal_MIS Dec - 07_SUMM Shreem-21-08-09 4" xfId="4443"/>
    <cellStyle name="_pgvcl-costal_MIS Dec - 07_T&amp;D August-08" xfId="1128"/>
    <cellStyle name="_pgvcl-costal_MIS Dec - 07_T&amp;D August-08 2" xfId="4444"/>
    <cellStyle name="_pgvcl-costal_MIS Dec - 07_T&amp;D August-08 3" xfId="4445"/>
    <cellStyle name="_pgvcl-costal_MIS Dec - 07_T&amp;D August-08 4" xfId="4446"/>
    <cellStyle name="_pgvcl-costal_MIS Dec - 07_T&amp;D Dec-08" xfId="1129"/>
    <cellStyle name="_pgvcl-costal_MIS Dec - 07_T&amp;D Dec-08 2" xfId="4447"/>
    <cellStyle name="_pgvcl-costal_MIS Dec - 07_T&amp;D Dec-08 3" xfId="4448"/>
    <cellStyle name="_pgvcl-costal_MIS Dec - 07_T&amp;D Dec-08 4" xfId="4449"/>
    <cellStyle name="_pgvcl-costal_MIS Dec - 07_T&amp;D July-08" xfId="1130"/>
    <cellStyle name="_pgvcl-costal_MIS Dec - 07_T&amp;D July-08 2" xfId="4450"/>
    <cellStyle name="_pgvcl-costal_MIS Dec - 07_T&amp;D July-08 3" xfId="4451"/>
    <cellStyle name="_pgvcl-costal_MIS Dec - 07_T&amp;D July-08 4" xfId="4452"/>
    <cellStyle name="_pgvcl-costal_MIS Dec - 07_T&amp;D MAR--09" xfId="1131"/>
    <cellStyle name="_pgvcl-costal_MIS Dec - 07_T&amp;D MAR--09 2" xfId="4453"/>
    <cellStyle name="_pgvcl-costal_MIS Dec - 07_T&amp;D MAR--09 3" xfId="4454"/>
    <cellStyle name="_pgvcl-costal_MIS Dec - 07_T&amp;D MAR--09 4" xfId="4455"/>
    <cellStyle name="_pgvcl-costal_MIS Dec - 07_TECH-2 SOFT COPY" xfId="1132"/>
    <cellStyle name="_pgvcl-costal_MIS Dec - 07_TECH-2 SOFT COPY 2" xfId="4456"/>
    <cellStyle name="_pgvcl-costal_MIS Dec - 07_TECH-2 SOFT COPY 3" xfId="4457"/>
    <cellStyle name="_pgvcl-costal_MIS Dec - 07_TECH-2 SOFT COPY 4" xfId="4458"/>
    <cellStyle name="_pgvcl-costal_MIS Dec - 07_TRANSFORMER DETAIL." xfId="1133"/>
    <cellStyle name="_pgvcl-costal_MIS Dec - 07_TRANSFORMER DETAIL. 2" xfId="4459"/>
    <cellStyle name="_pgvcl-costal_MIS Dec - 07_TRANSFORMER DETAIL. 3" xfId="4460"/>
    <cellStyle name="_pgvcl-costal_MIS Dec - 07_TRANSFORMER DETAIL. 4" xfId="4461"/>
    <cellStyle name="_pgvcl-costal_MIS Dec - 07_Urban Weekly 8 MAY 09" xfId="1134"/>
    <cellStyle name="_pgvcl-costal_MIS Dec - 07_URBAN WEEKLY PBR CO" xfId="1135"/>
    <cellStyle name="_pgvcl-costal_MIS Dec - 07_URBAN WEEKLY PBR CO 2" xfId="4462"/>
    <cellStyle name="_pgvcl-costal_MIS Dec - 07_URBAN WEEKLY PBR CO 3" xfId="4463"/>
    <cellStyle name="_pgvcl-costal_MIS Dec - 07_URBAN WEEKLY PBR CO 4" xfId="4464"/>
    <cellStyle name="_pgvcl-costal_MIS Dec - 07_Weekly Urban PBR CO - 04-04-09 to 12-04-09" xfId="1136"/>
    <cellStyle name="_pgvcl-costal_MIS Dec - 07_Weekly Urban PBR CO - 04-04-09 to 12-04-09 2" xfId="4465"/>
    <cellStyle name="_pgvcl-costal_MIS Dec - 07_Weekly Urban PBR CO - 04-04-09 to 12-04-09 3" xfId="4466"/>
    <cellStyle name="_pgvcl-costal_MIS Dec - 07_Weekly Urban PBR CO - 04-04-09 to 12-04-09 4" xfId="4467"/>
    <cellStyle name="_pgvcl-costal_MIS Dec - 07_Weekly Urban PBR CO - 06-03-09 to 12-03-09" xfId="1137"/>
    <cellStyle name="_pgvcl-costal_MIS Dec - 07_Weekly Urban PBR CO - 06-03-09 to 12-03-09 2" xfId="4468"/>
    <cellStyle name="_pgvcl-costal_MIS Dec - 07_Weekly Urban PBR CO - 06-03-09 to 12-03-09 3" xfId="4469"/>
    <cellStyle name="_pgvcl-costal_MIS Dec - 07_Weekly Urban PBR CO - 06-03-09 to 12-03-09 4" xfId="4470"/>
    <cellStyle name="_pgvcl-costal_MIS Dec - 07_Weekly Urban PBR CO - 20-02-09 to 26-02-09" xfId="1138"/>
    <cellStyle name="_pgvcl-costal_MIS Dec - 07_Weekly Urban PBR CO - 20-02-09 to 26-02-09 2" xfId="4471"/>
    <cellStyle name="_pgvcl-costal_MIS Dec - 07_Weekly Urban PBR CO - 20-02-09 to 26-02-09 3" xfId="4472"/>
    <cellStyle name="_pgvcl-costal_MIS Dec - 07_Weekly Urban PBR CO - 20-02-09 to 26-02-09 4" xfId="4473"/>
    <cellStyle name="_pgvcl-costal_MIS Dec - 07_Weekly Urban PBR CO - 30-01-09 to 05-02-09" xfId="1139"/>
    <cellStyle name="_pgvcl-costal_MIS Dec - 07_Weekly Urban PBR CO - 30-01-09 to 05-02-09 2" xfId="4474"/>
    <cellStyle name="_pgvcl-costal_MIS Dec - 07_Weekly Urban PBR CO - 30-01-09 to 05-02-09 3" xfId="4475"/>
    <cellStyle name="_pgvcl-costal_MIS Dec - 07_Weekly Urban PBR CO - 30-01-09 to 05-02-09 4" xfId="4476"/>
    <cellStyle name="_pgvcl-costal_MIS Dec - 07_Weekly Urban PBR CO - 9-1-09 to 15.01.09" xfId="1140"/>
    <cellStyle name="_pgvcl-costal_MIS Dec - 07_Weekly Urban PBR CO - 9-1-09 to 15.01.09 2" xfId="4477"/>
    <cellStyle name="_pgvcl-costal_MIS Dec - 07_Weekly Urban PBR CO - 9-1-09 to 15.01.09 3" xfId="4478"/>
    <cellStyle name="_pgvcl-costal_MIS Dec - 07_Weekly Urban PBR CO - 9-1-09 to 15.01.09 4" xfId="4479"/>
    <cellStyle name="_pgvcl-costal_MIS Dec - 07_Weekly Urban PBR CO 01-05-09 to 07-05-09" xfId="1141"/>
    <cellStyle name="_pgvcl-costal_MIS Dec - 07_Weekly Urban PBR CO 01-05-09 to 07-05-09 2" xfId="4480"/>
    <cellStyle name="_pgvcl-costal_MIS Dec - 07_Weekly Urban PBR CO 01-05-09 to 07-05-09 3" xfId="4481"/>
    <cellStyle name="_pgvcl-costal_MIS Dec - 07_Weekly Urban PBR CO 01-05-09 to 07-05-09 4" xfId="4482"/>
    <cellStyle name="_pgvcl-costal_MIS Dec - 07_Weekly Urban PBR CO 10-04-09 to 16-04-09" xfId="1142"/>
    <cellStyle name="_pgvcl-costal_MIS Dec - 07_Weekly Urban PBR CO 10-04-09 to 16-04-09 2" xfId="4483"/>
    <cellStyle name="_pgvcl-costal_MIS Dec - 07_Weekly Urban PBR CO 10-04-09 to 16-04-09 3" xfId="4484"/>
    <cellStyle name="_pgvcl-costal_MIS Dec - 07_Weekly Urban PBR CO 10-04-09 to 16-04-09 4" xfId="4485"/>
    <cellStyle name="_pgvcl-costal_MIS Jan - 08" xfId="1143"/>
    <cellStyle name="_pgvcl-costal_MIS Jan - 08_Book-DMTHL" xfId="1144"/>
    <cellStyle name="_pgvcl-costal_MIS Jan - 08_Comparison" xfId="1145"/>
    <cellStyle name="_pgvcl-costal_MIS Jan - 08_Comparison 2" xfId="4486"/>
    <cellStyle name="_pgvcl-costal_MIS Jan - 08_Comparison 3" xfId="4487"/>
    <cellStyle name="_pgvcl-costal_MIS Jan - 08_Comparison 4" xfId="4488"/>
    <cellStyle name="_pgvcl-costal_MIS Jan - 08_Details of Selected Urban Feeder" xfId="1146"/>
    <cellStyle name="_pgvcl-costal_MIS Jan - 08_Details of Selected Urban Feeder 2" xfId="4489"/>
    <cellStyle name="_pgvcl-costal_MIS Jan - 08_Details of Selected Urban Feeder 3" xfId="4490"/>
    <cellStyle name="_pgvcl-costal_MIS Jan - 08_Details of Selected Urban Feeder 4" xfId="4491"/>
    <cellStyle name="_pgvcl-costal_MIS Jan - 08_DHTHL JAN-09" xfId="1147"/>
    <cellStyle name="_pgvcl-costal_MIS Jan - 08_dnthl Feb-09" xfId="1148"/>
    <cellStyle name="_pgvcl-costal_MIS Jan - 08_JGYssss" xfId="1149"/>
    <cellStyle name="_pgvcl-costal_MIS Jan - 08_JGYssss 2" xfId="4492"/>
    <cellStyle name="_pgvcl-costal_MIS Jan - 08_JGYssss 3" xfId="4493"/>
    <cellStyle name="_pgvcl-costal_MIS Jan - 08_JGYssss 4" xfId="4494"/>
    <cellStyle name="_pgvcl-costal_MIS Jan - 08_JND - 5" xfId="1150"/>
    <cellStyle name="_pgvcl-costal_MIS Jan - 08_JND - 5_Book-DMTHL" xfId="1151"/>
    <cellStyle name="_pgvcl-costal_MIS Jan - 08_JND - 5_Comparison" xfId="1152"/>
    <cellStyle name="_pgvcl-costal_MIS Jan - 08_JND - 5_Comparison 2" xfId="4495"/>
    <cellStyle name="_pgvcl-costal_MIS Jan - 08_JND - 5_Comparison 3" xfId="4496"/>
    <cellStyle name="_pgvcl-costal_MIS Jan - 08_JND - 5_Comparison 4" xfId="4497"/>
    <cellStyle name="_pgvcl-costal_MIS Jan - 08_JND - 5_Details of Selected Urban Feeder" xfId="1153"/>
    <cellStyle name="_pgvcl-costal_MIS Jan - 08_JND - 5_Details of Selected Urban Feeder 2" xfId="4498"/>
    <cellStyle name="_pgvcl-costal_MIS Jan - 08_JND - 5_Details of Selected Urban Feeder 3" xfId="4499"/>
    <cellStyle name="_pgvcl-costal_MIS Jan - 08_JND - 5_Details of Selected Urban Feeder 4" xfId="4500"/>
    <cellStyle name="_pgvcl-costal_MIS Jan - 08_JND - 5_DHTHL JAN-09" xfId="1154"/>
    <cellStyle name="_pgvcl-costal_MIS Jan - 08_JND - 5_dnthl Feb-09" xfId="1155"/>
    <cellStyle name="_pgvcl-costal_MIS Jan - 08_JND - 5_JGYssss" xfId="1156"/>
    <cellStyle name="_pgvcl-costal_MIS Jan - 08_JND - 5_JGYssss 2" xfId="4501"/>
    <cellStyle name="_pgvcl-costal_MIS Jan - 08_JND - 5_JGYssss 3" xfId="4502"/>
    <cellStyle name="_pgvcl-costal_MIS Jan - 08_JND - 5_JGYssss 4" xfId="4503"/>
    <cellStyle name="_pgvcl-costal_MIS Jan - 08_JND - 5_New MIS Sheets" xfId="1157"/>
    <cellStyle name="_pgvcl-costal_MIS Jan - 08_JND - 5_New MIS Sheets 2" xfId="4504"/>
    <cellStyle name="_pgvcl-costal_MIS Jan - 08_JND - 5_New MIS Sheets 3" xfId="4505"/>
    <cellStyle name="_pgvcl-costal_MIS Jan - 08_JND - 5_New MIS Sheets 4" xfId="4506"/>
    <cellStyle name="_pgvcl-costal_MIS Jan - 08_JND - 5_PBR" xfId="1158"/>
    <cellStyle name="_pgvcl-costal_MIS Jan - 08_JND - 5_PBR 2" xfId="4507"/>
    <cellStyle name="_pgvcl-costal_MIS Jan - 08_JND - 5_PBR 3" xfId="4508"/>
    <cellStyle name="_pgvcl-costal_MIS Jan - 08_JND - 5_PBR 4" xfId="4509"/>
    <cellStyle name="_pgvcl-costal_MIS Jan - 08_JND - 5_PBR CO_DAILY REPORT GIS - 20-01-09" xfId="1159"/>
    <cellStyle name="_pgvcl-costal_MIS Jan - 08_JND - 5_PBR CO_DAILY REPORT GIS - 20-01-09 2" xfId="4510"/>
    <cellStyle name="_pgvcl-costal_MIS Jan - 08_JND - 5_PBR CO_DAILY REPORT GIS - 20-01-09 3" xfId="4511"/>
    <cellStyle name="_pgvcl-costal_MIS Jan - 08_JND - 5_PBR CO_DAILY REPORT GIS - 20-01-09 4" xfId="4512"/>
    <cellStyle name="_pgvcl-costal_MIS Jan - 08_JND - 5_T&amp;D August-08" xfId="1160"/>
    <cellStyle name="_pgvcl-costal_MIS Jan - 08_JND - 5_T&amp;D August-08 2" xfId="4513"/>
    <cellStyle name="_pgvcl-costal_MIS Jan - 08_JND - 5_T&amp;D August-08 3" xfId="4514"/>
    <cellStyle name="_pgvcl-costal_MIS Jan - 08_JND - 5_T&amp;D August-08 4" xfId="4515"/>
    <cellStyle name="_pgvcl-costal_MIS Jan - 08_JND - 5_T&amp;D Dec-08" xfId="1161"/>
    <cellStyle name="_pgvcl-costal_MIS Jan - 08_JND - 5_T&amp;D Dec-08 2" xfId="4516"/>
    <cellStyle name="_pgvcl-costal_MIS Jan - 08_JND - 5_T&amp;D Dec-08 3" xfId="4517"/>
    <cellStyle name="_pgvcl-costal_MIS Jan - 08_JND - 5_T&amp;D Dec-08 4" xfId="4518"/>
    <cellStyle name="_pgvcl-costal_MIS Jan - 08_JND - 5_T&amp;D July-08" xfId="1162"/>
    <cellStyle name="_pgvcl-costal_MIS Jan - 08_JND - 5_T&amp;D July-08 2" xfId="4519"/>
    <cellStyle name="_pgvcl-costal_MIS Jan - 08_JND - 5_T&amp;D July-08 3" xfId="4520"/>
    <cellStyle name="_pgvcl-costal_MIS Jan - 08_JND - 5_T&amp;D July-08 4" xfId="4521"/>
    <cellStyle name="_pgvcl-costal_MIS Jan - 08_JND - 5_T&amp;D MAR--09" xfId="1163"/>
    <cellStyle name="_pgvcl-costal_MIS Jan - 08_JND - 5_T&amp;D MAR--09 2" xfId="4522"/>
    <cellStyle name="_pgvcl-costal_MIS Jan - 08_JND - 5_T&amp;D MAR--09 3" xfId="4523"/>
    <cellStyle name="_pgvcl-costal_MIS Jan - 08_JND - 5_T&amp;D MAR--09 4" xfId="4524"/>
    <cellStyle name="_pgvcl-costal_MIS Jan - 08_JND - 5_Urban Weekly 8 MAY 09" xfId="1164"/>
    <cellStyle name="_pgvcl-costal_MIS Jan - 08_JND - 5_URBAN WEEKLY PBR CO" xfId="1165"/>
    <cellStyle name="_pgvcl-costal_MIS Jan - 08_JND - 5_URBAN WEEKLY PBR CO 2" xfId="4525"/>
    <cellStyle name="_pgvcl-costal_MIS Jan - 08_JND - 5_URBAN WEEKLY PBR CO 3" xfId="4526"/>
    <cellStyle name="_pgvcl-costal_MIS Jan - 08_JND - 5_URBAN WEEKLY PBR CO 4" xfId="4527"/>
    <cellStyle name="_pgvcl-costal_MIS Jan - 08_JND - 5_Weekly Urban PBR CO - 04-04-09 to 12-04-09" xfId="1166"/>
    <cellStyle name="_pgvcl-costal_MIS Jan - 08_JND - 5_Weekly Urban PBR CO - 04-04-09 to 12-04-09 2" xfId="4528"/>
    <cellStyle name="_pgvcl-costal_MIS Jan - 08_JND - 5_Weekly Urban PBR CO - 04-04-09 to 12-04-09 3" xfId="4529"/>
    <cellStyle name="_pgvcl-costal_MIS Jan - 08_JND - 5_Weekly Urban PBR CO - 04-04-09 to 12-04-09 4" xfId="4530"/>
    <cellStyle name="_pgvcl-costal_MIS Jan - 08_JND - 5_Weekly Urban PBR CO - 06-03-09 to 12-03-09" xfId="1167"/>
    <cellStyle name="_pgvcl-costal_MIS Jan - 08_JND - 5_Weekly Urban PBR CO - 06-03-09 to 12-03-09 2" xfId="4531"/>
    <cellStyle name="_pgvcl-costal_MIS Jan - 08_JND - 5_Weekly Urban PBR CO - 06-03-09 to 12-03-09 3" xfId="4532"/>
    <cellStyle name="_pgvcl-costal_MIS Jan - 08_JND - 5_Weekly Urban PBR CO - 06-03-09 to 12-03-09 4" xfId="4533"/>
    <cellStyle name="_pgvcl-costal_MIS Jan - 08_JND - 5_Weekly Urban PBR CO - 20-02-09 to 26-02-09" xfId="1168"/>
    <cellStyle name="_pgvcl-costal_MIS Jan - 08_JND - 5_Weekly Urban PBR CO - 20-02-09 to 26-02-09 2" xfId="4534"/>
    <cellStyle name="_pgvcl-costal_MIS Jan - 08_JND - 5_Weekly Urban PBR CO - 20-02-09 to 26-02-09 3" xfId="4535"/>
    <cellStyle name="_pgvcl-costal_MIS Jan - 08_JND - 5_Weekly Urban PBR CO - 20-02-09 to 26-02-09 4" xfId="4536"/>
    <cellStyle name="_pgvcl-costal_MIS Jan - 08_JND - 5_Weekly Urban PBR CO - 30-01-09 to 05-02-09" xfId="1169"/>
    <cellStyle name="_pgvcl-costal_MIS Jan - 08_JND - 5_Weekly Urban PBR CO - 30-01-09 to 05-02-09 2" xfId="4537"/>
    <cellStyle name="_pgvcl-costal_MIS Jan - 08_JND - 5_Weekly Urban PBR CO - 30-01-09 to 05-02-09 3" xfId="4538"/>
    <cellStyle name="_pgvcl-costal_MIS Jan - 08_JND - 5_Weekly Urban PBR CO - 30-01-09 to 05-02-09 4" xfId="4539"/>
    <cellStyle name="_pgvcl-costal_MIS Jan - 08_JND - 5_Weekly Urban PBR CO - 9-1-09 to 15.01.09" xfId="1170"/>
    <cellStyle name="_pgvcl-costal_MIS Jan - 08_JND - 5_Weekly Urban PBR CO - 9-1-09 to 15.01.09 2" xfId="4540"/>
    <cellStyle name="_pgvcl-costal_MIS Jan - 08_JND - 5_Weekly Urban PBR CO - 9-1-09 to 15.01.09 3" xfId="4541"/>
    <cellStyle name="_pgvcl-costal_MIS Jan - 08_JND - 5_Weekly Urban PBR CO - 9-1-09 to 15.01.09 4" xfId="4542"/>
    <cellStyle name="_pgvcl-costal_MIS Jan - 08_JND - 5_Weekly Urban PBR CO 01-05-09 to 07-05-09" xfId="1171"/>
    <cellStyle name="_pgvcl-costal_MIS Jan - 08_JND - 5_Weekly Urban PBR CO 01-05-09 to 07-05-09 2" xfId="4543"/>
    <cellStyle name="_pgvcl-costal_MIS Jan - 08_JND - 5_Weekly Urban PBR CO 01-05-09 to 07-05-09 3" xfId="4544"/>
    <cellStyle name="_pgvcl-costal_MIS Jan - 08_JND - 5_Weekly Urban PBR CO 01-05-09 to 07-05-09 4" xfId="4545"/>
    <cellStyle name="_pgvcl-costal_MIS Jan - 08_JND - 5_Weekly Urban PBR CO 10-04-09 to 16-04-09" xfId="1172"/>
    <cellStyle name="_pgvcl-costal_MIS Jan - 08_JND - 5_Weekly Urban PBR CO 10-04-09 to 16-04-09 2" xfId="4546"/>
    <cellStyle name="_pgvcl-costal_MIS Jan - 08_JND - 5_Weekly Urban PBR CO 10-04-09 to 16-04-09 3" xfId="4547"/>
    <cellStyle name="_pgvcl-costal_MIS Jan - 08_JND - 5_Weekly Urban PBR CO 10-04-09 to 16-04-09 4" xfId="4548"/>
    <cellStyle name="_pgvcl-costal_MIS Jan - 08_NEW MIS Jan - 08" xfId="1173"/>
    <cellStyle name="_pgvcl-costal_MIS Jan - 08_NEW MIS Jan - 08_Book-DMTHL" xfId="1174"/>
    <cellStyle name="_pgvcl-costal_MIS Jan - 08_NEW MIS Jan - 08_Comparison" xfId="1175"/>
    <cellStyle name="_pgvcl-costal_MIS Jan - 08_NEW MIS Jan - 08_Comparison 2" xfId="4549"/>
    <cellStyle name="_pgvcl-costal_MIS Jan - 08_NEW MIS Jan - 08_Comparison 3" xfId="4550"/>
    <cellStyle name="_pgvcl-costal_MIS Jan - 08_NEW MIS Jan - 08_Comparison 4" xfId="4551"/>
    <cellStyle name="_pgvcl-costal_MIS Jan - 08_NEW MIS Jan - 08_Details of Selected Urban Feeder" xfId="1176"/>
    <cellStyle name="_pgvcl-costal_MIS Jan - 08_NEW MIS Jan - 08_Details of Selected Urban Feeder 2" xfId="4552"/>
    <cellStyle name="_pgvcl-costal_MIS Jan - 08_NEW MIS Jan - 08_Details of Selected Urban Feeder 3" xfId="4553"/>
    <cellStyle name="_pgvcl-costal_MIS Jan - 08_NEW MIS Jan - 08_Details of Selected Urban Feeder 4" xfId="4554"/>
    <cellStyle name="_pgvcl-costal_MIS Jan - 08_NEW MIS Jan - 08_DHTHL JAN-09" xfId="1177"/>
    <cellStyle name="_pgvcl-costal_MIS Jan - 08_NEW MIS Jan - 08_dnthl Feb-09" xfId="1178"/>
    <cellStyle name="_pgvcl-costal_MIS Jan - 08_NEW MIS Jan - 08_JGYssss" xfId="1179"/>
    <cellStyle name="_pgvcl-costal_MIS Jan - 08_NEW MIS Jan - 08_JGYssss 2" xfId="4555"/>
    <cellStyle name="_pgvcl-costal_MIS Jan - 08_NEW MIS Jan - 08_JGYssss 3" xfId="4556"/>
    <cellStyle name="_pgvcl-costal_MIS Jan - 08_NEW MIS Jan - 08_JGYssss 4" xfId="4557"/>
    <cellStyle name="_pgvcl-costal_MIS Jan - 08_NEW MIS Jan - 08_New MIS Sheets" xfId="1180"/>
    <cellStyle name="_pgvcl-costal_MIS Jan - 08_NEW MIS Jan - 08_New MIS Sheets 2" xfId="4558"/>
    <cellStyle name="_pgvcl-costal_MIS Jan - 08_NEW MIS Jan - 08_New MIS Sheets 3" xfId="4559"/>
    <cellStyle name="_pgvcl-costal_MIS Jan - 08_NEW MIS Jan - 08_New MIS Sheets 4" xfId="4560"/>
    <cellStyle name="_pgvcl-costal_MIS Jan - 08_NEW MIS Jan - 08_PBR" xfId="1181"/>
    <cellStyle name="_pgvcl-costal_MIS Jan - 08_NEW MIS Jan - 08_PBR 2" xfId="4561"/>
    <cellStyle name="_pgvcl-costal_MIS Jan - 08_NEW MIS Jan - 08_PBR 3" xfId="4562"/>
    <cellStyle name="_pgvcl-costal_MIS Jan - 08_NEW MIS Jan - 08_PBR 4" xfId="4563"/>
    <cellStyle name="_pgvcl-costal_MIS Jan - 08_NEW MIS Jan - 08_PBR CO_DAILY REPORT GIS - 20-01-09" xfId="1182"/>
    <cellStyle name="_pgvcl-costal_MIS Jan - 08_NEW MIS Jan - 08_PBR CO_DAILY REPORT GIS - 20-01-09 2" xfId="4564"/>
    <cellStyle name="_pgvcl-costal_MIS Jan - 08_NEW MIS Jan - 08_PBR CO_DAILY REPORT GIS - 20-01-09 3" xfId="4565"/>
    <cellStyle name="_pgvcl-costal_MIS Jan - 08_NEW MIS Jan - 08_PBR CO_DAILY REPORT GIS - 20-01-09 4" xfId="4566"/>
    <cellStyle name="_pgvcl-costal_MIS Jan - 08_NEW MIS Jan - 08_T&amp;D August-08" xfId="1183"/>
    <cellStyle name="_pgvcl-costal_MIS Jan - 08_NEW MIS Jan - 08_T&amp;D August-08 2" xfId="4567"/>
    <cellStyle name="_pgvcl-costal_MIS Jan - 08_NEW MIS Jan - 08_T&amp;D August-08 3" xfId="4568"/>
    <cellStyle name="_pgvcl-costal_MIS Jan - 08_NEW MIS Jan - 08_T&amp;D August-08 4" xfId="4569"/>
    <cellStyle name="_pgvcl-costal_MIS Jan - 08_NEW MIS Jan - 08_T&amp;D Dec-08" xfId="1184"/>
    <cellStyle name="_pgvcl-costal_MIS Jan - 08_NEW MIS Jan - 08_T&amp;D Dec-08 2" xfId="4570"/>
    <cellStyle name="_pgvcl-costal_MIS Jan - 08_NEW MIS Jan - 08_T&amp;D Dec-08 3" xfId="4571"/>
    <cellStyle name="_pgvcl-costal_MIS Jan - 08_NEW MIS Jan - 08_T&amp;D Dec-08 4" xfId="4572"/>
    <cellStyle name="_pgvcl-costal_MIS Jan - 08_NEW MIS Jan - 08_T&amp;D July-08" xfId="1185"/>
    <cellStyle name="_pgvcl-costal_MIS Jan - 08_NEW MIS Jan - 08_T&amp;D July-08 2" xfId="4573"/>
    <cellStyle name="_pgvcl-costal_MIS Jan - 08_NEW MIS Jan - 08_T&amp;D July-08 3" xfId="4574"/>
    <cellStyle name="_pgvcl-costal_MIS Jan - 08_NEW MIS Jan - 08_T&amp;D July-08 4" xfId="4575"/>
    <cellStyle name="_pgvcl-costal_MIS Jan - 08_NEW MIS Jan - 08_T&amp;D MAR--09" xfId="1186"/>
    <cellStyle name="_pgvcl-costal_MIS Jan - 08_NEW MIS Jan - 08_T&amp;D MAR--09 2" xfId="4576"/>
    <cellStyle name="_pgvcl-costal_MIS Jan - 08_NEW MIS Jan - 08_T&amp;D MAR--09 3" xfId="4577"/>
    <cellStyle name="_pgvcl-costal_MIS Jan - 08_NEW MIS Jan - 08_T&amp;D MAR--09 4" xfId="4578"/>
    <cellStyle name="_pgvcl-costal_MIS Jan - 08_NEW MIS Jan - 08_Urban Weekly 8 MAY 09" xfId="1187"/>
    <cellStyle name="_pgvcl-costal_MIS Jan - 08_NEW MIS Jan - 08_URBAN WEEKLY PBR CO" xfId="1188"/>
    <cellStyle name="_pgvcl-costal_MIS Jan - 08_NEW MIS Jan - 08_URBAN WEEKLY PBR CO 2" xfId="4579"/>
    <cellStyle name="_pgvcl-costal_MIS Jan - 08_NEW MIS Jan - 08_URBAN WEEKLY PBR CO 3" xfId="4580"/>
    <cellStyle name="_pgvcl-costal_MIS Jan - 08_NEW MIS Jan - 08_URBAN WEEKLY PBR CO 4" xfId="4581"/>
    <cellStyle name="_pgvcl-costal_MIS Jan - 08_NEW MIS Jan - 08_Weekly Urban PBR CO - 04-04-09 to 12-04-09" xfId="1189"/>
    <cellStyle name="_pgvcl-costal_MIS Jan - 08_NEW MIS Jan - 08_Weekly Urban PBR CO - 04-04-09 to 12-04-09 2" xfId="4582"/>
    <cellStyle name="_pgvcl-costal_MIS Jan - 08_NEW MIS Jan - 08_Weekly Urban PBR CO - 04-04-09 to 12-04-09 3" xfId="4583"/>
    <cellStyle name="_pgvcl-costal_MIS Jan - 08_NEW MIS Jan - 08_Weekly Urban PBR CO - 04-04-09 to 12-04-09 4" xfId="4584"/>
    <cellStyle name="_pgvcl-costal_MIS Jan - 08_NEW MIS Jan - 08_Weekly Urban PBR CO - 06-03-09 to 12-03-09" xfId="1190"/>
    <cellStyle name="_pgvcl-costal_MIS Jan - 08_NEW MIS Jan - 08_Weekly Urban PBR CO - 06-03-09 to 12-03-09 2" xfId="4585"/>
    <cellStyle name="_pgvcl-costal_MIS Jan - 08_NEW MIS Jan - 08_Weekly Urban PBR CO - 06-03-09 to 12-03-09 3" xfId="4586"/>
    <cellStyle name="_pgvcl-costal_MIS Jan - 08_NEW MIS Jan - 08_Weekly Urban PBR CO - 06-03-09 to 12-03-09 4" xfId="4587"/>
    <cellStyle name="_pgvcl-costal_MIS Jan - 08_NEW MIS Jan - 08_Weekly Urban PBR CO - 20-02-09 to 26-02-09" xfId="1191"/>
    <cellStyle name="_pgvcl-costal_MIS Jan - 08_NEW MIS Jan - 08_Weekly Urban PBR CO - 20-02-09 to 26-02-09 2" xfId="4588"/>
    <cellStyle name="_pgvcl-costal_MIS Jan - 08_NEW MIS Jan - 08_Weekly Urban PBR CO - 20-02-09 to 26-02-09 3" xfId="4589"/>
    <cellStyle name="_pgvcl-costal_MIS Jan - 08_NEW MIS Jan - 08_Weekly Urban PBR CO - 20-02-09 to 26-02-09 4" xfId="4590"/>
    <cellStyle name="_pgvcl-costal_MIS Jan - 08_NEW MIS Jan - 08_Weekly Urban PBR CO - 30-01-09 to 05-02-09" xfId="1192"/>
    <cellStyle name="_pgvcl-costal_MIS Jan - 08_NEW MIS Jan - 08_Weekly Urban PBR CO - 30-01-09 to 05-02-09 2" xfId="4591"/>
    <cellStyle name="_pgvcl-costal_MIS Jan - 08_NEW MIS Jan - 08_Weekly Urban PBR CO - 30-01-09 to 05-02-09 3" xfId="4592"/>
    <cellStyle name="_pgvcl-costal_MIS Jan - 08_NEW MIS Jan - 08_Weekly Urban PBR CO - 30-01-09 to 05-02-09 4" xfId="4593"/>
    <cellStyle name="_pgvcl-costal_MIS Jan - 08_NEW MIS Jan - 08_Weekly Urban PBR CO - 9-1-09 to 15.01.09" xfId="1193"/>
    <cellStyle name="_pgvcl-costal_MIS Jan - 08_NEW MIS Jan - 08_Weekly Urban PBR CO - 9-1-09 to 15.01.09 2" xfId="4594"/>
    <cellStyle name="_pgvcl-costal_MIS Jan - 08_NEW MIS Jan - 08_Weekly Urban PBR CO - 9-1-09 to 15.01.09 3" xfId="4595"/>
    <cellStyle name="_pgvcl-costal_MIS Jan - 08_NEW MIS Jan - 08_Weekly Urban PBR CO - 9-1-09 to 15.01.09 4" xfId="4596"/>
    <cellStyle name="_pgvcl-costal_MIS Jan - 08_NEW MIS Jan - 08_Weekly Urban PBR CO 01-05-09 to 07-05-09" xfId="1194"/>
    <cellStyle name="_pgvcl-costal_MIS Jan - 08_NEW MIS Jan - 08_Weekly Urban PBR CO 01-05-09 to 07-05-09 2" xfId="4597"/>
    <cellStyle name="_pgvcl-costal_MIS Jan - 08_NEW MIS Jan - 08_Weekly Urban PBR CO 01-05-09 to 07-05-09 3" xfId="4598"/>
    <cellStyle name="_pgvcl-costal_MIS Jan - 08_NEW MIS Jan - 08_Weekly Urban PBR CO 01-05-09 to 07-05-09 4" xfId="4599"/>
    <cellStyle name="_pgvcl-costal_MIS Jan - 08_NEW MIS Jan - 08_Weekly Urban PBR CO 10-04-09 to 16-04-09" xfId="1195"/>
    <cellStyle name="_pgvcl-costal_MIS Jan - 08_NEW MIS Jan - 08_Weekly Urban PBR CO 10-04-09 to 16-04-09 2" xfId="4600"/>
    <cellStyle name="_pgvcl-costal_MIS Jan - 08_NEW MIS Jan - 08_Weekly Urban PBR CO 10-04-09 to 16-04-09 3" xfId="4601"/>
    <cellStyle name="_pgvcl-costal_MIS Jan - 08_NEW MIS Jan - 08_Weekly Urban PBR CO 10-04-09 to 16-04-09 4" xfId="4602"/>
    <cellStyle name="_pgvcl-costal_MIS Jan - 08_New MIS Sheets" xfId="1196"/>
    <cellStyle name="_pgvcl-costal_MIS Jan - 08_New MIS Sheets 2" xfId="4603"/>
    <cellStyle name="_pgvcl-costal_MIS Jan - 08_New MIS Sheets 3" xfId="4604"/>
    <cellStyle name="_pgvcl-costal_MIS Jan - 08_New MIS Sheets 4" xfId="4605"/>
    <cellStyle name="_pgvcl-costal_MIS Jan - 08_PBR" xfId="1197"/>
    <cellStyle name="_pgvcl-costal_MIS Jan - 08_PBR 2" xfId="4606"/>
    <cellStyle name="_pgvcl-costal_MIS Jan - 08_PBR 3" xfId="4607"/>
    <cellStyle name="_pgvcl-costal_MIS Jan - 08_PBR 4" xfId="4608"/>
    <cellStyle name="_pgvcl-costal_MIS Jan - 08_PBR CO_DAILY REPORT GIS - 20-01-09" xfId="1198"/>
    <cellStyle name="_pgvcl-costal_MIS Jan - 08_PBR CO_DAILY REPORT GIS - 20-01-09 2" xfId="4609"/>
    <cellStyle name="_pgvcl-costal_MIS Jan - 08_PBR CO_DAILY REPORT GIS - 20-01-09 3" xfId="4610"/>
    <cellStyle name="_pgvcl-costal_MIS Jan - 08_PBR CO_DAILY REPORT GIS - 20-01-09 4" xfId="4611"/>
    <cellStyle name="_pgvcl-costal_MIS Jan - 08_T&amp;D August-08" xfId="1199"/>
    <cellStyle name="_pgvcl-costal_MIS Jan - 08_T&amp;D August-08 2" xfId="4612"/>
    <cellStyle name="_pgvcl-costal_MIS Jan - 08_T&amp;D August-08 3" xfId="4613"/>
    <cellStyle name="_pgvcl-costal_MIS Jan - 08_T&amp;D August-08 4" xfId="4614"/>
    <cellStyle name="_pgvcl-costal_MIS Jan - 08_T&amp;D Dec-08" xfId="1200"/>
    <cellStyle name="_pgvcl-costal_MIS Jan - 08_T&amp;D Dec-08 2" xfId="4615"/>
    <cellStyle name="_pgvcl-costal_MIS Jan - 08_T&amp;D Dec-08 3" xfId="4616"/>
    <cellStyle name="_pgvcl-costal_MIS Jan - 08_T&amp;D Dec-08 4" xfId="4617"/>
    <cellStyle name="_pgvcl-costal_MIS Jan - 08_T&amp;D July-08" xfId="1201"/>
    <cellStyle name="_pgvcl-costal_MIS Jan - 08_T&amp;D July-08 2" xfId="4618"/>
    <cellStyle name="_pgvcl-costal_MIS Jan - 08_T&amp;D July-08 3" xfId="4619"/>
    <cellStyle name="_pgvcl-costal_MIS Jan - 08_T&amp;D July-08 4" xfId="4620"/>
    <cellStyle name="_pgvcl-costal_MIS Jan - 08_T&amp;D MAR--09" xfId="1202"/>
    <cellStyle name="_pgvcl-costal_MIS Jan - 08_T&amp;D MAR--09 2" xfId="4621"/>
    <cellStyle name="_pgvcl-costal_MIS Jan - 08_T&amp;D MAR--09 3" xfId="4622"/>
    <cellStyle name="_pgvcl-costal_MIS Jan - 08_T&amp;D MAR--09 4" xfId="4623"/>
    <cellStyle name="_pgvcl-costal_MIS Jan - 08_Urban Weekly 8 MAY 09" xfId="1203"/>
    <cellStyle name="_pgvcl-costal_MIS Jan - 08_URBAN WEEKLY PBR CO" xfId="1204"/>
    <cellStyle name="_pgvcl-costal_MIS Jan - 08_URBAN WEEKLY PBR CO 2" xfId="4624"/>
    <cellStyle name="_pgvcl-costal_MIS Jan - 08_URBAN WEEKLY PBR CO 3" xfId="4625"/>
    <cellStyle name="_pgvcl-costal_MIS Jan - 08_URBAN WEEKLY PBR CO 4" xfId="4626"/>
    <cellStyle name="_pgvcl-costal_MIS Jan - 08_Weekly Urban PBR CO - 04-04-09 to 12-04-09" xfId="1205"/>
    <cellStyle name="_pgvcl-costal_MIS Jan - 08_Weekly Urban PBR CO - 04-04-09 to 12-04-09 2" xfId="4627"/>
    <cellStyle name="_pgvcl-costal_MIS Jan - 08_Weekly Urban PBR CO - 04-04-09 to 12-04-09 3" xfId="4628"/>
    <cellStyle name="_pgvcl-costal_MIS Jan - 08_Weekly Urban PBR CO - 04-04-09 to 12-04-09 4" xfId="4629"/>
    <cellStyle name="_pgvcl-costal_MIS Jan - 08_Weekly Urban PBR CO - 06-03-09 to 12-03-09" xfId="1206"/>
    <cellStyle name="_pgvcl-costal_MIS Jan - 08_Weekly Urban PBR CO - 06-03-09 to 12-03-09 2" xfId="4630"/>
    <cellStyle name="_pgvcl-costal_MIS Jan - 08_Weekly Urban PBR CO - 06-03-09 to 12-03-09 3" xfId="4631"/>
    <cellStyle name="_pgvcl-costal_MIS Jan - 08_Weekly Urban PBR CO - 06-03-09 to 12-03-09 4" xfId="4632"/>
    <cellStyle name="_pgvcl-costal_MIS Jan - 08_Weekly Urban PBR CO - 20-02-09 to 26-02-09" xfId="1207"/>
    <cellStyle name="_pgvcl-costal_MIS Jan - 08_Weekly Urban PBR CO - 20-02-09 to 26-02-09 2" xfId="4633"/>
    <cellStyle name="_pgvcl-costal_MIS Jan - 08_Weekly Urban PBR CO - 20-02-09 to 26-02-09 3" xfId="4634"/>
    <cellStyle name="_pgvcl-costal_MIS Jan - 08_Weekly Urban PBR CO - 20-02-09 to 26-02-09 4" xfId="4635"/>
    <cellStyle name="_pgvcl-costal_MIS Jan - 08_Weekly Urban PBR CO - 30-01-09 to 05-02-09" xfId="1208"/>
    <cellStyle name="_pgvcl-costal_MIS Jan - 08_Weekly Urban PBR CO - 30-01-09 to 05-02-09 2" xfId="4636"/>
    <cellStyle name="_pgvcl-costal_MIS Jan - 08_Weekly Urban PBR CO - 30-01-09 to 05-02-09 3" xfId="4637"/>
    <cellStyle name="_pgvcl-costal_MIS Jan - 08_Weekly Urban PBR CO - 30-01-09 to 05-02-09 4" xfId="4638"/>
    <cellStyle name="_pgvcl-costal_MIS Jan - 08_Weekly Urban PBR CO - 9-1-09 to 15.01.09" xfId="1209"/>
    <cellStyle name="_pgvcl-costal_MIS Jan - 08_Weekly Urban PBR CO - 9-1-09 to 15.01.09 2" xfId="4639"/>
    <cellStyle name="_pgvcl-costal_MIS Jan - 08_Weekly Urban PBR CO - 9-1-09 to 15.01.09 3" xfId="4640"/>
    <cellStyle name="_pgvcl-costal_MIS Jan - 08_Weekly Urban PBR CO - 9-1-09 to 15.01.09 4" xfId="4641"/>
    <cellStyle name="_pgvcl-costal_MIS Jan - 08_Weekly Urban PBR CO 01-05-09 to 07-05-09" xfId="1210"/>
    <cellStyle name="_pgvcl-costal_MIS Jan - 08_Weekly Urban PBR CO 01-05-09 to 07-05-09 2" xfId="4642"/>
    <cellStyle name="_pgvcl-costal_MIS Jan - 08_Weekly Urban PBR CO 01-05-09 to 07-05-09 3" xfId="4643"/>
    <cellStyle name="_pgvcl-costal_MIS Jan - 08_Weekly Urban PBR CO 01-05-09 to 07-05-09 4" xfId="4644"/>
    <cellStyle name="_pgvcl-costal_MIS Jan - 08_Weekly Urban PBR CO 10-04-09 to 16-04-09" xfId="1211"/>
    <cellStyle name="_pgvcl-costal_MIS Jan - 08_Weekly Urban PBR CO 10-04-09 to 16-04-09 2" xfId="4645"/>
    <cellStyle name="_pgvcl-costal_MIS Jan - 08_Weekly Urban PBR CO 10-04-09 to 16-04-09 3" xfId="4646"/>
    <cellStyle name="_pgvcl-costal_MIS Jan - 08_Weekly Urban PBR CO 10-04-09 to 16-04-09 4" xfId="4647"/>
    <cellStyle name="_pgvcl-costal_MIS Nov - 07" xfId="1212"/>
    <cellStyle name="_pgvcl-costal_MIS Summary Jan-08" xfId="1213"/>
    <cellStyle name="_pgvcl-costal_MIS Summary Jan-08_Book-DMTHL" xfId="1214"/>
    <cellStyle name="_pgvcl-costal_MIS Summary Jan-08_Comparison" xfId="1215"/>
    <cellStyle name="_pgvcl-costal_MIS Summary Jan-08_Comparison 2" xfId="4648"/>
    <cellStyle name="_pgvcl-costal_MIS Summary Jan-08_Comparison 3" xfId="4649"/>
    <cellStyle name="_pgvcl-costal_MIS Summary Jan-08_Comparison 4" xfId="4650"/>
    <cellStyle name="_pgvcl-costal_MIS Summary Jan-08_Details of Selected Urban Feeder" xfId="1216"/>
    <cellStyle name="_pgvcl-costal_MIS Summary Jan-08_Details of Selected Urban Feeder 2" xfId="4651"/>
    <cellStyle name="_pgvcl-costal_MIS Summary Jan-08_Details of Selected Urban Feeder 3" xfId="4652"/>
    <cellStyle name="_pgvcl-costal_MIS Summary Jan-08_Details of Selected Urban Feeder 4" xfId="4653"/>
    <cellStyle name="_pgvcl-costal_MIS Summary Jan-08_DHTHL JAN-09" xfId="1217"/>
    <cellStyle name="_pgvcl-costal_MIS Summary Jan-08_dnthl Feb-09" xfId="1218"/>
    <cellStyle name="_pgvcl-costal_MIS Summary Jan-08_JGYssss" xfId="1219"/>
    <cellStyle name="_pgvcl-costal_MIS Summary Jan-08_JGYssss 2" xfId="4654"/>
    <cellStyle name="_pgvcl-costal_MIS Summary Jan-08_JGYssss 3" xfId="4655"/>
    <cellStyle name="_pgvcl-costal_MIS Summary Jan-08_JGYssss 4" xfId="4656"/>
    <cellStyle name="_pgvcl-costal_MIS Summary Jan-08_New MIS Sheets" xfId="1220"/>
    <cellStyle name="_pgvcl-costal_MIS Summary Jan-08_New MIS Sheets 2" xfId="4657"/>
    <cellStyle name="_pgvcl-costal_MIS Summary Jan-08_New MIS Sheets 3" xfId="4658"/>
    <cellStyle name="_pgvcl-costal_MIS Summary Jan-08_New MIS Sheets 4" xfId="4659"/>
    <cellStyle name="_pgvcl-costal_MIS Summary Jan-08_PBR" xfId="1221"/>
    <cellStyle name="_pgvcl-costal_MIS Summary Jan-08_PBR 2" xfId="4660"/>
    <cellStyle name="_pgvcl-costal_MIS Summary Jan-08_PBR 3" xfId="4661"/>
    <cellStyle name="_pgvcl-costal_MIS Summary Jan-08_PBR 4" xfId="4662"/>
    <cellStyle name="_pgvcl-costal_MIS Summary Jan-08_PBR CO_DAILY REPORT GIS - 20-01-09" xfId="1222"/>
    <cellStyle name="_pgvcl-costal_MIS Summary Jan-08_PBR CO_DAILY REPORT GIS - 20-01-09 2" xfId="4663"/>
    <cellStyle name="_pgvcl-costal_MIS Summary Jan-08_PBR CO_DAILY REPORT GIS - 20-01-09 3" xfId="4664"/>
    <cellStyle name="_pgvcl-costal_MIS Summary Jan-08_PBR CO_DAILY REPORT GIS - 20-01-09 4" xfId="4665"/>
    <cellStyle name="_pgvcl-costal_MIS Summary Jan-08_T&amp;D August-08" xfId="1223"/>
    <cellStyle name="_pgvcl-costal_MIS Summary Jan-08_T&amp;D August-08 2" xfId="4666"/>
    <cellStyle name="_pgvcl-costal_MIS Summary Jan-08_T&amp;D August-08 3" xfId="4667"/>
    <cellStyle name="_pgvcl-costal_MIS Summary Jan-08_T&amp;D August-08 4" xfId="4668"/>
    <cellStyle name="_pgvcl-costal_MIS Summary Jan-08_T&amp;D Dec-08" xfId="1224"/>
    <cellStyle name="_pgvcl-costal_MIS Summary Jan-08_T&amp;D Dec-08 2" xfId="4669"/>
    <cellStyle name="_pgvcl-costal_MIS Summary Jan-08_T&amp;D Dec-08 3" xfId="4670"/>
    <cellStyle name="_pgvcl-costal_MIS Summary Jan-08_T&amp;D Dec-08 4" xfId="4671"/>
    <cellStyle name="_pgvcl-costal_MIS Summary Jan-08_T&amp;D July-08" xfId="1225"/>
    <cellStyle name="_pgvcl-costal_MIS Summary Jan-08_T&amp;D July-08 2" xfId="4672"/>
    <cellStyle name="_pgvcl-costal_MIS Summary Jan-08_T&amp;D July-08 3" xfId="4673"/>
    <cellStyle name="_pgvcl-costal_MIS Summary Jan-08_T&amp;D July-08 4" xfId="4674"/>
    <cellStyle name="_pgvcl-costal_MIS Summary Jan-08_T&amp;D MAR--09" xfId="1226"/>
    <cellStyle name="_pgvcl-costal_MIS Summary Jan-08_T&amp;D MAR--09 2" xfId="4675"/>
    <cellStyle name="_pgvcl-costal_MIS Summary Jan-08_T&amp;D MAR--09 3" xfId="4676"/>
    <cellStyle name="_pgvcl-costal_MIS Summary Jan-08_T&amp;D MAR--09 4" xfId="4677"/>
    <cellStyle name="_pgvcl-costal_MIS Summary Jan-08_Urban Weekly 8 MAY 09" xfId="1227"/>
    <cellStyle name="_pgvcl-costal_MIS Summary Jan-08_URBAN WEEKLY PBR CO" xfId="1228"/>
    <cellStyle name="_pgvcl-costal_MIS Summary Jan-08_URBAN WEEKLY PBR CO 2" xfId="4678"/>
    <cellStyle name="_pgvcl-costal_MIS Summary Jan-08_URBAN WEEKLY PBR CO 3" xfId="4679"/>
    <cellStyle name="_pgvcl-costal_MIS Summary Jan-08_URBAN WEEKLY PBR CO 4" xfId="4680"/>
    <cellStyle name="_pgvcl-costal_MIS Summary Jan-08_Weekly Urban PBR CO - 04-04-09 to 12-04-09" xfId="1229"/>
    <cellStyle name="_pgvcl-costal_MIS Summary Jan-08_Weekly Urban PBR CO - 04-04-09 to 12-04-09 2" xfId="4681"/>
    <cellStyle name="_pgvcl-costal_MIS Summary Jan-08_Weekly Urban PBR CO - 04-04-09 to 12-04-09 3" xfId="4682"/>
    <cellStyle name="_pgvcl-costal_MIS Summary Jan-08_Weekly Urban PBR CO - 04-04-09 to 12-04-09 4" xfId="4683"/>
    <cellStyle name="_pgvcl-costal_MIS Summary Jan-08_Weekly Urban PBR CO - 06-03-09 to 12-03-09" xfId="1230"/>
    <cellStyle name="_pgvcl-costal_MIS Summary Jan-08_Weekly Urban PBR CO - 06-03-09 to 12-03-09 2" xfId="4684"/>
    <cellStyle name="_pgvcl-costal_MIS Summary Jan-08_Weekly Urban PBR CO - 06-03-09 to 12-03-09 3" xfId="4685"/>
    <cellStyle name="_pgvcl-costal_MIS Summary Jan-08_Weekly Urban PBR CO - 06-03-09 to 12-03-09 4" xfId="4686"/>
    <cellStyle name="_pgvcl-costal_MIS Summary Jan-08_Weekly Urban PBR CO - 20-02-09 to 26-02-09" xfId="1231"/>
    <cellStyle name="_pgvcl-costal_MIS Summary Jan-08_Weekly Urban PBR CO - 20-02-09 to 26-02-09 2" xfId="4687"/>
    <cellStyle name="_pgvcl-costal_MIS Summary Jan-08_Weekly Urban PBR CO - 20-02-09 to 26-02-09 3" xfId="4688"/>
    <cellStyle name="_pgvcl-costal_MIS Summary Jan-08_Weekly Urban PBR CO - 20-02-09 to 26-02-09 4" xfId="4689"/>
    <cellStyle name="_pgvcl-costal_MIS Summary Jan-08_Weekly Urban PBR CO - 30-01-09 to 05-02-09" xfId="1232"/>
    <cellStyle name="_pgvcl-costal_MIS Summary Jan-08_Weekly Urban PBR CO - 30-01-09 to 05-02-09 2" xfId="4690"/>
    <cellStyle name="_pgvcl-costal_MIS Summary Jan-08_Weekly Urban PBR CO - 30-01-09 to 05-02-09 3" xfId="4691"/>
    <cellStyle name="_pgvcl-costal_MIS Summary Jan-08_Weekly Urban PBR CO - 30-01-09 to 05-02-09 4" xfId="4692"/>
    <cellStyle name="_pgvcl-costal_MIS Summary Jan-08_Weekly Urban PBR CO - 9-1-09 to 15.01.09" xfId="1233"/>
    <cellStyle name="_pgvcl-costal_MIS Summary Jan-08_Weekly Urban PBR CO - 9-1-09 to 15.01.09 2" xfId="4693"/>
    <cellStyle name="_pgvcl-costal_MIS Summary Jan-08_Weekly Urban PBR CO - 9-1-09 to 15.01.09 3" xfId="4694"/>
    <cellStyle name="_pgvcl-costal_MIS Summary Jan-08_Weekly Urban PBR CO - 9-1-09 to 15.01.09 4" xfId="4695"/>
    <cellStyle name="_pgvcl-costal_MIS Summary Jan-08_Weekly Urban PBR CO 01-05-09 to 07-05-09" xfId="1234"/>
    <cellStyle name="_pgvcl-costal_MIS Summary Jan-08_Weekly Urban PBR CO 01-05-09 to 07-05-09 2" xfId="4696"/>
    <cellStyle name="_pgvcl-costal_MIS Summary Jan-08_Weekly Urban PBR CO 01-05-09 to 07-05-09 3" xfId="4697"/>
    <cellStyle name="_pgvcl-costal_MIS Summary Jan-08_Weekly Urban PBR CO 01-05-09 to 07-05-09 4" xfId="4698"/>
    <cellStyle name="_pgvcl-costal_MIS Summary Jan-08_Weekly Urban PBR CO 10-04-09 to 16-04-09" xfId="1235"/>
    <cellStyle name="_pgvcl-costal_MIS Summary Jan-08_Weekly Urban PBR CO 10-04-09 to 16-04-09 2" xfId="4699"/>
    <cellStyle name="_pgvcl-costal_MIS Summary Jan-08_Weekly Urban PBR CO 10-04-09 to 16-04-09 3" xfId="4700"/>
    <cellStyle name="_pgvcl-costal_MIS Summary Jan-08_Weekly Urban PBR CO 10-04-09 to 16-04-09 4" xfId="4701"/>
    <cellStyle name="_pgvcl-costal_MIS_BOARD 30-03-09" xfId="1236"/>
    <cellStyle name="_pgvcl-costal_MIS_BOARD 30-03-09 2" xfId="4702"/>
    <cellStyle name="_pgvcl-costal_MIS_BOARD 30-03-09 3" xfId="4703"/>
    <cellStyle name="_pgvcl-costal_MIS_BOARD 30-03-09 4" xfId="4704"/>
    <cellStyle name="_pgvcl-costal_MIS_Book-DMTHL" xfId="1237"/>
    <cellStyle name="_pgvcl-costal_MIS_Comparison" xfId="1238"/>
    <cellStyle name="_pgvcl-costal_MIS_Comparison 2" xfId="4705"/>
    <cellStyle name="_pgvcl-costal_MIS_Comparison 3" xfId="4706"/>
    <cellStyle name="_pgvcl-costal_MIS_Comparison 4" xfId="4707"/>
    <cellStyle name="_pgvcl-costal_MIS_Details of Selected Urban Feeder" xfId="1239"/>
    <cellStyle name="_pgvcl-costal_MIS_Details of Selected Urban Feeder 2" xfId="4708"/>
    <cellStyle name="_pgvcl-costal_MIS_Details of Selected Urban Feeder 3" xfId="4709"/>
    <cellStyle name="_pgvcl-costal_MIS_Details of Selected Urban Feeder 4" xfId="4710"/>
    <cellStyle name="_pgvcl-costal_MIS_DHTHL JAN-09" xfId="1240"/>
    <cellStyle name="_pgvcl-costal_MIS_dnthl Feb-09" xfId="1241"/>
    <cellStyle name="_pgvcl-costal_MIS_HOD 16-04-09 Transformer" xfId="1242"/>
    <cellStyle name="_pgvcl-costal_MIS_HOD 16-04-09 Transformer 2" xfId="4711"/>
    <cellStyle name="_pgvcl-costal_MIS_HOD 16-04-09 Transformer 3" xfId="4712"/>
    <cellStyle name="_pgvcl-costal_MIS_HOD 16-04-09 Transformer 4" xfId="4713"/>
    <cellStyle name="_pgvcl-costal_MIS_JGYssss" xfId="1243"/>
    <cellStyle name="_pgvcl-costal_MIS_JGYssss 2" xfId="4714"/>
    <cellStyle name="_pgvcl-costal_MIS_JGYssss 3" xfId="4715"/>
    <cellStyle name="_pgvcl-costal_MIS_JGYssss 4" xfId="4716"/>
    <cellStyle name="_pgvcl-costal_MIS_JND - 5" xfId="1244"/>
    <cellStyle name="_pgvcl-costal_MIS_JND - 5_BOARD 30-03-09" xfId="1245"/>
    <cellStyle name="_pgvcl-costal_MIS_JND - 5_BOARD 30-03-09 2" xfId="4717"/>
    <cellStyle name="_pgvcl-costal_MIS_JND - 5_BOARD 30-03-09 3" xfId="4718"/>
    <cellStyle name="_pgvcl-costal_MIS_JND - 5_BOARD 30-03-09 4" xfId="4719"/>
    <cellStyle name="_pgvcl-costal_MIS_JND - 5_Book-DMTHL" xfId="1246"/>
    <cellStyle name="_pgvcl-costal_MIS_JND - 5_Comparison" xfId="1247"/>
    <cellStyle name="_pgvcl-costal_MIS_JND - 5_Comparison 2" xfId="4720"/>
    <cellStyle name="_pgvcl-costal_MIS_JND - 5_Comparison 3" xfId="4721"/>
    <cellStyle name="_pgvcl-costal_MIS_JND - 5_Comparison 4" xfId="4722"/>
    <cellStyle name="_pgvcl-costal_MIS_JND - 5_Details of Selected Urban Feeder" xfId="1248"/>
    <cellStyle name="_pgvcl-costal_MIS_JND - 5_Details of Selected Urban Feeder 2" xfId="4723"/>
    <cellStyle name="_pgvcl-costal_MIS_JND - 5_Details of Selected Urban Feeder 3" xfId="4724"/>
    <cellStyle name="_pgvcl-costal_MIS_JND - 5_Details of Selected Urban Feeder 4" xfId="4725"/>
    <cellStyle name="_pgvcl-costal_MIS_JND - 5_DHTHL JAN-09" xfId="1249"/>
    <cellStyle name="_pgvcl-costal_MIS_JND - 5_dnthl Feb-09" xfId="1250"/>
    <cellStyle name="_pgvcl-costal_MIS_JND - 5_HOD 16-04-09 Transformer" xfId="1251"/>
    <cellStyle name="_pgvcl-costal_MIS_JND - 5_HOD 16-04-09 Transformer 2" xfId="4726"/>
    <cellStyle name="_pgvcl-costal_MIS_JND - 5_HOD 16-04-09 Transformer 3" xfId="4727"/>
    <cellStyle name="_pgvcl-costal_MIS_JND - 5_HOD 16-04-09 Transformer 4" xfId="4728"/>
    <cellStyle name="_pgvcl-costal_MIS_JND - 5_JGYssss" xfId="1252"/>
    <cellStyle name="_pgvcl-costal_MIS_JND - 5_JGYssss 2" xfId="4729"/>
    <cellStyle name="_pgvcl-costal_MIS_JND - 5_JGYssss 3" xfId="4730"/>
    <cellStyle name="_pgvcl-costal_MIS_JND - 5_JGYssss 4" xfId="4731"/>
    <cellStyle name="_pgvcl-costal_MIS_JND - 5_New MIS Sheets" xfId="1253"/>
    <cellStyle name="_pgvcl-costal_MIS_JND - 5_New MIS Sheets 2" xfId="4732"/>
    <cellStyle name="_pgvcl-costal_MIS_JND - 5_New MIS Sheets 3" xfId="4733"/>
    <cellStyle name="_pgvcl-costal_MIS_JND - 5_New MIS Sheets 4" xfId="4734"/>
    <cellStyle name="_pgvcl-costal_MIS_JND - 5_PBR" xfId="1254"/>
    <cellStyle name="_pgvcl-costal_MIS_JND - 5_PBR 2" xfId="4735"/>
    <cellStyle name="_pgvcl-costal_MIS_JND - 5_PBR 3" xfId="4736"/>
    <cellStyle name="_pgvcl-costal_MIS_JND - 5_PBR 4" xfId="4737"/>
    <cellStyle name="_pgvcl-costal_MIS_JND - 5_PBR CO_DAILY REPORT GIS - 20-01-09" xfId="1255"/>
    <cellStyle name="_pgvcl-costal_MIS_JND - 5_PBR CO_DAILY REPORT GIS - 20-01-09 2" xfId="4738"/>
    <cellStyle name="_pgvcl-costal_MIS_JND - 5_PBR CO_DAILY REPORT GIS - 20-01-09 3" xfId="4739"/>
    <cellStyle name="_pgvcl-costal_MIS_JND - 5_PBR CO_DAILY REPORT GIS - 20-01-09 4" xfId="4740"/>
    <cellStyle name="_pgvcl-costal_MIS_JND - 5_POWER FILED 17-08-09" xfId="1256"/>
    <cellStyle name="_pgvcl-costal_MIS_JND - 5_POWER FILED 17-08-09 2" xfId="4741"/>
    <cellStyle name="_pgvcl-costal_MIS_JND - 5_POWER FILED 17-08-09 3" xfId="4742"/>
    <cellStyle name="_pgvcl-costal_MIS_JND - 5_POWER FILED 17-08-09 4" xfId="4743"/>
    <cellStyle name="_pgvcl-costal_MIS_JND - 5_SE 14-05-09" xfId="1257"/>
    <cellStyle name="_pgvcl-costal_MIS_JND - 5_SE 14-05-09 2" xfId="4744"/>
    <cellStyle name="_pgvcl-costal_MIS_JND - 5_SE 14-05-09 3" xfId="4745"/>
    <cellStyle name="_pgvcl-costal_MIS_JND - 5_SE 14-05-09 4" xfId="4746"/>
    <cellStyle name="_pgvcl-costal_MIS_JND - 5_Soft Copy of Tech-2" xfId="1258"/>
    <cellStyle name="_pgvcl-costal_MIS_JND - 5_Soft Copy of Tech-2 2" xfId="4747"/>
    <cellStyle name="_pgvcl-costal_MIS_JND - 5_Soft Copy of Tech-2 3" xfId="4748"/>
    <cellStyle name="_pgvcl-costal_MIS_JND - 5_Soft Copy of Tech-2 4" xfId="4749"/>
    <cellStyle name="_pgvcl-costal_MIS_JND - 5_SUMM Shreem-21-08-09" xfId="1259"/>
    <cellStyle name="_pgvcl-costal_MIS_JND - 5_SUMM Shreem-21-08-09 2" xfId="4750"/>
    <cellStyle name="_pgvcl-costal_MIS_JND - 5_SUMM Shreem-21-08-09 3" xfId="4751"/>
    <cellStyle name="_pgvcl-costal_MIS_JND - 5_SUMM Shreem-21-08-09 4" xfId="4752"/>
    <cellStyle name="_pgvcl-costal_MIS_JND - 5_T&amp;D August-08" xfId="1260"/>
    <cellStyle name="_pgvcl-costal_MIS_JND - 5_T&amp;D August-08 2" xfId="4753"/>
    <cellStyle name="_pgvcl-costal_MIS_JND - 5_T&amp;D August-08 3" xfId="4754"/>
    <cellStyle name="_pgvcl-costal_MIS_JND - 5_T&amp;D August-08 4" xfId="4755"/>
    <cellStyle name="_pgvcl-costal_MIS_JND - 5_T&amp;D Dec-08" xfId="1261"/>
    <cellStyle name="_pgvcl-costal_MIS_JND - 5_T&amp;D Dec-08 2" xfId="4756"/>
    <cellStyle name="_pgvcl-costal_MIS_JND - 5_T&amp;D Dec-08 3" xfId="4757"/>
    <cellStyle name="_pgvcl-costal_MIS_JND - 5_T&amp;D Dec-08 4" xfId="4758"/>
    <cellStyle name="_pgvcl-costal_MIS_JND - 5_T&amp;D July-08" xfId="1262"/>
    <cellStyle name="_pgvcl-costal_MIS_JND - 5_T&amp;D July-08 2" xfId="4759"/>
    <cellStyle name="_pgvcl-costal_MIS_JND - 5_T&amp;D July-08 3" xfId="4760"/>
    <cellStyle name="_pgvcl-costal_MIS_JND - 5_T&amp;D July-08 4" xfId="4761"/>
    <cellStyle name="_pgvcl-costal_MIS_JND - 5_T&amp;D MAR--09" xfId="1263"/>
    <cellStyle name="_pgvcl-costal_MIS_JND - 5_T&amp;D MAR--09 2" xfId="4762"/>
    <cellStyle name="_pgvcl-costal_MIS_JND - 5_T&amp;D MAR--09 3" xfId="4763"/>
    <cellStyle name="_pgvcl-costal_MIS_JND - 5_T&amp;D MAR--09 4" xfId="4764"/>
    <cellStyle name="_pgvcl-costal_MIS_JND - 5_TECH-2 SOFT COPY" xfId="1264"/>
    <cellStyle name="_pgvcl-costal_MIS_JND - 5_TECH-2 SOFT COPY 2" xfId="4765"/>
    <cellStyle name="_pgvcl-costal_MIS_JND - 5_TECH-2 SOFT COPY 3" xfId="4766"/>
    <cellStyle name="_pgvcl-costal_MIS_JND - 5_TECH-2 SOFT COPY 4" xfId="4767"/>
    <cellStyle name="_pgvcl-costal_MIS_JND - 5_TRANSFORMER DETAIL." xfId="1265"/>
    <cellStyle name="_pgvcl-costal_MIS_JND - 5_TRANSFORMER DETAIL. 2" xfId="4768"/>
    <cellStyle name="_pgvcl-costal_MIS_JND - 5_TRANSFORMER DETAIL. 3" xfId="4769"/>
    <cellStyle name="_pgvcl-costal_MIS_JND - 5_TRANSFORMER DETAIL. 4" xfId="4770"/>
    <cellStyle name="_pgvcl-costal_MIS_JND - 5_Urban Weekly 8 MAY 09" xfId="1266"/>
    <cellStyle name="_pgvcl-costal_MIS_JND - 5_URBAN WEEKLY PBR CO" xfId="1267"/>
    <cellStyle name="_pgvcl-costal_MIS_JND - 5_URBAN WEEKLY PBR CO 2" xfId="4771"/>
    <cellStyle name="_pgvcl-costal_MIS_JND - 5_URBAN WEEKLY PBR CO 3" xfId="4772"/>
    <cellStyle name="_pgvcl-costal_MIS_JND - 5_URBAN WEEKLY PBR CO 4" xfId="4773"/>
    <cellStyle name="_pgvcl-costal_MIS_JND - 5_Weekly Urban PBR CO - 04-04-09 to 12-04-09" xfId="1268"/>
    <cellStyle name="_pgvcl-costal_MIS_JND - 5_Weekly Urban PBR CO - 04-04-09 to 12-04-09 2" xfId="4774"/>
    <cellStyle name="_pgvcl-costal_MIS_JND - 5_Weekly Urban PBR CO - 04-04-09 to 12-04-09 3" xfId="4775"/>
    <cellStyle name="_pgvcl-costal_MIS_JND - 5_Weekly Urban PBR CO - 04-04-09 to 12-04-09 4" xfId="4776"/>
    <cellStyle name="_pgvcl-costal_MIS_JND - 5_Weekly Urban PBR CO - 06-03-09 to 12-03-09" xfId="1269"/>
    <cellStyle name="_pgvcl-costal_MIS_JND - 5_Weekly Urban PBR CO - 06-03-09 to 12-03-09 2" xfId="4777"/>
    <cellStyle name="_pgvcl-costal_MIS_JND - 5_Weekly Urban PBR CO - 06-03-09 to 12-03-09 3" xfId="4778"/>
    <cellStyle name="_pgvcl-costal_MIS_JND - 5_Weekly Urban PBR CO - 06-03-09 to 12-03-09 4" xfId="4779"/>
    <cellStyle name="_pgvcl-costal_MIS_JND - 5_Weekly Urban PBR CO - 20-02-09 to 26-02-09" xfId="1270"/>
    <cellStyle name="_pgvcl-costal_MIS_JND - 5_Weekly Urban PBR CO - 20-02-09 to 26-02-09 2" xfId="4780"/>
    <cellStyle name="_pgvcl-costal_MIS_JND - 5_Weekly Urban PBR CO - 20-02-09 to 26-02-09 3" xfId="4781"/>
    <cellStyle name="_pgvcl-costal_MIS_JND - 5_Weekly Urban PBR CO - 20-02-09 to 26-02-09 4" xfId="4782"/>
    <cellStyle name="_pgvcl-costal_MIS_JND - 5_Weekly Urban PBR CO - 30-01-09 to 05-02-09" xfId="1271"/>
    <cellStyle name="_pgvcl-costal_MIS_JND - 5_Weekly Urban PBR CO - 30-01-09 to 05-02-09 2" xfId="4783"/>
    <cellStyle name="_pgvcl-costal_MIS_JND - 5_Weekly Urban PBR CO - 30-01-09 to 05-02-09 3" xfId="4784"/>
    <cellStyle name="_pgvcl-costal_MIS_JND - 5_Weekly Urban PBR CO - 30-01-09 to 05-02-09 4" xfId="4785"/>
    <cellStyle name="_pgvcl-costal_MIS_JND - 5_Weekly Urban PBR CO - 9-1-09 to 15.01.09" xfId="1272"/>
    <cellStyle name="_pgvcl-costal_MIS_JND - 5_Weekly Urban PBR CO - 9-1-09 to 15.01.09 2" xfId="4786"/>
    <cellStyle name="_pgvcl-costal_MIS_JND - 5_Weekly Urban PBR CO - 9-1-09 to 15.01.09 3" xfId="4787"/>
    <cellStyle name="_pgvcl-costal_MIS_JND - 5_Weekly Urban PBR CO - 9-1-09 to 15.01.09 4" xfId="4788"/>
    <cellStyle name="_pgvcl-costal_MIS_JND - 5_Weekly Urban PBR CO 01-05-09 to 07-05-09" xfId="1273"/>
    <cellStyle name="_pgvcl-costal_MIS_JND - 5_Weekly Urban PBR CO 01-05-09 to 07-05-09 2" xfId="4789"/>
    <cellStyle name="_pgvcl-costal_MIS_JND - 5_Weekly Urban PBR CO 01-05-09 to 07-05-09 3" xfId="4790"/>
    <cellStyle name="_pgvcl-costal_MIS_JND - 5_Weekly Urban PBR CO 01-05-09 to 07-05-09 4" xfId="4791"/>
    <cellStyle name="_pgvcl-costal_MIS_JND - 5_Weekly Urban PBR CO 10-04-09 to 16-04-09" xfId="1274"/>
    <cellStyle name="_pgvcl-costal_MIS_JND - 5_Weekly Urban PBR CO 10-04-09 to 16-04-09 2" xfId="4792"/>
    <cellStyle name="_pgvcl-costal_MIS_JND - 5_Weekly Urban PBR CO 10-04-09 to 16-04-09 3" xfId="4793"/>
    <cellStyle name="_pgvcl-costal_MIS_JND - 5_Weekly Urban PBR CO 10-04-09 to 16-04-09 4" xfId="4794"/>
    <cellStyle name="_pgvcl-costal_MIS_JND - 7 T3" xfId="1275"/>
    <cellStyle name="_pgvcl-costal_MIS_JND T-3 MIS" xfId="1276"/>
    <cellStyle name="_pgvcl-costal_MIS_JND-5 T3" xfId="1277"/>
    <cellStyle name="_pgvcl-costal_MIS_NEW MIS Jan - 08" xfId="1278"/>
    <cellStyle name="_pgvcl-costal_MIS_NEW MIS Jan - 08_Book-DMTHL" xfId="1279"/>
    <cellStyle name="_pgvcl-costal_MIS_NEW MIS Jan - 08_Comparison" xfId="1280"/>
    <cellStyle name="_pgvcl-costal_MIS_NEW MIS Jan - 08_Comparison 2" xfId="4795"/>
    <cellStyle name="_pgvcl-costal_MIS_NEW MIS Jan - 08_Comparison 3" xfId="4796"/>
    <cellStyle name="_pgvcl-costal_MIS_NEW MIS Jan - 08_Comparison 4" xfId="4797"/>
    <cellStyle name="_pgvcl-costal_MIS_NEW MIS Jan - 08_Details of Selected Urban Feeder" xfId="1281"/>
    <cellStyle name="_pgvcl-costal_MIS_NEW MIS Jan - 08_Details of Selected Urban Feeder 2" xfId="4798"/>
    <cellStyle name="_pgvcl-costal_MIS_NEW MIS Jan - 08_Details of Selected Urban Feeder 3" xfId="4799"/>
    <cellStyle name="_pgvcl-costal_MIS_NEW MIS Jan - 08_Details of Selected Urban Feeder 4" xfId="4800"/>
    <cellStyle name="_pgvcl-costal_MIS_NEW MIS Jan - 08_DHTHL JAN-09" xfId="1282"/>
    <cellStyle name="_pgvcl-costal_MIS_NEW MIS Jan - 08_dnthl Feb-09" xfId="1283"/>
    <cellStyle name="_pgvcl-costal_MIS_NEW MIS Jan - 08_JGYssss" xfId="1284"/>
    <cellStyle name="_pgvcl-costal_MIS_NEW MIS Jan - 08_JGYssss 2" xfId="4801"/>
    <cellStyle name="_pgvcl-costal_MIS_NEW MIS Jan - 08_JGYssss 3" xfId="4802"/>
    <cellStyle name="_pgvcl-costal_MIS_NEW MIS Jan - 08_JGYssss 4" xfId="4803"/>
    <cellStyle name="_pgvcl-costal_MIS_NEW MIS Jan - 08_New MIS Sheets" xfId="1285"/>
    <cellStyle name="_pgvcl-costal_MIS_NEW MIS Jan - 08_New MIS Sheets 2" xfId="4804"/>
    <cellStyle name="_pgvcl-costal_MIS_NEW MIS Jan - 08_New MIS Sheets 3" xfId="4805"/>
    <cellStyle name="_pgvcl-costal_MIS_NEW MIS Jan - 08_New MIS Sheets 4" xfId="4806"/>
    <cellStyle name="_pgvcl-costal_MIS_NEW MIS Jan - 08_PBR" xfId="1286"/>
    <cellStyle name="_pgvcl-costal_MIS_NEW MIS Jan - 08_PBR 2" xfId="4807"/>
    <cellStyle name="_pgvcl-costal_MIS_NEW MIS Jan - 08_PBR 3" xfId="4808"/>
    <cellStyle name="_pgvcl-costal_MIS_NEW MIS Jan - 08_PBR 4" xfId="4809"/>
    <cellStyle name="_pgvcl-costal_MIS_NEW MIS Jan - 08_PBR CO_DAILY REPORT GIS - 20-01-09" xfId="1287"/>
    <cellStyle name="_pgvcl-costal_MIS_NEW MIS Jan - 08_PBR CO_DAILY REPORT GIS - 20-01-09 2" xfId="4810"/>
    <cellStyle name="_pgvcl-costal_MIS_NEW MIS Jan - 08_PBR CO_DAILY REPORT GIS - 20-01-09 3" xfId="4811"/>
    <cellStyle name="_pgvcl-costal_MIS_NEW MIS Jan - 08_PBR CO_DAILY REPORT GIS - 20-01-09 4" xfId="4812"/>
    <cellStyle name="_pgvcl-costal_MIS_NEW MIS Jan - 08_T&amp;D August-08" xfId="1288"/>
    <cellStyle name="_pgvcl-costal_MIS_NEW MIS Jan - 08_T&amp;D August-08 2" xfId="4813"/>
    <cellStyle name="_pgvcl-costal_MIS_NEW MIS Jan - 08_T&amp;D August-08 3" xfId="4814"/>
    <cellStyle name="_pgvcl-costal_MIS_NEW MIS Jan - 08_T&amp;D August-08 4" xfId="4815"/>
    <cellStyle name="_pgvcl-costal_MIS_NEW MIS Jan - 08_T&amp;D Dec-08" xfId="1289"/>
    <cellStyle name="_pgvcl-costal_MIS_NEW MIS Jan - 08_T&amp;D Dec-08 2" xfId="4816"/>
    <cellStyle name="_pgvcl-costal_MIS_NEW MIS Jan - 08_T&amp;D Dec-08 3" xfId="4817"/>
    <cellStyle name="_pgvcl-costal_MIS_NEW MIS Jan - 08_T&amp;D Dec-08 4" xfId="4818"/>
    <cellStyle name="_pgvcl-costal_MIS_NEW MIS Jan - 08_T&amp;D July-08" xfId="1290"/>
    <cellStyle name="_pgvcl-costal_MIS_NEW MIS Jan - 08_T&amp;D July-08 2" xfId="4819"/>
    <cellStyle name="_pgvcl-costal_MIS_NEW MIS Jan - 08_T&amp;D July-08 3" xfId="4820"/>
    <cellStyle name="_pgvcl-costal_MIS_NEW MIS Jan - 08_T&amp;D July-08 4" xfId="4821"/>
    <cellStyle name="_pgvcl-costal_MIS_NEW MIS Jan - 08_T&amp;D MAR--09" xfId="1291"/>
    <cellStyle name="_pgvcl-costal_MIS_NEW MIS Jan - 08_T&amp;D MAR--09 2" xfId="4822"/>
    <cellStyle name="_pgvcl-costal_MIS_NEW MIS Jan - 08_T&amp;D MAR--09 3" xfId="4823"/>
    <cellStyle name="_pgvcl-costal_MIS_NEW MIS Jan - 08_T&amp;D MAR--09 4" xfId="4824"/>
    <cellStyle name="_pgvcl-costal_MIS_NEW MIS Jan - 08_Urban Weekly 8 MAY 09" xfId="1292"/>
    <cellStyle name="_pgvcl-costal_MIS_NEW MIS Jan - 08_URBAN WEEKLY PBR CO" xfId="1293"/>
    <cellStyle name="_pgvcl-costal_MIS_NEW MIS Jan - 08_URBAN WEEKLY PBR CO 2" xfId="4825"/>
    <cellStyle name="_pgvcl-costal_MIS_NEW MIS Jan - 08_URBAN WEEKLY PBR CO 3" xfId="4826"/>
    <cellStyle name="_pgvcl-costal_MIS_NEW MIS Jan - 08_URBAN WEEKLY PBR CO 4" xfId="4827"/>
    <cellStyle name="_pgvcl-costal_MIS_NEW MIS Jan - 08_Weekly Urban PBR CO - 04-04-09 to 12-04-09" xfId="1294"/>
    <cellStyle name="_pgvcl-costal_MIS_NEW MIS Jan - 08_Weekly Urban PBR CO - 04-04-09 to 12-04-09 2" xfId="4828"/>
    <cellStyle name="_pgvcl-costal_MIS_NEW MIS Jan - 08_Weekly Urban PBR CO - 04-04-09 to 12-04-09 3" xfId="4829"/>
    <cellStyle name="_pgvcl-costal_MIS_NEW MIS Jan - 08_Weekly Urban PBR CO - 04-04-09 to 12-04-09 4" xfId="4830"/>
    <cellStyle name="_pgvcl-costal_MIS_NEW MIS Jan - 08_Weekly Urban PBR CO - 06-03-09 to 12-03-09" xfId="1295"/>
    <cellStyle name="_pgvcl-costal_MIS_NEW MIS Jan - 08_Weekly Urban PBR CO - 06-03-09 to 12-03-09 2" xfId="4831"/>
    <cellStyle name="_pgvcl-costal_MIS_NEW MIS Jan - 08_Weekly Urban PBR CO - 06-03-09 to 12-03-09 3" xfId="4832"/>
    <cellStyle name="_pgvcl-costal_MIS_NEW MIS Jan - 08_Weekly Urban PBR CO - 06-03-09 to 12-03-09 4" xfId="4833"/>
    <cellStyle name="_pgvcl-costal_MIS_NEW MIS Jan - 08_Weekly Urban PBR CO - 20-02-09 to 26-02-09" xfId="1296"/>
    <cellStyle name="_pgvcl-costal_MIS_NEW MIS Jan - 08_Weekly Urban PBR CO - 20-02-09 to 26-02-09 2" xfId="4834"/>
    <cellStyle name="_pgvcl-costal_MIS_NEW MIS Jan - 08_Weekly Urban PBR CO - 20-02-09 to 26-02-09 3" xfId="4835"/>
    <cellStyle name="_pgvcl-costal_MIS_NEW MIS Jan - 08_Weekly Urban PBR CO - 20-02-09 to 26-02-09 4" xfId="4836"/>
    <cellStyle name="_pgvcl-costal_MIS_NEW MIS Jan - 08_Weekly Urban PBR CO - 30-01-09 to 05-02-09" xfId="1297"/>
    <cellStyle name="_pgvcl-costal_MIS_NEW MIS Jan - 08_Weekly Urban PBR CO - 30-01-09 to 05-02-09 2" xfId="4837"/>
    <cellStyle name="_pgvcl-costal_MIS_NEW MIS Jan - 08_Weekly Urban PBR CO - 30-01-09 to 05-02-09 3" xfId="4838"/>
    <cellStyle name="_pgvcl-costal_MIS_NEW MIS Jan - 08_Weekly Urban PBR CO - 30-01-09 to 05-02-09 4" xfId="4839"/>
    <cellStyle name="_pgvcl-costal_MIS_NEW MIS Jan - 08_Weekly Urban PBR CO - 9-1-09 to 15.01.09" xfId="1298"/>
    <cellStyle name="_pgvcl-costal_MIS_NEW MIS Jan - 08_Weekly Urban PBR CO - 9-1-09 to 15.01.09 2" xfId="4840"/>
    <cellStyle name="_pgvcl-costal_MIS_NEW MIS Jan - 08_Weekly Urban PBR CO - 9-1-09 to 15.01.09 3" xfId="4841"/>
    <cellStyle name="_pgvcl-costal_MIS_NEW MIS Jan - 08_Weekly Urban PBR CO - 9-1-09 to 15.01.09 4" xfId="4842"/>
    <cellStyle name="_pgvcl-costal_MIS_NEW MIS Jan - 08_Weekly Urban PBR CO 01-05-09 to 07-05-09" xfId="1299"/>
    <cellStyle name="_pgvcl-costal_MIS_NEW MIS Jan - 08_Weekly Urban PBR CO 01-05-09 to 07-05-09 2" xfId="4843"/>
    <cellStyle name="_pgvcl-costal_MIS_NEW MIS Jan - 08_Weekly Urban PBR CO 01-05-09 to 07-05-09 3" xfId="4844"/>
    <cellStyle name="_pgvcl-costal_MIS_NEW MIS Jan - 08_Weekly Urban PBR CO 01-05-09 to 07-05-09 4" xfId="4845"/>
    <cellStyle name="_pgvcl-costal_MIS_NEW MIS Jan - 08_Weekly Urban PBR CO 10-04-09 to 16-04-09" xfId="1300"/>
    <cellStyle name="_pgvcl-costal_MIS_NEW MIS Jan - 08_Weekly Urban PBR CO 10-04-09 to 16-04-09 2" xfId="4846"/>
    <cellStyle name="_pgvcl-costal_MIS_NEW MIS Jan - 08_Weekly Urban PBR CO 10-04-09 to 16-04-09 3" xfId="4847"/>
    <cellStyle name="_pgvcl-costal_MIS_NEW MIS Jan - 08_Weekly Urban PBR CO 10-04-09 to 16-04-09 4" xfId="4848"/>
    <cellStyle name="_pgvcl-costal_MIS_New MIS Sheets" xfId="1301"/>
    <cellStyle name="_pgvcl-costal_MIS_New MIS Sheets 2" xfId="4849"/>
    <cellStyle name="_pgvcl-costal_MIS_New MIS Sheets 3" xfId="4850"/>
    <cellStyle name="_pgvcl-costal_MIS_New MIS Sheets 4" xfId="4851"/>
    <cellStyle name="_pgvcl-costal_MIS_PBR" xfId="1302"/>
    <cellStyle name="_pgvcl-costal_MIS_PBR 2" xfId="4852"/>
    <cellStyle name="_pgvcl-costal_MIS_PBR 3" xfId="4853"/>
    <cellStyle name="_pgvcl-costal_MIS_PBR 4" xfId="4854"/>
    <cellStyle name="_pgvcl-costal_MIS_PBR CO_DAILY REPORT GIS - 20-01-09" xfId="1303"/>
    <cellStyle name="_pgvcl-costal_MIS_PBR CO_DAILY REPORT GIS - 20-01-09 2" xfId="4855"/>
    <cellStyle name="_pgvcl-costal_MIS_PBR CO_DAILY REPORT GIS - 20-01-09 3" xfId="4856"/>
    <cellStyle name="_pgvcl-costal_MIS_PBR CO_DAILY REPORT GIS - 20-01-09 4" xfId="4857"/>
    <cellStyle name="_pgvcl-costal_MIS_POWER FILED 17-08-09" xfId="1304"/>
    <cellStyle name="_pgvcl-costal_MIS_POWER FILED 17-08-09 2" xfId="4858"/>
    <cellStyle name="_pgvcl-costal_MIS_POWER FILED 17-08-09 3" xfId="4859"/>
    <cellStyle name="_pgvcl-costal_MIS_POWER FILED 17-08-09 4" xfId="4860"/>
    <cellStyle name="_pgvcl-costal_MIS_SE 14-05-09" xfId="1305"/>
    <cellStyle name="_pgvcl-costal_MIS_SE 14-05-09 2" xfId="4861"/>
    <cellStyle name="_pgvcl-costal_MIS_SE 14-05-09 3" xfId="4862"/>
    <cellStyle name="_pgvcl-costal_MIS_SE 14-05-09 4" xfId="4863"/>
    <cellStyle name="_pgvcl-costal_MIS_Soft Copy of Tech-2" xfId="1306"/>
    <cellStyle name="_pgvcl-costal_MIS_Soft Copy of Tech-2 2" xfId="4864"/>
    <cellStyle name="_pgvcl-costal_MIS_Soft Copy of Tech-2 3" xfId="4865"/>
    <cellStyle name="_pgvcl-costal_MIS_Soft Copy of Tech-2 4" xfId="4866"/>
    <cellStyle name="_pgvcl-costal_MIS_SUMM Shreem-21-08-09" xfId="1307"/>
    <cellStyle name="_pgvcl-costal_MIS_SUMM Shreem-21-08-09 2" xfId="4867"/>
    <cellStyle name="_pgvcl-costal_MIS_SUMM Shreem-21-08-09 3" xfId="4868"/>
    <cellStyle name="_pgvcl-costal_MIS_SUMM Shreem-21-08-09 4" xfId="4869"/>
    <cellStyle name="_pgvcl-costal_MIS_T&amp;D August-08" xfId="1308"/>
    <cellStyle name="_pgvcl-costal_MIS_T&amp;D August-08 2" xfId="4870"/>
    <cellStyle name="_pgvcl-costal_MIS_T&amp;D August-08 3" xfId="4871"/>
    <cellStyle name="_pgvcl-costal_MIS_T&amp;D August-08 4" xfId="4872"/>
    <cellStyle name="_pgvcl-costal_MIS_T&amp;D Dec-08" xfId="1309"/>
    <cellStyle name="_pgvcl-costal_MIS_T&amp;D Dec-08 2" xfId="4873"/>
    <cellStyle name="_pgvcl-costal_MIS_T&amp;D Dec-08 3" xfId="4874"/>
    <cellStyle name="_pgvcl-costal_MIS_T&amp;D Dec-08 4" xfId="4875"/>
    <cellStyle name="_pgvcl-costal_MIS_T&amp;D July-08" xfId="1310"/>
    <cellStyle name="_pgvcl-costal_MIS_T&amp;D July-08 2" xfId="4876"/>
    <cellStyle name="_pgvcl-costal_MIS_T&amp;D July-08 3" xfId="4877"/>
    <cellStyle name="_pgvcl-costal_MIS_T&amp;D July-08 4" xfId="4878"/>
    <cellStyle name="_pgvcl-costal_MIS_T&amp;D MAR--09" xfId="1311"/>
    <cellStyle name="_pgvcl-costal_MIS_T&amp;D MAR--09 2" xfId="4879"/>
    <cellStyle name="_pgvcl-costal_MIS_T&amp;D MAR--09 3" xfId="4880"/>
    <cellStyle name="_pgvcl-costal_MIS_T&amp;D MAR--09 4" xfId="4881"/>
    <cellStyle name="_pgvcl-costal_MIS_TECH-2 SOFT COPY" xfId="1312"/>
    <cellStyle name="_pgvcl-costal_MIS_TECH-2 SOFT COPY 2" xfId="4882"/>
    <cellStyle name="_pgvcl-costal_MIS_TECH-2 SOFT COPY 3" xfId="4883"/>
    <cellStyle name="_pgvcl-costal_MIS_TECH-2 SOFT COPY 4" xfId="4884"/>
    <cellStyle name="_pgvcl-costal_MIS_TRANSFORMER DETAIL." xfId="1313"/>
    <cellStyle name="_pgvcl-costal_MIS_TRANSFORMER DETAIL. 2" xfId="4885"/>
    <cellStyle name="_pgvcl-costal_MIS_TRANSFORMER DETAIL. 3" xfId="4886"/>
    <cellStyle name="_pgvcl-costal_MIS_TRANSFORMER DETAIL. 4" xfId="4887"/>
    <cellStyle name="_pgvcl-costal_MIS_Urban Weekly 8 MAY 09" xfId="1314"/>
    <cellStyle name="_pgvcl-costal_MIS_URBAN WEEKLY PBR CO" xfId="1315"/>
    <cellStyle name="_pgvcl-costal_MIS_URBAN WEEKLY PBR CO 2" xfId="4888"/>
    <cellStyle name="_pgvcl-costal_MIS_URBAN WEEKLY PBR CO 3" xfId="4889"/>
    <cellStyle name="_pgvcl-costal_MIS_URBAN WEEKLY PBR CO 4" xfId="4890"/>
    <cellStyle name="_pgvcl-costal_MIS_Weekly Urban PBR CO - 04-04-09 to 12-04-09" xfId="1316"/>
    <cellStyle name="_pgvcl-costal_MIS_Weekly Urban PBR CO - 04-04-09 to 12-04-09 2" xfId="4891"/>
    <cellStyle name="_pgvcl-costal_MIS_Weekly Urban PBR CO - 04-04-09 to 12-04-09 3" xfId="4892"/>
    <cellStyle name="_pgvcl-costal_MIS_Weekly Urban PBR CO - 04-04-09 to 12-04-09 4" xfId="4893"/>
    <cellStyle name="_pgvcl-costal_MIS_Weekly Urban PBR CO - 06-03-09 to 12-03-09" xfId="1317"/>
    <cellStyle name="_pgvcl-costal_MIS_Weekly Urban PBR CO - 06-03-09 to 12-03-09 2" xfId="4894"/>
    <cellStyle name="_pgvcl-costal_MIS_Weekly Urban PBR CO - 06-03-09 to 12-03-09 3" xfId="4895"/>
    <cellStyle name="_pgvcl-costal_MIS_Weekly Urban PBR CO - 06-03-09 to 12-03-09 4" xfId="4896"/>
    <cellStyle name="_pgvcl-costal_MIS_Weekly Urban PBR CO - 20-02-09 to 26-02-09" xfId="1318"/>
    <cellStyle name="_pgvcl-costal_MIS_Weekly Urban PBR CO - 20-02-09 to 26-02-09 2" xfId="4897"/>
    <cellStyle name="_pgvcl-costal_MIS_Weekly Urban PBR CO - 20-02-09 to 26-02-09 3" xfId="4898"/>
    <cellStyle name="_pgvcl-costal_MIS_Weekly Urban PBR CO - 20-02-09 to 26-02-09 4" xfId="4899"/>
    <cellStyle name="_pgvcl-costal_MIS_Weekly Urban PBR CO - 30-01-09 to 05-02-09" xfId="1319"/>
    <cellStyle name="_pgvcl-costal_MIS_Weekly Urban PBR CO - 30-01-09 to 05-02-09 2" xfId="4900"/>
    <cellStyle name="_pgvcl-costal_MIS_Weekly Urban PBR CO - 30-01-09 to 05-02-09 3" xfId="4901"/>
    <cellStyle name="_pgvcl-costal_MIS_Weekly Urban PBR CO - 30-01-09 to 05-02-09 4" xfId="4902"/>
    <cellStyle name="_pgvcl-costal_MIS_Weekly Urban PBR CO - 9-1-09 to 15.01.09" xfId="1320"/>
    <cellStyle name="_pgvcl-costal_MIS_Weekly Urban PBR CO - 9-1-09 to 15.01.09 2" xfId="4903"/>
    <cellStyle name="_pgvcl-costal_MIS_Weekly Urban PBR CO - 9-1-09 to 15.01.09 3" xfId="4904"/>
    <cellStyle name="_pgvcl-costal_MIS_Weekly Urban PBR CO - 9-1-09 to 15.01.09 4" xfId="4905"/>
    <cellStyle name="_pgvcl-costal_MIS_Weekly Urban PBR CO 01-05-09 to 07-05-09" xfId="1321"/>
    <cellStyle name="_pgvcl-costal_MIS_Weekly Urban PBR CO 01-05-09 to 07-05-09 2" xfId="4906"/>
    <cellStyle name="_pgvcl-costal_MIS_Weekly Urban PBR CO 01-05-09 to 07-05-09 3" xfId="4907"/>
    <cellStyle name="_pgvcl-costal_MIS_Weekly Urban PBR CO 01-05-09 to 07-05-09 4" xfId="4908"/>
    <cellStyle name="_pgvcl-costal_MIS_Weekly Urban PBR CO 10-04-09 to 16-04-09" xfId="1322"/>
    <cellStyle name="_pgvcl-costal_MIS_Weekly Urban PBR CO 10-04-09 to 16-04-09 2" xfId="4909"/>
    <cellStyle name="_pgvcl-costal_MIS_Weekly Urban PBR CO 10-04-09 to 16-04-09 3" xfId="4910"/>
    <cellStyle name="_pgvcl-costal_MIS_Weekly Urban PBR CO 10-04-09 to 16-04-09 4" xfId="4911"/>
    <cellStyle name="_pgvcl-costal_NEW MIS From JND Circle" xfId="1323"/>
    <cellStyle name="_pgvcl-costal_NEW MIS From JND Circle_Book-DMTHL" xfId="1324"/>
    <cellStyle name="_pgvcl-costal_NEW MIS From JND Circle_Comparison" xfId="1325"/>
    <cellStyle name="_pgvcl-costal_NEW MIS From JND Circle_Comparison 2" xfId="4912"/>
    <cellStyle name="_pgvcl-costal_NEW MIS From JND Circle_Comparison 3" xfId="4913"/>
    <cellStyle name="_pgvcl-costal_NEW MIS From JND Circle_Comparison 4" xfId="4914"/>
    <cellStyle name="_pgvcl-costal_NEW MIS From JND Circle_Details of Selected Urban Feeder" xfId="1326"/>
    <cellStyle name="_pgvcl-costal_NEW MIS From JND Circle_Details of Selected Urban Feeder 2" xfId="4915"/>
    <cellStyle name="_pgvcl-costal_NEW MIS From JND Circle_Details of Selected Urban Feeder 3" xfId="4916"/>
    <cellStyle name="_pgvcl-costal_NEW MIS From JND Circle_Details of Selected Urban Feeder 4" xfId="4917"/>
    <cellStyle name="_pgvcl-costal_NEW MIS From JND Circle_DHTHL JAN-09" xfId="1327"/>
    <cellStyle name="_pgvcl-costal_NEW MIS From JND Circle_dnthl Feb-09" xfId="1328"/>
    <cellStyle name="_pgvcl-costal_NEW MIS From JND Circle_JGYssss" xfId="1329"/>
    <cellStyle name="_pgvcl-costal_NEW MIS From JND Circle_JGYssss 2" xfId="4918"/>
    <cellStyle name="_pgvcl-costal_NEW MIS From JND Circle_JGYssss 3" xfId="4919"/>
    <cellStyle name="_pgvcl-costal_NEW MIS From JND Circle_JGYssss 4" xfId="4920"/>
    <cellStyle name="_pgvcl-costal_NEW MIS From JND Circle_New MIS Sheets" xfId="1330"/>
    <cellStyle name="_pgvcl-costal_NEW MIS From JND Circle_New MIS Sheets 2" xfId="4921"/>
    <cellStyle name="_pgvcl-costal_NEW MIS From JND Circle_New MIS Sheets 3" xfId="4922"/>
    <cellStyle name="_pgvcl-costal_NEW MIS From JND Circle_New MIS Sheets 4" xfId="4923"/>
    <cellStyle name="_pgvcl-costal_NEW MIS From JND Circle_PBR" xfId="1331"/>
    <cellStyle name="_pgvcl-costal_NEW MIS From JND Circle_PBR 2" xfId="4924"/>
    <cellStyle name="_pgvcl-costal_NEW MIS From JND Circle_PBR 3" xfId="4925"/>
    <cellStyle name="_pgvcl-costal_NEW MIS From JND Circle_PBR 4" xfId="4926"/>
    <cellStyle name="_pgvcl-costal_NEW MIS From JND Circle_PBR CO_DAILY REPORT GIS - 20-01-09" xfId="1332"/>
    <cellStyle name="_pgvcl-costal_NEW MIS From JND Circle_PBR CO_DAILY REPORT GIS - 20-01-09 2" xfId="4927"/>
    <cellStyle name="_pgvcl-costal_NEW MIS From JND Circle_PBR CO_DAILY REPORT GIS - 20-01-09 3" xfId="4928"/>
    <cellStyle name="_pgvcl-costal_NEW MIS From JND Circle_PBR CO_DAILY REPORT GIS - 20-01-09 4" xfId="4929"/>
    <cellStyle name="_pgvcl-costal_NEW MIS From JND Circle_T&amp;D August-08" xfId="1333"/>
    <cellStyle name="_pgvcl-costal_NEW MIS From JND Circle_T&amp;D August-08 2" xfId="4930"/>
    <cellStyle name="_pgvcl-costal_NEW MIS From JND Circle_T&amp;D August-08 3" xfId="4931"/>
    <cellStyle name="_pgvcl-costal_NEW MIS From JND Circle_T&amp;D August-08 4" xfId="4932"/>
    <cellStyle name="_pgvcl-costal_NEW MIS From JND Circle_T&amp;D Dec-08" xfId="1334"/>
    <cellStyle name="_pgvcl-costal_NEW MIS From JND Circle_T&amp;D Dec-08 2" xfId="4933"/>
    <cellStyle name="_pgvcl-costal_NEW MIS From JND Circle_T&amp;D Dec-08 3" xfId="4934"/>
    <cellStyle name="_pgvcl-costal_NEW MIS From JND Circle_T&amp;D Dec-08 4" xfId="4935"/>
    <cellStyle name="_pgvcl-costal_NEW MIS From JND Circle_T&amp;D July-08" xfId="1335"/>
    <cellStyle name="_pgvcl-costal_NEW MIS From JND Circle_T&amp;D July-08 2" xfId="4936"/>
    <cellStyle name="_pgvcl-costal_NEW MIS From JND Circle_T&amp;D July-08 3" xfId="4937"/>
    <cellStyle name="_pgvcl-costal_NEW MIS From JND Circle_T&amp;D July-08 4" xfId="4938"/>
    <cellStyle name="_pgvcl-costal_NEW MIS From JND Circle_T&amp;D MAR--09" xfId="1336"/>
    <cellStyle name="_pgvcl-costal_NEW MIS From JND Circle_T&amp;D MAR--09 2" xfId="4939"/>
    <cellStyle name="_pgvcl-costal_NEW MIS From JND Circle_T&amp;D MAR--09 3" xfId="4940"/>
    <cellStyle name="_pgvcl-costal_NEW MIS From JND Circle_T&amp;D MAR--09 4" xfId="4941"/>
    <cellStyle name="_pgvcl-costal_NEW MIS From JND Circle_Urban Weekly 8 MAY 09" xfId="1337"/>
    <cellStyle name="_pgvcl-costal_NEW MIS From JND Circle_URBAN WEEKLY PBR CO" xfId="1338"/>
    <cellStyle name="_pgvcl-costal_NEW MIS From JND Circle_URBAN WEEKLY PBR CO 2" xfId="4942"/>
    <cellStyle name="_pgvcl-costal_NEW MIS From JND Circle_URBAN WEEKLY PBR CO 3" xfId="4943"/>
    <cellStyle name="_pgvcl-costal_NEW MIS From JND Circle_URBAN WEEKLY PBR CO 4" xfId="4944"/>
    <cellStyle name="_pgvcl-costal_NEW MIS From JND Circle_Weekly Urban PBR CO - 04-04-09 to 12-04-09" xfId="1339"/>
    <cellStyle name="_pgvcl-costal_NEW MIS From JND Circle_Weekly Urban PBR CO - 04-04-09 to 12-04-09 2" xfId="4945"/>
    <cellStyle name="_pgvcl-costal_NEW MIS From JND Circle_Weekly Urban PBR CO - 04-04-09 to 12-04-09 3" xfId="4946"/>
    <cellStyle name="_pgvcl-costal_NEW MIS From JND Circle_Weekly Urban PBR CO - 04-04-09 to 12-04-09 4" xfId="4947"/>
    <cellStyle name="_pgvcl-costal_NEW MIS From JND Circle_Weekly Urban PBR CO - 06-03-09 to 12-03-09" xfId="1340"/>
    <cellStyle name="_pgvcl-costal_NEW MIS From JND Circle_Weekly Urban PBR CO - 06-03-09 to 12-03-09 2" xfId="4948"/>
    <cellStyle name="_pgvcl-costal_NEW MIS From JND Circle_Weekly Urban PBR CO - 06-03-09 to 12-03-09 3" xfId="4949"/>
    <cellStyle name="_pgvcl-costal_NEW MIS From JND Circle_Weekly Urban PBR CO - 06-03-09 to 12-03-09 4" xfId="4950"/>
    <cellStyle name="_pgvcl-costal_NEW MIS From JND Circle_Weekly Urban PBR CO - 20-02-09 to 26-02-09" xfId="1341"/>
    <cellStyle name="_pgvcl-costal_NEW MIS From JND Circle_Weekly Urban PBR CO - 20-02-09 to 26-02-09 2" xfId="4951"/>
    <cellStyle name="_pgvcl-costal_NEW MIS From JND Circle_Weekly Urban PBR CO - 20-02-09 to 26-02-09 3" xfId="4952"/>
    <cellStyle name="_pgvcl-costal_NEW MIS From JND Circle_Weekly Urban PBR CO - 20-02-09 to 26-02-09 4" xfId="4953"/>
    <cellStyle name="_pgvcl-costal_NEW MIS From JND Circle_Weekly Urban PBR CO - 30-01-09 to 05-02-09" xfId="1342"/>
    <cellStyle name="_pgvcl-costal_NEW MIS From JND Circle_Weekly Urban PBR CO - 30-01-09 to 05-02-09 2" xfId="4954"/>
    <cellStyle name="_pgvcl-costal_NEW MIS From JND Circle_Weekly Urban PBR CO - 30-01-09 to 05-02-09 3" xfId="4955"/>
    <cellStyle name="_pgvcl-costal_NEW MIS From JND Circle_Weekly Urban PBR CO - 30-01-09 to 05-02-09 4" xfId="4956"/>
    <cellStyle name="_pgvcl-costal_NEW MIS From JND Circle_Weekly Urban PBR CO - 9-1-09 to 15.01.09" xfId="1343"/>
    <cellStyle name="_pgvcl-costal_NEW MIS From JND Circle_Weekly Urban PBR CO - 9-1-09 to 15.01.09 2" xfId="4957"/>
    <cellStyle name="_pgvcl-costal_NEW MIS From JND Circle_Weekly Urban PBR CO - 9-1-09 to 15.01.09 3" xfId="4958"/>
    <cellStyle name="_pgvcl-costal_NEW MIS From JND Circle_Weekly Urban PBR CO - 9-1-09 to 15.01.09 4" xfId="4959"/>
    <cellStyle name="_pgvcl-costal_NEW MIS From JND Circle_Weekly Urban PBR CO 01-05-09 to 07-05-09" xfId="1344"/>
    <cellStyle name="_pgvcl-costal_NEW MIS From JND Circle_Weekly Urban PBR CO 01-05-09 to 07-05-09 2" xfId="4960"/>
    <cellStyle name="_pgvcl-costal_NEW MIS From JND Circle_Weekly Urban PBR CO 01-05-09 to 07-05-09 3" xfId="4961"/>
    <cellStyle name="_pgvcl-costal_NEW MIS From JND Circle_Weekly Urban PBR CO 01-05-09 to 07-05-09 4" xfId="4962"/>
    <cellStyle name="_pgvcl-costal_NEW MIS From JND Circle_Weekly Urban PBR CO 10-04-09 to 16-04-09" xfId="1345"/>
    <cellStyle name="_pgvcl-costal_NEW MIS From JND Circle_Weekly Urban PBR CO 10-04-09 to 16-04-09 2" xfId="4963"/>
    <cellStyle name="_pgvcl-costal_NEW MIS From JND Circle_Weekly Urban PBR CO 10-04-09 to 16-04-09 3" xfId="4964"/>
    <cellStyle name="_pgvcl-costal_NEW MIS From JND Circle_Weekly Urban PBR CO 10-04-09 to 16-04-09 4" xfId="4965"/>
    <cellStyle name="_pgvcl-costal_NEW MIS Jan - 08" xfId="1346"/>
    <cellStyle name="_pgvcl-costal_NEW MIS Jan - 08_Book-DMTHL" xfId="1347"/>
    <cellStyle name="_pgvcl-costal_NEW MIS Jan - 08_Comparison" xfId="1348"/>
    <cellStyle name="_pgvcl-costal_NEW MIS Jan - 08_Comparison 2" xfId="4966"/>
    <cellStyle name="_pgvcl-costal_NEW MIS Jan - 08_Comparison 3" xfId="4967"/>
    <cellStyle name="_pgvcl-costal_NEW MIS Jan - 08_Comparison 4" xfId="4968"/>
    <cellStyle name="_pgvcl-costal_NEW MIS Jan - 08_Details of Selected Urban Feeder" xfId="1349"/>
    <cellStyle name="_pgvcl-costal_NEW MIS Jan - 08_Details of Selected Urban Feeder 2" xfId="4969"/>
    <cellStyle name="_pgvcl-costal_NEW MIS Jan - 08_Details of Selected Urban Feeder 3" xfId="4970"/>
    <cellStyle name="_pgvcl-costal_NEW MIS Jan - 08_Details of Selected Urban Feeder 4" xfId="4971"/>
    <cellStyle name="_pgvcl-costal_NEW MIS Jan - 08_DHTHL JAN-09" xfId="1350"/>
    <cellStyle name="_pgvcl-costal_NEW MIS Jan - 08_dnthl Feb-09" xfId="1351"/>
    <cellStyle name="_pgvcl-costal_NEW MIS Jan - 08_JGYssss" xfId="1352"/>
    <cellStyle name="_pgvcl-costal_NEW MIS Jan - 08_JGYssss 2" xfId="4972"/>
    <cellStyle name="_pgvcl-costal_NEW MIS Jan - 08_JGYssss 3" xfId="4973"/>
    <cellStyle name="_pgvcl-costal_NEW MIS Jan - 08_JGYssss 4" xfId="4974"/>
    <cellStyle name="_pgvcl-costal_NEW MIS Jan - 08_New MIS Sheets" xfId="1353"/>
    <cellStyle name="_pgvcl-costal_NEW MIS Jan - 08_New MIS Sheets 2" xfId="4975"/>
    <cellStyle name="_pgvcl-costal_NEW MIS Jan - 08_New MIS Sheets 3" xfId="4976"/>
    <cellStyle name="_pgvcl-costal_NEW MIS Jan - 08_New MIS Sheets 4" xfId="4977"/>
    <cellStyle name="_pgvcl-costal_NEW MIS Jan - 08_PBR" xfId="1354"/>
    <cellStyle name="_pgvcl-costal_NEW MIS Jan - 08_PBR 2" xfId="4978"/>
    <cellStyle name="_pgvcl-costal_NEW MIS Jan - 08_PBR 3" xfId="4979"/>
    <cellStyle name="_pgvcl-costal_NEW MIS Jan - 08_PBR 4" xfId="4980"/>
    <cellStyle name="_pgvcl-costal_NEW MIS Jan - 08_PBR CO_DAILY REPORT GIS - 20-01-09" xfId="1355"/>
    <cellStyle name="_pgvcl-costal_NEW MIS Jan - 08_PBR CO_DAILY REPORT GIS - 20-01-09 2" xfId="4981"/>
    <cellStyle name="_pgvcl-costal_NEW MIS Jan - 08_PBR CO_DAILY REPORT GIS - 20-01-09 3" xfId="4982"/>
    <cellStyle name="_pgvcl-costal_NEW MIS Jan - 08_PBR CO_DAILY REPORT GIS - 20-01-09 4" xfId="4983"/>
    <cellStyle name="_pgvcl-costal_NEW MIS Jan - 08_T&amp;D August-08" xfId="1356"/>
    <cellStyle name="_pgvcl-costal_NEW MIS Jan - 08_T&amp;D August-08 2" xfId="4984"/>
    <cellStyle name="_pgvcl-costal_NEW MIS Jan - 08_T&amp;D August-08 3" xfId="4985"/>
    <cellStyle name="_pgvcl-costal_NEW MIS Jan - 08_T&amp;D August-08 4" xfId="4986"/>
    <cellStyle name="_pgvcl-costal_NEW MIS Jan - 08_T&amp;D Dec-08" xfId="1357"/>
    <cellStyle name="_pgvcl-costal_NEW MIS Jan - 08_T&amp;D Dec-08 2" xfId="4987"/>
    <cellStyle name="_pgvcl-costal_NEW MIS Jan - 08_T&amp;D Dec-08 3" xfId="4988"/>
    <cellStyle name="_pgvcl-costal_NEW MIS Jan - 08_T&amp;D Dec-08 4" xfId="4989"/>
    <cellStyle name="_pgvcl-costal_NEW MIS Jan - 08_T&amp;D July-08" xfId="1358"/>
    <cellStyle name="_pgvcl-costal_NEW MIS Jan - 08_T&amp;D July-08 2" xfId="4990"/>
    <cellStyle name="_pgvcl-costal_NEW MIS Jan - 08_T&amp;D July-08 3" xfId="4991"/>
    <cellStyle name="_pgvcl-costal_NEW MIS Jan - 08_T&amp;D July-08 4" xfId="4992"/>
    <cellStyle name="_pgvcl-costal_NEW MIS Jan - 08_T&amp;D MAR--09" xfId="1359"/>
    <cellStyle name="_pgvcl-costal_NEW MIS Jan - 08_T&amp;D MAR--09 2" xfId="4993"/>
    <cellStyle name="_pgvcl-costal_NEW MIS Jan - 08_T&amp;D MAR--09 3" xfId="4994"/>
    <cellStyle name="_pgvcl-costal_NEW MIS Jan - 08_T&amp;D MAR--09 4" xfId="4995"/>
    <cellStyle name="_pgvcl-costal_NEW MIS Jan - 08_Urban Weekly 8 MAY 09" xfId="1360"/>
    <cellStyle name="_pgvcl-costal_NEW MIS Jan - 08_URBAN WEEKLY PBR CO" xfId="1361"/>
    <cellStyle name="_pgvcl-costal_NEW MIS Jan - 08_URBAN WEEKLY PBR CO 2" xfId="4996"/>
    <cellStyle name="_pgvcl-costal_NEW MIS Jan - 08_URBAN WEEKLY PBR CO 3" xfId="4997"/>
    <cellStyle name="_pgvcl-costal_NEW MIS Jan - 08_URBAN WEEKLY PBR CO 4" xfId="4998"/>
    <cellStyle name="_pgvcl-costal_NEW MIS Jan - 08_Weekly Urban PBR CO - 04-04-09 to 12-04-09" xfId="1362"/>
    <cellStyle name="_pgvcl-costal_NEW MIS Jan - 08_Weekly Urban PBR CO - 04-04-09 to 12-04-09 2" xfId="4999"/>
    <cellStyle name="_pgvcl-costal_NEW MIS Jan - 08_Weekly Urban PBR CO - 04-04-09 to 12-04-09 3" xfId="5000"/>
    <cellStyle name="_pgvcl-costal_NEW MIS Jan - 08_Weekly Urban PBR CO - 04-04-09 to 12-04-09 4" xfId="5001"/>
    <cellStyle name="_pgvcl-costal_NEW MIS Jan - 08_Weekly Urban PBR CO - 06-03-09 to 12-03-09" xfId="1363"/>
    <cellStyle name="_pgvcl-costal_NEW MIS Jan - 08_Weekly Urban PBR CO - 06-03-09 to 12-03-09 2" xfId="5002"/>
    <cellStyle name="_pgvcl-costal_NEW MIS Jan - 08_Weekly Urban PBR CO - 06-03-09 to 12-03-09 3" xfId="5003"/>
    <cellStyle name="_pgvcl-costal_NEW MIS Jan - 08_Weekly Urban PBR CO - 06-03-09 to 12-03-09 4" xfId="5004"/>
    <cellStyle name="_pgvcl-costal_NEW MIS Jan - 08_Weekly Urban PBR CO - 20-02-09 to 26-02-09" xfId="1364"/>
    <cellStyle name="_pgvcl-costal_NEW MIS Jan - 08_Weekly Urban PBR CO - 20-02-09 to 26-02-09 2" xfId="5005"/>
    <cellStyle name="_pgvcl-costal_NEW MIS Jan - 08_Weekly Urban PBR CO - 20-02-09 to 26-02-09 3" xfId="5006"/>
    <cellStyle name="_pgvcl-costal_NEW MIS Jan - 08_Weekly Urban PBR CO - 20-02-09 to 26-02-09 4" xfId="5007"/>
    <cellStyle name="_pgvcl-costal_NEW MIS Jan - 08_Weekly Urban PBR CO - 30-01-09 to 05-02-09" xfId="1365"/>
    <cellStyle name="_pgvcl-costal_NEW MIS Jan - 08_Weekly Urban PBR CO - 30-01-09 to 05-02-09 2" xfId="5008"/>
    <cellStyle name="_pgvcl-costal_NEW MIS Jan - 08_Weekly Urban PBR CO - 30-01-09 to 05-02-09 3" xfId="5009"/>
    <cellStyle name="_pgvcl-costal_NEW MIS Jan - 08_Weekly Urban PBR CO - 30-01-09 to 05-02-09 4" xfId="5010"/>
    <cellStyle name="_pgvcl-costal_NEW MIS Jan - 08_Weekly Urban PBR CO - 9-1-09 to 15.01.09" xfId="1366"/>
    <cellStyle name="_pgvcl-costal_NEW MIS Jan - 08_Weekly Urban PBR CO - 9-1-09 to 15.01.09 2" xfId="5011"/>
    <cellStyle name="_pgvcl-costal_NEW MIS Jan - 08_Weekly Urban PBR CO - 9-1-09 to 15.01.09 3" xfId="5012"/>
    <cellStyle name="_pgvcl-costal_NEW MIS Jan - 08_Weekly Urban PBR CO - 9-1-09 to 15.01.09 4" xfId="5013"/>
    <cellStyle name="_pgvcl-costal_NEW MIS Jan - 08_Weekly Urban PBR CO 01-05-09 to 07-05-09" xfId="1367"/>
    <cellStyle name="_pgvcl-costal_NEW MIS Jan - 08_Weekly Urban PBR CO 01-05-09 to 07-05-09 2" xfId="5014"/>
    <cellStyle name="_pgvcl-costal_NEW MIS Jan - 08_Weekly Urban PBR CO 01-05-09 to 07-05-09 3" xfId="5015"/>
    <cellStyle name="_pgvcl-costal_NEW MIS Jan - 08_Weekly Urban PBR CO 01-05-09 to 07-05-09 4" xfId="5016"/>
    <cellStyle name="_pgvcl-costal_NEW MIS Jan - 08_Weekly Urban PBR CO 10-04-09 to 16-04-09" xfId="1368"/>
    <cellStyle name="_pgvcl-costal_NEW MIS Jan - 08_Weekly Urban PBR CO 10-04-09 to 16-04-09 2" xfId="5017"/>
    <cellStyle name="_pgvcl-costal_NEW MIS Jan - 08_Weekly Urban PBR CO 10-04-09 to 16-04-09 3" xfId="5018"/>
    <cellStyle name="_pgvcl-costal_NEW MIS Jan - 08_Weekly Urban PBR CO 10-04-09 to 16-04-09 4" xfId="5019"/>
    <cellStyle name="_pgvcl-costal_NEWMISFromJNDCircle-DEC07" xfId="1369"/>
    <cellStyle name="_pgvcl-costal_Other Points 01.07.09" xfId="1370"/>
    <cellStyle name="_pgvcl-costal_Other Points 01.07.09 2" xfId="5020"/>
    <cellStyle name="_pgvcl-costal_Other Points 01.07.09 3" xfId="5021"/>
    <cellStyle name="_pgvcl-costal_Other Points 01.07.09 4" xfId="5022"/>
    <cellStyle name="_pgvcl-costal_PBR" xfId="1371"/>
    <cellStyle name="_pgvcl-costal_PBR 2" xfId="5023"/>
    <cellStyle name="_pgvcl-costal_PBR 3" xfId="5024"/>
    <cellStyle name="_pgvcl-costal_PBR 4" xfId="5025"/>
    <cellStyle name="_pgvcl-costal_PBR CO_DAILY REPORT GIS - 20-01-09" xfId="1372"/>
    <cellStyle name="_pgvcl-costal_PBR CO_DAILY REPORT GIS - 20-01-09 2" xfId="5026"/>
    <cellStyle name="_pgvcl-costal_PBR CO_DAILY REPORT GIS - 20-01-09 3" xfId="5027"/>
    <cellStyle name="_pgvcl-costal_PBR CO_DAILY REPORT GIS - 20-01-09 4" xfId="5028"/>
    <cellStyle name="_pgvcl-costal_PBR-7" xfId="1373"/>
    <cellStyle name="_pgvcl-costal_PBR-7 2" xfId="5029"/>
    <cellStyle name="_pgvcl-costal_PBR-7 3" xfId="5030"/>
    <cellStyle name="_pgvcl-costal_PBR-7 4" xfId="5031"/>
    <cellStyle name="_pgvcl-costal_PBR-7 FEB-11 " xfId="1374"/>
    <cellStyle name="_pgvcl-costal_pgvcl" xfId="1375"/>
    <cellStyle name="_pgvcl-costal_PGVCL-" xfId="1376"/>
    <cellStyle name="_pgvcl-costal_pgvcl 2" xfId="5032"/>
    <cellStyle name="_pgvcl-costal_PGVCL- 2" xfId="5033"/>
    <cellStyle name="_pgvcl-costal_pgvcl 3" xfId="5034"/>
    <cellStyle name="_pgvcl-costal_PGVCL- 3" xfId="5035"/>
    <cellStyle name="_pgvcl-costal_pgvcl 4" xfId="5036"/>
    <cellStyle name="_pgvcl-costal_PGVCL- 4" xfId="5037"/>
    <cellStyle name="_pgvcl-costal_pgvcl 5" xfId="5038"/>
    <cellStyle name="_pgvcl-costal_PGVCL- 5" xfId="5039"/>
    <cellStyle name="_pgvcl-costal_PGVCL- 5-VAL" xfId="1377"/>
    <cellStyle name="_pgvcl-costal_PGVCL- 5-VAL 2" xfId="5040"/>
    <cellStyle name="_pgvcl-costal_PGVCL- 5-VAL 3" xfId="5041"/>
    <cellStyle name="_pgvcl-costal_PGVCL- 5-VAL 4" xfId="5042"/>
    <cellStyle name="_pgvcl-costal_pgvcl 6" xfId="5043"/>
    <cellStyle name="_pgvcl-costal_PGVCL- 6" xfId="5044"/>
    <cellStyle name="_pgvcl-costal_pgvcl 7" xfId="5045"/>
    <cellStyle name="_pgvcl-costal_PGVCL- 7" xfId="5046"/>
    <cellStyle name="_pgvcl-costal_pgvcl 8" xfId="5047"/>
    <cellStyle name="_pgvcl-costal_PGVCL- 8" xfId="5048"/>
    <cellStyle name="_pgvcl-costal_PGVCL_1" xfId="1378"/>
    <cellStyle name="_pgvcl-costal_PGVCL_1 2" xfId="5049"/>
    <cellStyle name="_pgvcl-costal_PGVCL_1 3" xfId="5050"/>
    <cellStyle name="_pgvcl-costal_PGVCL_1 4" xfId="5051"/>
    <cellStyle name="_pgvcl-costal_pgvcl_accd-1" xfId="1379"/>
    <cellStyle name="_pgvcl-costal_PGVCL-_accd-1" xfId="1380"/>
    <cellStyle name="_pgvcl-costal_pgvcl_accd-1 2" xfId="5052"/>
    <cellStyle name="_pgvcl-costal_PGVCL-_accd-1 2" xfId="5053"/>
    <cellStyle name="_pgvcl-costal_pgvcl_accd-1 3" xfId="5054"/>
    <cellStyle name="_pgvcl-costal_PGVCL-_accd-1 3" xfId="5055"/>
    <cellStyle name="_pgvcl-costal_pgvcl_accd-1 4" xfId="5056"/>
    <cellStyle name="_pgvcl-costal_PGVCL-_accd-1 4" xfId="5057"/>
    <cellStyle name="_pgvcl-costal_pgvcl_accd-1 5" xfId="5058"/>
    <cellStyle name="_pgvcl-costal_PGVCL-_accd-1 5" xfId="5059"/>
    <cellStyle name="_pgvcl-costal_pgvcl_accd-1 6" xfId="5060"/>
    <cellStyle name="_pgvcl-costal_PGVCL-_accd-1 6" xfId="5061"/>
    <cellStyle name="_pgvcl-costal_pgvcl_accd-1 7" xfId="5062"/>
    <cellStyle name="_pgvcl-costal_PGVCL-_accd-1 7" xfId="5063"/>
    <cellStyle name="_pgvcl-costal_pgvcl_accd-1 8" xfId="5064"/>
    <cellStyle name="_pgvcl-costal_PGVCL-_accd-1 8" xfId="5065"/>
    <cellStyle name="_pgvcl-costal_pgvcl_accd-2" xfId="1381"/>
    <cellStyle name="_pgvcl-costal_PGVCL-_accd-2" xfId="1382"/>
    <cellStyle name="_pgvcl-costal_pgvcl_accd-2 " xfId="1383"/>
    <cellStyle name="_pgvcl-costal_PGVCL-_accd-2 " xfId="1384"/>
    <cellStyle name="_pgvcl-costal_pgvcl_accd-2_1" xfId="1385"/>
    <cellStyle name="_pgvcl-costal_PGVCL-_accd-2_1" xfId="1386"/>
    <cellStyle name="_pgvcl-costal_pgvcl_accd-2_1 2" xfId="5066"/>
    <cellStyle name="_pgvcl-costal_PGVCL-_accd-2_1 2" xfId="5067"/>
    <cellStyle name="_pgvcl-costal_pgvcl_accd-2_1 3" xfId="5068"/>
    <cellStyle name="_pgvcl-costal_PGVCL-_accd-2_1 3" xfId="5069"/>
    <cellStyle name="_pgvcl-costal_pgvcl_accd-2_1 4" xfId="5070"/>
    <cellStyle name="_pgvcl-costal_PGVCL-_accd-2_1 4" xfId="5071"/>
    <cellStyle name="_pgvcl-costal_pgvcl_accd-2_1 5" xfId="5072"/>
    <cellStyle name="_pgvcl-costal_PGVCL-_accd-2_1 5" xfId="5073"/>
    <cellStyle name="_pgvcl-costal_pgvcl_accd-2_1 6" xfId="5074"/>
    <cellStyle name="_pgvcl-costal_PGVCL-_accd-2_1 6" xfId="5075"/>
    <cellStyle name="_pgvcl-costal_pgvcl_accd-2_1 7" xfId="5076"/>
    <cellStyle name="_pgvcl-costal_PGVCL-_accd-2_1 7" xfId="5077"/>
    <cellStyle name="_pgvcl-costal_pgvcl_accd-2_1 8" xfId="5078"/>
    <cellStyle name="_pgvcl-costal_PGVCL-_accd-2_1 8" xfId="5079"/>
    <cellStyle name="_pgvcl-costal_pgvcl_ACCD-MAINT" xfId="1387"/>
    <cellStyle name="_pgvcl-costal_PGVCL-_ACCD-MAINT" xfId="1388"/>
    <cellStyle name="_pgvcl-costal_pgvcl_ACCD-MAINT 2" xfId="5080"/>
    <cellStyle name="_pgvcl-costal_PGVCL-_ACCD-MAINT 2" xfId="5081"/>
    <cellStyle name="_pgvcl-costal_pgvcl_ACCD-MAINT 3" xfId="5082"/>
    <cellStyle name="_pgvcl-costal_PGVCL-_ACCD-MAINT 3" xfId="5083"/>
    <cellStyle name="_pgvcl-costal_pgvcl_ACCD-MAINT 4" xfId="5084"/>
    <cellStyle name="_pgvcl-costal_PGVCL-_ACCD-MAINT 4" xfId="5085"/>
    <cellStyle name="_pgvcl-costal_pgvcl_ACCD-MAINT 5" xfId="5086"/>
    <cellStyle name="_pgvcl-costal_PGVCL-_ACCD-MAINT 5" xfId="5087"/>
    <cellStyle name="_pgvcl-costal_pgvcl_ACCD-MAINT 6" xfId="5088"/>
    <cellStyle name="_pgvcl-costal_PGVCL-_ACCD-MAINT 6" xfId="5089"/>
    <cellStyle name="_pgvcl-costal_pgvcl_ACCD-MAINT 7" xfId="5090"/>
    <cellStyle name="_pgvcl-costal_PGVCL-_ACCD-MAINT 7" xfId="5091"/>
    <cellStyle name="_pgvcl-costal_pgvcl_ACCD-MAINT 8" xfId="5092"/>
    <cellStyle name="_pgvcl-costal_PGVCL-_ACCD-MAINT 8" xfId="5093"/>
    <cellStyle name="_pgvcl-costal_pgvcl_Accident" xfId="1389"/>
    <cellStyle name="_pgvcl-costal_PGVCL-_Accident" xfId="1390"/>
    <cellStyle name="_pgvcl-costal_pgvcl_Accident - 2007-08 + 2008-09 -- 15.12.08" xfId="1391"/>
    <cellStyle name="_pgvcl-costal_PGVCL-_Accident - 2007-08 + 2008-09 -- 15.12.08" xfId="1392"/>
    <cellStyle name="_pgvcl-costal_pgvcl_Accident - 2007-08 + 2008-09 -- 15.12.08 2" xfId="5094"/>
    <cellStyle name="_pgvcl-costal_PGVCL-_Accident - 2007-08 + 2008-09 -- 15.12.08 2" xfId="5095"/>
    <cellStyle name="_pgvcl-costal_pgvcl_Accident - 2007-08 + 2008-09 -- 15.12.08 3" xfId="5096"/>
    <cellStyle name="_pgvcl-costal_PGVCL-_Accident - 2007-08 + 2008-09 -- 15.12.08 3" xfId="5097"/>
    <cellStyle name="_pgvcl-costal_pgvcl_Accident - 2007-08 + 2008-09 -- 15.12.08 4" xfId="5098"/>
    <cellStyle name="_pgvcl-costal_PGVCL-_Accident - 2007-08 + 2008-09 -- 15.12.08 4" xfId="5099"/>
    <cellStyle name="_pgvcl-costal_pgvcl_Accident - 2007-08 + 2008-09 -- 15.12.08 5" xfId="5100"/>
    <cellStyle name="_pgvcl-costal_PGVCL-_Accident - 2007-08 + 2008-09 -- 15.12.08 5" xfId="5101"/>
    <cellStyle name="_pgvcl-costal_pgvcl_Accident - 2007-08 + 2008-09 -- 15.12.08 6" xfId="5102"/>
    <cellStyle name="_pgvcl-costal_PGVCL-_Accident - 2007-08 + 2008-09 -- 15.12.08 6" xfId="5103"/>
    <cellStyle name="_pgvcl-costal_pgvcl_Accident - 2007-08 + 2008-09 -- 15.12.08 7" xfId="5104"/>
    <cellStyle name="_pgvcl-costal_PGVCL-_Accident - 2007-08 + 2008-09 -- 15.12.08 7" xfId="5105"/>
    <cellStyle name="_pgvcl-costal_pgvcl_Accident - 2007-08 + 2008-09 -- 15.12.08 8" xfId="5106"/>
    <cellStyle name="_pgvcl-costal_PGVCL-_Accident - 2007-08 + 2008-09 -- 15.12.08 8" xfId="5107"/>
    <cellStyle name="_pgvcl-costal_pgvcl_Accident Entry 2010-11 Master" xfId="1393"/>
    <cellStyle name="_pgvcl-costal_PGVCL-_Accident Entry 2010-11 Master" xfId="1394"/>
    <cellStyle name="_pgvcl-costal_pgvcl_Accident S-dn wise up to Nov. 08 for SE's Conference" xfId="1395"/>
    <cellStyle name="_pgvcl-costal_PGVCL-_Accident S-dn wise up to Nov. 08 for SE's Conference" xfId="1396"/>
    <cellStyle name="_pgvcl-costal_pgvcl_Accident S-dn wise up to Nov. 08 for SE's Conference 2" xfId="5108"/>
    <cellStyle name="_pgvcl-costal_PGVCL-_Accident S-dn wise up to Nov. 08 for SE's Conference 2" xfId="5109"/>
    <cellStyle name="_pgvcl-costal_pgvcl_Accident S-dn wise up to Nov. 08 for SE's Conference 3" xfId="5110"/>
    <cellStyle name="_pgvcl-costal_PGVCL-_Accident S-dn wise up to Nov. 08 for SE's Conference 3" xfId="5111"/>
    <cellStyle name="_pgvcl-costal_pgvcl_Accident S-dn wise up to Nov. 08 for SE's Conference 4" xfId="5112"/>
    <cellStyle name="_pgvcl-costal_PGVCL-_Accident S-dn wise up to Nov. 08 for SE's Conference 4" xfId="5113"/>
    <cellStyle name="_pgvcl-costal_pgvcl_Accident S-dn wise up to Nov. 08 for SE's Conference 5" xfId="5114"/>
    <cellStyle name="_pgvcl-costal_PGVCL-_Accident S-dn wise up to Nov. 08 for SE's Conference 5" xfId="5115"/>
    <cellStyle name="_pgvcl-costal_pgvcl_Accident S-dn wise up to Nov. 08 for SE's Conference 6" xfId="5116"/>
    <cellStyle name="_pgvcl-costal_PGVCL-_Accident S-dn wise up to Nov. 08 for SE's Conference 6" xfId="5117"/>
    <cellStyle name="_pgvcl-costal_pgvcl_Accident S-dn wise up to Nov. 08 for SE's Conference 7" xfId="5118"/>
    <cellStyle name="_pgvcl-costal_PGVCL-_Accident S-dn wise up to Nov. 08 for SE's Conference 7" xfId="5119"/>
    <cellStyle name="_pgvcl-costal_pgvcl_Accident S-dn wise up to Nov. 08 for SE's Conference 8" xfId="5120"/>
    <cellStyle name="_pgvcl-costal_PGVCL-_Accident S-dn wise up to Nov. 08 for SE's Conference 8" xfId="5121"/>
    <cellStyle name="_pgvcl-costal_pgvcl_AG TC METER " xfId="1397"/>
    <cellStyle name="_pgvcl-costal_PGVCL-_AG TC METER " xfId="1398"/>
    <cellStyle name="_pgvcl-costal_pgvcl_AG TC METER _Book-DMTHL" xfId="1399"/>
    <cellStyle name="_pgvcl-costal_PGVCL-_AG TC METER _Book-DMTHL" xfId="1400"/>
    <cellStyle name="_pgvcl-costal_pgvcl_AG TC METER _Comparison" xfId="1401"/>
    <cellStyle name="_pgvcl-costal_PGVCL-_AG TC METER _Comparison" xfId="1402"/>
    <cellStyle name="_pgvcl-costal_pgvcl_AG TC METER _Comparison 2" xfId="5122"/>
    <cellStyle name="_pgvcl-costal_PGVCL-_AG TC METER _Comparison 2" xfId="5123"/>
    <cellStyle name="_pgvcl-costal_pgvcl_AG TC METER _Comparison 3" xfId="5124"/>
    <cellStyle name="_pgvcl-costal_PGVCL-_AG TC METER _Comparison 3" xfId="5125"/>
    <cellStyle name="_pgvcl-costal_pgvcl_AG TC METER _Comparison 4" xfId="5126"/>
    <cellStyle name="_pgvcl-costal_PGVCL-_AG TC METER _Comparison 4" xfId="5127"/>
    <cellStyle name="_pgvcl-costal_pgvcl_AG TC METER _Comparison 5" xfId="5128"/>
    <cellStyle name="_pgvcl-costal_PGVCL-_AG TC METER _Comparison 5" xfId="5129"/>
    <cellStyle name="_pgvcl-costal_pgvcl_AG TC METER _Comparison 6" xfId="5130"/>
    <cellStyle name="_pgvcl-costal_PGVCL-_AG TC METER _Comparison 6" xfId="5131"/>
    <cellStyle name="_pgvcl-costal_pgvcl_AG TC METER _Comparison 7" xfId="5132"/>
    <cellStyle name="_pgvcl-costal_PGVCL-_AG TC METER _Comparison 7" xfId="5133"/>
    <cellStyle name="_pgvcl-costal_pgvcl_AG TC METER _Comparison 8" xfId="5134"/>
    <cellStyle name="_pgvcl-costal_PGVCL-_AG TC METER _Comparison 8" xfId="5135"/>
    <cellStyle name="_pgvcl-costal_pgvcl_AG TC METER _Details of Selected Urban Feeder" xfId="1403"/>
    <cellStyle name="_pgvcl-costal_PGVCL-_AG TC METER _Details of Selected Urban Feeder" xfId="1404"/>
    <cellStyle name="_pgvcl-costal_pgvcl_AG TC METER _Details of Selected Urban Feeder 2" xfId="5136"/>
    <cellStyle name="_pgvcl-costal_PGVCL-_AG TC METER _Details of Selected Urban Feeder 2" xfId="5137"/>
    <cellStyle name="_pgvcl-costal_pgvcl_AG TC METER _Details of Selected Urban Feeder 3" xfId="5138"/>
    <cellStyle name="_pgvcl-costal_PGVCL-_AG TC METER _Details of Selected Urban Feeder 3" xfId="5139"/>
    <cellStyle name="_pgvcl-costal_pgvcl_AG TC METER _Details of Selected Urban Feeder 4" xfId="5140"/>
    <cellStyle name="_pgvcl-costal_PGVCL-_AG TC METER _Details of Selected Urban Feeder 4" xfId="5141"/>
    <cellStyle name="_pgvcl-costal_pgvcl_AG TC METER _Details of Selected Urban Feeder 5" xfId="5142"/>
    <cellStyle name="_pgvcl-costal_PGVCL-_AG TC METER _Details of Selected Urban Feeder 5" xfId="5143"/>
    <cellStyle name="_pgvcl-costal_pgvcl_AG TC METER _Details of Selected Urban Feeder 6" xfId="5144"/>
    <cellStyle name="_pgvcl-costal_PGVCL-_AG TC METER _Details of Selected Urban Feeder 6" xfId="5145"/>
    <cellStyle name="_pgvcl-costal_pgvcl_AG TC METER _Details of Selected Urban Feeder 7" xfId="5146"/>
    <cellStyle name="_pgvcl-costal_PGVCL-_AG TC METER _Details of Selected Urban Feeder 7" xfId="5147"/>
    <cellStyle name="_pgvcl-costal_pgvcl_AG TC METER _Details of Selected Urban Feeder 8" xfId="5148"/>
    <cellStyle name="_pgvcl-costal_PGVCL-_AG TC METER _Details of Selected Urban Feeder 8" xfId="5149"/>
    <cellStyle name="_pgvcl-costal_pgvcl_AG TC METER _DHTHL JAN-09" xfId="1405"/>
    <cellStyle name="_pgvcl-costal_PGVCL-_AG TC METER _DHTHL JAN-09" xfId="1406"/>
    <cellStyle name="_pgvcl-costal_pgvcl_AG TC METER _dnthl Feb-09" xfId="1407"/>
    <cellStyle name="_pgvcl-costal_PGVCL-_AG TC METER _dnthl Feb-09" xfId="1408"/>
    <cellStyle name="_pgvcl-costal_pgvcl_AG TC METER _JGYssss" xfId="1409"/>
    <cellStyle name="_pgvcl-costal_PGVCL-_AG TC METER _JGYssss" xfId="1410"/>
    <cellStyle name="_pgvcl-costal_pgvcl_AG TC METER _JGYssss 2" xfId="5150"/>
    <cellStyle name="_pgvcl-costal_PGVCL-_AG TC METER _JGYssss 2" xfId="5151"/>
    <cellStyle name="_pgvcl-costal_pgvcl_AG TC METER _JGYssss 3" xfId="5152"/>
    <cellStyle name="_pgvcl-costal_PGVCL-_AG TC METER _JGYssss 3" xfId="5153"/>
    <cellStyle name="_pgvcl-costal_pgvcl_AG TC METER _JGYssss 4" xfId="5154"/>
    <cellStyle name="_pgvcl-costal_PGVCL-_AG TC METER _JGYssss 4" xfId="5155"/>
    <cellStyle name="_pgvcl-costal_pgvcl_AG TC METER _JGYssss 5" xfId="5156"/>
    <cellStyle name="_pgvcl-costal_PGVCL-_AG TC METER _JGYssss 5" xfId="5157"/>
    <cellStyle name="_pgvcl-costal_pgvcl_AG TC METER _JGYssss 6" xfId="5158"/>
    <cellStyle name="_pgvcl-costal_PGVCL-_AG TC METER _JGYssss 6" xfId="5159"/>
    <cellStyle name="_pgvcl-costal_pgvcl_AG TC METER _JGYssss 7" xfId="5160"/>
    <cellStyle name="_pgvcl-costal_PGVCL-_AG TC METER _JGYssss 7" xfId="5161"/>
    <cellStyle name="_pgvcl-costal_pgvcl_AG TC METER _JGYssss 8" xfId="5162"/>
    <cellStyle name="_pgvcl-costal_PGVCL-_AG TC METER _JGYssss 8" xfId="5163"/>
    <cellStyle name="_pgvcl-costal_pgvcl_AG TC METER _New MIS Sheets" xfId="1411"/>
    <cellStyle name="_pgvcl-costal_PGVCL-_AG TC METER _New MIS Sheets" xfId="1412"/>
    <cellStyle name="_pgvcl-costal_pgvcl_AG TC METER _New MIS Sheets 2" xfId="5164"/>
    <cellStyle name="_pgvcl-costal_PGVCL-_AG TC METER _New MIS Sheets 2" xfId="5165"/>
    <cellStyle name="_pgvcl-costal_pgvcl_AG TC METER _New MIS Sheets 3" xfId="5166"/>
    <cellStyle name="_pgvcl-costal_PGVCL-_AG TC METER _New MIS Sheets 3" xfId="5167"/>
    <cellStyle name="_pgvcl-costal_pgvcl_AG TC METER _New MIS Sheets 4" xfId="5168"/>
    <cellStyle name="_pgvcl-costal_PGVCL-_AG TC METER _New MIS Sheets 4" xfId="5169"/>
    <cellStyle name="_pgvcl-costal_pgvcl_AG TC METER _New MIS Sheets 5" xfId="5170"/>
    <cellStyle name="_pgvcl-costal_PGVCL-_AG TC METER _New MIS Sheets 5" xfId="5171"/>
    <cellStyle name="_pgvcl-costal_pgvcl_AG TC METER _New MIS Sheets 6" xfId="5172"/>
    <cellStyle name="_pgvcl-costal_PGVCL-_AG TC METER _New MIS Sheets 6" xfId="5173"/>
    <cellStyle name="_pgvcl-costal_pgvcl_AG TC METER _New MIS Sheets 7" xfId="5174"/>
    <cellStyle name="_pgvcl-costal_PGVCL-_AG TC METER _New MIS Sheets 7" xfId="5175"/>
    <cellStyle name="_pgvcl-costal_pgvcl_AG TC METER _New MIS Sheets 8" xfId="5176"/>
    <cellStyle name="_pgvcl-costal_PGVCL-_AG TC METER _New MIS Sheets 8" xfId="5177"/>
    <cellStyle name="_pgvcl-costal_pgvcl_AG TC METER _PBR" xfId="1413"/>
    <cellStyle name="_pgvcl-costal_PGVCL-_AG TC METER _PBR" xfId="1414"/>
    <cellStyle name="_pgvcl-costal_pgvcl_AG TC METER _PBR 2" xfId="5178"/>
    <cellStyle name="_pgvcl-costal_PGVCL-_AG TC METER _PBR 2" xfId="5179"/>
    <cellStyle name="_pgvcl-costal_pgvcl_AG TC METER _PBR 3" xfId="5180"/>
    <cellStyle name="_pgvcl-costal_PGVCL-_AG TC METER _PBR 3" xfId="5181"/>
    <cellStyle name="_pgvcl-costal_pgvcl_AG TC METER _PBR 4" xfId="5182"/>
    <cellStyle name="_pgvcl-costal_PGVCL-_AG TC METER _PBR 4" xfId="5183"/>
    <cellStyle name="_pgvcl-costal_pgvcl_AG TC METER _PBR 5" xfId="5184"/>
    <cellStyle name="_pgvcl-costal_PGVCL-_AG TC METER _PBR 5" xfId="5185"/>
    <cellStyle name="_pgvcl-costal_pgvcl_AG TC METER _PBR 6" xfId="5186"/>
    <cellStyle name="_pgvcl-costal_PGVCL-_AG TC METER _PBR 6" xfId="5187"/>
    <cellStyle name="_pgvcl-costal_pgvcl_AG TC METER _PBR 7" xfId="5188"/>
    <cellStyle name="_pgvcl-costal_PGVCL-_AG TC METER _PBR 7" xfId="5189"/>
    <cellStyle name="_pgvcl-costal_pgvcl_AG TC METER _PBR 8" xfId="5190"/>
    <cellStyle name="_pgvcl-costal_PGVCL-_AG TC METER _PBR 8" xfId="5191"/>
    <cellStyle name="_pgvcl-costal_pgvcl_AG TC METER _PBR CO_DAILY REPORT GIS - 20-01-09" xfId="1415"/>
    <cellStyle name="_pgvcl-costal_PGVCL-_AG TC METER _PBR CO_DAILY REPORT GIS - 20-01-09" xfId="1416"/>
    <cellStyle name="_pgvcl-costal_pgvcl_AG TC METER _PBR CO_DAILY REPORT GIS - 20-01-09 2" xfId="5192"/>
    <cellStyle name="_pgvcl-costal_PGVCL-_AG TC METER _PBR CO_DAILY REPORT GIS - 20-01-09 2" xfId="5193"/>
    <cellStyle name="_pgvcl-costal_pgvcl_AG TC METER _PBR CO_DAILY REPORT GIS - 20-01-09 3" xfId="5194"/>
    <cellStyle name="_pgvcl-costal_PGVCL-_AG TC METER _PBR CO_DAILY REPORT GIS - 20-01-09 3" xfId="5195"/>
    <cellStyle name="_pgvcl-costal_pgvcl_AG TC METER _PBR CO_DAILY REPORT GIS - 20-01-09 4" xfId="5196"/>
    <cellStyle name="_pgvcl-costal_PGVCL-_AG TC METER _PBR CO_DAILY REPORT GIS - 20-01-09 4" xfId="5197"/>
    <cellStyle name="_pgvcl-costal_pgvcl_AG TC METER _PBR CO_DAILY REPORT GIS - 20-01-09 5" xfId="5198"/>
    <cellStyle name="_pgvcl-costal_PGVCL-_AG TC METER _PBR CO_DAILY REPORT GIS - 20-01-09 5" xfId="5199"/>
    <cellStyle name="_pgvcl-costal_pgvcl_AG TC METER _PBR CO_DAILY REPORT GIS - 20-01-09 6" xfId="5200"/>
    <cellStyle name="_pgvcl-costal_PGVCL-_AG TC METER _PBR CO_DAILY REPORT GIS - 20-01-09 6" xfId="5201"/>
    <cellStyle name="_pgvcl-costal_pgvcl_AG TC METER _PBR CO_DAILY REPORT GIS - 20-01-09 7" xfId="5202"/>
    <cellStyle name="_pgvcl-costal_PGVCL-_AG TC METER _PBR CO_DAILY REPORT GIS - 20-01-09 7" xfId="5203"/>
    <cellStyle name="_pgvcl-costal_pgvcl_AG TC METER _PBR CO_DAILY REPORT GIS - 20-01-09 8" xfId="5204"/>
    <cellStyle name="_pgvcl-costal_PGVCL-_AG TC METER _PBR CO_DAILY REPORT GIS - 20-01-09 8" xfId="5205"/>
    <cellStyle name="_pgvcl-costal_pgvcl_AG TC METER _T&amp;D August-08" xfId="1417"/>
    <cellStyle name="_pgvcl-costal_PGVCL-_AG TC METER _T&amp;D August-08" xfId="1418"/>
    <cellStyle name="_pgvcl-costal_pgvcl_AG TC METER _T&amp;D August-08 2" xfId="5206"/>
    <cellStyle name="_pgvcl-costal_PGVCL-_AG TC METER _T&amp;D August-08 2" xfId="5207"/>
    <cellStyle name="_pgvcl-costal_pgvcl_AG TC METER _T&amp;D August-08 3" xfId="5208"/>
    <cellStyle name="_pgvcl-costal_PGVCL-_AG TC METER _T&amp;D August-08 3" xfId="5209"/>
    <cellStyle name="_pgvcl-costal_pgvcl_AG TC METER _T&amp;D August-08 4" xfId="5210"/>
    <cellStyle name="_pgvcl-costal_PGVCL-_AG TC METER _T&amp;D August-08 4" xfId="5211"/>
    <cellStyle name="_pgvcl-costal_pgvcl_AG TC METER _T&amp;D August-08 5" xfId="5212"/>
    <cellStyle name="_pgvcl-costal_PGVCL-_AG TC METER _T&amp;D August-08 5" xfId="5213"/>
    <cellStyle name="_pgvcl-costal_pgvcl_AG TC METER _T&amp;D August-08 6" xfId="5214"/>
    <cellStyle name="_pgvcl-costal_PGVCL-_AG TC METER _T&amp;D August-08 6" xfId="5215"/>
    <cellStyle name="_pgvcl-costal_pgvcl_AG TC METER _T&amp;D August-08 7" xfId="5216"/>
    <cellStyle name="_pgvcl-costal_PGVCL-_AG TC METER _T&amp;D August-08 7" xfId="5217"/>
    <cellStyle name="_pgvcl-costal_pgvcl_AG TC METER _T&amp;D August-08 8" xfId="5218"/>
    <cellStyle name="_pgvcl-costal_PGVCL-_AG TC METER _T&amp;D August-08 8" xfId="5219"/>
    <cellStyle name="_pgvcl-costal_pgvcl_AG TC METER _T&amp;D Dec-08" xfId="1419"/>
    <cellStyle name="_pgvcl-costal_PGVCL-_AG TC METER _T&amp;D Dec-08" xfId="1420"/>
    <cellStyle name="_pgvcl-costal_pgvcl_AG TC METER _T&amp;D Dec-08 2" xfId="5220"/>
    <cellStyle name="_pgvcl-costal_PGVCL-_AG TC METER _T&amp;D Dec-08 2" xfId="5221"/>
    <cellStyle name="_pgvcl-costal_pgvcl_AG TC METER _T&amp;D Dec-08 3" xfId="5222"/>
    <cellStyle name="_pgvcl-costal_PGVCL-_AG TC METER _T&amp;D Dec-08 3" xfId="5223"/>
    <cellStyle name="_pgvcl-costal_pgvcl_AG TC METER _T&amp;D Dec-08 4" xfId="5224"/>
    <cellStyle name="_pgvcl-costal_PGVCL-_AG TC METER _T&amp;D Dec-08 4" xfId="5225"/>
    <cellStyle name="_pgvcl-costal_pgvcl_AG TC METER _T&amp;D Dec-08 5" xfId="5226"/>
    <cellStyle name="_pgvcl-costal_PGVCL-_AG TC METER _T&amp;D Dec-08 5" xfId="5227"/>
    <cellStyle name="_pgvcl-costal_pgvcl_AG TC METER _T&amp;D Dec-08 6" xfId="5228"/>
    <cellStyle name="_pgvcl-costal_PGVCL-_AG TC METER _T&amp;D Dec-08 6" xfId="5229"/>
    <cellStyle name="_pgvcl-costal_pgvcl_AG TC METER _T&amp;D Dec-08 7" xfId="5230"/>
    <cellStyle name="_pgvcl-costal_PGVCL-_AG TC METER _T&amp;D Dec-08 7" xfId="5231"/>
    <cellStyle name="_pgvcl-costal_pgvcl_AG TC METER _T&amp;D Dec-08 8" xfId="5232"/>
    <cellStyle name="_pgvcl-costal_PGVCL-_AG TC METER _T&amp;D Dec-08 8" xfId="5233"/>
    <cellStyle name="_pgvcl-costal_pgvcl_AG TC METER _T&amp;D July-08" xfId="1421"/>
    <cellStyle name="_pgvcl-costal_PGVCL-_AG TC METER _T&amp;D July-08" xfId="1422"/>
    <cellStyle name="_pgvcl-costal_pgvcl_AG TC METER _T&amp;D July-08 2" xfId="5234"/>
    <cellStyle name="_pgvcl-costal_PGVCL-_AG TC METER _T&amp;D July-08 2" xfId="5235"/>
    <cellStyle name="_pgvcl-costal_pgvcl_AG TC METER _T&amp;D July-08 3" xfId="5236"/>
    <cellStyle name="_pgvcl-costal_PGVCL-_AG TC METER _T&amp;D July-08 3" xfId="5237"/>
    <cellStyle name="_pgvcl-costal_pgvcl_AG TC METER _T&amp;D July-08 4" xfId="5238"/>
    <cellStyle name="_pgvcl-costal_PGVCL-_AG TC METER _T&amp;D July-08 4" xfId="5239"/>
    <cellStyle name="_pgvcl-costal_pgvcl_AG TC METER _T&amp;D July-08 5" xfId="5240"/>
    <cellStyle name="_pgvcl-costal_PGVCL-_AG TC METER _T&amp;D July-08 5" xfId="5241"/>
    <cellStyle name="_pgvcl-costal_pgvcl_AG TC METER _T&amp;D July-08 6" xfId="5242"/>
    <cellStyle name="_pgvcl-costal_PGVCL-_AG TC METER _T&amp;D July-08 6" xfId="5243"/>
    <cellStyle name="_pgvcl-costal_pgvcl_AG TC METER _T&amp;D July-08 7" xfId="5244"/>
    <cellStyle name="_pgvcl-costal_PGVCL-_AG TC METER _T&amp;D July-08 7" xfId="5245"/>
    <cellStyle name="_pgvcl-costal_pgvcl_AG TC METER _T&amp;D July-08 8" xfId="5246"/>
    <cellStyle name="_pgvcl-costal_PGVCL-_AG TC METER _T&amp;D July-08 8" xfId="5247"/>
    <cellStyle name="_pgvcl-costal_pgvcl_AG TC METER _T&amp;D MAR--09" xfId="1423"/>
    <cellStyle name="_pgvcl-costal_PGVCL-_AG TC METER _T&amp;D MAR--09" xfId="1424"/>
    <cellStyle name="_pgvcl-costal_pgvcl_AG TC METER _T&amp;D MAR--09 2" xfId="5248"/>
    <cellStyle name="_pgvcl-costal_PGVCL-_AG TC METER _T&amp;D MAR--09 2" xfId="5249"/>
    <cellStyle name="_pgvcl-costal_pgvcl_AG TC METER _T&amp;D MAR--09 3" xfId="5250"/>
    <cellStyle name="_pgvcl-costal_PGVCL-_AG TC METER _T&amp;D MAR--09 3" xfId="5251"/>
    <cellStyle name="_pgvcl-costal_pgvcl_AG TC METER _T&amp;D MAR--09 4" xfId="5252"/>
    <cellStyle name="_pgvcl-costal_PGVCL-_AG TC METER _T&amp;D MAR--09 4" xfId="5253"/>
    <cellStyle name="_pgvcl-costal_pgvcl_AG TC METER _T&amp;D MAR--09 5" xfId="5254"/>
    <cellStyle name="_pgvcl-costal_PGVCL-_AG TC METER _T&amp;D MAR--09 5" xfId="5255"/>
    <cellStyle name="_pgvcl-costal_pgvcl_AG TC METER _T&amp;D MAR--09 6" xfId="5256"/>
    <cellStyle name="_pgvcl-costal_PGVCL-_AG TC METER _T&amp;D MAR--09 6" xfId="5257"/>
    <cellStyle name="_pgvcl-costal_pgvcl_AG TC METER _T&amp;D MAR--09 7" xfId="5258"/>
    <cellStyle name="_pgvcl-costal_PGVCL-_AG TC METER _T&amp;D MAR--09 7" xfId="5259"/>
    <cellStyle name="_pgvcl-costal_pgvcl_AG TC METER _T&amp;D MAR--09 8" xfId="5260"/>
    <cellStyle name="_pgvcl-costal_PGVCL-_AG TC METER _T&amp;D MAR--09 8" xfId="5261"/>
    <cellStyle name="_pgvcl-costal_pgvcl_AG TC METER _Urban Weekly 8 MAY 09" xfId="1425"/>
    <cellStyle name="_pgvcl-costal_PGVCL-_AG TC METER _Urban Weekly 8 MAY 09" xfId="1426"/>
    <cellStyle name="_pgvcl-costal_pgvcl_AG TC METER _URBAN WEEKLY PBR CO" xfId="1427"/>
    <cellStyle name="_pgvcl-costal_PGVCL-_AG TC METER _URBAN WEEKLY PBR CO" xfId="1428"/>
    <cellStyle name="_pgvcl-costal_pgvcl_AG TC METER _URBAN WEEKLY PBR CO 2" xfId="5262"/>
    <cellStyle name="_pgvcl-costal_PGVCL-_AG TC METER _URBAN WEEKLY PBR CO 2" xfId="5263"/>
    <cellStyle name="_pgvcl-costal_pgvcl_AG TC METER _URBAN WEEKLY PBR CO 3" xfId="5264"/>
    <cellStyle name="_pgvcl-costal_PGVCL-_AG TC METER _URBAN WEEKLY PBR CO 3" xfId="5265"/>
    <cellStyle name="_pgvcl-costal_pgvcl_AG TC METER _URBAN WEEKLY PBR CO 4" xfId="5266"/>
    <cellStyle name="_pgvcl-costal_PGVCL-_AG TC METER _URBAN WEEKLY PBR CO 4" xfId="5267"/>
    <cellStyle name="_pgvcl-costal_pgvcl_AG TC METER _URBAN WEEKLY PBR CO 5" xfId="5268"/>
    <cellStyle name="_pgvcl-costal_PGVCL-_AG TC METER _URBAN WEEKLY PBR CO 5" xfId="5269"/>
    <cellStyle name="_pgvcl-costal_pgvcl_AG TC METER _URBAN WEEKLY PBR CO 6" xfId="5270"/>
    <cellStyle name="_pgvcl-costal_PGVCL-_AG TC METER _URBAN WEEKLY PBR CO 6" xfId="5271"/>
    <cellStyle name="_pgvcl-costal_pgvcl_AG TC METER _URBAN WEEKLY PBR CO 7" xfId="5272"/>
    <cellStyle name="_pgvcl-costal_PGVCL-_AG TC METER _URBAN WEEKLY PBR CO 7" xfId="5273"/>
    <cellStyle name="_pgvcl-costal_pgvcl_AG TC METER _URBAN WEEKLY PBR CO 8" xfId="5274"/>
    <cellStyle name="_pgvcl-costal_PGVCL-_AG TC METER _URBAN WEEKLY PBR CO 8" xfId="5275"/>
    <cellStyle name="_pgvcl-costal_pgvcl_AG TC METER _Weekly Urban PBR CO - 04-04-09 to 12-04-09" xfId="1429"/>
    <cellStyle name="_pgvcl-costal_PGVCL-_AG TC METER _Weekly Urban PBR CO - 04-04-09 to 12-04-09" xfId="1430"/>
    <cellStyle name="_pgvcl-costal_pgvcl_AG TC METER _Weekly Urban PBR CO - 04-04-09 to 12-04-09 2" xfId="5276"/>
    <cellStyle name="_pgvcl-costal_PGVCL-_AG TC METER _Weekly Urban PBR CO - 04-04-09 to 12-04-09 2" xfId="5277"/>
    <cellStyle name="_pgvcl-costal_pgvcl_AG TC METER _Weekly Urban PBR CO - 04-04-09 to 12-04-09 3" xfId="5278"/>
    <cellStyle name="_pgvcl-costal_PGVCL-_AG TC METER _Weekly Urban PBR CO - 04-04-09 to 12-04-09 3" xfId="5279"/>
    <cellStyle name="_pgvcl-costal_pgvcl_AG TC METER _Weekly Urban PBR CO - 04-04-09 to 12-04-09 4" xfId="5280"/>
    <cellStyle name="_pgvcl-costal_PGVCL-_AG TC METER _Weekly Urban PBR CO - 04-04-09 to 12-04-09 4" xfId="5281"/>
    <cellStyle name="_pgvcl-costal_pgvcl_AG TC METER _Weekly Urban PBR CO - 04-04-09 to 12-04-09 5" xfId="5282"/>
    <cellStyle name="_pgvcl-costal_PGVCL-_AG TC METER _Weekly Urban PBR CO - 04-04-09 to 12-04-09 5" xfId="5283"/>
    <cellStyle name="_pgvcl-costal_pgvcl_AG TC METER _Weekly Urban PBR CO - 04-04-09 to 12-04-09 6" xfId="5284"/>
    <cellStyle name="_pgvcl-costal_PGVCL-_AG TC METER _Weekly Urban PBR CO - 04-04-09 to 12-04-09 6" xfId="5285"/>
    <cellStyle name="_pgvcl-costal_pgvcl_AG TC METER _Weekly Urban PBR CO - 04-04-09 to 12-04-09 7" xfId="5286"/>
    <cellStyle name="_pgvcl-costal_PGVCL-_AG TC METER _Weekly Urban PBR CO - 04-04-09 to 12-04-09 7" xfId="5287"/>
    <cellStyle name="_pgvcl-costal_pgvcl_AG TC METER _Weekly Urban PBR CO - 04-04-09 to 12-04-09 8" xfId="5288"/>
    <cellStyle name="_pgvcl-costal_PGVCL-_AG TC METER _Weekly Urban PBR CO - 04-04-09 to 12-04-09 8" xfId="5289"/>
    <cellStyle name="_pgvcl-costal_pgvcl_AG TC METER _Weekly Urban PBR CO - 06-03-09 to 12-03-09" xfId="1431"/>
    <cellStyle name="_pgvcl-costal_PGVCL-_AG TC METER _Weekly Urban PBR CO - 06-03-09 to 12-03-09" xfId="1432"/>
    <cellStyle name="_pgvcl-costal_pgvcl_AG TC METER _Weekly Urban PBR CO - 06-03-09 to 12-03-09 2" xfId="5290"/>
    <cellStyle name="_pgvcl-costal_PGVCL-_AG TC METER _Weekly Urban PBR CO - 06-03-09 to 12-03-09 2" xfId="5291"/>
    <cellStyle name="_pgvcl-costal_pgvcl_AG TC METER _Weekly Urban PBR CO - 06-03-09 to 12-03-09 3" xfId="5292"/>
    <cellStyle name="_pgvcl-costal_PGVCL-_AG TC METER _Weekly Urban PBR CO - 06-03-09 to 12-03-09 3" xfId="5293"/>
    <cellStyle name="_pgvcl-costal_pgvcl_AG TC METER _Weekly Urban PBR CO - 06-03-09 to 12-03-09 4" xfId="5294"/>
    <cellStyle name="_pgvcl-costal_PGVCL-_AG TC METER _Weekly Urban PBR CO - 06-03-09 to 12-03-09 4" xfId="5295"/>
    <cellStyle name="_pgvcl-costal_pgvcl_AG TC METER _Weekly Urban PBR CO - 06-03-09 to 12-03-09 5" xfId="5296"/>
    <cellStyle name="_pgvcl-costal_PGVCL-_AG TC METER _Weekly Urban PBR CO - 06-03-09 to 12-03-09 5" xfId="5297"/>
    <cellStyle name="_pgvcl-costal_pgvcl_AG TC METER _Weekly Urban PBR CO - 06-03-09 to 12-03-09 6" xfId="5298"/>
    <cellStyle name="_pgvcl-costal_PGVCL-_AG TC METER _Weekly Urban PBR CO - 06-03-09 to 12-03-09 6" xfId="5299"/>
    <cellStyle name="_pgvcl-costal_pgvcl_AG TC METER _Weekly Urban PBR CO - 06-03-09 to 12-03-09 7" xfId="5300"/>
    <cellStyle name="_pgvcl-costal_PGVCL-_AG TC METER _Weekly Urban PBR CO - 06-03-09 to 12-03-09 7" xfId="5301"/>
    <cellStyle name="_pgvcl-costal_pgvcl_AG TC METER _Weekly Urban PBR CO - 06-03-09 to 12-03-09 8" xfId="5302"/>
    <cellStyle name="_pgvcl-costal_PGVCL-_AG TC METER _Weekly Urban PBR CO - 06-03-09 to 12-03-09 8" xfId="5303"/>
    <cellStyle name="_pgvcl-costal_pgvcl_AG TC METER _Weekly Urban PBR CO - 20-02-09 to 26-02-09" xfId="1433"/>
    <cellStyle name="_pgvcl-costal_PGVCL-_AG TC METER _Weekly Urban PBR CO - 20-02-09 to 26-02-09" xfId="1434"/>
    <cellStyle name="_pgvcl-costal_pgvcl_AG TC METER _Weekly Urban PBR CO - 20-02-09 to 26-02-09 2" xfId="5304"/>
    <cellStyle name="_pgvcl-costal_PGVCL-_AG TC METER _Weekly Urban PBR CO - 20-02-09 to 26-02-09 2" xfId="5305"/>
    <cellStyle name="_pgvcl-costal_pgvcl_AG TC METER _Weekly Urban PBR CO - 20-02-09 to 26-02-09 3" xfId="5306"/>
    <cellStyle name="_pgvcl-costal_PGVCL-_AG TC METER _Weekly Urban PBR CO - 20-02-09 to 26-02-09 3" xfId="5307"/>
    <cellStyle name="_pgvcl-costal_pgvcl_AG TC METER _Weekly Urban PBR CO - 20-02-09 to 26-02-09 4" xfId="5308"/>
    <cellStyle name="_pgvcl-costal_PGVCL-_AG TC METER _Weekly Urban PBR CO - 20-02-09 to 26-02-09 4" xfId="5309"/>
    <cellStyle name="_pgvcl-costal_pgvcl_AG TC METER _Weekly Urban PBR CO - 20-02-09 to 26-02-09 5" xfId="5310"/>
    <cellStyle name="_pgvcl-costal_PGVCL-_AG TC METER _Weekly Urban PBR CO - 20-02-09 to 26-02-09 5" xfId="5311"/>
    <cellStyle name="_pgvcl-costal_pgvcl_AG TC METER _Weekly Urban PBR CO - 20-02-09 to 26-02-09 6" xfId="5312"/>
    <cellStyle name="_pgvcl-costal_PGVCL-_AG TC METER _Weekly Urban PBR CO - 20-02-09 to 26-02-09 6" xfId="5313"/>
    <cellStyle name="_pgvcl-costal_pgvcl_AG TC METER _Weekly Urban PBR CO - 20-02-09 to 26-02-09 7" xfId="5314"/>
    <cellStyle name="_pgvcl-costal_PGVCL-_AG TC METER _Weekly Urban PBR CO - 20-02-09 to 26-02-09 7" xfId="5315"/>
    <cellStyle name="_pgvcl-costal_pgvcl_AG TC METER _Weekly Urban PBR CO - 20-02-09 to 26-02-09 8" xfId="5316"/>
    <cellStyle name="_pgvcl-costal_PGVCL-_AG TC METER _Weekly Urban PBR CO - 20-02-09 to 26-02-09 8" xfId="5317"/>
    <cellStyle name="_pgvcl-costal_pgvcl_AG TC METER _Weekly Urban PBR CO - 30-01-09 to 05-02-09" xfId="1435"/>
    <cellStyle name="_pgvcl-costal_PGVCL-_AG TC METER _Weekly Urban PBR CO - 30-01-09 to 05-02-09" xfId="1436"/>
    <cellStyle name="_pgvcl-costal_pgvcl_AG TC METER _Weekly Urban PBR CO - 30-01-09 to 05-02-09 2" xfId="5318"/>
    <cellStyle name="_pgvcl-costal_PGVCL-_AG TC METER _Weekly Urban PBR CO - 30-01-09 to 05-02-09 2" xfId="5319"/>
    <cellStyle name="_pgvcl-costal_pgvcl_AG TC METER _Weekly Urban PBR CO - 30-01-09 to 05-02-09 3" xfId="5320"/>
    <cellStyle name="_pgvcl-costal_PGVCL-_AG TC METER _Weekly Urban PBR CO - 30-01-09 to 05-02-09 3" xfId="5321"/>
    <cellStyle name="_pgvcl-costal_pgvcl_AG TC METER _Weekly Urban PBR CO - 30-01-09 to 05-02-09 4" xfId="5322"/>
    <cellStyle name="_pgvcl-costal_PGVCL-_AG TC METER _Weekly Urban PBR CO - 30-01-09 to 05-02-09 4" xfId="5323"/>
    <cellStyle name="_pgvcl-costal_pgvcl_AG TC METER _Weekly Urban PBR CO - 30-01-09 to 05-02-09 5" xfId="5324"/>
    <cellStyle name="_pgvcl-costal_PGVCL-_AG TC METER _Weekly Urban PBR CO - 30-01-09 to 05-02-09 5" xfId="5325"/>
    <cellStyle name="_pgvcl-costal_pgvcl_AG TC METER _Weekly Urban PBR CO - 30-01-09 to 05-02-09 6" xfId="5326"/>
    <cellStyle name="_pgvcl-costal_PGVCL-_AG TC METER _Weekly Urban PBR CO - 30-01-09 to 05-02-09 6" xfId="5327"/>
    <cellStyle name="_pgvcl-costal_pgvcl_AG TC METER _Weekly Urban PBR CO - 30-01-09 to 05-02-09 7" xfId="5328"/>
    <cellStyle name="_pgvcl-costal_PGVCL-_AG TC METER _Weekly Urban PBR CO - 30-01-09 to 05-02-09 7" xfId="5329"/>
    <cellStyle name="_pgvcl-costal_pgvcl_AG TC METER _Weekly Urban PBR CO - 30-01-09 to 05-02-09 8" xfId="5330"/>
    <cellStyle name="_pgvcl-costal_PGVCL-_AG TC METER _Weekly Urban PBR CO - 30-01-09 to 05-02-09 8" xfId="5331"/>
    <cellStyle name="_pgvcl-costal_pgvcl_AG TC METER _Weekly Urban PBR CO - 9-1-09 to 15.01.09" xfId="1437"/>
    <cellStyle name="_pgvcl-costal_PGVCL-_AG TC METER _Weekly Urban PBR CO - 9-1-09 to 15.01.09" xfId="1438"/>
    <cellStyle name="_pgvcl-costal_pgvcl_AG TC METER _Weekly Urban PBR CO - 9-1-09 to 15.01.09 2" xfId="5332"/>
    <cellStyle name="_pgvcl-costal_PGVCL-_AG TC METER _Weekly Urban PBR CO - 9-1-09 to 15.01.09 2" xfId="5333"/>
    <cellStyle name="_pgvcl-costal_pgvcl_AG TC METER _Weekly Urban PBR CO - 9-1-09 to 15.01.09 3" xfId="5334"/>
    <cellStyle name="_pgvcl-costal_PGVCL-_AG TC METER _Weekly Urban PBR CO - 9-1-09 to 15.01.09 3" xfId="5335"/>
    <cellStyle name="_pgvcl-costal_pgvcl_AG TC METER _Weekly Urban PBR CO - 9-1-09 to 15.01.09 4" xfId="5336"/>
    <cellStyle name="_pgvcl-costal_PGVCL-_AG TC METER _Weekly Urban PBR CO - 9-1-09 to 15.01.09 4" xfId="5337"/>
    <cellStyle name="_pgvcl-costal_pgvcl_AG TC METER _Weekly Urban PBR CO - 9-1-09 to 15.01.09 5" xfId="5338"/>
    <cellStyle name="_pgvcl-costal_PGVCL-_AG TC METER _Weekly Urban PBR CO - 9-1-09 to 15.01.09 5" xfId="5339"/>
    <cellStyle name="_pgvcl-costal_pgvcl_AG TC METER _Weekly Urban PBR CO - 9-1-09 to 15.01.09 6" xfId="5340"/>
    <cellStyle name="_pgvcl-costal_PGVCL-_AG TC METER _Weekly Urban PBR CO - 9-1-09 to 15.01.09 6" xfId="5341"/>
    <cellStyle name="_pgvcl-costal_pgvcl_AG TC METER _Weekly Urban PBR CO - 9-1-09 to 15.01.09 7" xfId="5342"/>
    <cellStyle name="_pgvcl-costal_PGVCL-_AG TC METER _Weekly Urban PBR CO - 9-1-09 to 15.01.09 7" xfId="5343"/>
    <cellStyle name="_pgvcl-costal_pgvcl_AG TC METER _Weekly Urban PBR CO - 9-1-09 to 15.01.09 8" xfId="5344"/>
    <cellStyle name="_pgvcl-costal_PGVCL-_AG TC METER _Weekly Urban PBR CO - 9-1-09 to 15.01.09 8" xfId="5345"/>
    <cellStyle name="_pgvcl-costal_pgvcl_AG TC METER _Weekly Urban PBR CO 01-05-09 to 07-05-09" xfId="1439"/>
    <cellStyle name="_pgvcl-costal_PGVCL-_AG TC METER _Weekly Urban PBR CO 01-05-09 to 07-05-09" xfId="1440"/>
    <cellStyle name="_pgvcl-costal_pgvcl_AG TC METER _Weekly Urban PBR CO 01-05-09 to 07-05-09 2" xfId="5346"/>
    <cellStyle name="_pgvcl-costal_PGVCL-_AG TC METER _Weekly Urban PBR CO 01-05-09 to 07-05-09 2" xfId="5347"/>
    <cellStyle name="_pgvcl-costal_pgvcl_AG TC METER _Weekly Urban PBR CO 01-05-09 to 07-05-09 3" xfId="5348"/>
    <cellStyle name="_pgvcl-costal_PGVCL-_AG TC METER _Weekly Urban PBR CO 01-05-09 to 07-05-09 3" xfId="5349"/>
    <cellStyle name="_pgvcl-costal_pgvcl_AG TC METER _Weekly Urban PBR CO 01-05-09 to 07-05-09 4" xfId="5350"/>
    <cellStyle name="_pgvcl-costal_PGVCL-_AG TC METER _Weekly Urban PBR CO 01-05-09 to 07-05-09 4" xfId="5351"/>
    <cellStyle name="_pgvcl-costal_pgvcl_AG TC METER _Weekly Urban PBR CO 01-05-09 to 07-05-09 5" xfId="5352"/>
    <cellStyle name="_pgvcl-costal_PGVCL-_AG TC METER _Weekly Urban PBR CO 01-05-09 to 07-05-09 5" xfId="5353"/>
    <cellStyle name="_pgvcl-costal_pgvcl_AG TC METER _Weekly Urban PBR CO 01-05-09 to 07-05-09 6" xfId="5354"/>
    <cellStyle name="_pgvcl-costal_PGVCL-_AG TC METER _Weekly Urban PBR CO 01-05-09 to 07-05-09 6" xfId="5355"/>
    <cellStyle name="_pgvcl-costal_pgvcl_AG TC METER _Weekly Urban PBR CO 01-05-09 to 07-05-09 7" xfId="5356"/>
    <cellStyle name="_pgvcl-costal_PGVCL-_AG TC METER _Weekly Urban PBR CO 01-05-09 to 07-05-09 7" xfId="5357"/>
    <cellStyle name="_pgvcl-costal_pgvcl_AG TC METER _Weekly Urban PBR CO 01-05-09 to 07-05-09 8" xfId="5358"/>
    <cellStyle name="_pgvcl-costal_PGVCL-_AG TC METER _Weekly Urban PBR CO 01-05-09 to 07-05-09 8" xfId="5359"/>
    <cellStyle name="_pgvcl-costal_pgvcl_AG TC METER _Weekly Urban PBR CO 10-04-09 to 16-04-09" xfId="1441"/>
    <cellStyle name="_pgvcl-costal_PGVCL-_AG TC METER _Weekly Urban PBR CO 10-04-09 to 16-04-09" xfId="1442"/>
    <cellStyle name="_pgvcl-costal_pgvcl_AG TC METER _Weekly Urban PBR CO 10-04-09 to 16-04-09 2" xfId="5360"/>
    <cellStyle name="_pgvcl-costal_PGVCL-_AG TC METER _Weekly Urban PBR CO 10-04-09 to 16-04-09 2" xfId="5361"/>
    <cellStyle name="_pgvcl-costal_pgvcl_AG TC METER _Weekly Urban PBR CO 10-04-09 to 16-04-09 3" xfId="5362"/>
    <cellStyle name="_pgvcl-costal_PGVCL-_AG TC METER _Weekly Urban PBR CO 10-04-09 to 16-04-09 3" xfId="5363"/>
    <cellStyle name="_pgvcl-costal_pgvcl_AG TC METER _Weekly Urban PBR CO 10-04-09 to 16-04-09 4" xfId="5364"/>
    <cellStyle name="_pgvcl-costal_PGVCL-_AG TC METER _Weekly Urban PBR CO 10-04-09 to 16-04-09 4" xfId="5365"/>
    <cellStyle name="_pgvcl-costal_pgvcl_AG TC METER _Weekly Urban PBR CO 10-04-09 to 16-04-09 5" xfId="5366"/>
    <cellStyle name="_pgvcl-costal_PGVCL-_AG TC METER _Weekly Urban PBR CO 10-04-09 to 16-04-09 5" xfId="5367"/>
    <cellStyle name="_pgvcl-costal_pgvcl_AG TC METER _Weekly Urban PBR CO 10-04-09 to 16-04-09 6" xfId="5368"/>
    <cellStyle name="_pgvcl-costal_PGVCL-_AG TC METER _Weekly Urban PBR CO 10-04-09 to 16-04-09 6" xfId="5369"/>
    <cellStyle name="_pgvcl-costal_pgvcl_AG TC METER _Weekly Urban PBR CO 10-04-09 to 16-04-09 7" xfId="5370"/>
    <cellStyle name="_pgvcl-costal_PGVCL-_AG TC METER _Weekly Urban PBR CO 10-04-09 to 16-04-09 7" xfId="5371"/>
    <cellStyle name="_pgvcl-costal_pgvcl_AG TC METER _Weekly Urban PBR CO 10-04-09 to 16-04-09 8" xfId="5372"/>
    <cellStyle name="_pgvcl-costal_PGVCL-_AG TC METER _Weekly Urban PBR CO 10-04-09 to 16-04-09 8" xfId="5373"/>
    <cellStyle name="_pgvcl-costal_pgvcl_Book-DMTHL" xfId="1443"/>
    <cellStyle name="_pgvcl-costal_PGVCL-_Book-DMTHL" xfId="1444"/>
    <cellStyle name="_pgvcl-costal_pgvcl_BVN-7" xfId="1445"/>
    <cellStyle name="_pgvcl-costal_PGVCL-_BVN-7" xfId="1446"/>
    <cellStyle name="_pgvcl-costal_pgvcl_BVN-7 2" xfId="5374"/>
    <cellStyle name="_pgvcl-costal_PGVCL-_BVN-7 2" xfId="5375"/>
    <cellStyle name="_pgvcl-costal_pgvcl_BVN-7 3" xfId="5376"/>
    <cellStyle name="_pgvcl-costal_PGVCL-_BVN-7 3" xfId="5377"/>
    <cellStyle name="_pgvcl-costal_pgvcl_BVN-7 4" xfId="5378"/>
    <cellStyle name="_pgvcl-costal_PGVCL-_BVN-7 4" xfId="5379"/>
    <cellStyle name="_pgvcl-costal_pgvcl_BVN-7 5" xfId="5380"/>
    <cellStyle name="_pgvcl-costal_PGVCL-_BVN-7 5" xfId="5381"/>
    <cellStyle name="_pgvcl-costal_pgvcl_BVN-7 6" xfId="5382"/>
    <cellStyle name="_pgvcl-costal_PGVCL-_BVN-7 6" xfId="5383"/>
    <cellStyle name="_pgvcl-costal_pgvcl_BVN-7 7" xfId="5384"/>
    <cellStyle name="_pgvcl-costal_PGVCL-_BVN-7 7" xfId="5385"/>
    <cellStyle name="_pgvcl-costal_pgvcl_BVN-7 8" xfId="5386"/>
    <cellStyle name="_pgvcl-costal_PGVCL-_BVN-7 8" xfId="5387"/>
    <cellStyle name="_pgvcl-costal_pgvcl_Comparison" xfId="1447"/>
    <cellStyle name="_pgvcl-costal_PGVCL-_Comparison" xfId="1448"/>
    <cellStyle name="_pgvcl-costal_pgvcl_Comparison 2" xfId="5388"/>
    <cellStyle name="_pgvcl-costal_PGVCL-_Comparison 2" xfId="5389"/>
    <cellStyle name="_pgvcl-costal_pgvcl_Comparison 3" xfId="5390"/>
    <cellStyle name="_pgvcl-costal_PGVCL-_Comparison 3" xfId="5391"/>
    <cellStyle name="_pgvcl-costal_pgvcl_Comparison 4" xfId="5392"/>
    <cellStyle name="_pgvcl-costal_PGVCL-_Comparison 4" xfId="5393"/>
    <cellStyle name="_pgvcl-costal_pgvcl_Comparison 5" xfId="5394"/>
    <cellStyle name="_pgvcl-costal_PGVCL-_Comparison 5" xfId="5395"/>
    <cellStyle name="_pgvcl-costal_pgvcl_Comparison 6" xfId="5396"/>
    <cellStyle name="_pgvcl-costal_PGVCL-_Comparison 6" xfId="5397"/>
    <cellStyle name="_pgvcl-costal_pgvcl_Comparison 7" xfId="5398"/>
    <cellStyle name="_pgvcl-costal_PGVCL-_Comparison 7" xfId="5399"/>
    <cellStyle name="_pgvcl-costal_pgvcl_Comparison 8" xfId="5400"/>
    <cellStyle name="_pgvcl-costal_PGVCL-_Comparison 8" xfId="5401"/>
    <cellStyle name="_pgvcl-costal_pgvcl_Details of Selected Urban Feeder" xfId="1449"/>
    <cellStyle name="_pgvcl-costal_PGVCL-_Details of Selected Urban Feeder" xfId="1450"/>
    <cellStyle name="_pgvcl-costal_pgvcl_Details of Selected Urban Feeder 2" xfId="5402"/>
    <cellStyle name="_pgvcl-costal_PGVCL-_Details of Selected Urban Feeder 2" xfId="5403"/>
    <cellStyle name="_pgvcl-costal_pgvcl_Details of Selected Urban Feeder 3" xfId="5404"/>
    <cellStyle name="_pgvcl-costal_PGVCL-_Details of Selected Urban Feeder 3" xfId="5405"/>
    <cellStyle name="_pgvcl-costal_pgvcl_Details of Selected Urban Feeder 4" xfId="5406"/>
    <cellStyle name="_pgvcl-costal_PGVCL-_Details of Selected Urban Feeder 4" xfId="5407"/>
    <cellStyle name="_pgvcl-costal_pgvcl_Details of Selected Urban Feeder 5" xfId="5408"/>
    <cellStyle name="_pgvcl-costal_PGVCL-_Details of Selected Urban Feeder 5" xfId="5409"/>
    <cellStyle name="_pgvcl-costal_pgvcl_Details of Selected Urban Feeder 6" xfId="5410"/>
    <cellStyle name="_pgvcl-costal_PGVCL-_Details of Selected Urban Feeder 6" xfId="5411"/>
    <cellStyle name="_pgvcl-costal_pgvcl_Details of Selected Urban Feeder 7" xfId="5412"/>
    <cellStyle name="_pgvcl-costal_PGVCL-_Details of Selected Urban Feeder 7" xfId="5413"/>
    <cellStyle name="_pgvcl-costal_pgvcl_Details of Selected Urban Feeder 8" xfId="5414"/>
    <cellStyle name="_pgvcl-costal_PGVCL-_Details of Selected Urban Feeder 8" xfId="5415"/>
    <cellStyle name="_pgvcl-costal_pgvcl_DHTHL JAN-09" xfId="1451"/>
    <cellStyle name="_pgvcl-costal_PGVCL-_DHTHL JAN-09" xfId="1452"/>
    <cellStyle name="_pgvcl-costal_pgvcl_dnthl Feb-09" xfId="1453"/>
    <cellStyle name="_pgvcl-costal_PGVCL-_dnthl Feb-09" xfId="1454"/>
    <cellStyle name="_pgvcl-costal_pgvcl_JGYssss" xfId="1455"/>
    <cellStyle name="_pgvcl-costal_PGVCL-_JGYssss" xfId="1456"/>
    <cellStyle name="_pgvcl-costal_pgvcl_JGYssss 2" xfId="5416"/>
    <cellStyle name="_pgvcl-costal_PGVCL-_JGYssss 2" xfId="5417"/>
    <cellStyle name="_pgvcl-costal_pgvcl_JGYssss 3" xfId="5418"/>
    <cellStyle name="_pgvcl-costal_PGVCL-_JGYssss 3" xfId="5419"/>
    <cellStyle name="_pgvcl-costal_pgvcl_JGYssss 4" xfId="5420"/>
    <cellStyle name="_pgvcl-costal_PGVCL-_JGYssss 4" xfId="5421"/>
    <cellStyle name="_pgvcl-costal_pgvcl_JGYssss 5" xfId="5422"/>
    <cellStyle name="_pgvcl-costal_PGVCL-_JGYssss 5" xfId="5423"/>
    <cellStyle name="_pgvcl-costal_pgvcl_JGYssss 6" xfId="5424"/>
    <cellStyle name="_pgvcl-costal_PGVCL-_JGYssss 6" xfId="5425"/>
    <cellStyle name="_pgvcl-costal_pgvcl_JGYssss 7" xfId="5426"/>
    <cellStyle name="_pgvcl-costal_PGVCL-_JGYssss 7" xfId="5427"/>
    <cellStyle name="_pgvcl-costal_pgvcl_JGYssss 8" xfId="5428"/>
    <cellStyle name="_pgvcl-costal_PGVCL-_JGYssss 8" xfId="5429"/>
    <cellStyle name="_pgvcl-costal_pgvcl_JMN-7" xfId="1457"/>
    <cellStyle name="_pgvcl-costal_PGVCL-_JMN-7" xfId="1458"/>
    <cellStyle name="_pgvcl-costal_pgvcl_JMN-7 2" xfId="5430"/>
    <cellStyle name="_pgvcl-costal_PGVCL-_JMN-7 2" xfId="5431"/>
    <cellStyle name="_pgvcl-costal_pgvcl_JMN-7 3" xfId="5432"/>
    <cellStyle name="_pgvcl-costal_PGVCL-_JMN-7 3" xfId="5433"/>
    <cellStyle name="_pgvcl-costal_pgvcl_JMN-7 4" xfId="5434"/>
    <cellStyle name="_pgvcl-costal_PGVCL-_JMN-7 4" xfId="5435"/>
    <cellStyle name="_pgvcl-costal_pgvcl_JMN-7 5" xfId="5436"/>
    <cellStyle name="_pgvcl-costal_PGVCL-_JMN-7 5" xfId="5437"/>
    <cellStyle name="_pgvcl-costal_pgvcl_JMN-7 6" xfId="5438"/>
    <cellStyle name="_pgvcl-costal_PGVCL-_JMN-7 6" xfId="5439"/>
    <cellStyle name="_pgvcl-costal_pgvcl_JMN-7 7" xfId="5440"/>
    <cellStyle name="_pgvcl-costal_PGVCL-_JMN-7 7" xfId="5441"/>
    <cellStyle name="_pgvcl-costal_pgvcl_JMN-7 8" xfId="5442"/>
    <cellStyle name="_pgvcl-costal_PGVCL-_JMN-7 8" xfId="5443"/>
    <cellStyle name="_pgvcl-costal_pgvcl_JMN-7_accd-1" xfId="1459"/>
    <cellStyle name="_pgvcl-costal_PGVCL-_JMN-7_accd-1" xfId="1460"/>
    <cellStyle name="_pgvcl-costal_pgvcl_JMN-7_accd-1 2" xfId="5444"/>
    <cellStyle name="_pgvcl-costal_PGVCL-_JMN-7_accd-1 2" xfId="5445"/>
    <cellStyle name="_pgvcl-costal_pgvcl_JMN-7_accd-1 3" xfId="5446"/>
    <cellStyle name="_pgvcl-costal_PGVCL-_JMN-7_accd-1 3" xfId="5447"/>
    <cellStyle name="_pgvcl-costal_pgvcl_JMN-7_accd-1 4" xfId="5448"/>
    <cellStyle name="_pgvcl-costal_PGVCL-_JMN-7_accd-1 4" xfId="5449"/>
    <cellStyle name="_pgvcl-costal_pgvcl_JMN-7_accd-1 5" xfId="5450"/>
    <cellStyle name="_pgvcl-costal_PGVCL-_JMN-7_accd-1 5" xfId="5451"/>
    <cellStyle name="_pgvcl-costal_pgvcl_JMN-7_accd-1 6" xfId="5452"/>
    <cellStyle name="_pgvcl-costal_PGVCL-_JMN-7_accd-1 6" xfId="5453"/>
    <cellStyle name="_pgvcl-costal_pgvcl_JMN-7_accd-1 7" xfId="5454"/>
    <cellStyle name="_pgvcl-costal_PGVCL-_JMN-7_accd-1 7" xfId="5455"/>
    <cellStyle name="_pgvcl-costal_pgvcl_JMN-7_accd-1 8" xfId="5456"/>
    <cellStyle name="_pgvcl-costal_PGVCL-_JMN-7_accd-1 8" xfId="5457"/>
    <cellStyle name="_pgvcl-costal_pgvcl_JMN-7_accd-2" xfId="1461"/>
    <cellStyle name="_pgvcl-costal_PGVCL-_JMN-7_accd-2" xfId="1462"/>
    <cellStyle name="_pgvcl-costal_pgvcl_JMN-7_accd-2 2" xfId="5458"/>
    <cellStyle name="_pgvcl-costal_PGVCL-_JMN-7_accd-2 2" xfId="5459"/>
    <cellStyle name="_pgvcl-costal_pgvcl_JMN-7_accd-2 3" xfId="5460"/>
    <cellStyle name="_pgvcl-costal_PGVCL-_JMN-7_accd-2 3" xfId="5461"/>
    <cellStyle name="_pgvcl-costal_pgvcl_JMN-7_accd-2 4" xfId="5462"/>
    <cellStyle name="_pgvcl-costal_PGVCL-_JMN-7_accd-2 4" xfId="5463"/>
    <cellStyle name="_pgvcl-costal_pgvcl_JMN-7_accd-2 5" xfId="5464"/>
    <cellStyle name="_pgvcl-costal_PGVCL-_JMN-7_accd-2 5" xfId="5465"/>
    <cellStyle name="_pgvcl-costal_pgvcl_JMN-7_accd-2 6" xfId="5466"/>
    <cellStyle name="_pgvcl-costal_PGVCL-_JMN-7_accd-2 6" xfId="5467"/>
    <cellStyle name="_pgvcl-costal_pgvcl_JMN-7_accd-2 7" xfId="5468"/>
    <cellStyle name="_pgvcl-costal_PGVCL-_JMN-7_accd-2 7" xfId="5469"/>
    <cellStyle name="_pgvcl-costal_pgvcl_JMN-7_accd-2 8" xfId="5470"/>
    <cellStyle name="_pgvcl-costal_PGVCL-_JMN-7_accd-2 8" xfId="5471"/>
    <cellStyle name="_pgvcl-costal_pgvcl_JMN-7_ACCD-MAINT" xfId="1463"/>
    <cellStyle name="_pgvcl-costal_PGVCL-_JMN-7_ACCD-MAINT" xfId="1464"/>
    <cellStyle name="_pgvcl-costal_pgvcl_JMN-7_ACCD-MAINT 2" xfId="5472"/>
    <cellStyle name="_pgvcl-costal_PGVCL-_JMN-7_ACCD-MAINT 2" xfId="5473"/>
    <cellStyle name="_pgvcl-costal_pgvcl_JMN-7_ACCD-MAINT 3" xfId="5474"/>
    <cellStyle name="_pgvcl-costal_PGVCL-_JMN-7_ACCD-MAINT 3" xfId="5475"/>
    <cellStyle name="_pgvcl-costal_pgvcl_JMN-7_ACCD-MAINT 4" xfId="5476"/>
    <cellStyle name="_pgvcl-costal_PGVCL-_JMN-7_ACCD-MAINT 4" xfId="5477"/>
    <cellStyle name="_pgvcl-costal_pgvcl_JMN-7_ACCD-MAINT 5" xfId="5478"/>
    <cellStyle name="_pgvcl-costal_PGVCL-_JMN-7_ACCD-MAINT 5" xfId="5479"/>
    <cellStyle name="_pgvcl-costal_pgvcl_JMN-7_ACCD-MAINT 6" xfId="5480"/>
    <cellStyle name="_pgvcl-costal_PGVCL-_JMN-7_ACCD-MAINT 6" xfId="5481"/>
    <cellStyle name="_pgvcl-costal_pgvcl_JMN-7_ACCD-MAINT 7" xfId="5482"/>
    <cellStyle name="_pgvcl-costal_PGVCL-_JMN-7_ACCD-MAINT 7" xfId="5483"/>
    <cellStyle name="_pgvcl-costal_pgvcl_JMN-7_ACCD-MAINT 8" xfId="5484"/>
    <cellStyle name="_pgvcl-costal_PGVCL-_JMN-7_ACCD-MAINT 8" xfId="5485"/>
    <cellStyle name="_pgvcl-costal_pgvcl_JMN-7_New MIS Sheets" xfId="1465"/>
    <cellStyle name="_pgvcl-costal_PGVCL-_JMN-7_New MIS Sheets" xfId="1466"/>
    <cellStyle name="_pgvcl-costal_pgvcl_JMN-7_New MIS Sheets 2" xfId="5486"/>
    <cellStyle name="_pgvcl-costal_PGVCL-_JMN-7_New MIS Sheets 2" xfId="5487"/>
    <cellStyle name="_pgvcl-costal_pgvcl_JMN-7_New MIS Sheets 3" xfId="5488"/>
    <cellStyle name="_pgvcl-costal_PGVCL-_JMN-7_New MIS Sheets 3" xfId="5489"/>
    <cellStyle name="_pgvcl-costal_pgvcl_JMN-7_New MIS Sheets 4" xfId="5490"/>
    <cellStyle name="_pgvcl-costal_PGVCL-_JMN-7_New MIS Sheets 4" xfId="5491"/>
    <cellStyle name="_pgvcl-costal_pgvcl_JMN-7_New MIS Sheets 5" xfId="5492"/>
    <cellStyle name="_pgvcl-costal_PGVCL-_JMN-7_New MIS Sheets 5" xfId="5493"/>
    <cellStyle name="_pgvcl-costal_pgvcl_JMN-7_New MIS Sheets 6" xfId="5494"/>
    <cellStyle name="_pgvcl-costal_PGVCL-_JMN-7_New MIS Sheets 6" xfId="5495"/>
    <cellStyle name="_pgvcl-costal_pgvcl_JMN-7_New MIS Sheets 7" xfId="5496"/>
    <cellStyle name="_pgvcl-costal_PGVCL-_JMN-7_New MIS Sheets 7" xfId="5497"/>
    <cellStyle name="_pgvcl-costal_pgvcl_JMN-7_New MIS Sheets 8" xfId="5498"/>
    <cellStyle name="_pgvcl-costal_PGVCL-_JMN-7_New MIS Sheets 8" xfId="5499"/>
    <cellStyle name="_pgvcl-costal_pgvcl_JMN-7_pbr 7" xfId="1467"/>
    <cellStyle name="_pgvcl-costal_PGVCL-_JMN-7_pbr 7" xfId="1468"/>
    <cellStyle name="_pgvcl-costal_pgvcl_JMN-7_pbr 7 2" xfId="5500"/>
    <cellStyle name="_pgvcl-costal_PGVCL-_JMN-7_pbr 7 2" xfId="5501"/>
    <cellStyle name="_pgvcl-costal_pgvcl_JMN-7_pbr 7 3" xfId="5502"/>
    <cellStyle name="_pgvcl-costal_PGVCL-_JMN-7_pbr 7 3" xfId="5503"/>
    <cellStyle name="_pgvcl-costal_pgvcl_JMN-7_pbr 7 4" xfId="5504"/>
    <cellStyle name="_pgvcl-costal_PGVCL-_JMN-7_pbr 7 4" xfId="5505"/>
    <cellStyle name="_pgvcl-costal_pgvcl_JMN-7_pbr 7 5" xfId="5506"/>
    <cellStyle name="_pgvcl-costal_PGVCL-_JMN-7_pbr 7 5" xfId="5507"/>
    <cellStyle name="_pgvcl-costal_pgvcl_JMN-7_pbr 7 6" xfId="5508"/>
    <cellStyle name="_pgvcl-costal_PGVCL-_JMN-7_pbr 7 6" xfId="5509"/>
    <cellStyle name="_pgvcl-costal_pgvcl_JMN-7_pbr 7 7" xfId="5510"/>
    <cellStyle name="_pgvcl-costal_PGVCL-_JMN-7_pbr 7 7" xfId="5511"/>
    <cellStyle name="_pgvcl-costal_pgvcl_JMN-7_pbr 7 8" xfId="5512"/>
    <cellStyle name="_pgvcl-costal_PGVCL-_JMN-7_pbr 7 8" xfId="5513"/>
    <cellStyle name="_pgvcl-costal_pgvcl_JMN-7_PBR-3 june  '12  CIRCLE" xfId="1469"/>
    <cellStyle name="_pgvcl-costal_PGVCL-_JMN-7_PBR-3 june  '12  CIRCLE" xfId="1470"/>
    <cellStyle name="_pgvcl-costal_pgvcl_JMN-7_PBR-3 june  '12  CIRCLE 2" xfId="5514"/>
    <cellStyle name="_pgvcl-costal_PGVCL-_JMN-7_PBR-3 june  '12  CIRCLE 2" xfId="5515"/>
    <cellStyle name="_pgvcl-costal_pgvcl_JMN-7_PBR-3 june  '12  CIRCLE 3" xfId="5516"/>
    <cellStyle name="_pgvcl-costal_PGVCL-_JMN-7_PBR-3 june  '12  CIRCLE 3" xfId="5517"/>
    <cellStyle name="_pgvcl-costal_pgvcl_JMN-7_PBR-3 june  '12  CIRCLE 4" xfId="5518"/>
    <cellStyle name="_pgvcl-costal_PGVCL-_JMN-7_PBR-3 june  '12  CIRCLE 4" xfId="5519"/>
    <cellStyle name="_pgvcl-costal_pgvcl_JMN-7_PBR-3 june  '12  CIRCLE 5" xfId="5520"/>
    <cellStyle name="_pgvcl-costal_PGVCL-_JMN-7_PBR-3 june  '12  CIRCLE 5" xfId="5521"/>
    <cellStyle name="_pgvcl-costal_pgvcl_JMN-7_PBR-3 june  '12  CIRCLE 6" xfId="5522"/>
    <cellStyle name="_pgvcl-costal_PGVCL-_JMN-7_PBR-3 june  '12  CIRCLE 6" xfId="5523"/>
    <cellStyle name="_pgvcl-costal_pgvcl_JMN-7_PBR-3 june  '12  CIRCLE 7" xfId="5524"/>
    <cellStyle name="_pgvcl-costal_PGVCL-_JMN-7_PBR-3 june  '12  CIRCLE 7" xfId="5525"/>
    <cellStyle name="_pgvcl-costal_pgvcl_JMN-7_PBR-3 june  '12  CIRCLE 8" xfId="5526"/>
    <cellStyle name="_pgvcl-costal_PGVCL-_JMN-7_PBR-3 june  '12  CIRCLE 8" xfId="5527"/>
    <cellStyle name="_pgvcl-costal_pgvcl_JMN-7_PGVCL- 7" xfId="1471"/>
    <cellStyle name="_pgvcl-costal_PGVCL-_JMN-7_PGVCL- 7" xfId="1472"/>
    <cellStyle name="_pgvcl-costal_pgvcl_JMN-7_PGVCL- 7 2" xfId="5528"/>
    <cellStyle name="_pgvcl-costal_PGVCL-_JMN-7_PGVCL- 7 2" xfId="5529"/>
    <cellStyle name="_pgvcl-costal_pgvcl_JMN-7_PGVCL- 7 3" xfId="5530"/>
    <cellStyle name="_pgvcl-costal_PGVCL-_JMN-7_PGVCL- 7 3" xfId="5531"/>
    <cellStyle name="_pgvcl-costal_pgvcl_JMN-7_PGVCL- 7 4" xfId="5532"/>
    <cellStyle name="_pgvcl-costal_PGVCL-_JMN-7_PGVCL- 7 4" xfId="5533"/>
    <cellStyle name="_pgvcl-costal_pgvcl_JMN-7_PGVCL- 7 5" xfId="5534"/>
    <cellStyle name="_pgvcl-costal_PGVCL-_JMN-7_PGVCL- 7 5" xfId="5535"/>
    <cellStyle name="_pgvcl-costal_pgvcl_JMN-7_PGVCL- 7 6" xfId="5536"/>
    <cellStyle name="_pgvcl-costal_PGVCL-_JMN-7_PGVCL- 7 6" xfId="5537"/>
    <cellStyle name="_pgvcl-costal_pgvcl_JMN-7_PGVCL- 7 7" xfId="5538"/>
    <cellStyle name="_pgvcl-costal_PGVCL-_JMN-7_PGVCL- 7 7" xfId="5539"/>
    <cellStyle name="_pgvcl-costal_pgvcl_JMN-7_PGVCL- 7 8" xfId="5540"/>
    <cellStyle name="_pgvcl-costal_PGVCL-_JMN-7_PGVCL- 7 8" xfId="5541"/>
    <cellStyle name="_pgvcl-costal_pgvcl_JMN-7_PGVCL- 9" xfId="1473"/>
    <cellStyle name="_pgvcl-costal_PGVCL-_JMN-7_PGVCL- 9" xfId="1474"/>
    <cellStyle name="_pgvcl-costal_pgvcl_JMN-7_PGVCL- 9 2" xfId="5542"/>
    <cellStyle name="_pgvcl-costal_PGVCL-_JMN-7_PGVCL- 9 2" xfId="5543"/>
    <cellStyle name="_pgvcl-costal_pgvcl_JMN-7_PGVCL- 9 3" xfId="5544"/>
    <cellStyle name="_pgvcl-costal_PGVCL-_JMN-7_PGVCL- 9 3" xfId="5545"/>
    <cellStyle name="_pgvcl-costal_pgvcl_JMN-7_PGVCL- 9 4" xfId="5546"/>
    <cellStyle name="_pgvcl-costal_PGVCL-_JMN-7_PGVCL- 9 4" xfId="5547"/>
    <cellStyle name="_pgvcl-costal_pgvcl_JMN-7_PGVCL- 9 5" xfId="5548"/>
    <cellStyle name="_pgvcl-costal_PGVCL-_JMN-7_PGVCL- 9 5" xfId="5549"/>
    <cellStyle name="_pgvcl-costal_pgvcl_JMN-7_PGVCL- 9 6" xfId="5550"/>
    <cellStyle name="_pgvcl-costal_PGVCL-_JMN-7_PGVCL- 9 6" xfId="5551"/>
    <cellStyle name="_pgvcl-costal_pgvcl_JMN-7_PGVCL- 9 7" xfId="5552"/>
    <cellStyle name="_pgvcl-costal_PGVCL-_JMN-7_PGVCL- 9 7" xfId="5553"/>
    <cellStyle name="_pgvcl-costal_pgvcl_JMN-7_PGVCL- 9 8" xfId="5554"/>
    <cellStyle name="_pgvcl-costal_PGVCL-_JMN-7_PGVCL- 9 8" xfId="5555"/>
    <cellStyle name="_pgvcl-costal_pgvcl_JMN-7_PGVCL- 9 Aug. 11" xfId="1475"/>
    <cellStyle name="_pgvcl-costal_PGVCL-_JMN-7_PGVCL- 9 Aug. 11" xfId="1476"/>
    <cellStyle name="_pgvcl-costal_pgvcl_JMN-7_PGVCL- 9 Aug. 11 2" xfId="5556"/>
    <cellStyle name="_pgvcl-costal_PGVCL-_JMN-7_PGVCL- 9 Aug. 11 2" xfId="5557"/>
    <cellStyle name="_pgvcl-costal_pgvcl_JMN-7_PGVCL- 9 Aug. 11 3" xfId="5558"/>
    <cellStyle name="_pgvcl-costal_PGVCL-_JMN-7_PGVCL- 9 Aug. 11 3" xfId="5559"/>
    <cellStyle name="_pgvcl-costal_pgvcl_JMN-7_PGVCL- 9 Aug. 11 4" xfId="5560"/>
    <cellStyle name="_pgvcl-costal_PGVCL-_JMN-7_PGVCL- 9 Aug. 11 4" xfId="5561"/>
    <cellStyle name="_pgvcl-costal_pgvcl_JMN-7_PGVCL- 9 Aug. 11 5" xfId="5562"/>
    <cellStyle name="_pgvcl-costal_PGVCL-_JMN-7_PGVCL- 9 Aug. 11 5" xfId="5563"/>
    <cellStyle name="_pgvcl-costal_pgvcl_JMN-7_PGVCL- 9 Aug. 11 6" xfId="5564"/>
    <cellStyle name="_pgvcl-costal_PGVCL-_JMN-7_PGVCL- 9 Aug. 11 6" xfId="5565"/>
    <cellStyle name="_pgvcl-costal_pgvcl_JMN-7_PGVCL- 9 Aug. 11 7" xfId="5566"/>
    <cellStyle name="_pgvcl-costal_PGVCL-_JMN-7_PGVCL- 9 Aug. 11 7" xfId="5567"/>
    <cellStyle name="_pgvcl-costal_pgvcl_JMN-7_PGVCL- 9 Aug. 11 8" xfId="5568"/>
    <cellStyle name="_pgvcl-costal_PGVCL-_JMN-7_PGVCL- 9 Aug. 11 8" xfId="5569"/>
    <cellStyle name="_pgvcl-costal_pgvcl_JMN-7_PGVCL- 9 Jun. 11" xfId="1477"/>
    <cellStyle name="_pgvcl-costal_PGVCL-_JMN-7_PGVCL- 9 Jun. 11" xfId="1478"/>
    <cellStyle name="_pgvcl-costal_pgvcl_JMN-7_PGVCL- 9 Jun. 11 2" xfId="5570"/>
    <cellStyle name="_pgvcl-costal_PGVCL-_JMN-7_PGVCL- 9 Jun. 11 2" xfId="5571"/>
    <cellStyle name="_pgvcl-costal_pgvcl_JMN-7_PGVCL- 9 Jun. 11 3" xfId="5572"/>
    <cellStyle name="_pgvcl-costal_PGVCL-_JMN-7_PGVCL- 9 Jun. 11 3" xfId="5573"/>
    <cellStyle name="_pgvcl-costal_pgvcl_JMN-7_PGVCL- 9 Jun. 11 4" xfId="5574"/>
    <cellStyle name="_pgvcl-costal_PGVCL-_JMN-7_PGVCL- 9 Jun. 11 4" xfId="5575"/>
    <cellStyle name="_pgvcl-costal_pgvcl_JMN-7_PGVCL- 9 Jun. 11 5" xfId="5576"/>
    <cellStyle name="_pgvcl-costal_PGVCL-_JMN-7_PGVCL- 9 Jun. 11 5" xfId="5577"/>
    <cellStyle name="_pgvcl-costal_pgvcl_JMN-7_PGVCL- 9 Jun. 11 6" xfId="5578"/>
    <cellStyle name="_pgvcl-costal_PGVCL-_JMN-7_PGVCL- 9 Jun. 11 6" xfId="5579"/>
    <cellStyle name="_pgvcl-costal_pgvcl_JMN-7_PGVCL- 9 Jun. 11 7" xfId="5580"/>
    <cellStyle name="_pgvcl-costal_PGVCL-_JMN-7_PGVCL- 9 Jun. 11 7" xfId="5581"/>
    <cellStyle name="_pgvcl-costal_pgvcl_JMN-7_PGVCL- 9 Jun. 11 8" xfId="5582"/>
    <cellStyle name="_pgvcl-costal_PGVCL-_JMN-7_PGVCL- 9 Jun. 11 8" xfId="5583"/>
    <cellStyle name="_pgvcl-costal_pgvcl_JMN-7_PGVCL- 9 May 11" xfId="1479"/>
    <cellStyle name="_pgvcl-costal_PGVCL-_JMN-7_PGVCL- 9 May 11" xfId="1480"/>
    <cellStyle name="_pgvcl-costal_pgvcl_JMN-7_PGVCL- 9 May 11 2" xfId="5584"/>
    <cellStyle name="_pgvcl-costal_PGVCL-_JMN-7_PGVCL- 9 May 11 2" xfId="5585"/>
    <cellStyle name="_pgvcl-costal_pgvcl_JMN-7_PGVCL- 9 May 11 3" xfId="5586"/>
    <cellStyle name="_pgvcl-costal_PGVCL-_JMN-7_PGVCL- 9 May 11 3" xfId="5587"/>
    <cellStyle name="_pgvcl-costal_pgvcl_JMN-7_PGVCL- 9 May 11 4" xfId="5588"/>
    <cellStyle name="_pgvcl-costal_PGVCL-_JMN-7_PGVCL- 9 May 11 4" xfId="5589"/>
    <cellStyle name="_pgvcl-costal_pgvcl_JMN-7_PGVCL- 9 May 11 5" xfId="5590"/>
    <cellStyle name="_pgvcl-costal_PGVCL-_JMN-7_PGVCL- 9 May 11 5" xfId="5591"/>
    <cellStyle name="_pgvcl-costal_pgvcl_JMN-7_PGVCL- 9 May 11 6" xfId="5592"/>
    <cellStyle name="_pgvcl-costal_PGVCL-_JMN-7_PGVCL- 9 May 11 6" xfId="5593"/>
    <cellStyle name="_pgvcl-costal_pgvcl_JMN-7_PGVCL- 9 May 11 7" xfId="5594"/>
    <cellStyle name="_pgvcl-costal_PGVCL-_JMN-7_PGVCL- 9 May 11 7" xfId="5595"/>
    <cellStyle name="_pgvcl-costal_pgvcl_JMN-7_PGVCL- 9 May 11 8" xfId="5596"/>
    <cellStyle name="_pgvcl-costal_PGVCL-_JMN-7_PGVCL- 9 May 11 8" xfId="5597"/>
    <cellStyle name="_pgvcl-costal_pgvcl_JMN-7_PGVCL- 9 Sep. 11" xfId="1481"/>
    <cellStyle name="_pgvcl-costal_PGVCL-_JMN-7_PGVCL- 9 Sep. 11" xfId="1482"/>
    <cellStyle name="_pgvcl-costal_pgvcl_JMN-7_PGVCL- 9 Sep. 11 2" xfId="5598"/>
    <cellStyle name="_pgvcl-costal_PGVCL-_JMN-7_PGVCL- 9 Sep. 11 2" xfId="5599"/>
    <cellStyle name="_pgvcl-costal_pgvcl_JMN-7_PGVCL- 9 Sep. 11 3" xfId="5600"/>
    <cellStyle name="_pgvcl-costal_PGVCL-_JMN-7_PGVCL- 9 Sep. 11 3" xfId="5601"/>
    <cellStyle name="_pgvcl-costal_pgvcl_JMN-7_PGVCL- 9 Sep. 11 4" xfId="5602"/>
    <cellStyle name="_pgvcl-costal_PGVCL-_JMN-7_PGVCL- 9 Sep. 11 4" xfId="5603"/>
    <cellStyle name="_pgvcl-costal_pgvcl_JMN-7_PGVCL- 9 Sep. 11 5" xfId="5604"/>
    <cellStyle name="_pgvcl-costal_PGVCL-_JMN-7_PGVCL- 9 Sep. 11 5" xfId="5605"/>
    <cellStyle name="_pgvcl-costal_pgvcl_JMN-7_PGVCL- 9 Sep. 11 6" xfId="5606"/>
    <cellStyle name="_pgvcl-costal_PGVCL-_JMN-7_PGVCL- 9 Sep. 11 6" xfId="5607"/>
    <cellStyle name="_pgvcl-costal_pgvcl_JMN-7_PGVCL- 9 Sep. 11 7" xfId="5608"/>
    <cellStyle name="_pgvcl-costal_PGVCL-_JMN-7_PGVCL- 9 Sep. 11 7" xfId="5609"/>
    <cellStyle name="_pgvcl-costal_pgvcl_JMN-7_PGVCL- 9 Sep. 11 8" xfId="5610"/>
    <cellStyle name="_pgvcl-costal_PGVCL-_JMN-7_PGVCL- 9 Sep. 11 8" xfId="5611"/>
    <cellStyle name="_pgvcl-costal_pgvcl_JMN-77" xfId="1483"/>
    <cellStyle name="_pgvcl-costal_PGVCL-_JMN-77" xfId="1484"/>
    <cellStyle name="_pgvcl-costal_pgvcl_JMN-77 2" xfId="5612"/>
    <cellStyle name="_pgvcl-costal_PGVCL-_JMN-77 2" xfId="5613"/>
    <cellStyle name="_pgvcl-costal_pgvcl_JMN-77 3" xfId="5614"/>
    <cellStyle name="_pgvcl-costal_PGVCL-_JMN-77 3" xfId="5615"/>
    <cellStyle name="_pgvcl-costal_pgvcl_JMN-77 4" xfId="5616"/>
    <cellStyle name="_pgvcl-costal_PGVCL-_JMN-77 4" xfId="5617"/>
    <cellStyle name="_pgvcl-costal_pgvcl_JMN-77 5" xfId="5618"/>
    <cellStyle name="_pgvcl-costal_PGVCL-_JMN-77 5" xfId="5619"/>
    <cellStyle name="_pgvcl-costal_pgvcl_JMN-77 6" xfId="5620"/>
    <cellStyle name="_pgvcl-costal_PGVCL-_JMN-77 6" xfId="5621"/>
    <cellStyle name="_pgvcl-costal_pgvcl_JMN-77 7" xfId="5622"/>
    <cellStyle name="_pgvcl-costal_PGVCL-_JMN-77 7" xfId="5623"/>
    <cellStyle name="_pgvcl-costal_pgvcl_JMN-77 8" xfId="5624"/>
    <cellStyle name="_pgvcl-costal_PGVCL-_JMN-77 8" xfId="5625"/>
    <cellStyle name="_pgvcl-costal_pgvcl_JMN-77_accd-1" xfId="1485"/>
    <cellStyle name="_pgvcl-costal_PGVCL-_JMN-77_accd-1" xfId="1486"/>
    <cellStyle name="_pgvcl-costal_pgvcl_JMN-77_accd-1 2" xfId="5626"/>
    <cellStyle name="_pgvcl-costal_PGVCL-_JMN-77_accd-1 2" xfId="5627"/>
    <cellStyle name="_pgvcl-costal_pgvcl_JMN-77_accd-1 3" xfId="5628"/>
    <cellStyle name="_pgvcl-costal_PGVCL-_JMN-77_accd-1 3" xfId="5629"/>
    <cellStyle name="_pgvcl-costal_pgvcl_JMN-77_accd-1 4" xfId="5630"/>
    <cellStyle name="_pgvcl-costal_PGVCL-_JMN-77_accd-1 4" xfId="5631"/>
    <cellStyle name="_pgvcl-costal_pgvcl_JMN-77_accd-1 5" xfId="5632"/>
    <cellStyle name="_pgvcl-costal_PGVCL-_JMN-77_accd-1 5" xfId="5633"/>
    <cellStyle name="_pgvcl-costal_pgvcl_JMN-77_accd-1 6" xfId="5634"/>
    <cellStyle name="_pgvcl-costal_PGVCL-_JMN-77_accd-1 6" xfId="5635"/>
    <cellStyle name="_pgvcl-costal_pgvcl_JMN-77_accd-1 7" xfId="5636"/>
    <cellStyle name="_pgvcl-costal_PGVCL-_JMN-77_accd-1 7" xfId="5637"/>
    <cellStyle name="_pgvcl-costal_pgvcl_JMN-77_accd-1 8" xfId="5638"/>
    <cellStyle name="_pgvcl-costal_PGVCL-_JMN-77_accd-1 8" xfId="5639"/>
    <cellStyle name="_pgvcl-costal_pgvcl_JMN-77_accd-2" xfId="1487"/>
    <cellStyle name="_pgvcl-costal_PGVCL-_JMN-77_accd-2" xfId="1488"/>
    <cellStyle name="_pgvcl-costal_pgvcl_JMN-77_accd-2 2" xfId="5640"/>
    <cellStyle name="_pgvcl-costal_PGVCL-_JMN-77_accd-2 2" xfId="5641"/>
    <cellStyle name="_pgvcl-costal_pgvcl_JMN-77_accd-2 3" xfId="5642"/>
    <cellStyle name="_pgvcl-costal_PGVCL-_JMN-77_accd-2 3" xfId="5643"/>
    <cellStyle name="_pgvcl-costal_pgvcl_JMN-77_accd-2 4" xfId="5644"/>
    <cellStyle name="_pgvcl-costal_PGVCL-_JMN-77_accd-2 4" xfId="5645"/>
    <cellStyle name="_pgvcl-costal_pgvcl_JMN-77_accd-2 5" xfId="5646"/>
    <cellStyle name="_pgvcl-costal_PGVCL-_JMN-77_accd-2 5" xfId="5647"/>
    <cellStyle name="_pgvcl-costal_pgvcl_JMN-77_accd-2 6" xfId="5648"/>
    <cellStyle name="_pgvcl-costal_PGVCL-_JMN-77_accd-2 6" xfId="5649"/>
    <cellStyle name="_pgvcl-costal_pgvcl_JMN-77_accd-2 7" xfId="5650"/>
    <cellStyle name="_pgvcl-costal_PGVCL-_JMN-77_accd-2 7" xfId="5651"/>
    <cellStyle name="_pgvcl-costal_pgvcl_JMN-77_accd-2 8" xfId="5652"/>
    <cellStyle name="_pgvcl-costal_PGVCL-_JMN-77_accd-2 8" xfId="5653"/>
    <cellStyle name="_pgvcl-costal_pgvcl_JMN-77_ACCD-MAINT" xfId="1489"/>
    <cellStyle name="_pgvcl-costal_PGVCL-_JMN-77_ACCD-MAINT" xfId="1490"/>
    <cellStyle name="_pgvcl-costal_pgvcl_JMN-77_ACCD-MAINT 2" xfId="5654"/>
    <cellStyle name="_pgvcl-costal_PGVCL-_JMN-77_ACCD-MAINT 2" xfId="5655"/>
    <cellStyle name="_pgvcl-costal_pgvcl_JMN-77_ACCD-MAINT 3" xfId="5656"/>
    <cellStyle name="_pgvcl-costal_PGVCL-_JMN-77_ACCD-MAINT 3" xfId="5657"/>
    <cellStyle name="_pgvcl-costal_pgvcl_JMN-77_ACCD-MAINT 4" xfId="5658"/>
    <cellStyle name="_pgvcl-costal_PGVCL-_JMN-77_ACCD-MAINT 4" xfId="5659"/>
    <cellStyle name="_pgvcl-costal_pgvcl_JMN-77_ACCD-MAINT 5" xfId="5660"/>
    <cellStyle name="_pgvcl-costal_PGVCL-_JMN-77_ACCD-MAINT 5" xfId="5661"/>
    <cellStyle name="_pgvcl-costal_pgvcl_JMN-77_ACCD-MAINT 6" xfId="5662"/>
    <cellStyle name="_pgvcl-costal_PGVCL-_JMN-77_ACCD-MAINT 6" xfId="5663"/>
    <cellStyle name="_pgvcl-costal_pgvcl_JMN-77_ACCD-MAINT 7" xfId="5664"/>
    <cellStyle name="_pgvcl-costal_PGVCL-_JMN-77_ACCD-MAINT 7" xfId="5665"/>
    <cellStyle name="_pgvcl-costal_pgvcl_JMN-77_ACCD-MAINT 8" xfId="5666"/>
    <cellStyle name="_pgvcl-costal_PGVCL-_JMN-77_ACCD-MAINT 8" xfId="5667"/>
    <cellStyle name="_pgvcl-costal_pgvcl_JMN-77_New MIS Sheets" xfId="1491"/>
    <cellStyle name="_pgvcl-costal_PGVCL-_JMN-77_New MIS Sheets" xfId="1492"/>
    <cellStyle name="_pgvcl-costal_pgvcl_JMN-77_New MIS Sheets 2" xfId="5668"/>
    <cellStyle name="_pgvcl-costal_PGVCL-_JMN-77_New MIS Sheets 2" xfId="5669"/>
    <cellStyle name="_pgvcl-costal_pgvcl_JMN-77_New MIS Sheets 3" xfId="5670"/>
    <cellStyle name="_pgvcl-costal_PGVCL-_JMN-77_New MIS Sheets 3" xfId="5671"/>
    <cellStyle name="_pgvcl-costal_pgvcl_JMN-77_New MIS Sheets 4" xfId="5672"/>
    <cellStyle name="_pgvcl-costal_PGVCL-_JMN-77_New MIS Sheets 4" xfId="5673"/>
    <cellStyle name="_pgvcl-costal_pgvcl_JMN-77_New MIS Sheets 5" xfId="5674"/>
    <cellStyle name="_pgvcl-costal_PGVCL-_JMN-77_New MIS Sheets 5" xfId="5675"/>
    <cellStyle name="_pgvcl-costal_pgvcl_JMN-77_New MIS Sheets 6" xfId="5676"/>
    <cellStyle name="_pgvcl-costal_PGVCL-_JMN-77_New MIS Sheets 6" xfId="5677"/>
    <cellStyle name="_pgvcl-costal_pgvcl_JMN-77_New MIS Sheets 7" xfId="5678"/>
    <cellStyle name="_pgvcl-costal_PGVCL-_JMN-77_New MIS Sheets 7" xfId="5679"/>
    <cellStyle name="_pgvcl-costal_pgvcl_JMN-77_New MIS Sheets 8" xfId="5680"/>
    <cellStyle name="_pgvcl-costal_PGVCL-_JMN-77_New MIS Sheets 8" xfId="5681"/>
    <cellStyle name="_pgvcl-costal_pgvcl_JMN-77_pbr 7" xfId="1493"/>
    <cellStyle name="_pgvcl-costal_PGVCL-_JMN-77_pbr 7" xfId="1494"/>
    <cellStyle name="_pgvcl-costal_pgvcl_JMN-77_pbr 7 2" xfId="5682"/>
    <cellStyle name="_pgvcl-costal_PGVCL-_JMN-77_pbr 7 2" xfId="5683"/>
    <cellStyle name="_pgvcl-costal_pgvcl_JMN-77_pbr 7 3" xfId="5684"/>
    <cellStyle name="_pgvcl-costal_PGVCL-_JMN-77_pbr 7 3" xfId="5685"/>
    <cellStyle name="_pgvcl-costal_pgvcl_JMN-77_pbr 7 4" xfId="5686"/>
    <cellStyle name="_pgvcl-costal_PGVCL-_JMN-77_pbr 7 4" xfId="5687"/>
    <cellStyle name="_pgvcl-costal_pgvcl_JMN-77_pbr 7 5" xfId="5688"/>
    <cellStyle name="_pgvcl-costal_PGVCL-_JMN-77_pbr 7 5" xfId="5689"/>
    <cellStyle name="_pgvcl-costal_pgvcl_JMN-77_pbr 7 6" xfId="5690"/>
    <cellStyle name="_pgvcl-costal_PGVCL-_JMN-77_pbr 7 6" xfId="5691"/>
    <cellStyle name="_pgvcl-costal_pgvcl_JMN-77_pbr 7 7" xfId="5692"/>
    <cellStyle name="_pgvcl-costal_PGVCL-_JMN-77_pbr 7 7" xfId="5693"/>
    <cellStyle name="_pgvcl-costal_pgvcl_JMN-77_pbr 7 8" xfId="5694"/>
    <cellStyle name="_pgvcl-costal_PGVCL-_JMN-77_pbr 7 8" xfId="5695"/>
    <cellStyle name="_pgvcl-costal_pgvcl_JMN-77_PBR-3 june  '12  CIRCLE" xfId="1495"/>
    <cellStyle name="_pgvcl-costal_PGVCL-_JMN-77_PBR-3 june  '12  CIRCLE" xfId="1496"/>
    <cellStyle name="_pgvcl-costal_pgvcl_JMN-77_PBR-3 june  '12  CIRCLE 2" xfId="5696"/>
    <cellStyle name="_pgvcl-costal_PGVCL-_JMN-77_PBR-3 june  '12  CIRCLE 2" xfId="5697"/>
    <cellStyle name="_pgvcl-costal_pgvcl_JMN-77_PBR-3 june  '12  CIRCLE 3" xfId="5698"/>
    <cellStyle name="_pgvcl-costal_PGVCL-_JMN-77_PBR-3 june  '12  CIRCLE 3" xfId="5699"/>
    <cellStyle name="_pgvcl-costal_pgvcl_JMN-77_PBR-3 june  '12  CIRCLE 4" xfId="5700"/>
    <cellStyle name="_pgvcl-costal_PGVCL-_JMN-77_PBR-3 june  '12  CIRCLE 4" xfId="5701"/>
    <cellStyle name="_pgvcl-costal_pgvcl_JMN-77_PBR-3 june  '12  CIRCLE 5" xfId="5702"/>
    <cellStyle name="_pgvcl-costal_PGVCL-_JMN-77_PBR-3 june  '12  CIRCLE 5" xfId="5703"/>
    <cellStyle name="_pgvcl-costal_pgvcl_JMN-77_PBR-3 june  '12  CIRCLE 6" xfId="5704"/>
    <cellStyle name="_pgvcl-costal_PGVCL-_JMN-77_PBR-3 june  '12  CIRCLE 6" xfId="5705"/>
    <cellStyle name="_pgvcl-costal_pgvcl_JMN-77_PBR-3 june  '12  CIRCLE 6 10" xfId="5706"/>
    <cellStyle name="_pgvcl-costal_PGVCL-_JMN-77_PBR-3 june  '12  CIRCLE 6 10" xfId="5707"/>
    <cellStyle name="_pgvcl-costal_pgvcl_JMN-77_PBR-3 june  '12  CIRCLE 6 2" xfId="5708"/>
    <cellStyle name="_pgvcl-costal_PGVCL-_JMN-77_PBR-3 june  '12  CIRCLE 6 2" xfId="5709"/>
    <cellStyle name="_pgvcl-costal_pgvcl_JMN-77_PBR-3 june  '12  CIRCLE 6 3" xfId="5710"/>
    <cellStyle name="_pgvcl-costal_PGVCL-_JMN-77_PBR-3 june  '12  CIRCLE 6 3" xfId="5711"/>
    <cellStyle name="_pgvcl-costal_pgvcl_JMN-77_PBR-3 june  '12  CIRCLE 6 4" xfId="5712"/>
    <cellStyle name="_pgvcl-costal_PGVCL-_JMN-77_PBR-3 june  '12  CIRCLE 6 4" xfId="5713"/>
    <cellStyle name="_pgvcl-costal_pgvcl_JMN-77_PBR-3 june  '12  CIRCLE 6 5" xfId="5714"/>
    <cellStyle name="_pgvcl-costal_PGVCL-_JMN-77_PBR-3 june  '12  CIRCLE 6 5" xfId="5715"/>
    <cellStyle name="_pgvcl-costal_pgvcl_JMN-77_PBR-3 june  '12  CIRCLE 6 6" xfId="5716"/>
    <cellStyle name="_pgvcl-costal_PGVCL-_JMN-77_PBR-3 june  '12  CIRCLE 6 6" xfId="5717"/>
    <cellStyle name="_pgvcl-costal_pgvcl_JMN-77_PBR-3 june  '12  CIRCLE 6 7" xfId="5718"/>
    <cellStyle name="_pgvcl-costal_PGVCL-_JMN-77_PBR-3 june  '12  CIRCLE 6 7" xfId="5719"/>
    <cellStyle name="_pgvcl-costal_pgvcl_JMN-77_PBR-3 june  '12  CIRCLE 6 8" xfId="5720"/>
    <cellStyle name="_pgvcl-costal_PGVCL-_JMN-77_PBR-3 june  '12  CIRCLE 6 8" xfId="5721"/>
    <cellStyle name="_pgvcl-costal_pgvcl_JMN-77_PBR-3 june  '12  CIRCLE 6 9" xfId="5722"/>
    <cellStyle name="_pgvcl-costal_PGVCL-_JMN-77_PBR-3 june  '12  CIRCLE 6 9" xfId="5723"/>
    <cellStyle name="_pgvcl-costal_pgvcl_JMN-77_PBR-3 june  '12  CIRCLE 7" xfId="5724"/>
    <cellStyle name="_pgvcl-costal_PGVCL-_JMN-77_PBR-3 june  '12  CIRCLE 7" xfId="5725"/>
    <cellStyle name="_pgvcl-costal_pgvcl_JMN-77_PBR-3 june  '12  CIRCLE 8" xfId="5726"/>
    <cellStyle name="_pgvcl-costal_PGVCL-_JMN-77_PBR-3 june  '12  CIRCLE 8" xfId="5727"/>
    <cellStyle name="_pgvcl-costal_pgvcl_JMN-77_PGVCL- 7" xfId="1497"/>
    <cellStyle name="_pgvcl-costal_PGVCL-_JMN-77_PGVCL- 7" xfId="1498"/>
    <cellStyle name="_pgvcl-costal_pgvcl_JMN-77_PGVCL- 7 2" xfId="5728"/>
    <cellStyle name="_pgvcl-costal_PGVCL-_JMN-77_PGVCL- 7 2" xfId="5729"/>
    <cellStyle name="_pgvcl-costal_pgvcl_JMN-77_PGVCL- 7 2 10" xfId="5730"/>
    <cellStyle name="_pgvcl-costal_PGVCL-_JMN-77_PGVCL- 7 2 10" xfId="5731"/>
    <cellStyle name="_pgvcl-costal_pgvcl_JMN-77_PGVCL- 7 2 2" xfId="5732"/>
    <cellStyle name="_pgvcl-costal_PGVCL-_JMN-77_PGVCL- 7 2 2" xfId="5733"/>
    <cellStyle name="_pgvcl-costal_pgvcl_JMN-77_PGVCL- 7 2 3" xfId="5734"/>
    <cellStyle name="_pgvcl-costal_PGVCL-_JMN-77_PGVCL- 7 2 3" xfId="5735"/>
    <cellStyle name="_pgvcl-costal_pgvcl_JMN-77_PGVCL- 7 2 4" xfId="5736"/>
    <cellStyle name="_pgvcl-costal_PGVCL-_JMN-77_PGVCL- 7 2 4" xfId="5737"/>
    <cellStyle name="_pgvcl-costal_pgvcl_JMN-77_PGVCL- 7 2 5" xfId="5738"/>
    <cellStyle name="_pgvcl-costal_PGVCL-_JMN-77_PGVCL- 7 2 5" xfId="5739"/>
    <cellStyle name="_pgvcl-costal_pgvcl_JMN-77_PGVCL- 7 2 6" xfId="5740"/>
    <cellStyle name="_pgvcl-costal_PGVCL-_JMN-77_PGVCL- 7 2 6" xfId="5741"/>
    <cellStyle name="_pgvcl-costal_pgvcl_JMN-77_PGVCL- 7 2 7" xfId="5742"/>
    <cellStyle name="_pgvcl-costal_PGVCL-_JMN-77_PGVCL- 7 2 7" xfId="5743"/>
    <cellStyle name="_pgvcl-costal_pgvcl_JMN-77_PGVCL- 7 2 8" xfId="5744"/>
    <cellStyle name="_pgvcl-costal_PGVCL-_JMN-77_PGVCL- 7 2 8" xfId="5745"/>
    <cellStyle name="_pgvcl-costal_pgvcl_JMN-77_PGVCL- 7 2 9" xfId="5746"/>
    <cellStyle name="_pgvcl-costal_PGVCL-_JMN-77_PGVCL- 7 2 9" xfId="5747"/>
    <cellStyle name="_pgvcl-costal_pgvcl_JMN-77_PGVCL- 7 3" xfId="5748"/>
    <cellStyle name="_pgvcl-costal_PGVCL-_JMN-77_PGVCL- 7 3" xfId="5749"/>
    <cellStyle name="_pgvcl-costal_pgvcl_JMN-77_PGVCL- 7 3 10" xfId="5750"/>
    <cellStyle name="_pgvcl-costal_PGVCL-_JMN-77_PGVCL- 7 3 10" xfId="5751"/>
    <cellStyle name="_pgvcl-costal_pgvcl_JMN-77_PGVCL- 7 3 2" xfId="5752"/>
    <cellStyle name="_pgvcl-costal_PGVCL-_JMN-77_PGVCL- 7 3 2" xfId="5753"/>
    <cellStyle name="_pgvcl-costal_pgvcl_JMN-77_PGVCL- 7 3 3" xfId="5754"/>
    <cellStyle name="_pgvcl-costal_PGVCL-_JMN-77_PGVCL- 7 3 3" xfId="5755"/>
    <cellStyle name="_pgvcl-costal_pgvcl_JMN-77_PGVCL- 7 3 4" xfId="5756"/>
    <cellStyle name="_pgvcl-costal_PGVCL-_JMN-77_PGVCL- 7 3 4" xfId="5757"/>
    <cellStyle name="_pgvcl-costal_pgvcl_JMN-77_PGVCL- 7 3 5" xfId="5758"/>
    <cellStyle name="_pgvcl-costal_PGVCL-_JMN-77_PGVCL- 7 3 5" xfId="5759"/>
    <cellStyle name="_pgvcl-costal_pgvcl_JMN-77_PGVCL- 7 3 6" xfId="5760"/>
    <cellStyle name="_pgvcl-costal_PGVCL-_JMN-77_PGVCL- 7 3 6" xfId="5761"/>
    <cellStyle name="_pgvcl-costal_pgvcl_JMN-77_PGVCL- 7 3 7" xfId="5762"/>
    <cellStyle name="_pgvcl-costal_PGVCL-_JMN-77_PGVCL- 7 3 7" xfId="5763"/>
    <cellStyle name="_pgvcl-costal_pgvcl_JMN-77_PGVCL- 7 3 8" xfId="5764"/>
    <cellStyle name="_pgvcl-costal_PGVCL-_JMN-77_PGVCL- 7 3 8" xfId="5765"/>
    <cellStyle name="_pgvcl-costal_pgvcl_JMN-77_PGVCL- 7 3 9" xfId="5766"/>
    <cellStyle name="_pgvcl-costal_PGVCL-_JMN-77_PGVCL- 7 3 9" xfId="5767"/>
    <cellStyle name="_pgvcl-costal_pgvcl_JMN-77_PGVCL- 7 4" xfId="5768"/>
    <cellStyle name="_pgvcl-costal_PGVCL-_JMN-77_PGVCL- 7 4" xfId="5769"/>
    <cellStyle name="_pgvcl-costal_pgvcl_JMN-77_PGVCL- 7 4 10" xfId="5770"/>
    <cellStyle name="_pgvcl-costal_PGVCL-_JMN-77_PGVCL- 7 4 10" xfId="5771"/>
    <cellStyle name="_pgvcl-costal_pgvcl_JMN-77_PGVCL- 7 4 2" xfId="5772"/>
    <cellStyle name="_pgvcl-costal_PGVCL-_JMN-77_PGVCL- 7 4 2" xfId="5773"/>
    <cellStyle name="_pgvcl-costal_pgvcl_JMN-77_PGVCL- 7 4 3" xfId="5774"/>
    <cellStyle name="_pgvcl-costal_PGVCL-_JMN-77_PGVCL- 7 4 3" xfId="5775"/>
    <cellStyle name="_pgvcl-costal_pgvcl_JMN-77_PGVCL- 7 4 4" xfId="5776"/>
    <cellStyle name="_pgvcl-costal_PGVCL-_JMN-77_PGVCL- 7 4 4" xfId="5777"/>
    <cellStyle name="_pgvcl-costal_pgvcl_JMN-77_PGVCL- 7 4 5" xfId="5778"/>
    <cellStyle name="_pgvcl-costal_PGVCL-_JMN-77_PGVCL- 7 4 5" xfId="5779"/>
    <cellStyle name="_pgvcl-costal_pgvcl_JMN-77_PGVCL- 7 4 6" xfId="5780"/>
    <cellStyle name="_pgvcl-costal_PGVCL-_JMN-77_PGVCL- 7 4 6" xfId="5781"/>
    <cellStyle name="_pgvcl-costal_pgvcl_JMN-77_PGVCL- 7 4 7" xfId="5782"/>
    <cellStyle name="_pgvcl-costal_PGVCL-_JMN-77_PGVCL- 7 4 7" xfId="5783"/>
    <cellStyle name="_pgvcl-costal_pgvcl_JMN-77_PGVCL- 7 4 8" xfId="5784"/>
    <cellStyle name="_pgvcl-costal_PGVCL-_JMN-77_PGVCL- 7 4 8" xfId="5785"/>
    <cellStyle name="_pgvcl-costal_pgvcl_JMN-77_PGVCL- 7 4 9" xfId="5786"/>
    <cellStyle name="_pgvcl-costal_PGVCL-_JMN-77_PGVCL- 7 4 9" xfId="5787"/>
    <cellStyle name="_pgvcl-costal_pgvcl_JMN-77_PGVCL- 7 5" xfId="5788"/>
    <cellStyle name="_pgvcl-costal_PGVCL-_JMN-77_PGVCL- 7 5" xfId="5789"/>
    <cellStyle name="_pgvcl-costal_pgvcl_JMN-77_PGVCL- 7 5 10" xfId="5790"/>
    <cellStyle name="_pgvcl-costal_PGVCL-_JMN-77_PGVCL- 7 5 10" xfId="5791"/>
    <cellStyle name="_pgvcl-costal_pgvcl_JMN-77_PGVCL- 7 5 2" xfId="5792"/>
    <cellStyle name="_pgvcl-costal_PGVCL-_JMN-77_PGVCL- 7 5 2" xfId="5793"/>
    <cellStyle name="_pgvcl-costal_pgvcl_JMN-77_PGVCL- 7 5 3" xfId="5794"/>
    <cellStyle name="_pgvcl-costal_PGVCL-_JMN-77_PGVCL- 7 5 3" xfId="5795"/>
    <cellStyle name="_pgvcl-costal_pgvcl_JMN-77_PGVCL- 7 5 4" xfId="5796"/>
    <cellStyle name="_pgvcl-costal_PGVCL-_JMN-77_PGVCL- 7 5 4" xfId="5797"/>
    <cellStyle name="_pgvcl-costal_pgvcl_JMN-77_PGVCL- 7 5 5" xfId="5798"/>
    <cellStyle name="_pgvcl-costal_PGVCL-_JMN-77_PGVCL- 7 5 5" xfId="5799"/>
    <cellStyle name="_pgvcl-costal_pgvcl_JMN-77_PGVCL- 7 5 6" xfId="5800"/>
    <cellStyle name="_pgvcl-costal_PGVCL-_JMN-77_PGVCL- 7 5 6" xfId="5801"/>
    <cellStyle name="_pgvcl-costal_pgvcl_JMN-77_PGVCL- 7 5 7" xfId="5802"/>
    <cellStyle name="_pgvcl-costal_PGVCL-_JMN-77_PGVCL- 7 5 7" xfId="5803"/>
    <cellStyle name="_pgvcl-costal_pgvcl_JMN-77_PGVCL- 7 5 8" xfId="5804"/>
    <cellStyle name="_pgvcl-costal_PGVCL-_JMN-77_PGVCL- 7 5 8" xfId="5805"/>
    <cellStyle name="_pgvcl-costal_pgvcl_JMN-77_PGVCL- 7 5 9" xfId="5806"/>
    <cellStyle name="_pgvcl-costal_PGVCL-_JMN-77_PGVCL- 7 5 9" xfId="5807"/>
    <cellStyle name="_pgvcl-costal_pgvcl_JMN-77_PGVCL- 7 6" xfId="5808"/>
    <cellStyle name="_pgvcl-costal_PGVCL-_JMN-77_PGVCL- 7 6" xfId="5809"/>
    <cellStyle name="_pgvcl-costal_pgvcl_JMN-77_PGVCL- 7 6 10" xfId="5810"/>
    <cellStyle name="_pgvcl-costal_PGVCL-_JMN-77_PGVCL- 7 6 10" xfId="5811"/>
    <cellStyle name="_pgvcl-costal_pgvcl_JMN-77_PGVCL- 7 6 2" xfId="5812"/>
    <cellStyle name="_pgvcl-costal_PGVCL-_JMN-77_PGVCL- 7 6 2" xfId="5813"/>
    <cellStyle name="_pgvcl-costal_pgvcl_JMN-77_PGVCL- 7 6 3" xfId="5814"/>
    <cellStyle name="_pgvcl-costal_PGVCL-_JMN-77_PGVCL- 7 6 3" xfId="5815"/>
    <cellStyle name="_pgvcl-costal_pgvcl_JMN-77_PGVCL- 7 6 4" xfId="5816"/>
    <cellStyle name="_pgvcl-costal_PGVCL-_JMN-77_PGVCL- 7 6 4" xfId="5817"/>
    <cellStyle name="_pgvcl-costal_pgvcl_JMN-77_PGVCL- 7 6 5" xfId="5818"/>
    <cellStyle name="_pgvcl-costal_PGVCL-_JMN-77_PGVCL- 7 6 5" xfId="5819"/>
    <cellStyle name="_pgvcl-costal_pgvcl_JMN-77_PGVCL- 7 6 6" xfId="5820"/>
    <cellStyle name="_pgvcl-costal_PGVCL-_JMN-77_PGVCL- 7 6 6" xfId="5821"/>
    <cellStyle name="_pgvcl-costal_pgvcl_JMN-77_PGVCL- 7 6 7" xfId="5822"/>
    <cellStyle name="_pgvcl-costal_PGVCL-_JMN-77_PGVCL- 7 6 7" xfId="5823"/>
    <cellStyle name="_pgvcl-costal_pgvcl_JMN-77_PGVCL- 7 6 8" xfId="5824"/>
    <cellStyle name="_pgvcl-costal_PGVCL-_JMN-77_PGVCL- 7 6 8" xfId="5825"/>
    <cellStyle name="_pgvcl-costal_pgvcl_JMN-77_PGVCL- 7 6 9" xfId="5826"/>
    <cellStyle name="_pgvcl-costal_PGVCL-_JMN-77_PGVCL- 7 6 9" xfId="5827"/>
    <cellStyle name="_pgvcl-costal_pgvcl_JMN-77_PGVCL- 7 7" xfId="5828"/>
    <cellStyle name="_pgvcl-costal_PGVCL-_JMN-77_PGVCL- 7 7" xfId="5829"/>
    <cellStyle name="_pgvcl-costal_pgvcl_JMN-77_PGVCL- 7 7 10" xfId="5830"/>
    <cellStyle name="_pgvcl-costal_PGVCL-_JMN-77_PGVCL- 7 7 10" xfId="5831"/>
    <cellStyle name="_pgvcl-costal_pgvcl_JMN-77_PGVCL- 7 7 2" xfId="5832"/>
    <cellStyle name="_pgvcl-costal_PGVCL-_JMN-77_PGVCL- 7 7 2" xfId="5833"/>
    <cellStyle name="_pgvcl-costal_pgvcl_JMN-77_PGVCL- 7 7 3" xfId="5834"/>
    <cellStyle name="_pgvcl-costal_PGVCL-_JMN-77_PGVCL- 7 7 3" xfId="5835"/>
    <cellStyle name="_pgvcl-costal_pgvcl_JMN-77_PGVCL- 7 7 4" xfId="5836"/>
    <cellStyle name="_pgvcl-costal_PGVCL-_JMN-77_PGVCL- 7 7 4" xfId="5837"/>
    <cellStyle name="_pgvcl-costal_pgvcl_JMN-77_PGVCL- 7 7 5" xfId="5838"/>
    <cellStyle name="_pgvcl-costal_PGVCL-_JMN-77_PGVCL- 7 7 5" xfId="5839"/>
    <cellStyle name="_pgvcl-costal_pgvcl_JMN-77_PGVCL- 7 7 6" xfId="5840"/>
    <cellStyle name="_pgvcl-costal_PGVCL-_JMN-77_PGVCL- 7 7 6" xfId="5841"/>
    <cellStyle name="_pgvcl-costal_pgvcl_JMN-77_PGVCL- 7 7 7" xfId="5842"/>
    <cellStyle name="_pgvcl-costal_PGVCL-_JMN-77_PGVCL- 7 7 7" xfId="5843"/>
    <cellStyle name="_pgvcl-costal_pgvcl_JMN-77_PGVCL- 7 7 8" xfId="5844"/>
    <cellStyle name="_pgvcl-costal_PGVCL-_JMN-77_PGVCL- 7 7 8" xfId="5845"/>
    <cellStyle name="_pgvcl-costal_pgvcl_JMN-77_PGVCL- 7 7 9" xfId="5846"/>
    <cellStyle name="_pgvcl-costal_PGVCL-_JMN-77_PGVCL- 7 7 9" xfId="5847"/>
    <cellStyle name="_pgvcl-costal_pgvcl_JMN-77_PGVCL- 7 8" xfId="5848"/>
    <cellStyle name="_pgvcl-costal_PGVCL-_JMN-77_PGVCL- 7 8" xfId="5849"/>
    <cellStyle name="_pgvcl-costal_pgvcl_JMN-77_PGVCL- 9" xfId="1499"/>
    <cellStyle name="_pgvcl-costal_PGVCL-_JMN-77_PGVCL- 9" xfId="1500"/>
    <cellStyle name="_pgvcl-costal_pgvcl_JMN-77_PGVCL- 9 2" xfId="5850"/>
    <cellStyle name="_pgvcl-costal_PGVCL-_JMN-77_PGVCL- 9 2" xfId="5851"/>
    <cellStyle name="_pgvcl-costal_pgvcl_JMN-77_PGVCL- 9 2 10" xfId="5852"/>
    <cellStyle name="_pgvcl-costal_PGVCL-_JMN-77_PGVCL- 9 2 10" xfId="5853"/>
    <cellStyle name="_pgvcl-costal_pgvcl_JMN-77_PGVCL- 9 2 2" xfId="5854"/>
    <cellStyle name="_pgvcl-costal_PGVCL-_JMN-77_PGVCL- 9 2 2" xfId="5855"/>
    <cellStyle name="_pgvcl-costal_pgvcl_JMN-77_PGVCL- 9 2 3" xfId="5856"/>
    <cellStyle name="_pgvcl-costal_PGVCL-_JMN-77_PGVCL- 9 2 3" xfId="5857"/>
    <cellStyle name="_pgvcl-costal_pgvcl_JMN-77_PGVCL- 9 2 4" xfId="5858"/>
    <cellStyle name="_pgvcl-costal_PGVCL-_JMN-77_PGVCL- 9 2 4" xfId="5859"/>
    <cellStyle name="_pgvcl-costal_pgvcl_JMN-77_PGVCL- 9 2 5" xfId="5860"/>
    <cellStyle name="_pgvcl-costal_PGVCL-_JMN-77_PGVCL- 9 2 5" xfId="5861"/>
    <cellStyle name="_pgvcl-costal_pgvcl_JMN-77_PGVCL- 9 2 6" xfId="5862"/>
    <cellStyle name="_pgvcl-costal_PGVCL-_JMN-77_PGVCL- 9 2 6" xfId="5863"/>
    <cellStyle name="_pgvcl-costal_pgvcl_JMN-77_PGVCL- 9 2 7" xfId="5864"/>
    <cellStyle name="_pgvcl-costal_PGVCL-_JMN-77_PGVCL- 9 2 7" xfId="5865"/>
    <cellStyle name="_pgvcl-costal_pgvcl_JMN-77_PGVCL- 9 2 8" xfId="5866"/>
    <cellStyle name="_pgvcl-costal_PGVCL-_JMN-77_PGVCL- 9 2 8" xfId="5867"/>
    <cellStyle name="_pgvcl-costal_pgvcl_JMN-77_PGVCL- 9 2 9" xfId="5868"/>
    <cellStyle name="_pgvcl-costal_PGVCL-_JMN-77_PGVCL- 9 2 9" xfId="5869"/>
    <cellStyle name="_pgvcl-costal_pgvcl_JMN-77_PGVCL- 9 3" xfId="5870"/>
    <cellStyle name="_pgvcl-costal_PGVCL-_JMN-77_PGVCL- 9 3" xfId="5871"/>
    <cellStyle name="_pgvcl-costal_pgvcl_JMN-77_PGVCL- 9 3 10" xfId="5872"/>
    <cellStyle name="_pgvcl-costal_PGVCL-_JMN-77_PGVCL- 9 3 10" xfId="5873"/>
    <cellStyle name="_pgvcl-costal_pgvcl_JMN-77_PGVCL- 9 3 2" xfId="5874"/>
    <cellStyle name="_pgvcl-costal_PGVCL-_JMN-77_PGVCL- 9 3 2" xfId="5875"/>
    <cellStyle name="_pgvcl-costal_pgvcl_JMN-77_PGVCL- 9 3 3" xfId="5876"/>
    <cellStyle name="_pgvcl-costal_PGVCL-_JMN-77_PGVCL- 9 3 3" xfId="5877"/>
    <cellStyle name="_pgvcl-costal_pgvcl_JMN-77_PGVCL- 9 3 4" xfId="5878"/>
    <cellStyle name="_pgvcl-costal_PGVCL-_JMN-77_PGVCL- 9 3 4" xfId="5879"/>
    <cellStyle name="_pgvcl-costal_pgvcl_JMN-77_PGVCL- 9 3 5" xfId="5880"/>
    <cellStyle name="_pgvcl-costal_PGVCL-_JMN-77_PGVCL- 9 3 5" xfId="5881"/>
    <cellStyle name="_pgvcl-costal_pgvcl_JMN-77_PGVCL- 9 3 6" xfId="5882"/>
    <cellStyle name="_pgvcl-costal_PGVCL-_JMN-77_PGVCL- 9 3 6" xfId="5883"/>
    <cellStyle name="_pgvcl-costal_pgvcl_JMN-77_PGVCL- 9 3 7" xfId="5884"/>
    <cellStyle name="_pgvcl-costal_PGVCL-_JMN-77_PGVCL- 9 3 7" xfId="5885"/>
    <cellStyle name="_pgvcl-costal_pgvcl_JMN-77_PGVCL- 9 3 8" xfId="5886"/>
    <cellStyle name="_pgvcl-costal_PGVCL-_JMN-77_PGVCL- 9 3 8" xfId="5887"/>
    <cellStyle name="_pgvcl-costal_pgvcl_JMN-77_PGVCL- 9 3 9" xfId="5888"/>
    <cellStyle name="_pgvcl-costal_PGVCL-_JMN-77_PGVCL- 9 3 9" xfId="5889"/>
    <cellStyle name="_pgvcl-costal_pgvcl_JMN-77_PGVCL- 9 4" xfId="5890"/>
    <cellStyle name="_pgvcl-costal_PGVCL-_JMN-77_PGVCL- 9 4" xfId="5891"/>
    <cellStyle name="_pgvcl-costal_pgvcl_JMN-77_PGVCL- 9 4 10" xfId="5892"/>
    <cellStyle name="_pgvcl-costal_PGVCL-_JMN-77_PGVCL- 9 4 10" xfId="5893"/>
    <cellStyle name="_pgvcl-costal_pgvcl_JMN-77_PGVCL- 9 4 2" xfId="5894"/>
    <cellStyle name="_pgvcl-costal_PGVCL-_JMN-77_PGVCL- 9 4 2" xfId="5895"/>
    <cellStyle name="_pgvcl-costal_pgvcl_JMN-77_PGVCL- 9 4 3" xfId="5896"/>
    <cellStyle name="_pgvcl-costal_PGVCL-_JMN-77_PGVCL- 9 4 3" xfId="5897"/>
    <cellStyle name="_pgvcl-costal_pgvcl_JMN-77_PGVCL- 9 4 4" xfId="5898"/>
    <cellStyle name="_pgvcl-costal_PGVCL-_JMN-77_PGVCL- 9 4 4" xfId="5899"/>
    <cellStyle name="_pgvcl-costal_pgvcl_JMN-77_PGVCL- 9 4 5" xfId="5900"/>
    <cellStyle name="_pgvcl-costal_PGVCL-_JMN-77_PGVCL- 9 4 5" xfId="5901"/>
    <cellStyle name="_pgvcl-costal_pgvcl_JMN-77_PGVCL- 9 4 6" xfId="5902"/>
    <cellStyle name="_pgvcl-costal_PGVCL-_JMN-77_PGVCL- 9 4 6" xfId="5903"/>
    <cellStyle name="_pgvcl-costal_pgvcl_JMN-77_PGVCL- 9 4 7" xfId="5904"/>
    <cellStyle name="_pgvcl-costal_PGVCL-_JMN-77_PGVCL- 9 4 7" xfId="5905"/>
    <cellStyle name="_pgvcl-costal_pgvcl_JMN-77_PGVCL- 9 4 8" xfId="5906"/>
    <cellStyle name="_pgvcl-costal_PGVCL-_JMN-77_PGVCL- 9 4 8" xfId="5907"/>
    <cellStyle name="_pgvcl-costal_pgvcl_JMN-77_PGVCL- 9 4 9" xfId="5908"/>
    <cellStyle name="_pgvcl-costal_PGVCL-_JMN-77_PGVCL- 9 4 9" xfId="5909"/>
    <cellStyle name="_pgvcl-costal_pgvcl_JMN-77_PGVCL- 9 5" xfId="5910"/>
    <cellStyle name="_pgvcl-costal_PGVCL-_JMN-77_PGVCL- 9 5" xfId="5911"/>
    <cellStyle name="_pgvcl-costal_pgvcl_JMN-77_PGVCL- 9 5 10" xfId="5912"/>
    <cellStyle name="_pgvcl-costal_PGVCL-_JMN-77_PGVCL- 9 5 10" xfId="5913"/>
    <cellStyle name="_pgvcl-costal_pgvcl_JMN-77_PGVCL- 9 5 2" xfId="5914"/>
    <cellStyle name="_pgvcl-costal_PGVCL-_JMN-77_PGVCL- 9 5 2" xfId="5915"/>
    <cellStyle name="_pgvcl-costal_pgvcl_JMN-77_PGVCL- 9 5 3" xfId="5916"/>
    <cellStyle name="_pgvcl-costal_PGVCL-_JMN-77_PGVCL- 9 5 3" xfId="5917"/>
    <cellStyle name="_pgvcl-costal_pgvcl_JMN-77_PGVCL- 9 5 4" xfId="5918"/>
    <cellStyle name="_pgvcl-costal_PGVCL-_JMN-77_PGVCL- 9 5 4" xfId="5919"/>
    <cellStyle name="_pgvcl-costal_pgvcl_JMN-77_PGVCL- 9 5 5" xfId="5920"/>
    <cellStyle name="_pgvcl-costal_PGVCL-_JMN-77_PGVCL- 9 5 5" xfId="5921"/>
    <cellStyle name="_pgvcl-costal_pgvcl_JMN-77_PGVCL- 9 5 6" xfId="5922"/>
    <cellStyle name="_pgvcl-costal_PGVCL-_JMN-77_PGVCL- 9 5 6" xfId="5923"/>
    <cellStyle name="_pgvcl-costal_pgvcl_JMN-77_PGVCL- 9 5 7" xfId="5924"/>
    <cellStyle name="_pgvcl-costal_PGVCL-_JMN-77_PGVCL- 9 5 7" xfId="5925"/>
    <cellStyle name="_pgvcl-costal_pgvcl_JMN-77_PGVCL- 9 5 8" xfId="5926"/>
    <cellStyle name="_pgvcl-costal_PGVCL-_JMN-77_PGVCL- 9 5 8" xfId="5927"/>
    <cellStyle name="_pgvcl-costal_pgvcl_JMN-77_PGVCL- 9 5 9" xfId="5928"/>
    <cellStyle name="_pgvcl-costal_PGVCL-_JMN-77_PGVCL- 9 5 9" xfId="5929"/>
    <cellStyle name="_pgvcl-costal_pgvcl_JMN-77_PGVCL- 9 6" xfId="5930"/>
    <cellStyle name="_pgvcl-costal_PGVCL-_JMN-77_PGVCL- 9 6" xfId="5931"/>
    <cellStyle name="_pgvcl-costal_pgvcl_JMN-77_PGVCL- 9 6 10" xfId="5932"/>
    <cellStyle name="_pgvcl-costal_PGVCL-_JMN-77_PGVCL- 9 6 10" xfId="5933"/>
    <cellStyle name="_pgvcl-costal_pgvcl_JMN-77_PGVCL- 9 6 2" xfId="5934"/>
    <cellStyle name="_pgvcl-costal_PGVCL-_JMN-77_PGVCL- 9 6 2" xfId="5935"/>
    <cellStyle name="_pgvcl-costal_pgvcl_JMN-77_PGVCL- 9 6 3" xfId="5936"/>
    <cellStyle name="_pgvcl-costal_PGVCL-_JMN-77_PGVCL- 9 6 3" xfId="5937"/>
    <cellStyle name="_pgvcl-costal_pgvcl_JMN-77_PGVCL- 9 6 4" xfId="5938"/>
    <cellStyle name="_pgvcl-costal_PGVCL-_JMN-77_PGVCL- 9 6 4" xfId="5939"/>
    <cellStyle name="_pgvcl-costal_pgvcl_JMN-77_PGVCL- 9 6 5" xfId="5940"/>
    <cellStyle name="_pgvcl-costal_PGVCL-_JMN-77_PGVCL- 9 6 5" xfId="5941"/>
    <cellStyle name="_pgvcl-costal_pgvcl_JMN-77_PGVCL- 9 6 6" xfId="5942"/>
    <cellStyle name="_pgvcl-costal_PGVCL-_JMN-77_PGVCL- 9 6 6" xfId="5943"/>
    <cellStyle name="_pgvcl-costal_pgvcl_JMN-77_PGVCL- 9 6 7" xfId="5944"/>
    <cellStyle name="_pgvcl-costal_PGVCL-_JMN-77_PGVCL- 9 6 7" xfId="5945"/>
    <cellStyle name="_pgvcl-costal_pgvcl_JMN-77_PGVCL- 9 6 8" xfId="5946"/>
    <cellStyle name="_pgvcl-costal_PGVCL-_JMN-77_PGVCL- 9 6 8" xfId="5947"/>
    <cellStyle name="_pgvcl-costal_pgvcl_JMN-77_PGVCL- 9 6 9" xfId="5948"/>
    <cellStyle name="_pgvcl-costal_PGVCL-_JMN-77_PGVCL- 9 6 9" xfId="5949"/>
    <cellStyle name="_pgvcl-costal_pgvcl_JMN-77_PGVCL- 9 7" xfId="5950"/>
    <cellStyle name="_pgvcl-costal_PGVCL-_JMN-77_PGVCL- 9 7" xfId="5951"/>
    <cellStyle name="_pgvcl-costal_pgvcl_JMN-77_PGVCL- 9 7 10" xfId="5952"/>
    <cellStyle name="_pgvcl-costal_PGVCL-_JMN-77_PGVCL- 9 7 10" xfId="5953"/>
    <cellStyle name="_pgvcl-costal_pgvcl_JMN-77_PGVCL- 9 7 2" xfId="5954"/>
    <cellStyle name="_pgvcl-costal_PGVCL-_JMN-77_PGVCL- 9 7 2" xfId="5955"/>
    <cellStyle name="_pgvcl-costal_pgvcl_JMN-77_PGVCL- 9 7 3" xfId="5956"/>
    <cellStyle name="_pgvcl-costal_PGVCL-_JMN-77_PGVCL- 9 7 3" xfId="5957"/>
    <cellStyle name="_pgvcl-costal_pgvcl_JMN-77_PGVCL- 9 7 4" xfId="5958"/>
    <cellStyle name="_pgvcl-costal_PGVCL-_JMN-77_PGVCL- 9 7 4" xfId="5959"/>
    <cellStyle name="_pgvcl-costal_pgvcl_JMN-77_PGVCL- 9 7 5" xfId="5960"/>
    <cellStyle name="_pgvcl-costal_PGVCL-_JMN-77_PGVCL- 9 7 5" xfId="5961"/>
    <cellStyle name="_pgvcl-costal_pgvcl_JMN-77_PGVCL- 9 7 6" xfId="5962"/>
    <cellStyle name="_pgvcl-costal_PGVCL-_JMN-77_PGVCL- 9 7 6" xfId="5963"/>
    <cellStyle name="_pgvcl-costal_pgvcl_JMN-77_PGVCL- 9 7 7" xfId="5964"/>
    <cellStyle name="_pgvcl-costal_PGVCL-_JMN-77_PGVCL- 9 7 7" xfId="5965"/>
    <cellStyle name="_pgvcl-costal_pgvcl_JMN-77_PGVCL- 9 7 8" xfId="5966"/>
    <cellStyle name="_pgvcl-costal_PGVCL-_JMN-77_PGVCL- 9 7 8" xfId="5967"/>
    <cellStyle name="_pgvcl-costal_pgvcl_JMN-77_PGVCL- 9 7 9" xfId="5968"/>
    <cellStyle name="_pgvcl-costal_PGVCL-_JMN-77_PGVCL- 9 7 9" xfId="5969"/>
    <cellStyle name="_pgvcl-costal_pgvcl_JMN-77_PGVCL- 9 8" xfId="5970"/>
    <cellStyle name="_pgvcl-costal_PGVCL-_JMN-77_PGVCL- 9 8" xfId="5971"/>
    <cellStyle name="_pgvcl-costal_pgvcl_JMN-77_PGVCL- 9 Aug. 11" xfId="1501"/>
    <cellStyle name="_pgvcl-costal_PGVCL-_JMN-77_PGVCL- 9 Aug. 11" xfId="1502"/>
    <cellStyle name="_pgvcl-costal_pgvcl_JMN-77_PGVCL- 9 Aug. 11 2" xfId="5972"/>
    <cellStyle name="_pgvcl-costal_PGVCL-_JMN-77_PGVCL- 9 Aug. 11 2" xfId="5973"/>
    <cellStyle name="_pgvcl-costal_pgvcl_JMN-77_PGVCL- 9 Aug. 11 2 10" xfId="5974"/>
    <cellStyle name="_pgvcl-costal_PGVCL-_JMN-77_PGVCL- 9 Aug. 11 2 10" xfId="5975"/>
    <cellStyle name="_pgvcl-costal_pgvcl_JMN-77_PGVCL- 9 Aug. 11 2 2" xfId="5976"/>
    <cellStyle name="_pgvcl-costal_PGVCL-_JMN-77_PGVCL- 9 Aug. 11 2 2" xfId="5977"/>
    <cellStyle name="_pgvcl-costal_pgvcl_JMN-77_PGVCL- 9 Aug. 11 2 3" xfId="5978"/>
    <cellStyle name="_pgvcl-costal_PGVCL-_JMN-77_PGVCL- 9 Aug. 11 2 3" xfId="5979"/>
    <cellStyle name="_pgvcl-costal_pgvcl_JMN-77_PGVCL- 9 Aug. 11 2 4" xfId="5980"/>
    <cellStyle name="_pgvcl-costal_PGVCL-_JMN-77_PGVCL- 9 Aug. 11 2 4" xfId="5981"/>
    <cellStyle name="_pgvcl-costal_pgvcl_JMN-77_PGVCL- 9 Aug. 11 2 5" xfId="5982"/>
    <cellStyle name="_pgvcl-costal_PGVCL-_JMN-77_PGVCL- 9 Aug. 11 2 5" xfId="5983"/>
    <cellStyle name="_pgvcl-costal_pgvcl_JMN-77_PGVCL- 9 Aug. 11 2 6" xfId="5984"/>
    <cellStyle name="_pgvcl-costal_PGVCL-_JMN-77_PGVCL- 9 Aug. 11 2 6" xfId="5985"/>
    <cellStyle name="_pgvcl-costal_pgvcl_JMN-77_PGVCL- 9 Aug. 11 2 7" xfId="5986"/>
    <cellStyle name="_pgvcl-costal_PGVCL-_JMN-77_PGVCL- 9 Aug. 11 2 7" xfId="5987"/>
    <cellStyle name="_pgvcl-costal_pgvcl_JMN-77_PGVCL- 9 Aug. 11 2 8" xfId="5988"/>
    <cellStyle name="_pgvcl-costal_PGVCL-_JMN-77_PGVCL- 9 Aug. 11 2 8" xfId="5989"/>
    <cellStyle name="_pgvcl-costal_pgvcl_JMN-77_PGVCL- 9 Aug. 11 2 9" xfId="5990"/>
    <cellStyle name="_pgvcl-costal_PGVCL-_JMN-77_PGVCL- 9 Aug. 11 2 9" xfId="5991"/>
    <cellStyle name="_pgvcl-costal_pgvcl_JMN-77_PGVCL- 9 Aug. 11 3" xfId="5992"/>
    <cellStyle name="_pgvcl-costal_PGVCL-_JMN-77_PGVCL- 9 Aug. 11 3" xfId="5993"/>
    <cellStyle name="_pgvcl-costal_pgvcl_JMN-77_PGVCL- 9 Aug. 11 3 10" xfId="5994"/>
    <cellStyle name="_pgvcl-costal_PGVCL-_JMN-77_PGVCL- 9 Aug. 11 3 10" xfId="5995"/>
    <cellStyle name="_pgvcl-costal_pgvcl_JMN-77_PGVCL- 9 Aug. 11 3 2" xfId="5996"/>
    <cellStyle name="_pgvcl-costal_PGVCL-_JMN-77_PGVCL- 9 Aug. 11 3 2" xfId="5997"/>
    <cellStyle name="_pgvcl-costal_pgvcl_JMN-77_PGVCL- 9 Aug. 11 3 3" xfId="5998"/>
    <cellStyle name="_pgvcl-costal_PGVCL-_JMN-77_PGVCL- 9 Aug. 11 3 3" xfId="5999"/>
    <cellStyle name="_pgvcl-costal_pgvcl_JMN-77_PGVCL- 9 Aug. 11 3 4" xfId="6000"/>
    <cellStyle name="_pgvcl-costal_PGVCL-_JMN-77_PGVCL- 9 Aug. 11 3 4" xfId="6001"/>
    <cellStyle name="_pgvcl-costal_pgvcl_JMN-77_PGVCL- 9 Aug. 11 3 5" xfId="6002"/>
    <cellStyle name="_pgvcl-costal_PGVCL-_JMN-77_PGVCL- 9 Aug. 11 3 5" xfId="6003"/>
    <cellStyle name="_pgvcl-costal_pgvcl_JMN-77_PGVCL- 9 Aug. 11 3 6" xfId="6004"/>
    <cellStyle name="_pgvcl-costal_PGVCL-_JMN-77_PGVCL- 9 Aug. 11 3 6" xfId="6005"/>
    <cellStyle name="_pgvcl-costal_pgvcl_JMN-77_PGVCL- 9 Aug. 11 3 7" xfId="6006"/>
    <cellStyle name="_pgvcl-costal_PGVCL-_JMN-77_PGVCL- 9 Aug. 11 3 7" xfId="6007"/>
    <cellStyle name="_pgvcl-costal_pgvcl_JMN-77_PGVCL- 9 Aug. 11 3 8" xfId="6008"/>
    <cellStyle name="_pgvcl-costal_PGVCL-_JMN-77_PGVCL- 9 Aug. 11 3 8" xfId="6009"/>
    <cellStyle name="_pgvcl-costal_pgvcl_JMN-77_PGVCL- 9 Aug. 11 3 9" xfId="6010"/>
    <cellStyle name="_pgvcl-costal_PGVCL-_JMN-77_PGVCL- 9 Aug. 11 3 9" xfId="6011"/>
    <cellStyle name="_pgvcl-costal_pgvcl_JMN-77_PGVCL- 9 Aug. 11 4" xfId="6012"/>
    <cellStyle name="_pgvcl-costal_PGVCL-_JMN-77_PGVCL- 9 Aug. 11 4" xfId="6013"/>
    <cellStyle name="_pgvcl-costal_pgvcl_JMN-77_PGVCL- 9 Aug. 11 4 10" xfId="6014"/>
    <cellStyle name="_pgvcl-costal_PGVCL-_JMN-77_PGVCL- 9 Aug. 11 4 10" xfId="6015"/>
    <cellStyle name="_pgvcl-costal_pgvcl_JMN-77_PGVCL- 9 Aug. 11 4 2" xfId="6016"/>
    <cellStyle name="_pgvcl-costal_PGVCL-_JMN-77_PGVCL- 9 Aug. 11 4 2" xfId="6017"/>
    <cellStyle name="_pgvcl-costal_pgvcl_JMN-77_PGVCL- 9 Aug. 11 4 3" xfId="6018"/>
    <cellStyle name="_pgvcl-costal_PGVCL-_JMN-77_PGVCL- 9 Aug. 11 4 3" xfId="6019"/>
    <cellStyle name="_pgvcl-costal_pgvcl_JMN-77_PGVCL- 9 Aug. 11 4 4" xfId="6020"/>
    <cellStyle name="_pgvcl-costal_PGVCL-_JMN-77_PGVCL- 9 Aug. 11 4 4" xfId="6021"/>
    <cellStyle name="_pgvcl-costal_pgvcl_JMN-77_PGVCL- 9 Aug. 11 4 5" xfId="6022"/>
    <cellStyle name="_pgvcl-costal_PGVCL-_JMN-77_PGVCL- 9 Aug. 11 4 5" xfId="6023"/>
    <cellStyle name="_pgvcl-costal_pgvcl_JMN-77_PGVCL- 9 Aug. 11 4 6" xfId="6024"/>
    <cellStyle name="_pgvcl-costal_PGVCL-_JMN-77_PGVCL- 9 Aug. 11 4 6" xfId="6025"/>
    <cellStyle name="_pgvcl-costal_pgvcl_JMN-77_PGVCL- 9 Aug. 11 4 7" xfId="6026"/>
    <cellStyle name="_pgvcl-costal_PGVCL-_JMN-77_PGVCL- 9 Aug. 11 4 7" xfId="6027"/>
    <cellStyle name="_pgvcl-costal_pgvcl_JMN-77_PGVCL- 9 Aug. 11 4 8" xfId="6028"/>
    <cellStyle name="_pgvcl-costal_PGVCL-_JMN-77_PGVCL- 9 Aug. 11 4 8" xfId="6029"/>
    <cellStyle name="_pgvcl-costal_pgvcl_JMN-77_PGVCL- 9 Aug. 11 4 9" xfId="6030"/>
    <cellStyle name="_pgvcl-costal_PGVCL-_JMN-77_PGVCL- 9 Aug. 11 4 9" xfId="6031"/>
    <cellStyle name="_pgvcl-costal_pgvcl_JMN-77_PGVCL- 9 Aug. 11 5" xfId="6032"/>
    <cellStyle name="_pgvcl-costal_PGVCL-_JMN-77_PGVCL- 9 Aug. 11 5" xfId="6033"/>
    <cellStyle name="_pgvcl-costal_pgvcl_JMN-77_PGVCL- 9 Aug. 11 5 10" xfId="6034"/>
    <cellStyle name="_pgvcl-costal_PGVCL-_JMN-77_PGVCL- 9 Aug. 11 5 10" xfId="6035"/>
    <cellStyle name="_pgvcl-costal_pgvcl_JMN-77_PGVCL- 9 Aug. 11 5 2" xfId="6036"/>
    <cellStyle name="_pgvcl-costal_PGVCL-_JMN-77_PGVCL- 9 Aug. 11 5 2" xfId="6037"/>
    <cellStyle name="_pgvcl-costal_pgvcl_JMN-77_PGVCL- 9 Aug. 11 5 3" xfId="6038"/>
    <cellStyle name="_pgvcl-costal_PGVCL-_JMN-77_PGVCL- 9 Aug. 11 5 3" xfId="6039"/>
    <cellStyle name="_pgvcl-costal_pgvcl_JMN-77_PGVCL- 9 Aug. 11 5 4" xfId="6040"/>
    <cellStyle name="_pgvcl-costal_PGVCL-_JMN-77_PGVCL- 9 Aug. 11 5 4" xfId="6041"/>
    <cellStyle name="_pgvcl-costal_pgvcl_JMN-77_PGVCL- 9 Aug. 11 5 5" xfId="6042"/>
    <cellStyle name="_pgvcl-costal_PGVCL-_JMN-77_PGVCL- 9 Aug. 11 5 5" xfId="6043"/>
    <cellStyle name="_pgvcl-costal_pgvcl_JMN-77_PGVCL- 9 Aug. 11 5 6" xfId="6044"/>
    <cellStyle name="_pgvcl-costal_PGVCL-_JMN-77_PGVCL- 9 Aug. 11 5 6" xfId="6045"/>
    <cellStyle name="_pgvcl-costal_pgvcl_JMN-77_PGVCL- 9 Aug. 11 5 7" xfId="6046"/>
    <cellStyle name="_pgvcl-costal_PGVCL-_JMN-77_PGVCL- 9 Aug. 11 5 7" xfId="6047"/>
    <cellStyle name="_pgvcl-costal_pgvcl_JMN-77_PGVCL- 9 Aug. 11 5 8" xfId="6048"/>
    <cellStyle name="_pgvcl-costal_PGVCL-_JMN-77_PGVCL- 9 Aug. 11 5 8" xfId="6049"/>
    <cellStyle name="_pgvcl-costal_pgvcl_JMN-77_PGVCL- 9 Aug. 11 5 9" xfId="6050"/>
    <cellStyle name="_pgvcl-costal_PGVCL-_JMN-77_PGVCL- 9 Aug. 11 5 9" xfId="6051"/>
    <cellStyle name="_pgvcl-costal_pgvcl_JMN-77_PGVCL- 9 Aug. 11 6" xfId="6052"/>
    <cellStyle name="_pgvcl-costal_PGVCL-_JMN-77_PGVCL- 9 Aug. 11 6" xfId="6053"/>
    <cellStyle name="_pgvcl-costal_pgvcl_JMN-77_PGVCL- 9 Aug. 11 6 10" xfId="6054"/>
    <cellStyle name="_pgvcl-costal_PGVCL-_JMN-77_PGVCL- 9 Aug. 11 6 10" xfId="6055"/>
    <cellStyle name="_pgvcl-costal_pgvcl_JMN-77_PGVCL- 9 Aug. 11 6 2" xfId="6056"/>
    <cellStyle name="_pgvcl-costal_PGVCL-_JMN-77_PGVCL- 9 Aug. 11 6 2" xfId="6057"/>
    <cellStyle name="_pgvcl-costal_pgvcl_JMN-77_PGVCL- 9 Aug. 11 6 3" xfId="6058"/>
    <cellStyle name="_pgvcl-costal_PGVCL-_JMN-77_PGVCL- 9 Aug. 11 6 3" xfId="6059"/>
    <cellStyle name="_pgvcl-costal_pgvcl_JMN-77_PGVCL- 9 Aug. 11 6 4" xfId="6060"/>
    <cellStyle name="_pgvcl-costal_PGVCL-_JMN-77_PGVCL- 9 Aug. 11 6 4" xfId="6061"/>
    <cellStyle name="_pgvcl-costal_pgvcl_JMN-77_PGVCL- 9 Aug. 11 6 5" xfId="6062"/>
    <cellStyle name="_pgvcl-costal_PGVCL-_JMN-77_PGVCL- 9 Aug. 11 6 5" xfId="6063"/>
    <cellStyle name="_pgvcl-costal_pgvcl_JMN-77_PGVCL- 9 Aug. 11 6 6" xfId="6064"/>
    <cellStyle name="_pgvcl-costal_PGVCL-_JMN-77_PGVCL- 9 Aug. 11 6 6" xfId="6065"/>
    <cellStyle name="_pgvcl-costal_pgvcl_JMN-77_PGVCL- 9 Aug. 11 6 7" xfId="6066"/>
    <cellStyle name="_pgvcl-costal_PGVCL-_JMN-77_PGVCL- 9 Aug. 11 6 7" xfId="6067"/>
    <cellStyle name="_pgvcl-costal_pgvcl_JMN-77_PGVCL- 9 Aug. 11 6 8" xfId="6068"/>
    <cellStyle name="_pgvcl-costal_PGVCL-_JMN-77_PGVCL- 9 Aug. 11 6 8" xfId="6069"/>
    <cellStyle name="_pgvcl-costal_pgvcl_JMN-77_PGVCL- 9 Aug. 11 6 9" xfId="6070"/>
    <cellStyle name="_pgvcl-costal_PGVCL-_JMN-77_PGVCL- 9 Aug. 11 6 9" xfId="6071"/>
    <cellStyle name="_pgvcl-costal_pgvcl_JMN-77_PGVCL- 9 Aug. 11 7" xfId="6072"/>
    <cellStyle name="_pgvcl-costal_PGVCL-_JMN-77_PGVCL- 9 Aug. 11 7" xfId="6073"/>
    <cellStyle name="_pgvcl-costal_pgvcl_JMN-77_PGVCL- 9 Aug. 11 7 10" xfId="6074"/>
    <cellStyle name="_pgvcl-costal_PGVCL-_JMN-77_PGVCL- 9 Aug. 11 7 10" xfId="6075"/>
    <cellStyle name="_pgvcl-costal_pgvcl_JMN-77_PGVCL- 9 Aug. 11 7 2" xfId="6076"/>
    <cellStyle name="_pgvcl-costal_PGVCL-_JMN-77_PGVCL- 9 Aug. 11 7 2" xfId="6077"/>
    <cellStyle name="_pgvcl-costal_pgvcl_JMN-77_PGVCL- 9 Aug. 11 7 3" xfId="6078"/>
    <cellStyle name="_pgvcl-costal_PGVCL-_JMN-77_PGVCL- 9 Aug. 11 7 3" xfId="6079"/>
    <cellStyle name="_pgvcl-costal_pgvcl_JMN-77_PGVCL- 9 Aug. 11 7 4" xfId="6080"/>
    <cellStyle name="_pgvcl-costal_PGVCL-_JMN-77_PGVCL- 9 Aug. 11 7 4" xfId="6081"/>
    <cellStyle name="_pgvcl-costal_pgvcl_JMN-77_PGVCL- 9 Aug. 11 7 5" xfId="6082"/>
    <cellStyle name="_pgvcl-costal_PGVCL-_JMN-77_PGVCL- 9 Aug. 11 7 5" xfId="6083"/>
    <cellStyle name="_pgvcl-costal_pgvcl_JMN-77_PGVCL- 9 Aug. 11 7 6" xfId="6084"/>
    <cellStyle name="_pgvcl-costal_PGVCL-_JMN-77_PGVCL- 9 Aug. 11 7 6" xfId="6085"/>
    <cellStyle name="_pgvcl-costal_pgvcl_JMN-77_PGVCL- 9 Aug. 11 7 7" xfId="6086"/>
    <cellStyle name="_pgvcl-costal_PGVCL-_JMN-77_PGVCL- 9 Aug. 11 7 7" xfId="6087"/>
    <cellStyle name="_pgvcl-costal_pgvcl_JMN-77_PGVCL- 9 Aug. 11 7 8" xfId="6088"/>
    <cellStyle name="_pgvcl-costal_PGVCL-_JMN-77_PGVCL- 9 Aug. 11 7 8" xfId="6089"/>
    <cellStyle name="_pgvcl-costal_pgvcl_JMN-77_PGVCL- 9 Aug. 11 7 9" xfId="6090"/>
    <cellStyle name="_pgvcl-costal_PGVCL-_JMN-77_PGVCL- 9 Aug. 11 7 9" xfId="6091"/>
    <cellStyle name="_pgvcl-costal_pgvcl_JMN-77_PGVCL- 9 Aug. 11 8" xfId="6092"/>
    <cellStyle name="_pgvcl-costal_PGVCL-_JMN-77_PGVCL- 9 Aug. 11 8" xfId="6093"/>
    <cellStyle name="_pgvcl-costal_pgvcl_JMN-77_PGVCL- 9 Jun. 11" xfId="1503"/>
    <cellStyle name="_pgvcl-costal_PGVCL-_JMN-77_PGVCL- 9 Jun. 11" xfId="1504"/>
    <cellStyle name="_pgvcl-costal_pgvcl_JMN-77_PGVCL- 9 Jun. 11 2" xfId="6094"/>
    <cellStyle name="_pgvcl-costal_PGVCL-_JMN-77_PGVCL- 9 Jun. 11 2" xfId="6095"/>
    <cellStyle name="_pgvcl-costal_pgvcl_JMN-77_PGVCL- 9 Jun. 11 2 10" xfId="6096"/>
    <cellStyle name="_pgvcl-costal_PGVCL-_JMN-77_PGVCL- 9 Jun. 11 2 10" xfId="6097"/>
    <cellStyle name="_pgvcl-costal_pgvcl_JMN-77_PGVCL- 9 Jun. 11 2 2" xfId="6098"/>
    <cellStyle name="_pgvcl-costal_PGVCL-_JMN-77_PGVCL- 9 Jun. 11 2 2" xfId="6099"/>
    <cellStyle name="_pgvcl-costal_pgvcl_JMN-77_PGVCL- 9 Jun. 11 2 3" xfId="6100"/>
    <cellStyle name="_pgvcl-costal_PGVCL-_JMN-77_PGVCL- 9 Jun. 11 2 3" xfId="6101"/>
    <cellStyle name="_pgvcl-costal_pgvcl_JMN-77_PGVCL- 9 Jun. 11 2 4" xfId="6102"/>
    <cellStyle name="_pgvcl-costal_PGVCL-_JMN-77_PGVCL- 9 Jun. 11 2 4" xfId="6103"/>
    <cellStyle name="_pgvcl-costal_pgvcl_JMN-77_PGVCL- 9 Jun. 11 2 5" xfId="6104"/>
    <cellStyle name="_pgvcl-costal_PGVCL-_JMN-77_PGVCL- 9 Jun. 11 2 5" xfId="6105"/>
    <cellStyle name="_pgvcl-costal_pgvcl_JMN-77_PGVCL- 9 Jun. 11 2 6" xfId="6106"/>
    <cellStyle name="_pgvcl-costal_PGVCL-_JMN-77_PGVCL- 9 Jun. 11 2 6" xfId="6107"/>
    <cellStyle name="_pgvcl-costal_pgvcl_JMN-77_PGVCL- 9 Jun. 11 2 7" xfId="6108"/>
    <cellStyle name="_pgvcl-costal_PGVCL-_JMN-77_PGVCL- 9 Jun. 11 2 7" xfId="6109"/>
    <cellStyle name="_pgvcl-costal_pgvcl_JMN-77_PGVCL- 9 Jun. 11 2 8" xfId="6110"/>
    <cellStyle name="_pgvcl-costal_PGVCL-_JMN-77_PGVCL- 9 Jun. 11 2 8" xfId="6111"/>
    <cellStyle name="_pgvcl-costal_pgvcl_JMN-77_PGVCL- 9 Jun. 11 2 9" xfId="6112"/>
    <cellStyle name="_pgvcl-costal_PGVCL-_JMN-77_PGVCL- 9 Jun. 11 2 9" xfId="6113"/>
    <cellStyle name="_pgvcl-costal_pgvcl_JMN-77_PGVCL- 9 Jun. 11 3" xfId="6114"/>
    <cellStyle name="_pgvcl-costal_PGVCL-_JMN-77_PGVCL- 9 Jun. 11 3" xfId="6115"/>
    <cellStyle name="_pgvcl-costal_pgvcl_JMN-77_PGVCL- 9 Jun. 11 3 10" xfId="6116"/>
    <cellStyle name="_pgvcl-costal_PGVCL-_JMN-77_PGVCL- 9 Jun. 11 3 10" xfId="6117"/>
    <cellStyle name="_pgvcl-costal_pgvcl_JMN-77_PGVCL- 9 Jun. 11 3 2" xfId="6118"/>
    <cellStyle name="_pgvcl-costal_PGVCL-_JMN-77_PGVCL- 9 Jun. 11 3 2" xfId="6119"/>
    <cellStyle name="_pgvcl-costal_pgvcl_JMN-77_PGVCL- 9 Jun. 11 3 3" xfId="6120"/>
    <cellStyle name="_pgvcl-costal_PGVCL-_JMN-77_PGVCL- 9 Jun. 11 3 3" xfId="6121"/>
    <cellStyle name="_pgvcl-costal_pgvcl_JMN-77_PGVCL- 9 Jun. 11 3 4" xfId="6122"/>
    <cellStyle name="_pgvcl-costal_PGVCL-_JMN-77_PGVCL- 9 Jun. 11 3 4" xfId="6123"/>
    <cellStyle name="_pgvcl-costal_pgvcl_JMN-77_PGVCL- 9 Jun. 11 3 5" xfId="6124"/>
    <cellStyle name="_pgvcl-costal_PGVCL-_JMN-77_PGVCL- 9 Jun. 11 3 5" xfId="6125"/>
    <cellStyle name="_pgvcl-costal_pgvcl_JMN-77_PGVCL- 9 Jun. 11 3 6" xfId="6126"/>
    <cellStyle name="_pgvcl-costal_PGVCL-_JMN-77_PGVCL- 9 Jun. 11 3 6" xfId="6127"/>
    <cellStyle name="_pgvcl-costal_pgvcl_JMN-77_PGVCL- 9 Jun. 11 3 7" xfId="6128"/>
    <cellStyle name="_pgvcl-costal_PGVCL-_JMN-77_PGVCL- 9 Jun. 11 3 7" xfId="6129"/>
    <cellStyle name="_pgvcl-costal_pgvcl_JMN-77_PGVCL- 9 Jun. 11 3 8" xfId="6130"/>
    <cellStyle name="_pgvcl-costal_PGVCL-_JMN-77_PGVCL- 9 Jun. 11 3 8" xfId="6131"/>
    <cellStyle name="_pgvcl-costal_pgvcl_JMN-77_PGVCL- 9 Jun. 11 3 9" xfId="6132"/>
    <cellStyle name="_pgvcl-costal_PGVCL-_JMN-77_PGVCL- 9 Jun. 11 3 9" xfId="6133"/>
    <cellStyle name="_pgvcl-costal_pgvcl_JMN-77_PGVCL- 9 Jun. 11 4" xfId="6134"/>
    <cellStyle name="_pgvcl-costal_PGVCL-_JMN-77_PGVCL- 9 Jun. 11 4" xfId="6135"/>
    <cellStyle name="_pgvcl-costal_pgvcl_JMN-77_PGVCL- 9 Jun. 11 4 10" xfId="6136"/>
    <cellStyle name="_pgvcl-costal_PGVCL-_JMN-77_PGVCL- 9 Jun. 11 4 10" xfId="6137"/>
    <cellStyle name="_pgvcl-costal_pgvcl_JMN-77_PGVCL- 9 Jun. 11 4 2" xfId="6138"/>
    <cellStyle name="_pgvcl-costal_PGVCL-_JMN-77_PGVCL- 9 Jun. 11 4 2" xfId="6139"/>
    <cellStyle name="_pgvcl-costal_pgvcl_JMN-77_PGVCL- 9 Jun. 11 4 3" xfId="6140"/>
    <cellStyle name="_pgvcl-costal_PGVCL-_JMN-77_PGVCL- 9 Jun. 11 4 3" xfId="6141"/>
    <cellStyle name="_pgvcl-costal_pgvcl_JMN-77_PGVCL- 9 Jun. 11 4 4" xfId="6142"/>
    <cellStyle name="_pgvcl-costal_PGVCL-_JMN-77_PGVCL- 9 Jun. 11 4 4" xfId="6143"/>
    <cellStyle name="_pgvcl-costal_pgvcl_JMN-77_PGVCL- 9 Jun. 11 4 5" xfId="6144"/>
    <cellStyle name="_pgvcl-costal_PGVCL-_JMN-77_PGVCL- 9 Jun. 11 4 5" xfId="6145"/>
    <cellStyle name="_pgvcl-costal_pgvcl_JMN-77_PGVCL- 9 Jun. 11 4 6" xfId="6146"/>
    <cellStyle name="_pgvcl-costal_PGVCL-_JMN-77_PGVCL- 9 Jun. 11 4 6" xfId="6147"/>
    <cellStyle name="_pgvcl-costal_pgvcl_JMN-77_PGVCL- 9 Jun. 11 4 7" xfId="6148"/>
    <cellStyle name="_pgvcl-costal_PGVCL-_JMN-77_PGVCL- 9 Jun. 11 4 7" xfId="6149"/>
    <cellStyle name="_pgvcl-costal_pgvcl_JMN-77_PGVCL- 9 Jun. 11 4 8" xfId="6150"/>
    <cellStyle name="_pgvcl-costal_PGVCL-_JMN-77_PGVCL- 9 Jun. 11 4 8" xfId="6151"/>
    <cellStyle name="_pgvcl-costal_pgvcl_JMN-77_PGVCL- 9 Jun. 11 4 9" xfId="6152"/>
    <cellStyle name="_pgvcl-costal_PGVCL-_JMN-77_PGVCL- 9 Jun. 11 4 9" xfId="6153"/>
    <cellStyle name="_pgvcl-costal_pgvcl_JMN-77_PGVCL- 9 Jun. 11 5" xfId="6154"/>
    <cellStyle name="_pgvcl-costal_PGVCL-_JMN-77_PGVCL- 9 Jun. 11 5" xfId="6155"/>
    <cellStyle name="_pgvcl-costal_pgvcl_JMN-77_PGVCL- 9 Jun. 11 5 10" xfId="6156"/>
    <cellStyle name="_pgvcl-costal_PGVCL-_JMN-77_PGVCL- 9 Jun. 11 5 10" xfId="6157"/>
    <cellStyle name="_pgvcl-costal_pgvcl_JMN-77_PGVCL- 9 Jun. 11 5 2" xfId="6158"/>
    <cellStyle name="_pgvcl-costal_PGVCL-_JMN-77_PGVCL- 9 Jun. 11 5 2" xfId="6159"/>
    <cellStyle name="_pgvcl-costal_pgvcl_JMN-77_PGVCL- 9 Jun. 11 5 3" xfId="6160"/>
    <cellStyle name="_pgvcl-costal_PGVCL-_JMN-77_PGVCL- 9 Jun. 11 5 3" xfId="6161"/>
    <cellStyle name="_pgvcl-costal_pgvcl_JMN-77_PGVCL- 9 Jun. 11 5 4" xfId="6162"/>
    <cellStyle name="_pgvcl-costal_PGVCL-_JMN-77_PGVCL- 9 Jun. 11 5 4" xfId="6163"/>
    <cellStyle name="_pgvcl-costal_pgvcl_JMN-77_PGVCL- 9 Jun. 11 5 5" xfId="6164"/>
    <cellStyle name="_pgvcl-costal_PGVCL-_JMN-77_PGVCL- 9 Jun. 11 5 5" xfId="6165"/>
    <cellStyle name="_pgvcl-costal_pgvcl_JMN-77_PGVCL- 9 Jun. 11 5 6" xfId="6166"/>
    <cellStyle name="_pgvcl-costal_PGVCL-_JMN-77_PGVCL- 9 Jun. 11 5 6" xfId="6167"/>
    <cellStyle name="_pgvcl-costal_pgvcl_JMN-77_PGVCL- 9 Jun. 11 5 7" xfId="6168"/>
    <cellStyle name="_pgvcl-costal_PGVCL-_JMN-77_PGVCL- 9 Jun. 11 5 7" xfId="6169"/>
    <cellStyle name="_pgvcl-costal_pgvcl_JMN-77_PGVCL- 9 Jun. 11 5 8" xfId="6170"/>
    <cellStyle name="_pgvcl-costal_PGVCL-_JMN-77_PGVCL- 9 Jun. 11 5 8" xfId="6171"/>
    <cellStyle name="_pgvcl-costal_pgvcl_JMN-77_PGVCL- 9 Jun. 11 5 9" xfId="6172"/>
    <cellStyle name="_pgvcl-costal_PGVCL-_JMN-77_PGVCL- 9 Jun. 11 5 9" xfId="6173"/>
    <cellStyle name="_pgvcl-costal_pgvcl_JMN-77_PGVCL- 9 Jun. 11 6" xfId="6174"/>
    <cellStyle name="_pgvcl-costal_PGVCL-_JMN-77_PGVCL- 9 Jun. 11 6" xfId="6175"/>
    <cellStyle name="_pgvcl-costal_pgvcl_JMN-77_PGVCL- 9 Jun. 11 6 10" xfId="6176"/>
    <cellStyle name="_pgvcl-costal_PGVCL-_JMN-77_PGVCL- 9 Jun. 11 6 10" xfId="6177"/>
    <cellStyle name="_pgvcl-costal_pgvcl_JMN-77_PGVCL- 9 Jun. 11 6 2" xfId="6178"/>
    <cellStyle name="_pgvcl-costal_PGVCL-_JMN-77_PGVCL- 9 Jun. 11 6 2" xfId="6179"/>
    <cellStyle name="_pgvcl-costal_pgvcl_JMN-77_PGVCL- 9 Jun. 11 6 3" xfId="6180"/>
    <cellStyle name="_pgvcl-costal_PGVCL-_JMN-77_PGVCL- 9 Jun. 11 6 3" xfId="6181"/>
    <cellStyle name="_pgvcl-costal_pgvcl_JMN-77_PGVCL- 9 Jun. 11 6 4" xfId="6182"/>
    <cellStyle name="_pgvcl-costal_PGVCL-_JMN-77_PGVCL- 9 Jun. 11 6 4" xfId="6183"/>
    <cellStyle name="_pgvcl-costal_pgvcl_JMN-77_PGVCL- 9 Jun. 11 6 5" xfId="6184"/>
    <cellStyle name="_pgvcl-costal_PGVCL-_JMN-77_PGVCL- 9 Jun. 11 6 5" xfId="6185"/>
    <cellStyle name="_pgvcl-costal_pgvcl_JMN-77_PGVCL- 9 Jun. 11 6 6" xfId="6186"/>
    <cellStyle name="_pgvcl-costal_PGVCL-_JMN-77_PGVCL- 9 Jun. 11 6 6" xfId="6187"/>
    <cellStyle name="_pgvcl-costal_pgvcl_JMN-77_PGVCL- 9 Jun. 11 6 7" xfId="6188"/>
    <cellStyle name="_pgvcl-costal_PGVCL-_JMN-77_PGVCL- 9 Jun. 11 6 7" xfId="6189"/>
    <cellStyle name="_pgvcl-costal_pgvcl_JMN-77_PGVCL- 9 Jun. 11 6 8" xfId="6190"/>
    <cellStyle name="_pgvcl-costal_PGVCL-_JMN-77_PGVCL- 9 Jun. 11 6 8" xfId="6191"/>
    <cellStyle name="_pgvcl-costal_pgvcl_JMN-77_PGVCL- 9 Jun. 11 6 9" xfId="6192"/>
    <cellStyle name="_pgvcl-costal_PGVCL-_JMN-77_PGVCL- 9 Jun. 11 6 9" xfId="6193"/>
    <cellStyle name="_pgvcl-costal_pgvcl_JMN-77_PGVCL- 9 Jun. 11 7" xfId="6194"/>
    <cellStyle name="_pgvcl-costal_PGVCL-_JMN-77_PGVCL- 9 Jun. 11 7" xfId="6195"/>
    <cellStyle name="_pgvcl-costal_pgvcl_JMN-77_PGVCL- 9 Jun. 11 7 10" xfId="6196"/>
    <cellStyle name="_pgvcl-costal_PGVCL-_JMN-77_PGVCL- 9 Jun. 11 7 10" xfId="6197"/>
    <cellStyle name="_pgvcl-costal_pgvcl_JMN-77_PGVCL- 9 Jun. 11 7 2" xfId="6198"/>
    <cellStyle name="_pgvcl-costal_PGVCL-_JMN-77_PGVCL- 9 Jun. 11 7 2" xfId="6199"/>
    <cellStyle name="_pgvcl-costal_pgvcl_JMN-77_PGVCL- 9 Jun. 11 7 3" xfId="6200"/>
    <cellStyle name="_pgvcl-costal_PGVCL-_JMN-77_PGVCL- 9 Jun. 11 7 3" xfId="6201"/>
    <cellStyle name="_pgvcl-costal_pgvcl_JMN-77_PGVCL- 9 Jun. 11 7 4" xfId="6202"/>
    <cellStyle name="_pgvcl-costal_PGVCL-_JMN-77_PGVCL- 9 Jun. 11 7 4" xfId="6203"/>
    <cellStyle name="_pgvcl-costal_pgvcl_JMN-77_PGVCL- 9 Jun. 11 7 5" xfId="6204"/>
    <cellStyle name="_pgvcl-costal_PGVCL-_JMN-77_PGVCL- 9 Jun. 11 7 5" xfId="6205"/>
    <cellStyle name="_pgvcl-costal_pgvcl_JMN-77_PGVCL- 9 Jun. 11 7 6" xfId="6206"/>
    <cellStyle name="_pgvcl-costal_PGVCL-_JMN-77_PGVCL- 9 Jun. 11 7 6" xfId="6207"/>
    <cellStyle name="_pgvcl-costal_pgvcl_JMN-77_PGVCL- 9 Jun. 11 7 7" xfId="6208"/>
    <cellStyle name="_pgvcl-costal_PGVCL-_JMN-77_PGVCL- 9 Jun. 11 7 7" xfId="6209"/>
    <cellStyle name="_pgvcl-costal_pgvcl_JMN-77_PGVCL- 9 Jun. 11 7 8" xfId="6210"/>
    <cellStyle name="_pgvcl-costal_PGVCL-_JMN-77_PGVCL- 9 Jun. 11 7 8" xfId="6211"/>
    <cellStyle name="_pgvcl-costal_pgvcl_JMN-77_PGVCL- 9 Jun. 11 7 9" xfId="6212"/>
    <cellStyle name="_pgvcl-costal_PGVCL-_JMN-77_PGVCL- 9 Jun. 11 7 9" xfId="6213"/>
    <cellStyle name="_pgvcl-costal_pgvcl_JMN-77_PGVCL- 9 Jun. 11 8" xfId="6214"/>
    <cellStyle name="_pgvcl-costal_PGVCL-_JMN-77_PGVCL- 9 Jun. 11 8" xfId="6215"/>
    <cellStyle name="_pgvcl-costal_pgvcl_JMN-77_PGVCL- 9 May 11" xfId="1505"/>
    <cellStyle name="_pgvcl-costal_PGVCL-_JMN-77_PGVCL- 9 May 11" xfId="1506"/>
    <cellStyle name="_pgvcl-costal_pgvcl_JMN-77_PGVCL- 9 May 11 2" xfId="6216"/>
    <cellStyle name="_pgvcl-costal_PGVCL-_JMN-77_PGVCL- 9 May 11 2" xfId="6217"/>
    <cellStyle name="_pgvcl-costal_pgvcl_JMN-77_PGVCL- 9 May 11 2 10" xfId="6218"/>
    <cellStyle name="_pgvcl-costal_PGVCL-_JMN-77_PGVCL- 9 May 11 2 10" xfId="6219"/>
    <cellStyle name="_pgvcl-costal_pgvcl_JMN-77_PGVCL- 9 May 11 2 2" xfId="6220"/>
    <cellStyle name="_pgvcl-costal_PGVCL-_JMN-77_PGVCL- 9 May 11 2 2" xfId="6221"/>
    <cellStyle name="_pgvcl-costal_pgvcl_JMN-77_PGVCL- 9 May 11 2 3" xfId="6222"/>
    <cellStyle name="_pgvcl-costal_PGVCL-_JMN-77_PGVCL- 9 May 11 2 3" xfId="6223"/>
    <cellStyle name="_pgvcl-costal_pgvcl_JMN-77_PGVCL- 9 May 11 2 4" xfId="6224"/>
    <cellStyle name="_pgvcl-costal_PGVCL-_JMN-77_PGVCL- 9 May 11 2 4" xfId="6225"/>
    <cellStyle name="_pgvcl-costal_pgvcl_JMN-77_PGVCL- 9 May 11 2 5" xfId="6226"/>
    <cellStyle name="_pgvcl-costal_PGVCL-_JMN-77_PGVCL- 9 May 11 2 5" xfId="6227"/>
    <cellStyle name="_pgvcl-costal_pgvcl_JMN-77_PGVCL- 9 May 11 2 6" xfId="6228"/>
    <cellStyle name="_pgvcl-costal_PGVCL-_JMN-77_PGVCL- 9 May 11 2 6" xfId="6229"/>
    <cellStyle name="_pgvcl-costal_pgvcl_JMN-77_PGVCL- 9 May 11 2 7" xfId="6230"/>
    <cellStyle name="_pgvcl-costal_PGVCL-_JMN-77_PGVCL- 9 May 11 2 7" xfId="6231"/>
    <cellStyle name="_pgvcl-costal_pgvcl_JMN-77_PGVCL- 9 May 11 2 8" xfId="6232"/>
    <cellStyle name="_pgvcl-costal_PGVCL-_JMN-77_PGVCL- 9 May 11 2 8" xfId="6233"/>
    <cellStyle name="_pgvcl-costal_pgvcl_JMN-77_PGVCL- 9 May 11 2 9" xfId="6234"/>
    <cellStyle name="_pgvcl-costal_PGVCL-_JMN-77_PGVCL- 9 May 11 2 9" xfId="6235"/>
    <cellStyle name="_pgvcl-costal_pgvcl_JMN-77_PGVCL- 9 May 11 3" xfId="6236"/>
    <cellStyle name="_pgvcl-costal_PGVCL-_JMN-77_PGVCL- 9 May 11 3" xfId="6237"/>
    <cellStyle name="_pgvcl-costal_pgvcl_JMN-77_PGVCL- 9 May 11 3 10" xfId="6238"/>
    <cellStyle name="_pgvcl-costal_PGVCL-_JMN-77_PGVCL- 9 May 11 3 10" xfId="6239"/>
    <cellStyle name="_pgvcl-costal_pgvcl_JMN-77_PGVCL- 9 May 11 3 2" xfId="6240"/>
    <cellStyle name="_pgvcl-costal_PGVCL-_JMN-77_PGVCL- 9 May 11 3 2" xfId="6241"/>
    <cellStyle name="_pgvcl-costal_pgvcl_JMN-77_PGVCL- 9 May 11 3 3" xfId="6242"/>
    <cellStyle name="_pgvcl-costal_PGVCL-_JMN-77_PGVCL- 9 May 11 3 3" xfId="6243"/>
    <cellStyle name="_pgvcl-costal_pgvcl_JMN-77_PGVCL- 9 May 11 3 4" xfId="6244"/>
    <cellStyle name="_pgvcl-costal_PGVCL-_JMN-77_PGVCL- 9 May 11 3 4" xfId="6245"/>
    <cellStyle name="_pgvcl-costal_pgvcl_JMN-77_PGVCL- 9 May 11 3 5" xfId="6246"/>
    <cellStyle name="_pgvcl-costal_PGVCL-_JMN-77_PGVCL- 9 May 11 3 5" xfId="6247"/>
    <cellStyle name="_pgvcl-costal_pgvcl_JMN-77_PGVCL- 9 May 11 3 6" xfId="6248"/>
    <cellStyle name="_pgvcl-costal_PGVCL-_JMN-77_PGVCL- 9 May 11 3 6" xfId="6249"/>
    <cellStyle name="_pgvcl-costal_pgvcl_JMN-77_PGVCL- 9 May 11 3 7" xfId="6250"/>
    <cellStyle name="_pgvcl-costal_PGVCL-_JMN-77_PGVCL- 9 May 11 3 7" xfId="6251"/>
    <cellStyle name="_pgvcl-costal_pgvcl_JMN-77_PGVCL- 9 May 11 3 8" xfId="6252"/>
    <cellStyle name="_pgvcl-costal_PGVCL-_JMN-77_PGVCL- 9 May 11 3 8" xfId="6253"/>
    <cellStyle name="_pgvcl-costal_pgvcl_JMN-77_PGVCL- 9 May 11 3 9" xfId="6254"/>
    <cellStyle name="_pgvcl-costal_PGVCL-_JMN-77_PGVCL- 9 May 11 3 9" xfId="6255"/>
    <cellStyle name="_pgvcl-costal_pgvcl_JMN-77_PGVCL- 9 May 11 4" xfId="6256"/>
    <cellStyle name="_pgvcl-costal_PGVCL-_JMN-77_PGVCL- 9 May 11 4" xfId="6257"/>
    <cellStyle name="_pgvcl-costal_pgvcl_JMN-77_PGVCL- 9 May 11 4 10" xfId="6258"/>
    <cellStyle name="_pgvcl-costal_PGVCL-_JMN-77_PGVCL- 9 May 11 4 10" xfId="6259"/>
    <cellStyle name="_pgvcl-costal_pgvcl_JMN-77_PGVCL- 9 May 11 4 2" xfId="6260"/>
    <cellStyle name="_pgvcl-costal_PGVCL-_JMN-77_PGVCL- 9 May 11 4 2" xfId="6261"/>
    <cellStyle name="_pgvcl-costal_pgvcl_JMN-77_PGVCL- 9 May 11 4 3" xfId="6262"/>
    <cellStyle name="_pgvcl-costal_PGVCL-_JMN-77_PGVCL- 9 May 11 4 3" xfId="6263"/>
    <cellStyle name="_pgvcl-costal_pgvcl_JMN-77_PGVCL- 9 May 11 4 4" xfId="6264"/>
    <cellStyle name="_pgvcl-costal_PGVCL-_JMN-77_PGVCL- 9 May 11 4 4" xfId="6265"/>
    <cellStyle name="_pgvcl-costal_pgvcl_JMN-77_PGVCL- 9 May 11 4 5" xfId="6266"/>
    <cellStyle name="_pgvcl-costal_PGVCL-_JMN-77_PGVCL- 9 May 11 4 5" xfId="6267"/>
    <cellStyle name="_pgvcl-costal_pgvcl_JMN-77_PGVCL- 9 May 11 4 6" xfId="6268"/>
    <cellStyle name="_pgvcl-costal_PGVCL-_JMN-77_PGVCL- 9 May 11 4 6" xfId="6269"/>
    <cellStyle name="_pgvcl-costal_pgvcl_JMN-77_PGVCL- 9 May 11 4 7" xfId="6270"/>
    <cellStyle name="_pgvcl-costal_PGVCL-_JMN-77_PGVCL- 9 May 11 4 7" xfId="6271"/>
    <cellStyle name="_pgvcl-costal_pgvcl_JMN-77_PGVCL- 9 May 11 4 8" xfId="6272"/>
    <cellStyle name="_pgvcl-costal_PGVCL-_JMN-77_PGVCL- 9 May 11 4 8" xfId="6273"/>
    <cellStyle name="_pgvcl-costal_pgvcl_JMN-77_PGVCL- 9 May 11 4 9" xfId="6274"/>
    <cellStyle name="_pgvcl-costal_PGVCL-_JMN-77_PGVCL- 9 May 11 4 9" xfId="6275"/>
    <cellStyle name="_pgvcl-costal_pgvcl_JMN-77_PGVCL- 9 May 11 5" xfId="6276"/>
    <cellStyle name="_pgvcl-costal_PGVCL-_JMN-77_PGVCL- 9 May 11 5" xfId="6277"/>
    <cellStyle name="_pgvcl-costal_pgvcl_JMN-77_PGVCL- 9 May 11 5 10" xfId="6278"/>
    <cellStyle name="_pgvcl-costal_PGVCL-_JMN-77_PGVCL- 9 May 11 5 10" xfId="6279"/>
    <cellStyle name="_pgvcl-costal_pgvcl_JMN-77_PGVCL- 9 May 11 5 2" xfId="6280"/>
    <cellStyle name="_pgvcl-costal_PGVCL-_JMN-77_PGVCL- 9 May 11 5 2" xfId="6281"/>
    <cellStyle name="_pgvcl-costal_pgvcl_JMN-77_PGVCL- 9 May 11 5 3" xfId="6282"/>
    <cellStyle name="_pgvcl-costal_PGVCL-_JMN-77_PGVCL- 9 May 11 5 3" xfId="6283"/>
    <cellStyle name="_pgvcl-costal_pgvcl_JMN-77_PGVCL- 9 May 11 5 4" xfId="6284"/>
    <cellStyle name="_pgvcl-costal_PGVCL-_JMN-77_PGVCL- 9 May 11 5 4" xfId="6285"/>
    <cellStyle name="_pgvcl-costal_pgvcl_JMN-77_PGVCL- 9 May 11 5 5" xfId="6286"/>
    <cellStyle name="_pgvcl-costal_PGVCL-_JMN-77_PGVCL- 9 May 11 5 5" xfId="6287"/>
    <cellStyle name="_pgvcl-costal_pgvcl_JMN-77_PGVCL- 9 May 11 5 6" xfId="6288"/>
    <cellStyle name="_pgvcl-costal_PGVCL-_JMN-77_PGVCL- 9 May 11 5 6" xfId="6289"/>
    <cellStyle name="_pgvcl-costal_pgvcl_JMN-77_PGVCL- 9 May 11 5 7" xfId="6290"/>
    <cellStyle name="_pgvcl-costal_PGVCL-_JMN-77_PGVCL- 9 May 11 5 7" xfId="6291"/>
    <cellStyle name="_pgvcl-costal_pgvcl_JMN-77_PGVCL- 9 May 11 5 8" xfId="6292"/>
    <cellStyle name="_pgvcl-costal_PGVCL-_JMN-77_PGVCL- 9 May 11 5 8" xfId="6293"/>
    <cellStyle name="_pgvcl-costal_pgvcl_JMN-77_PGVCL- 9 May 11 5 9" xfId="6294"/>
    <cellStyle name="_pgvcl-costal_PGVCL-_JMN-77_PGVCL- 9 May 11 5 9" xfId="6295"/>
    <cellStyle name="_pgvcl-costal_pgvcl_JMN-77_PGVCL- 9 May 11 6" xfId="6296"/>
    <cellStyle name="_pgvcl-costal_PGVCL-_JMN-77_PGVCL- 9 May 11 6" xfId="6297"/>
    <cellStyle name="_pgvcl-costal_pgvcl_JMN-77_PGVCL- 9 May 11 6 10" xfId="6298"/>
    <cellStyle name="_pgvcl-costal_PGVCL-_JMN-77_PGVCL- 9 May 11 6 10" xfId="6299"/>
    <cellStyle name="_pgvcl-costal_pgvcl_JMN-77_PGVCL- 9 May 11 6 2" xfId="6300"/>
    <cellStyle name="_pgvcl-costal_PGVCL-_JMN-77_PGVCL- 9 May 11 6 2" xfId="6301"/>
    <cellStyle name="_pgvcl-costal_pgvcl_JMN-77_PGVCL- 9 May 11 6 3" xfId="6302"/>
    <cellStyle name="_pgvcl-costal_PGVCL-_JMN-77_PGVCL- 9 May 11 6 3" xfId="6303"/>
    <cellStyle name="_pgvcl-costal_pgvcl_JMN-77_PGVCL- 9 May 11 6 4" xfId="6304"/>
    <cellStyle name="_pgvcl-costal_PGVCL-_JMN-77_PGVCL- 9 May 11 6 4" xfId="6305"/>
    <cellStyle name="_pgvcl-costal_pgvcl_JMN-77_PGVCL- 9 May 11 6 5" xfId="6306"/>
    <cellStyle name="_pgvcl-costal_PGVCL-_JMN-77_PGVCL- 9 May 11 6 5" xfId="6307"/>
    <cellStyle name="_pgvcl-costal_pgvcl_JMN-77_PGVCL- 9 May 11 6 6" xfId="6308"/>
    <cellStyle name="_pgvcl-costal_PGVCL-_JMN-77_PGVCL- 9 May 11 6 6" xfId="6309"/>
    <cellStyle name="_pgvcl-costal_pgvcl_JMN-77_PGVCL- 9 May 11 6 7" xfId="6310"/>
    <cellStyle name="_pgvcl-costal_PGVCL-_JMN-77_PGVCL- 9 May 11 6 7" xfId="6311"/>
    <cellStyle name="_pgvcl-costal_pgvcl_JMN-77_PGVCL- 9 May 11 6 8" xfId="6312"/>
    <cellStyle name="_pgvcl-costal_PGVCL-_JMN-77_PGVCL- 9 May 11 6 8" xfId="6313"/>
    <cellStyle name="_pgvcl-costal_pgvcl_JMN-77_PGVCL- 9 May 11 6 9" xfId="6314"/>
    <cellStyle name="_pgvcl-costal_PGVCL-_JMN-77_PGVCL- 9 May 11 6 9" xfId="6315"/>
    <cellStyle name="_pgvcl-costal_pgvcl_JMN-77_PGVCL- 9 May 11 7" xfId="6316"/>
    <cellStyle name="_pgvcl-costal_PGVCL-_JMN-77_PGVCL- 9 May 11 7" xfId="6317"/>
    <cellStyle name="_pgvcl-costal_pgvcl_JMN-77_PGVCL- 9 May 11 7 10" xfId="6318"/>
    <cellStyle name="_pgvcl-costal_PGVCL-_JMN-77_PGVCL- 9 May 11 7 10" xfId="6319"/>
    <cellStyle name="_pgvcl-costal_pgvcl_JMN-77_PGVCL- 9 May 11 7 2" xfId="6320"/>
    <cellStyle name="_pgvcl-costal_PGVCL-_JMN-77_PGVCL- 9 May 11 7 2" xfId="6321"/>
    <cellStyle name="_pgvcl-costal_pgvcl_JMN-77_PGVCL- 9 May 11 7 3" xfId="6322"/>
    <cellStyle name="_pgvcl-costal_PGVCL-_JMN-77_PGVCL- 9 May 11 7 3" xfId="6323"/>
    <cellStyle name="_pgvcl-costal_pgvcl_JMN-77_PGVCL- 9 May 11 7 4" xfId="6324"/>
    <cellStyle name="_pgvcl-costal_PGVCL-_JMN-77_PGVCL- 9 May 11 7 4" xfId="6325"/>
    <cellStyle name="_pgvcl-costal_pgvcl_JMN-77_PGVCL- 9 May 11 7 5" xfId="6326"/>
    <cellStyle name="_pgvcl-costal_PGVCL-_JMN-77_PGVCL- 9 May 11 7 5" xfId="6327"/>
    <cellStyle name="_pgvcl-costal_pgvcl_JMN-77_PGVCL- 9 May 11 7 6" xfId="6328"/>
    <cellStyle name="_pgvcl-costal_PGVCL-_JMN-77_PGVCL- 9 May 11 7 6" xfId="6329"/>
    <cellStyle name="_pgvcl-costal_pgvcl_JMN-77_PGVCL- 9 May 11 7 7" xfId="6330"/>
    <cellStyle name="_pgvcl-costal_PGVCL-_JMN-77_PGVCL- 9 May 11 7 7" xfId="6331"/>
    <cellStyle name="_pgvcl-costal_pgvcl_JMN-77_PGVCL- 9 May 11 7 8" xfId="6332"/>
    <cellStyle name="_pgvcl-costal_PGVCL-_JMN-77_PGVCL- 9 May 11 7 8" xfId="6333"/>
    <cellStyle name="_pgvcl-costal_pgvcl_JMN-77_PGVCL- 9 May 11 7 9" xfId="6334"/>
    <cellStyle name="_pgvcl-costal_PGVCL-_JMN-77_PGVCL- 9 May 11 7 9" xfId="6335"/>
    <cellStyle name="_pgvcl-costal_pgvcl_JMN-77_PGVCL- 9 May 11 8" xfId="6336"/>
    <cellStyle name="_pgvcl-costal_PGVCL-_JMN-77_PGVCL- 9 May 11 8" xfId="6337"/>
    <cellStyle name="_pgvcl-costal_pgvcl_JMN-77_PGVCL- 9 Sep. 11" xfId="1507"/>
    <cellStyle name="_pgvcl-costal_PGVCL-_JMN-77_PGVCL- 9 Sep. 11" xfId="1508"/>
    <cellStyle name="_pgvcl-costal_pgvcl_JMN-77_PGVCL- 9 Sep. 11 2" xfId="6338"/>
    <cellStyle name="_pgvcl-costal_PGVCL-_JMN-77_PGVCL- 9 Sep. 11 2" xfId="6339"/>
    <cellStyle name="_pgvcl-costal_pgvcl_JMN-77_PGVCL- 9 Sep. 11 2 10" xfId="6340"/>
    <cellStyle name="_pgvcl-costal_PGVCL-_JMN-77_PGVCL- 9 Sep. 11 2 10" xfId="6341"/>
    <cellStyle name="_pgvcl-costal_pgvcl_JMN-77_PGVCL- 9 Sep. 11 2 2" xfId="6342"/>
    <cellStyle name="_pgvcl-costal_PGVCL-_JMN-77_PGVCL- 9 Sep. 11 2 2" xfId="6343"/>
    <cellStyle name="_pgvcl-costal_pgvcl_JMN-77_PGVCL- 9 Sep. 11 2 3" xfId="6344"/>
    <cellStyle name="_pgvcl-costal_PGVCL-_JMN-77_PGVCL- 9 Sep. 11 2 3" xfId="6345"/>
    <cellStyle name="_pgvcl-costal_pgvcl_JMN-77_PGVCL- 9 Sep. 11 2 4" xfId="6346"/>
    <cellStyle name="_pgvcl-costal_PGVCL-_JMN-77_PGVCL- 9 Sep. 11 2 4" xfId="6347"/>
    <cellStyle name="_pgvcl-costal_pgvcl_JMN-77_PGVCL- 9 Sep. 11 2 5" xfId="6348"/>
    <cellStyle name="_pgvcl-costal_PGVCL-_JMN-77_PGVCL- 9 Sep. 11 2 5" xfId="6349"/>
    <cellStyle name="_pgvcl-costal_pgvcl_JMN-77_PGVCL- 9 Sep. 11 2 6" xfId="6350"/>
    <cellStyle name="_pgvcl-costal_PGVCL-_JMN-77_PGVCL- 9 Sep. 11 2 6" xfId="6351"/>
    <cellStyle name="_pgvcl-costal_pgvcl_JMN-77_PGVCL- 9 Sep. 11 2 7" xfId="6352"/>
    <cellStyle name="_pgvcl-costal_PGVCL-_JMN-77_PGVCL- 9 Sep. 11 2 7" xfId="6353"/>
    <cellStyle name="_pgvcl-costal_pgvcl_JMN-77_PGVCL- 9 Sep. 11 2 8" xfId="6354"/>
    <cellStyle name="_pgvcl-costal_PGVCL-_JMN-77_PGVCL- 9 Sep. 11 2 8" xfId="6355"/>
    <cellStyle name="_pgvcl-costal_pgvcl_JMN-77_PGVCL- 9 Sep. 11 2 9" xfId="6356"/>
    <cellStyle name="_pgvcl-costal_PGVCL-_JMN-77_PGVCL- 9 Sep. 11 2 9" xfId="6357"/>
    <cellStyle name="_pgvcl-costal_pgvcl_JMN-77_PGVCL- 9 Sep. 11 3" xfId="6358"/>
    <cellStyle name="_pgvcl-costal_PGVCL-_JMN-77_PGVCL- 9 Sep. 11 3" xfId="6359"/>
    <cellStyle name="_pgvcl-costal_pgvcl_JMN-77_PGVCL- 9 Sep. 11 3 10" xfId="6360"/>
    <cellStyle name="_pgvcl-costal_PGVCL-_JMN-77_PGVCL- 9 Sep. 11 3 10" xfId="6361"/>
    <cellStyle name="_pgvcl-costal_pgvcl_JMN-77_PGVCL- 9 Sep. 11 3 2" xfId="6362"/>
    <cellStyle name="_pgvcl-costal_PGVCL-_JMN-77_PGVCL- 9 Sep. 11 3 2" xfId="6363"/>
    <cellStyle name="_pgvcl-costal_pgvcl_JMN-77_PGVCL- 9 Sep. 11 3 3" xfId="6364"/>
    <cellStyle name="_pgvcl-costal_PGVCL-_JMN-77_PGVCL- 9 Sep. 11 3 3" xfId="6365"/>
    <cellStyle name="_pgvcl-costal_pgvcl_JMN-77_PGVCL- 9 Sep. 11 3 4" xfId="6366"/>
    <cellStyle name="_pgvcl-costal_PGVCL-_JMN-77_PGVCL- 9 Sep. 11 3 4" xfId="6367"/>
    <cellStyle name="_pgvcl-costal_pgvcl_JMN-77_PGVCL- 9 Sep. 11 3 5" xfId="6368"/>
    <cellStyle name="_pgvcl-costal_PGVCL-_JMN-77_PGVCL- 9 Sep. 11 3 5" xfId="6369"/>
    <cellStyle name="_pgvcl-costal_pgvcl_JMN-77_PGVCL- 9 Sep. 11 3 6" xfId="6370"/>
    <cellStyle name="_pgvcl-costal_PGVCL-_JMN-77_PGVCL- 9 Sep. 11 3 6" xfId="6371"/>
    <cellStyle name="_pgvcl-costal_pgvcl_JMN-77_PGVCL- 9 Sep. 11 3 7" xfId="6372"/>
    <cellStyle name="_pgvcl-costal_PGVCL-_JMN-77_PGVCL- 9 Sep. 11 3 7" xfId="6373"/>
    <cellStyle name="_pgvcl-costal_pgvcl_JMN-77_PGVCL- 9 Sep. 11 3 8" xfId="6374"/>
    <cellStyle name="_pgvcl-costal_PGVCL-_JMN-77_PGVCL- 9 Sep. 11 3 8" xfId="6375"/>
    <cellStyle name="_pgvcl-costal_pgvcl_JMN-77_PGVCL- 9 Sep. 11 3 9" xfId="6376"/>
    <cellStyle name="_pgvcl-costal_PGVCL-_JMN-77_PGVCL- 9 Sep. 11 3 9" xfId="6377"/>
    <cellStyle name="_pgvcl-costal_pgvcl_JMN-77_PGVCL- 9 Sep. 11 4" xfId="6378"/>
    <cellStyle name="_pgvcl-costal_PGVCL-_JMN-77_PGVCL- 9 Sep. 11 4" xfId="6379"/>
    <cellStyle name="_pgvcl-costal_pgvcl_JMN-77_PGVCL- 9 Sep. 11 4 10" xfId="6380"/>
    <cellStyle name="_pgvcl-costal_PGVCL-_JMN-77_PGVCL- 9 Sep. 11 4 10" xfId="6381"/>
    <cellStyle name="_pgvcl-costal_pgvcl_JMN-77_PGVCL- 9 Sep. 11 4 2" xfId="6382"/>
    <cellStyle name="_pgvcl-costal_PGVCL-_JMN-77_PGVCL- 9 Sep. 11 4 2" xfId="6383"/>
    <cellStyle name="_pgvcl-costal_pgvcl_JMN-77_PGVCL- 9 Sep. 11 4 3" xfId="6384"/>
    <cellStyle name="_pgvcl-costal_PGVCL-_JMN-77_PGVCL- 9 Sep. 11 4 3" xfId="6385"/>
    <cellStyle name="_pgvcl-costal_pgvcl_JMN-77_PGVCL- 9 Sep. 11 4 4" xfId="6386"/>
    <cellStyle name="_pgvcl-costal_PGVCL-_JMN-77_PGVCL- 9 Sep. 11 4 4" xfId="6387"/>
    <cellStyle name="_pgvcl-costal_pgvcl_JMN-77_PGVCL- 9 Sep. 11 4 5" xfId="6388"/>
    <cellStyle name="_pgvcl-costal_PGVCL-_JMN-77_PGVCL- 9 Sep. 11 4 5" xfId="6389"/>
    <cellStyle name="_pgvcl-costal_pgvcl_JMN-77_PGVCL- 9 Sep. 11 4 6" xfId="6390"/>
    <cellStyle name="_pgvcl-costal_PGVCL-_JMN-77_PGVCL- 9 Sep. 11 4 6" xfId="6391"/>
    <cellStyle name="_pgvcl-costal_pgvcl_JMN-77_PGVCL- 9 Sep. 11 4 7" xfId="6392"/>
    <cellStyle name="_pgvcl-costal_PGVCL-_JMN-77_PGVCL- 9 Sep. 11 4 7" xfId="6393"/>
    <cellStyle name="_pgvcl-costal_pgvcl_JMN-77_PGVCL- 9 Sep. 11 4 8" xfId="6394"/>
    <cellStyle name="_pgvcl-costal_PGVCL-_JMN-77_PGVCL- 9 Sep. 11 4 8" xfId="6395"/>
    <cellStyle name="_pgvcl-costal_pgvcl_JMN-77_PGVCL- 9 Sep. 11 4 9" xfId="6396"/>
    <cellStyle name="_pgvcl-costal_PGVCL-_JMN-77_PGVCL- 9 Sep. 11 4 9" xfId="6397"/>
    <cellStyle name="_pgvcl-costal_pgvcl_JMN-77_PGVCL- 9 Sep. 11 5" xfId="6398"/>
    <cellStyle name="_pgvcl-costal_PGVCL-_JMN-77_PGVCL- 9 Sep. 11 5" xfId="6399"/>
    <cellStyle name="_pgvcl-costal_pgvcl_JMN-77_PGVCL- 9 Sep. 11 5 10" xfId="6400"/>
    <cellStyle name="_pgvcl-costal_PGVCL-_JMN-77_PGVCL- 9 Sep. 11 5 10" xfId="6401"/>
    <cellStyle name="_pgvcl-costal_pgvcl_JMN-77_PGVCL- 9 Sep. 11 5 2" xfId="6402"/>
    <cellStyle name="_pgvcl-costal_PGVCL-_JMN-77_PGVCL- 9 Sep. 11 5 2" xfId="6403"/>
    <cellStyle name="_pgvcl-costal_pgvcl_JMN-77_PGVCL- 9 Sep. 11 5 3" xfId="6404"/>
    <cellStyle name="_pgvcl-costal_PGVCL-_JMN-77_PGVCL- 9 Sep. 11 5 3" xfId="6405"/>
    <cellStyle name="_pgvcl-costal_pgvcl_JMN-77_PGVCL- 9 Sep. 11 5 4" xfId="6406"/>
    <cellStyle name="_pgvcl-costal_PGVCL-_JMN-77_PGVCL- 9 Sep. 11 5 4" xfId="6407"/>
    <cellStyle name="_pgvcl-costal_pgvcl_JMN-77_PGVCL- 9 Sep. 11 5 5" xfId="6408"/>
    <cellStyle name="_pgvcl-costal_PGVCL-_JMN-77_PGVCL- 9 Sep. 11 5 5" xfId="6409"/>
    <cellStyle name="_pgvcl-costal_pgvcl_JMN-77_PGVCL- 9 Sep. 11 5 6" xfId="6410"/>
    <cellStyle name="_pgvcl-costal_PGVCL-_JMN-77_PGVCL- 9 Sep. 11 5 6" xfId="6411"/>
    <cellStyle name="_pgvcl-costal_pgvcl_JMN-77_PGVCL- 9 Sep. 11 5 7" xfId="6412"/>
    <cellStyle name="_pgvcl-costal_PGVCL-_JMN-77_PGVCL- 9 Sep. 11 5 7" xfId="6413"/>
    <cellStyle name="_pgvcl-costal_pgvcl_JMN-77_PGVCL- 9 Sep. 11 5 8" xfId="6414"/>
    <cellStyle name="_pgvcl-costal_PGVCL-_JMN-77_PGVCL- 9 Sep. 11 5 8" xfId="6415"/>
    <cellStyle name="_pgvcl-costal_pgvcl_JMN-77_PGVCL- 9 Sep. 11 5 9" xfId="6416"/>
    <cellStyle name="_pgvcl-costal_PGVCL-_JMN-77_PGVCL- 9 Sep. 11 5 9" xfId="6417"/>
    <cellStyle name="_pgvcl-costal_pgvcl_JMN-77_PGVCL- 9 Sep. 11 6" xfId="6418"/>
    <cellStyle name="_pgvcl-costal_PGVCL-_JMN-77_PGVCL- 9 Sep. 11 6" xfId="6419"/>
    <cellStyle name="_pgvcl-costal_pgvcl_JMN-77_PGVCL- 9 Sep. 11 6 10" xfId="6420"/>
    <cellStyle name="_pgvcl-costal_PGVCL-_JMN-77_PGVCL- 9 Sep. 11 6 10" xfId="6421"/>
    <cellStyle name="_pgvcl-costal_pgvcl_JMN-77_PGVCL- 9 Sep. 11 6 2" xfId="6422"/>
    <cellStyle name="_pgvcl-costal_PGVCL-_JMN-77_PGVCL- 9 Sep. 11 6 2" xfId="6423"/>
    <cellStyle name="_pgvcl-costal_pgvcl_JMN-77_PGVCL- 9 Sep. 11 6 3" xfId="6424"/>
    <cellStyle name="_pgvcl-costal_PGVCL-_JMN-77_PGVCL- 9 Sep. 11 6 3" xfId="6425"/>
    <cellStyle name="_pgvcl-costal_pgvcl_JMN-77_PGVCL- 9 Sep. 11 6 4" xfId="6426"/>
    <cellStyle name="_pgvcl-costal_PGVCL-_JMN-77_PGVCL- 9 Sep. 11 6 4" xfId="6427"/>
    <cellStyle name="_pgvcl-costal_pgvcl_JMN-77_PGVCL- 9 Sep. 11 6 5" xfId="6428"/>
    <cellStyle name="_pgvcl-costal_PGVCL-_JMN-77_PGVCL- 9 Sep. 11 6 5" xfId="6429"/>
    <cellStyle name="_pgvcl-costal_pgvcl_JMN-77_PGVCL- 9 Sep. 11 6 6" xfId="6430"/>
    <cellStyle name="_pgvcl-costal_PGVCL-_JMN-77_PGVCL- 9 Sep. 11 6 6" xfId="6431"/>
    <cellStyle name="_pgvcl-costal_pgvcl_JMN-77_PGVCL- 9 Sep. 11 6 7" xfId="6432"/>
    <cellStyle name="_pgvcl-costal_PGVCL-_JMN-77_PGVCL- 9 Sep. 11 6 7" xfId="6433"/>
    <cellStyle name="_pgvcl-costal_pgvcl_JMN-77_PGVCL- 9 Sep. 11 6 8" xfId="6434"/>
    <cellStyle name="_pgvcl-costal_PGVCL-_JMN-77_PGVCL- 9 Sep. 11 6 8" xfId="6435"/>
    <cellStyle name="_pgvcl-costal_pgvcl_JMN-77_PGVCL- 9 Sep. 11 6 9" xfId="6436"/>
    <cellStyle name="_pgvcl-costal_PGVCL-_JMN-77_PGVCL- 9 Sep. 11 6 9" xfId="6437"/>
    <cellStyle name="_pgvcl-costal_pgvcl_JMN-77_PGVCL- 9 Sep. 11 7" xfId="6438"/>
    <cellStyle name="_pgvcl-costal_PGVCL-_JMN-77_PGVCL- 9 Sep. 11 7" xfId="6439"/>
    <cellStyle name="_pgvcl-costal_pgvcl_JMN-77_PGVCL- 9 Sep. 11 7 10" xfId="6440"/>
    <cellStyle name="_pgvcl-costal_PGVCL-_JMN-77_PGVCL- 9 Sep. 11 7 10" xfId="6441"/>
    <cellStyle name="_pgvcl-costal_pgvcl_JMN-77_PGVCL- 9 Sep. 11 7 2" xfId="6442"/>
    <cellStyle name="_pgvcl-costal_PGVCL-_JMN-77_PGVCL- 9 Sep. 11 7 2" xfId="6443"/>
    <cellStyle name="_pgvcl-costal_pgvcl_JMN-77_PGVCL- 9 Sep. 11 7 3" xfId="6444"/>
    <cellStyle name="_pgvcl-costal_PGVCL-_JMN-77_PGVCL- 9 Sep. 11 7 3" xfId="6445"/>
    <cellStyle name="_pgvcl-costal_pgvcl_JMN-77_PGVCL- 9 Sep. 11 7 4" xfId="6446"/>
    <cellStyle name="_pgvcl-costal_PGVCL-_JMN-77_PGVCL- 9 Sep. 11 7 4" xfId="6447"/>
    <cellStyle name="_pgvcl-costal_pgvcl_JMN-77_PGVCL- 9 Sep. 11 7 5" xfId="6448"/>
    <cellStyle name="_pgvcl-costal_PGVCL-_JMN-77_PGVCL- 9 Sep. 11 7 5" xfId="6449"/>
    <cellStyle name="_pgvcl-costal_pgvcl_JMN-77_PGVCL- 9 Sep. 11 7 6" xfId="6450"/>
    <cellStyle name="_pgvcl-costal_PGVCL-_JMN-77_PGVCL- 9 Sep. 11 7 6" xfId="6451"/>
    <cellStyle name="_pgvcl-costal_pgvcl_JMN-77_PGVCL- 9 Sep. 11 7 7" xfId="6452"/>
    <cellStyle name="_pgvcl-costal_PGVCL-_JMN-77_PGVCL- 9 Sep. 11 7 7" xfId="6453"/>
    <cellStyle name="_pgvcl-costal_pgvcl_JMN-77_PGVCL- 9 Sep. 11 7 8" xfId="6454"/>
    <cellStyle name="_pgvcl-costal_PGVCL-_JMN-77_PGVCL- 9 Sep. 11 7 8" xfId="6455"/>
    <cellStyle name="_pgvcl-costal_pgvcl_JMN-77_PGVCL- 9 Sep. 11 7 9" xfId="6456"/>
    <cellStyle name="_pgvcl-costal_PGVCL-_JMN-77_PGVCL- 9 Sep. 11 7 9" xfId="6457"/>
    <cellStyle name="_pgvcl-costal_pgvcl_JMN-77_PGVCL- 9 Sep. 11 8" xfId="6458"/>
    <cellStyle name="_pgvcl-costal_PGVCL-_JMN-77_PGVCL- 9 Sep. 11 8" xfId="6459"/>
    <cellStyle name="_pgvcl-costal_pgvcl_JND - 5" xfId="1509"/>
    <cellStyle name="_pgvcl-costal_PGVCL-_JND - 5" xfId="1510"/>
    <cellStyle name="_pgvcl-costal_pgvcl_JND - 5 2" xfId="6460"/>
    <cellStyle name="_pgvcl-costal_PGVCL-_JND - 5 2" xfId="6461"/>
    <cellStyle name="_pgvcl-costal_pgvcl_JND - 5 CFL" xfId="1511"/>
    <cellStyle name="_pgvcl-costal_PGVCL-_JND - 5 CFL" xfId="1512"/>
    <cellStyle name="_pgvcl-costal_pgvcl_JND - 5 CFL 2" xfId="6462"/>
    <cellStyle name="_pgvcl-costal_PGVCL-_JND - 5 CFL 2" xfId="6463"/>
    <cellStyle name="_pgvcl-costal_pgvcl_JND - 5 CFL 2 10" xfId="6464"/>
    <cellStyle name="_pgvcl-costal_PGVCL-_JND - 5 CFL 2 10" xfId="6465"/>
    <cellStyle name="_pgvcl-costal_pgvcl_JND - 5 CFL 2 2" xfId="6466"/>
    <cellStyle name="_pgvcl-costal_PGVCL-_JND - 5 CFL 2 2" xfId="6467"/>
    <cellStyle name="_pgvcl-costal_pgvcl_JND - 5 CFL 2 3" xfId="6468"/>
    <cellStyle name="_pgvcl-costal_PGVCL-_JND - 5 CFL 2 3" xfId="6469"/>
    <cellStyle name="_pgvcl-costal_pgvcl_JND - 5 CFL 2 4" xfId="6470"/>
    <cellStyle name="_pgvcl-costal_PGVCL-_JND - 5 CFL 2 4" xfId="6471"/>
    <cellStyle name="_pgvcl-costal_pgvcl_JND - 5 CFL 2 5" xfId="6472"/>
    <cellStyle name="_pgvcl-costal_PGVCL-_JND - 5 CFL 2 5" xfId="6473"/>
    <cellStyle name="_pgvcl-costal_pgvcl_JND - 5 CFL 2 6" xfId="6474"/>
    <cellStyle name="_pgvcl-costal_PGVCL-_JND - 5 CFL 2 6" xfId="6475"/>
    <cellStyle name="_pgvcl-costal_pgvcl_JND - 5 CFL 2 7" xfId="6476"/>
    <cellStyle name="_pgvcl-costal_PGVCL-_JND - 5 CFL 2 7" xfId="6477"/>
    <cellStyle name="_pgvcl-costal_pgvcl_JND - 5 CFL 2 8" xfId="6478"/>
    <cellStyle name="_pgvcl-costal_PGVCL-_JND - 5 CFL 2 8" xfId="6479"/>
    <cellStyle name="_pgvcl-costal_pgvcl_JND - 5 CFL 2 9" xfId="6480"/>
    <cellStyle name="_pgvcl-costal_PGVCL-_JND - 5 CFL 2 9" xfId="6481"/>
    <cellStyle name="_pgvcl-costal_pgvcl_JND - 5 CFL 3" xfId="6482"/>
    <cellStyle name="_pgvcl-costal_PGVCL-_JND - 5 CFL 3" xfId="6483"/>
    <cellStyle name="_pgvcl-costal_pgvcl_JND - 5 CFL 3 10" xfId="6484"/>
    <cellStyle name="_pgvcl-costal_PGVCL-_JND - 5 CFL 3 10" xfId="6485"/>
    <cellStyle name="_pgvcl-costal_pgvcl_JND - 5 CFL 3 2" xfId="6486"/>
    <cellStyle name="_pgvcl-costal_PGVCL-_JND - 5 CFL 3 2" xfId="6487"/>
    <cellStyle name="_pgvcl-costal_pgvcl_JND - 5 CFL 3 3" xfId="6488"/>
    <cellStyle name="_pgvcl-costal_PGVCL-_JND - 5 CFL 3 3" xfId="6489"/>
    <cellStyle name="_pgvcl-costal_pgvcl_JND - 5 CFL 3 4" xfId="6490"/>
    <cellStyle name="_pgvcl-costal_PGVCL-_JND - 5 CFL 3 4" xfId="6491"/>
    <cellStyle name="_pgvcl-costal_pgvcl_JND - 5 CFL 3 5" xfId="6492"/>
    <cellStyle name="_pgvcl-costal_PGVCL-_JND - 5 CFL 3 5" xfId="6493"/>
    <cellStyle name="_pgvcl-costal_pgvcl_JND - 5 CFL 3 6" xfId="6494"/>
    <cellStyle name="_pgvcl-costal_PGVCL-_JND - 5 CFL 3 6" xfId="6495"/>
    <cellStyle name="_pgvcl-costal_pgvcl_JND - 5 CFL 3 7" xfId="6496"/>
    <cellStyle name="_pgvcl-costal_PGVCL-_JND - 5 CFL 3 7" xfId="6497"/>
    <cellStyle name="_pgvcl-costal_pgvcl_JND - 5 CFL 3 8" xfId="6498"/>
    <cellStyle name="_pgvcl-costal_PGVCL-_JND - 5 CFL 3 8" xfId="6499"/>
    <cellStyle name="_pgvcl-costal_pgvcl_JND - 5 CFL 3 9" xfId="6500"/>
    <cellStyle name="_pgvcl-costal_PGVCL-_JND - 5 CFL 3 9" xfId="6501"/>
    <cellStyle name="_pgvcl-costal_pgvcl_JND - 5 CFL 4" xfId="6502"/>
    <cellStyle name="_pgvcl-costal_PGVCL-_JND - 5 CFL 4" xfId="6503"/>
    <cellStyle name="_pgvcl-costal_pgvcl_JND - 5 CFL 4 10" xfId="6504"/>
    <cellStyle name="_pgvcl-costal_PGVCL-_JND - 5 CFL 4 10" xfId="6505"/>
    <cellStyle name="_pgvcl-costal_pgvcl_JND - 5 CFL 4 2" xfId="6506"/>
    <cellStyle name="_pgvcl-costal_PGVCL-_JND - 5 CFL 4 2" xfId="6507"/>
    <cellStyle name="_pgvcl-costal_pgvcl_JND - 5 CFL 4 3" xfId="6508"/>
    <cellStyle name="_pgvcl-costal_PGVCL-_JND - 5 CFL 4 3" xfId="6509"/>
    <cellStyle name="_pgvcl-costal_pgvcl_JND - 5 CFL 4 4" xfId="6510"/>
    <cellStyle name="_pgvcl-costal_PGVCL-_JND - 5 CFL 4 4" xfId="6511"/>
    <cellStyle name="_pgvcl-costal_pgvcl_JND - 5 CFL 4 5" xfId="6512"/>
    <cellStyle name="_pgvcl-costal_PGVCL-_JND - 5 CFL 4 5" xfId="6513"/>
    <cellStyle name="_pgvcl-costal_pgvcl_JND - 5 CFL 4 6" xfId="6514"/>
    <cellStyle name="_pgvcl-costal_PGVCL-_JND - 5 CFL 4 6" xfId="6515"/>
    <cellStyle name="_pgvcl-costal_pgvcl_JND - 5 CFL 4 7" xfId="6516"/>
    <cellStyle name="_pgvcl-costal_PGVCL-_JND - 5 CFL 4 7" xfId="6517"/>
    <cellStyle name="_pgvcl-costal_pgvcl_JND - 5 CFL 4 8" xfId="6518"/>
    <cellStyle name="_pgvcl-costal_PGVCL-_JND - 5 CFL 4 8" xfId="6519"/>
    <cellStyle name="_pgvcl-costal_pgvcl_JND - 5 CFL 4 9" xfId="6520"/>
    <cellStyle name="_pgvcl-costal_PGVCL-_JND - 5 CFL 4 9" xfId="6521"/>
    <cellStyle name="_pgvcl-costal_pgvcl_JND - 5 CFL 5" xfId="6522"/>
    <cellStyle name="_pgvcl-costal_PGVCL-_JND - 5 CFL 5" xfId="6523"/>
    <cellStyle name="_pgvcl-costal_pgvcl_JND - 5 CFL 5 10" xfId="6524"/>
    <cellStyle name="_pgvcl-costal_PGVCL-_JND - 5 CFL 5 10" xfId="6525"/>
    <cellStyle name="_pgvcl-costal_pgvcl_JND - 5 CFL 5 2" xfId="6526"/>
    <cellStyle name="_pgvcl-costal_PGVCL-_JND - 5 CFL 5 2" xfId="6527"/>
    <cellStyle name="_pgvcl-costal_pgvcl_JND - 5 CFL 5 3" xfId="6528"/>
    <cellStyle name="_pgvcl-costal_PGVCL-_JND - 5 CFL 5 3" xfId="6529"/>
    <cellStyle name="_pgvcl-costal_pgvcl_JND - 5 CFL 5 4" xfId="6530"/>
    <cellStyle name="_pgvcl-costal_PGVCL-_JND - 5 CFL 5 4" xfId="6531"/>
    <cellStyle name="_pgvcl-costal_pgvcl_JND - 5 CFL 5 5" xfId="6532"/>
    <cellStyle name="_pgvcl-costal_PGVCL-_JND - 5 CFL 5 5" xfId="6533"/>
    <cellStyle name="_pgvcl-costal_pgvcl_JND - 5 CFL 5 6" xfId="6534"/>
    <cellStyle name="_pgvcl-costal_PGVCL-_JND - 5 CFL 5 6" xfId="6535"/>
    <cellStyle name="_pgvcl-costal_pgvcl_JND - 5 CFL 5 7" xfId="6536"/>
    <cellStyle name="_pgvcl-costal_PGVCL-_JND - 5 CFL 5 7" xfId="6537"/>
    <cellStyle name="_pgvcl-costal_pgvcl_JND - 5 CFL 5 8" xfId="6538"/>
    <cellStyle name="_pgvcl-costal_PGVCL-_JND - 5 CFL 5 8" xfId="6539"/>
    <cellStyle name="_pgvcl-costal_pgvcl_JND - 5 CFL 5 9" xfId="6540"/>
    <cellStyle name="_pgvcl-costal_PGVCL-_JND - 5 CFL 5 9" xfId="6541"/>
    <cellStyle name="_pgvcl-costal_pgvcl_JND - 5 CFL 6" xfId="6542"/>
    <cellStyle name="_pgvcl-costal_PGVCL-_JND - 5 CFL 6" xfId="6543"/>
    <cellStyle name="_pgvcl-costal_pgvcl_JND - 5 CFL 6 10" xfId="6544"/>
    <cellStyle name="_pgvcl-costal_PGVCL-_JND - 5 CFL 6 10" xfId="6545"/>
    <cellStyle name="_pgvcl-costal_pgvcl_JND - 5 CFL 6 2" xfId="6546"/>
    <cellStyle name="_pgvcl-costal_PGVCL-_JND - 5 CFL 6 2" xfId="6547"/>
    <cellStyle name="_pgvcl-costal_pgvcl_JND - 5 CFL 6 3" xfId="6548"/>
    <cellStyle name="_pgvcl-costal_PGVCL-_JND - 5 CFL 6 3" xfId="6549"/>
    <cellStyle name="_pgvcl-costal_pgvcl_JND - 5 CFL 6 4" xfId="6550"/>
    <cellStyle name="_pgvcl-costal_PGVCL-_JND - 5 CFL 6 4" xfId="6551"/>
    <cellStyle name="_pgvcl-costal_pgvcl_JND - 5 CFL 6 5" xfId="6552"/>
    <cellStyle name="_pgvcl-costal_PGVCL-_JND - 5 CFL 6 5" xfId="6553"/>
    <cellStyle name="_pgvcl-costal_pgvcl_JND - 5 CFL 6 6" xfId="6554"/>
    <cellStyle name="_pgvcl-costal_PGVCL-_JND - 5 CFL 6 6" xfId="6555"/>
    <cellStyle name="_pgvcl-costal_pgvcl_JND - 5 CFL 6 7" xfId="6556"/>
    <cellStyle name="_pgvcl-costal_PGVCL-_JND - 5 CFL 6 7" xfId="6557"/>
    <cellStyle name="_pgvcl-costal_pgvcl_JND - 5 CFL 6 8" xfId="6558"/>
    <cellStyle name="_pgvcl-costal_PGVCL-_JND - 5 CFL 6 8" xfId="6559"/>
    <cellStyle name="_pgvcl-costal_pgvcl_JND - 5 CFL 6 9" xfId="6560"/>
    <cellStyle name="_pgvcl-costal_PGVCL-_JND - 5 CFL 6 9" xfId="6561"/>
    <cellStyle name="_pgvcl-costal_pgvcl_JND - 5 CFL 7" xfId="6562"/>
    <cellStyle name="_pgvcl-costal_PGVCL-_JND - 5 CFL 7" xfId="6563"/>
    <cellStyle name="_pgvcl-costal_pgvcl_JND - 5 CFL 7 10" xfId="6564"/>
    <cellStyle name="_pgvcl-costal_PGVCL-_JND - 5 CFL 7 10" xfId="6565"/>
    <cellStyle name="_pgvcl-costal_pgvcl_JND - 5 CFL 7 2" xfId="6566"/>
    <cellStyle name="_pgvcl-costal_PGVCL-_JND - 5 CFL 7 2" xfId="6567"/>
    <cellStyle name="_pgvcl-costal_pgvcl_JND - 5 CFL 7 3" xfId="6568"/>
    <cellStyle name="_pgvcl-costal_PGVCL-_JND - 5 CFL 7 3" xfId="6569"/>
    <cellStyle name="_pgvcl-costal_pgvcl_JND - 5 CFL 7 4" xfId="6570"/>
    <cellStyle name="_pgvcl-costal_PGVCL-_JND - 5 CFL 7 4" xfId="6571"/>
    <cellStyle name="_pgvcl-costal_pgvcl_JND - 5 CFL 7 5" xfId="6572"/>
    <cellStyle name="_pgvcl-costal_PGVCL-_JND - 5 CFL 7 5" xfId="6573"/>
    <cellStyle name="_pgvcl-costal_pgvcl_JND - 5 CFL 7 6" xfId="6574"/>
    <cellStyle name="_pgvcl-costal_PGVCL-_JND - 5 CFL 7 6" xfId="6575"/>
    <cellStyle name="_pgvcl-costal_pgvcl_JND - 5 CFL 7 7" xfId="6576"/>
    <cellStyle name="_pgvcl-costal_PGVCL-_JND - 5 CFL 7 7" xfId="6577"/>
    <cellStyle name="_pgvcl-costal_pgvcl_JND - 5 CFL 7 8" xfId="6578"/>
    <cellStyle name="_pgvcl-costal_PGVCL-_JND - 5 CFL 7 8" xfId="6579"/>
    <cellStyle name="_pgvcl-costal_pgvcl_JND - 5 CFL 7 9" xfId="6580"/>
    <cellStyle name="_pgvcl-costal_PGVCL-_JND - 5 CFL 7 9" xfId="6581"/>
    <cellStyle name="_pgvcl-costal_pgvcl_JND - 5 CFL 8" xfId="6582"/>
    <cellStyle name="_pgvcl-costal_PGVCL-_JND - 5 CFL 8" xfId="6583"/>
    <cellStyle name="_pgvcl-costal_pgvcl_JND - 5_BOARD 30-03-09" xfId="1513"/>
    <cellStyle name="_pgvcl-costal_PGVCL-_JND - 5_BOARD 30-03-09" xfId="1514"/>
    <cellStyle name="_pgvcl-costal_pgvcl_JND - 5_BOARD 30-03-09 2" xfId="6584"/>
    <cellStyle name="_pgvcl-costal_PGVCL-_JND - 5_BOARD 30-03-09 2" xfId="6585"/>
    <cellStyle name="_pgvcl-costal_pgvcl_JND - 5_BOARD 30-03-09 2 10" xfId="6586"/>
    <cellStyle name="_pgvcl-costal_PGVCL-_JND - 5_BOARD 30-03-09 2 10" xfId="6587"/>
    <cellStyle name="_pgvcl-costal_pgvcl_JND - 5_BOARD 30-03-09 2 2" xfId="6588"/>
    <cellStyle name="_pgvcl-costal_PGVCL-_JND - 5_BOARD 30-03-09 2 2" xfId="6589"/>
    <cellStyle name="_pgvcl-costal_pgvcl_JND - 5_BOARD 30-03-09 2 3" xfId="6590"/>
    <cellStyle name="_pgvcl-costal_PGVCL-_JND - 5_BOARD 30-03-09 2 3" xfId="6591"/>
    <cellStyle name="_pgvcl-costal_pgvcl_JND - 5_BOARD 30-03-09 2 4" xfId="6592"/>
    <cellStyle name="_pgvcl-costal_PGVCL-_JND - 5_BOARD 30-03-09 2 4" xfId="6593"/>
    <cellStyle name="_pgvcl-costal_pgvcl_JND - 5_BOARD 30-03-09 2 5" xfId="6594"/>
    <cellStyle name="_pgvcl-costal_PGVCL-_JND - 5_BOARD 30-03-09 2 5" xfId="6595"/>
    <cellStyle name="_pgvcl-costal_pgvcl_JND - 5_BOARD 30-03-09 2 6" xfId="6596"/>
    <cellStyle name="_pgvcl-costal_PGVCL-_JND - 5_BOARD 30-03-09 2 6" xfId="6597"/>
    <cellStyle name="_pgvcl-costal_pgvcl_JND - 5_BOARD 30-03-09 2 7" xfId="6598"/>
    <cellStyle name="_pgvcl-costal_PGVCL-_JND - 5_BOARD 30-03-09 2 7" xfId="6599"/>
    <cellStyle name="_pgvcl-costal_pgvcl_JND - 5_BOARD 30-03-09 2 8" xfId="6600"/>
    <cellStyle name="_pgvcl-costal_PGVCL-_JND - 5_BOARD 30-03-09 2 8" xfId="6601"/>
    <cellStyle name="_pgvcl-costal_pgvcl_JND - 5_BOARD 30-03-09 2 9" xfId="6602"/>
    <cellStyle name="_pgvcl-costal_PGVCL-_JND - 5_BOARD 30-03-09 2 9" xfId="6603"/>
    <cellStyle name="_pgvcl-costal_pgvcl_JND - 5_BOARD 30-03-09 3" xfId="6604"/>
    <cellStyle name="_pgvcl-costal_PGVCL-_JND - 5_BOARD 30-03-09 3" xfId="6605"/>
    <cellStyle name="_pgvcl-costal_pgvcl_JND - 5_BOARD 30-03-09 3 10" xfId="6606"/>
    <cellStyle name="_pgvcl-costal_PGVCL-_JND - 5_BOARD 30-03-09 3 10" xfId="6607"/>
    <cellStyle name="_pgvcl-costal_pgvcl_JND - 5_BOARD 30-03-09 3 2" xfId="6608"/>
    <cellStyle name="_pgvcl-costal_PGVCL-_JND - 5_BOARD 30-03-09 3 2" xfId="6609"/>
    <cellStyle name="_pgvcl-costal_pgvcl_JND - 5_BOARD 30-03-09 3 3" xfId="6610"/>
    <cellStyle name="_pgvcl-costal_PGVCL-_JND - 5_BOARD 30-03-09 3 3" xfId="6611"/>
    <cellStyle name="_pgvcl-costal_pgvcl_JND - 5_BOARD 30-03-09 3 4" xfId="6612"/>
    <cellStyle name="_pgvcl-costal_PGVCL-_JND - 5_BOARD 30-03-09 3 4" xfId="6613"/>
    <cellStyle name="_pgvcl-costal_pgvcl_JND - 5_BOARD 30-03-09 3 5" xfId="6614"/>
    <cellStyle name="_pgvcl-costal_PGVCL-_JND - 5_BOARD 30-03-09 3 5" xfId="6615"/>
    <cellStyle name="_pgvcl-costal_pgvcl_JND - 5_BOARD 30-03-09 3 6" xfId="6616"/>
    <cellStyle name="_pgvcl-costal_PGVCL-_JND - 5_BOARD 30-03-09 3 6" xfId="6617"/>
    <cellStyle name="_pgvcl-costal_pgvcl_JND - 5_BOARD 30-03-09 3 7" xfId="6618"/>
    <cellStyle name="_pgvcl-costal_PGVCL-_JND - 5_BOARD 30-03-09 3 7" xfId="6619"/>
    <cellStyle name="_pgvcl-costal_pgvcl_JND - 5_BOARD 30-03-09 3 8" xfId="6620"/>
    <cellStyle name="_pgvcl-costal_PGVCL-_JND - 5_BOARD 30-03-09 3 8" xfId="6621"/>
    <cellStyle name="_pgvcl-costal_pgvcl_JND - 5_BOARD 30-03-09 3 9" xfId="6622"/>
    <cellStyle name="_pgvcl-costal_PGVCL-_JND - 5_BOARD 30-03-09 3 9" xfId="6623"/>
    <cellStyle name="_pgvcl-costal_pgvcl_JND - 5_BOARD 30-03-09 4" xfId="6624"/>
    <cellStyle name="_pgvcl-costal_PGVCL-_JND - 5_BOARD 30-03-09 4" xfId="6625"/>
    <cellStyle name="_pgvcl-costal_pgvcl_JND - 5_BOARD 30-03-09 4 10" xfId="6626"/>
    <cellStyle name="_pgvcl-costal_PGVCL-_JND - 5_BOARD 30-03-09 4 10" xfId="6627"/>
    <cellStyle name="_pgvcl-costal_pgvcl_JND - 5_BOARD 30-03-09 4 2" xfId="6628"/>
    <cellStyle name="_pgvcl-costal_PGVCL-_JND - 5_BOARD 30-03-09 4 2" xfId="6629"/>
    <cellStyle name="_pgvcl-costal_pgvcl_JND - 5_BOARD 30-03-09 4 3" xfId="6630"/>
    <cellStyle name="_pgvcl-costal_PGVCL-_JND - 5_BOARD 30-03-09 4 3" xfId="6631"/>
    <cellStyle name="_pgvcl-costal_pgvcl_JND - 5_BOARD 30-03-09 4 4" xfId="6632"/>
    <cellStyle name="_pgvcl-costal_PGVCL-_JND - 5_BOARD 30-03-09 4 4" xfId="6633"/>
    <cellStyle name="_pgvcl-costal_pgvcl_JND - 5_BOARD 30-03-09 4 5" xfId="6634"/>
    <cellStyle name="_pgvcl-costal_PGVCL-_JND - 5_BOARD 30-03-09 4 5" xfId="6635"/>
    <cellStyle name="_pgvcl-costal_pgvcl_JND - 5_BOARD 30-03-09 4 6" xfId="6636"/>
    <cellStyle name="_pgvcl-costal_PGVCL-_JND - 5_BOARD 30-03-09 4 6" xfId="6637"/>
    <cellStyle name="_pgvcl-costal_pgvcl_JND - 5_BOARD 30-03-09 4 7" xfId="6638"/>
    <cellStyle name="_pgvcl-costal_PGVCL-_JND - 5_BOARD 30-03-09 4 7" xfId="6639"/>
    <cellStyle name="_pgvcl-costal_pgvcl_JND - 5_BOARD 30-03-09 4 8" xfId="6640"/>
    <cellStyle name="_pgvcl-costal_PGVCL-_JND - 5_BOARD 30-03-09 4 8" xfId="6641"/>
    <cellStyle name="_pgvcl-costal_pgvcl_JND - 5_BOARD 30-03-09 4 9" xfId="6642"/>
    <cellStyle name="_pgvcl-costal_PGVCL-_JND - 5_BOARD 30-03-09 4 9" xfId="6643"/>
    <cellStyle name="_pgvcl-costal_pgvcl_JND - 5_BOARD 30-03-09 5" xfId="6644"/>
    <cellStyle name="_pgvcl-costal_PGVCL-_JND - 5_BOARD 30-03-09 5" xfId="6645"/>
    <cellStyle name="_pgvcl-costal_pgvcl_JND - 5_BOARD 30-03-09 5 10" xfId="6646"/>
    <cellStyle name="_pgvcl-costal_PGVCL-_JND - 5_BOARD 30-03-09 5 10" xfId="6647"/>
    <cellStyle name="_pgvcl-costal_pgvcl_JND - 5_BOARD 30-03-09 5 2" xfId="6648"/>
    <cellStyle name="_pgvcl-costal_PGVCL-_JND - 5_BOARD 30-03-09 5 2" xfId="6649"/>
    <cellStyle name="_pgvcl-costal_pgvcl_JND - 5_BOARD 30-03-09 5 3" xfId="6650"/>
    <cellStyle name="_pgvcl-costal_PGVCL-_JND - 5_BOARD 30-03-09 5 3" xfId="6651"/>
    <cellStyle name="_pgvcl-costal_pgvcl_JND - 5_BOARD 30-03-09 5 4" xfId="6652"/>
    <cellStyle name="_pgvcl-costal_PGVCL-_JND - 5_BOARD 30-03-09 5 4" xfId="6653"/>
    <cellStyle name="_pgvcl-costal_pgvcl_JND - 5_BOARD 30-03-09 5 5" xfId="6654"/>
    <cellStyle name="_pgvcl-costal_PGVCL-_JND - 5_BOARD 30-03-09 5 5" xfId="6655"/>
    <cellStyle name="_pgvcl-costal_pgvcl_JND - 5_BOARD 30-03-09 5 6" xfId="6656"/>
    <cellStyle name="_pgvcl-costal_PGVCL-_JND - 5_BOARD 30-03-09 5 6" xfId="6657"/>
    <cellStyle name="_pgvcl-costal_pgvcl_JND - 5_BOARD 30-03-09 5 7" xfId="6658"/>
    <cellStyle name="_pgvcl-costal_PGVCL-_JND - 5_BOARD 30-03-09 5 7" xfId="6659"/>
    <cellStyle name="_pgvcl-costal_pgvcl_JND - 5_BOARD 30-03-09 5 8" xfId="6660"/>
    <cellStyle name="_pgvcl-costal_PGVCL-_JND - 5_BOARD 30-03-09 5 8" xfId="6661"/>
    <cellStyle name="_pgvcl-costal_pgvcl_JND - 5_BOARD 30-03-09 5 9" xfId="6662"/>
    <cellStyle name="_pgvcl-costal_PGVCL-_JND - 5_BOARD 30-03-09 5 9" xfId="6663"/>
    <cellStyle name="_pgvcl-costal_pgvcl_JND - 5_BOARD 30-03-09 6" xfId="6664"/>
    <cellStyle name="_pgvcl-costal_PGVCL-_JND - 5_BOARD 30-03-09 6" xfId="6665"/>
    <cellStyle name="_pgvcl-costal_pgvcl_JND - 5_BOARD 30-03-09 6 10" xfId="6666"/>
    <cellStyle name="_pgvcl-costal_PGVCL-_JND - 5_BOARD 30-03-09 6 10" xfId="6667"/>
    <cellStyle name="_pgvcl-costal_pgvcl_JND - 5_BOARD 30-03-09 6 2" xfId="6668"/>
    <cellStyle name="_pgvcl-costal_PGVCL-_JND - 5_BOARD 30-03-09 6 2" xfId="6669"/>
    <cellStyle name="_pgvcl-costal_pgvcl_JND - 5_BOARD 30-03-09 6 3" xfId="6670"/>
    <cellStyle name="_pgvcl-costal_PGVCL-_JND - 5_BOARD 30-03-09 6 3" xfId="6671"/>
    <cellStyle name="_pgvcl-costal_pgvcl_JND - 5_BOARD 30-03-09 6 4" xfId="6672"/>
    <cellStyle name="_pgvcl-costal_PGVCL-_JND - 5_BOARD 30-03-09 6 4" xfId="6673"/>
    <cellStyle name="_pgvcl-costal_pgvcl_JND - 5_BOARD 30-03-09 6 5" xfId="6674"/>
    <cellStyle name="_pgvcl-costal_PGVCL-_JND - 5_BOARD 30-03-09 6 5" xfId="6675"/>
    <cellStyle name="_pgvcl-costal_pgvcl_JND - 5_BOARD 30-03-09 6 6" xfId="6676"/>
    <cellStyle name="_pgvcl-costal_PGVCL-_JND - 5_BOARD 30-03-09 6 6" xfId="6677"/>
    <cellStyle name="_pgvcl-costal_pgvcl_JND - 5_BOARD 30-03-09 6 7" xfId="6678"/>
    <cellStyle name="_pgvcl-costal_PGVCL-_JND - 5_BOARD 30-03-09 6 7" xfId="6679"/>
    <cellStyle name="_pgvcl-costal_pgvcl_JND - 5_BOARD 30-03-09 6 8" xfId="6680"/>
    <cellStyle name="_pgvcl-costal_PGVCL-_JND - 5_BOARD 30-03-09 6 8" xfId="6681"/>
    <cellStyle name="_pgvcl-costal_pgvcl_JND - 5_BOARD 30-03-09 6 9" xfId="6682"/>
    <cellStyle name="_pgvcl-costal_PGVCL-_JND - 5_BOARD 30-03-09 6 9" xfId="6683"/>
    <cellStyle name="_pgvcl-costal_pgvcl_JND - 5_BOARD 30-03-09 7" xfId="6684"/>
    <cellStyle name="_pgvcl-costal_PGVCL-_JND - 5_BOARD 30-03-09 7" xfId="6685"/>
    <cellStyle name="_pgvcl-costal_pgvcl_JND - 5_BOARD 30-03-09 7 10" xfId="6686"/>
    <cellStyle name="_pgvcl-costal_PGVCL-_JND - 5_BOARD 30-03-09 7 10" xfId="6687"/>
    <cellStyle name="_pgvcl-costal_pgvcl_JND - 5_BOARD 30-03-09 7 2" xfId="6688"/>
    <cellStyle name="_pgvcl-costal_PGVCL-_JND - 5_BOARD 30-03-09 7 2" xfId="6689"/>
    <cellStyle name="_pgvcl-costal_pgvcl_JND - 5_BOARD 30-03-09 7 3" xfId="6690"/>
    <cellStyle name="_pgvcl-costal_PGVCL-_JND - 5_BOARD 30-03-09 7 3" xfId="6691"/>
    <cellStyle name="_pgvcl-costal_pgvcl_JND - 5_BOARD 30-03-09 7 4" xfId="6692"/>
    <cellStyle name="_pgvcl-costal_PGVCL-_JND - 5_BOARD 30-03-09 7 4" xfId="6693"/>
    <cellStyle name="_pgvcl-costal_pgvcl_JND - 5_BOARD 30-03-09 7 5" xfId="6694"/>
    <cellStyle name="_pgvcl-costal_PGVCL-_JND - 5_BOARD 30-03-09 7 5" xfId="6695"/>
    <cellStyle name="_pgvcl-costal_pgvcl_JND - 5_BOARD 30-03-09 7 6" xfId="6696"/>
    <cellStyle name="_pgvcl-costal_PGVCL-_JND - 5_BOARD 30-03-09 7 6" xfId="6697"/>
    <cellStyle name="_pgvcl-costal_pgvcl_JND - 5_BOARD 30-03-09 7 7" xfId="6698"/>
    <cellStyle name="_pgvcl-costal_PGVCL-_JND - 5_BOARD 30-03-09 7 7" xfId="6699"/>
    <cellStyle name="_pgvcl-costal_pgvcl_JND - 5_BOARD 30-03-09 7 8" xfId="6700"/>
    <cellStyle name="_pgvcl-costal_PGVCL-_JND - 5_BOARD 30-03-09 7 8" xfId="6701"/>
    <cellStyle name="_pgvcl-costal_pgvcl_JND - 5_BOARD 30-03-09 7 9" xfId="6702"/>
    <cellStyle name="_pgvcl-costal_PGVCL-_JND - 5_BOARD 30-03-09 7 9" xfId="6703"/>
    <cellStyle name="_pgvcl-costal_pgvcl_JND - 5_BOARD 30-03-09 8" xfId="6704"/>
    <cellStyle name="_pgvcl-costal_PGVCL-_JND - 5_BOARD 30-03-09 8" xfId="6705"/>
    <cellStyle name="_pgvcl-costal_pgvcl_JND - 5_Book-DMTHL" xfId="1515"/>
    <cellStyle name="_pgvcl-costal_PGVCL-_JND - 5_Book-DMTHL" xfId="1516"/>
    <cellStyle name="_pgvcl-costal_pgvcl_JND - 5_Book-DMTHL 2" xfId="6706"/>
    <cellStyle name="_pgvcl-costal_PGVCL-_JND - 5_Book-DMTHL 2" xfId="6707"/>
    <cellStyle name="_pgvcl-costal_pgvcl_JND - 5_Comparison" xfId="1517"/>
    <cellStyle name="_pgvcl-costal_PGVCL-_JND - 5_Comparison" xfId="1518"/>
    <cellStyle name="_pgvcl-costal_pgvcl_JND - 5_Comparison 2" xfId="6708"/>
    <cellStyle name="_pgvcl-costal_PGVCL-_JND - 5_Comparison 2" xfId="6709"/>
    <cellStyle name="_pgvcl-costal_pgvcl_JND - 5_Comparison 2 10" xfId="6710"/>
    <cellStyle name="_pgvcl-costal_PGVCL-_JND - 5_Comparison 2 10" xfId="6711"/>
    <cellStyle name="_pgvcl-costal_pgvcl_JND - 5_Comparison 2 2" xfId="6712"/>
    <cellStyle name="_pgvcl-costal_PGVCL-_JND - 5_Comparison 2 2" xfId="6713"/>
    <cellStyle name="_pgvcl-costal_pgvcl_JND - 5_Comparison 2 3" xfId="6714"/>
    <cellStyle name="_pgvcl-costal_PGVCL-_JND - 5_Comparison 2 3" xfId="6715"/>
    <cellStyle name="_pgvcl-costal_pgvcl_JND - 5_Comparison 2 4" xfId="6716"/>
    <cellStyle name="_pgvcl-costal_PGVCL-_JND - 5_Comparison 2 4" xfId="6717"/>
    <cellStyle name="_pgvcl-costal_pgvcl_JND - 5_Comparison 2 5" xfId="6718"/>
    <cellStyle name="_pgvcl-costal_PGVCL-_JND - 5_Comparison 2 5" xfId="6719"/>
    <cellStyle name="_pgvcl-costal_pgvcl_JND - 5_Comparison 2 6" xfId="6720"/>
    <cellStyle name="_pgvcl-costal_PGVCL-_JND - 5_Comparison 2 6" xfId="6721"/>
    <cellStyle name="_pgvcl-costal_pgvcl_JND - 5_Comparison 2 7" xfId="6722"/>
    <cellStyle name="_pgvcl-costal_PGVCL-_JND - 5_Comparison 2 7" xfId="6723"/>
    <cellStyle name="_pgvcl-costal_pgvcl_JND - 5_Comparison 2 8" xfId="6724"/>
    <cellStyle name="_pgvcl-costal_PGVCL-_JND - 5_Comparison 2 8" xfId="6725"/>
    <cellStyle name="_pgvcl-costal_pgvcl_JND - 5_Comparison 2 9" xfId="6726"/>
    <cellStyle name="_pgvcl-costal_PGVCL-_JND - 5_Comparison 2 9" xfId="6727"/>
    <cellStyle name="_pgvcl-costal_pgvcl_JND - 5_Comparison 3" xfId="6728"/>
    <cellStyle name="_pgvcl-costal_PGVCL-_JND - 5_Comparison 3" xfId="6729"/>
    <cellStyle name="_pgvcl-costal_pgvcl_JND - 5_Comparison 3 10" xfId="6730"/>
    <cellStyle name="_pgvcl-costal_PGVCL-_JND - 5_Comparison 3 10" xfId="6731"/>
    <cellStyle name="_pgvcl-costal_pgvcl_JND - 5_Comparison 3 2" xfId="6732"/>
    <cellStyle name="_pgvcl-costal_PGVCL-_JND - 5_Comparison 3 2" xfId="6733"/>
    <cellStyle name="_pgvcl-costal_pgvcl_JND - 5_Comparison 3 3" xfId="6734"/>
    <cellStyle name="_pgvcl-costal_PGVCL-_JND - 5_Comparison 3 3" xfId="6735"/>
    <cellStyle name="_pgvcl-costal_pgvcl_JND - 5_Comparison 3 4" xfId="6736"/>
    <cellStyle name="_pgvcl-costal_PGVCL-_JND - 5_Comparison 3 4" xfId="6737"/>
    <cellStyle name="_pgvcl-costal_pgvcl_JND - 5_Comparison 3 5" xfId="6738"/>
    <cellStyle name="_pgvcl-costal_PGVCL-_JND - 5_Comparison 3 5" xfId="6739"/>
    <cellStyle name="_pgvcl-costal_pgvcl_JND - 5_Comparison 3 6" xfId="6740"/>
    <cellStyle name="_pgvcl-costal_PGVCL-_JND - 5_Comparison 3 6" xfId="6741"/>
    <cellStyle name="_pgvcl-costal_pgvcl_JND - 5_Comparison 3 7" xfId="6742"/>
    <cellStyle name="_pgvcl-costal_PGVCL-_JND - 5_Comparison 3 7" xfId="6743"/>
    <cellStyle name="_pgvcl-costal_pgvcl_JND - 5_Comparison 3 8" xfId="6744"/>
    <cellStyle name="_pgvcl-costal_PGVCL-_JND - 5_Comparison 3 8" xfId="6745"/>
    <cellStyle name="_pgvcl-costal_pgvcl_JND - 5_Comparison 3 9" xfId="6746"/>
    <cellStyle name="_pgvcl-costal_PGVCL-_JND - 5_Comparison 3 9" xfId="6747"/>
    <cellStyle name="_pgvcl-costal_pgvcl_JND - 5_Comparison 4" xfId="6748"/>
    <cellStyle name="_pgvcl-costal_PGVCL-_JND - 5_Comparison 4" xfId="6749"/>
    <cellStyle name="_pgvcl-costal_pgvcl_JND - 5_Comparison 4 10" xfId="6750"/>
    <cellStyle name="_pgvcl-costal_PGVCL-_JND - 5_Comparison 4 10" xfId="6751"/>
    <cellStyle name="_pgvcl-costal_pgvcl_JND - 5_Comparison 4 2" xfId="6752"/>
    <cellStyle name="_pgvcl-costal_PGVCL-_JND - 5_Comparison 4 2" xfId="6753"/>
    <cellStyle name="_pgvcl-costal_pgvcl_JND - 5_Comparison 4 3" xfId="6754"/>
    <cellStyle name="_pgvcl-costal_PGVCL-_JND - 5_Comparison 4 3" xfId="6755"/>
    <cellStyle name="_pgvcl-costal_pgvcl_JND - 5_Comparison 4 4" xfId="6756"/>
    <cellStyle name="_pgvcl-costal_PGVCL-_JND - 5_Comparison 4 4" xfId="6757"/>
    <cellStyle name="_pgvcl-costal_pgvcl_JND - 5_Comparison 4 5" xfId="6758"/>
    <cellStyle name="_pgvcl-costal_PGVCL-_JND - 5_Comparison 4 5" xfId="6759"/>
    <cellStyle name="_pgvcl-costal_pgvcl_JND - 5_Comparison 4 6" xfId="6760"/>
    <cellStyle name="_pgvcl-costal_PGVCL-_JND - 5_Comparison 4 6" xfId="6761"/>
    <cellStyle name="_pgvcl-costal_pgvcl_JND - 5_Comparison 4 7" xfId="6762"/>
    <cellStyle name="_pgvcl-costal_PGVCL-_JND - 5_Comparison 4 7" xfId="6763"/>
    <cellStyle name="_pgvcl-costal_pgvcl_JND - 5_Comparison 4 8" xfId="6764"/>
    <cellStyle name="_pgvcl-costal_PGVCL-_JND - 5_Comparison 4 8" xfId="6765"/>
    <cellStyle name="_pgvcl-costal_pgvcl_JND - 5_Comparison 4 9" xfId="6766"/>
    <cellStyle name="_pgvcl-costal_PGVCL-_JND - 5_Comparison 4 9" xfId="6767"/>
    <cellStyle name="_pgvcl-costal_pgvcl_JND - 5_Comparison 5" xfId="6768"/>
    <cellStyle name="_pgvcl-costal_PGVCL-_JND - 5_Comparison 5" xfId="6769"/>
    <cellStyle name="_pgvcl-costal_pgvcl_JND - 5_Comparison 5 10" xfId="6770"/>
    <cellStyle name="_pgvcl-costal_PGVCL-_JND - 5_Comparison 5 10" xfId="6771"/>
    <cellStyle name="_pgvcl-costal_pgvcl_JND - 5_Comparison 5 2" xfId="6772"/>
    <cellStyle name="_pgvcl-costal_PGVCL-_JND - 5_Comparison 5 2" xfId="6773"/>
    <cellStyle name="_pgvcl-costal_pgvcl_JND - 5_Comparison 5 3" xfId="6774"/>
    <cellStyle name="_pgvcl-costal_PGVCL-_JND - 5_Comparison 5 3" xfId="6775"/>
    <cellStyle name="_pgvcl-costal_pgvcl_JND - 5_Comparison 5 4" xfId="6776"/>
    <cellStyle name="_pgvcl-costal_PGVCL-_JND - 5_Comparison 5 4" xfId="6777"/>
    <cellStyle name="_pgvcl-costal_pgvcl_JND - 5_Comparison 5 5" xfId="6778"/>
    <cellStyle name="_pgvcl-costal_PGVCL-_JND - 5_Comparison 5 5" xfId="6779"/>
    <cellStyle name="_pgvcl-costal_pgvcl_JND - 5_Comparison 5 6" xfId="6780"/>
    <cellStyle name="_pgvcl-costal_PGVCL-_JND - 5_Comparison 5 6" xfId="6781"/>
    <cellStyle name="_pgvcl-costal_pgvcl_JND - 5_Comparison 5 7" xfId="6782"/>
    <cellStyle name="_pgvcl-costal_PGVCL-_JND - 5_Comparison 5 7" xfId="6783"/>
    <cellStyle name="_pgvcl-costal_pgvcl_JND - 5_Comparison 5 8" xfId="6784"/>
    <cellStyle name="_pgvcl-costal_PGVCL-_JND - 5_Comparison 5 8" xfId="6785"/>
    <cellStyle name="_pgvcl-costal_pgvcl_JND - 5_Comparison 5 9" xfId="6786"/>
    <cellStyle name="_pgvcl-costal_PGVCL-_JND - 5_Comparison 5 9" xfId="6787"/>
    <cellStyle name="_pgvcl-costal_pgvcl_JND - 5_Comparison 6" xfId="6788"/>
    <cellStyle name="_pgvcl-costal_PGVCL-_JND - 5_Comparison 6" xfId="6789"/>
    <cellStyle name="_pgvcl-costal_pgvcl_JND - 5_Comparison 6 10" xfId="6790"/>
    <cellStyle name="_pgvcl-costal_PGVCL-_JND - 5_Comparison 6 10" xfId="6791"/>
    <cellStyle name="_pgvcl-costal_pgvcl_JND - 5_Comparison 6 2" xfId="6792"/>
    <cellStyle name="_pgvcl-costal_PGVCL-_JND - 5_Comparison 6 2" xfId="6793"/>
    <cellStyle name="_pgvcl-costal_pgvcl_JND - 5_Comparison 6 3" xfId="6794"/>
    <cellStyle name="_pgvcl-costal_PGVCL-_JND - 5_Comparison 6 3" xfId="6795"/>
    <cellStyle name="_pgvcl-costal_pgvcl_JND - 5_Comparison 6 4" xfId="6796"/>
    <cellStyle name="_pgvcl-costal_PGVCL-_JND - 5_Comparison 6 4" xfId="6797"/>
    <cellStyle name="_pgvcl-costal_pgvcl_JND - 5_Comparison 6 5" xfId="6798"/>
    <cellStyle name="_pgvcl-costal_PGVCL-_JND - 5_Comparison 6 5" xfId="6799"/>
    <cellStyle name="_pgvcl-costal_pgvcl_JND - 5_Comparison 6 6" xfId="6800"/>
    <cellStyle name="_pgvcl-costal_PGVCL-_JND - 5_Comparison 6 6" xfId="6801"/>
    <cellStyle name="_pgvcl-costal_pgvcl_JND - 5_Comparison 6 7" xfId="6802"/>
    <cellStyle name="_pgvcl-costal_PGVCL-_JND - 5_Comparison 6 7" xfId="6803"/>
    <cellStyle name="_pgvcl-costal_pgvcl_JND - 5_Comparison 6 8" xfId="6804"/>
    <cellStyle name="_pgvcl-costal_PGVCL-_JND - 5_Comparison 6 8" xfId="6805"/>
    <cellStyle name="_pgvcl-costal_pgvcl_JND - 5_Comparison 6 9" xfId="6806"/>
    <cellStyle name="_pgvcl-costal_PGVCL-_JND - 5_Comparison 6 9" xfId="6807"/>
    <cellStyle name="_pgvcl-costal_pgvcl_JND - 5_Comparison 7" xfId="6808"/>
    <cellStyle name="_pgvcl-costal_PGVCL-_JND - 5_Comparison 7" xfId="6809"/>
    <cellStyle name="_pgvcl-costal_pgvcl_JND - 5_Comparison 7 10" xfId="6810"/>
    <cellStyle name="_pgvcl-costal_PGVCL-_JND - 5_Comparison 7 10" xfId="6811"/>
    <cellStyle name="_pgvcl-costal_pgvcl_JND - 5_Comparison 7 2" xfId="6812"/>
    <cellStyle name="_pgvcl-costal_PGVCL-_JND - 5_Comparison 7 2" xfId="6813"/>
    <cellStyle name="_pgvcl-costal_pgvcl_JND - 5_Comparison 7 3" xfId="6814"/>
    <cellStyle name="_pgvcl-costal_PGVCL-_JND - 5_Comparison 7 3" xfId="6815"/>
    <cellStyle name="_pgvcl-costal_pgvcl_JND - 5_Comparison 7 4" xfId="6816"/>
    <cellStyle name="_pgvcl-costal_PGVCL-_JND - 5_Comparison 7 4" xfId="6817"/>
    <cellStyle name="_pgvcl-costal_pgvcl_JND - 5_Comparison 7 5" xfId="6818"/>
    <cellStyle name="_pgvcl-costal_PGVCL-_JND - 5_Comparison 7 5" xfId="6819"/>
    <cellStyle name="_pgvcl-costal_pgvcl_JND - 5_Comparison 7 6" xfId="6820"/>
    <cellStyle name="_pgvcl-costal_PGVCL-_JND - 5_Comparison 7 6" xfId="6821"/>
    <cellStyle name="_pgvcl-costal_pgvcl_JND - 5_Comparison 7 7" xfId="6822"/>
    <cellStyle name="_pgvcl-costal_PGVCL-_JND - 5_Comparison 7 7" xfId="6823"/>
    <cellStyle name="_pgvcl-costal_pgvcl_JND - 5_Comparison 7 8" xfId="6824"/>
    <cellStyle name="_pgvcl-costal_PGVCL-_JND - 5_Comparison 7 8" xfId="6825"/>
    <cellStyle name="_pgvcl-costal_pgvcl_JND - 5_Comparison 7 9" xfId="6826"/>
    <cellStyle name="_pgvcl-costal_PGVCL-_JND - 5_Comparison 7 9" xfId="6827"/>
    <cellStyle name="_pgvcl-costal_pgvcl_JND - 5_Comparison 8" xfId="6828"/>
    <cellStyle name="_pgvcl-costal_PGVCL-_JND - 5_Comparison 8" xfId="6829"/>
    <cellStyle name="_pgvcl-costal_pgvcl_JND - 5_Details of Selected Urban Feeder" xfId="1519"/>
    <cellStyle name="_pgvcl-costal_PGVCL-_JND - 5_Details of Selected Urban Feeder" xfId="1520"/>
    <cellStyle name="_pgvcl-costal_pgvcl_JND - 5_Details of Selected Urban Feeder 2" xfId="6830"/>
    <cellStyle name="_pgvcl-costal_PGVCL-_JND - 5_Details of Selected Urban Feeder 2" xfId="6831"/>
    <cellStyle name="_pgvcl-costal_pgvcl_JND - 5_Details of Selected Urban Feeder 2 10" xfId="6832"/>
    <cellStyle name="_pgvcl-costal_PGVCL-_JND - 5_Details of Selected Urban Feeder 2 10" xfId="6833"/>
    <cellStyle name="_pgvcl-costal_pgvcl_JND - 5_Details of Selected Urban Feeder 2 2" xfId="6834"/>
    <cellStyle name="_pgvcl-costal_PGVCL-_JND - 5_Details of Selected Urban Feeder 2 2" xfId="6835"/>
    <cellStyle name="_pgvcl-costal_pgvcl_JND - 5_Details of Selected Urban Feeder 2 3" xfId="6836"/>
    <cellStyle name="_pgvcl-costal_PGVCL-_JND - 5_Details of Selected Urban Feeder 2 3" xfId="6837"/>
    <cellStyle name="_pgvcl-costal_pgvcl_JND - 5_Details of Selected Urban Feeder 2 4" xfId="6838"/>
    <cellStyle name="_pgvcl-costal_PGVCL-_JND - 5_Details of Selected Urban Feeder 2 4" xfId="6839"/>
    <cellStyle name="_pgvcl-costal_pgvcl_JND - 5_Details of Selected Urban Feeder 2 5" xfId="6840"/>
    <cellStyle name="_pgvcl-costal_PGVCL-_JND - 5_Details of Selected Urban Feeder 2 5" xfId="6841"/>
    <cellStyle name="_pgvcl-costal_pgvcl_JND - 5_Details of Selected Urban Feeder 2 6" xfId="6842"/>
    <cellStyle name="_pgvcl-costal_PGVCL-_JND - 5_Details of Selected Urban Feeder 2 6" xfId="6843"/>
    <cellStyle name="_pgvcl-costal_pgvcl_JND - 5_Details of Selected Urban Feeder 2 7" xfId="6844"/>
    <cellStyle name="_pgvcl-costal_PGVCL-_JND - 5_Details of Selected Urban Feeder 2 7" xfId="6845"/>
    <cellStyle name="_pgvcl-costal_pgvcl_JND - 5_Details of Selected Urban Feeder 2 8" xfId="6846"/>
    <cellStyle name="_pgvcl-costal_PGVCL-_JND - 5_Details of Selected Urban Feeder 2 8" xfId="6847"/>
    <cellStyle name="_pgvcl-costal_pgvcl_JND - 5_Details of Selected Urban Feeder 2 9" xfId="6848"/>
    <cellStyle name="_pgvcl-costal_PGVCL-_JND - 5_Details of Selected Urban Feeder 2 9" xfId="6849"/>
    <cellStyle name="_pgvcl-costal_pgvcl_JND - 5_Details of Selected Urban Feeder 3" xfId="6850"/>
    <cellStyle name="_pgvcl-costal_PGVCL-_JND - 5_Details of Selected Urban Feeder 3" xfId="6851"/>
    <cellStyle name="_pgvcl-costal_pgvcl_JND - 5_Details of Selected Urban Feeder 3 10" xfId="6852"/>
    <cellStyle name="_pgvcl-costal_PGVCL-_JND - 5_Details of Selected Urban Feeder 3 10" xfId="6853"/>
    <cellStyle name="_pgvcl-costal_pgvcl_JND - 5_Details of Selected Urban Feeder 3 2" xfId="6854"/>
    <cellStyle name="_pgvcl-costal_PGVCL-_JND - 5_Details of Selected Urban Feeder 3 2" xfId="6855"/>
    <cellStyle name="_pgvcl-costal_pgvcl_JND - 5_Details of Selected Urban Feeder 3 3" xfId="6856"/>
    <cellStyle name="_pgvcl-costal_PGVCL-_JND - 5_Details of Selected Urban Feeder 3 3" xfId="6857"/>
    <cellStyle name="_pgvcl-costal_pgvcl_JND - 5_Details of Selected Urban Feeder 3 4" xfId="6858"/>
    <cellStyle name="_pgvcl-costal_PGVCL-_JND - 5_Details of Selected Urban Feeder 3 4" xfId="6859"/>
    <cellStyle name="_pgvcl-costal_pgvcl_JND - 5_Details of Selected Urban Feeder 3 5" xfId="6860"/>
    <cellStyle name="_pgvcl-costal_PGVCL-_JND - 5_Details of Selected Urban Feeder 3 5" xfId="6861"/>
    <cellStyle name="_pgvcl-costal_pgvcl_JND - 5_Details of Selected Urban Feeder 3 6" xfId="6862"/>
    <cellStyle name="_pgvcl-costal_PGVCL-_JND - 5_Details of Selected Urban Feeder 3 6" xfId="6863"/>
    <cellStyle name="_pgvcl-costal_pgvcl_JND - 5_Details of Selected Urban Feeder 3 7" xfId="6864"/>
    <cellStyle name="_pgvcl-costal_PGVCL-_JND - 5_Details of Selected Urban Feeder 3 7" xfId="6865"/>
    <cellStyle name="_pgvcl-costal_pgvcl_JND - 5_Details of Selected Urban Feeder 3 8" xfId="6866"/>
    <cellStyle name="_pgvcl-costal_PGVCL-_JND - 5_Details of Selected Urban Feeder 3 8" xfId="6867"/>
    <cellStyle name="_pgvcl-costal_pgvcl_JND - 5_Details of Selected Urban Feeder 3 9" xfId="6868"/>
    <cellStyle name="_pgvcl-costal_PGVCL-_JND - 5_Details of Selected Urban Feeder 3 9" xfId="6869"/>
    <cellStyle name="_pgvcl-costal_pgvcl_JND - 5_Details of Selected Urban Feeder 4" xfId="6870"/>
    <cellStyle name="_pgvcl-costal_PGVCL-_JND - 5_Details of Selected Urban Feeder 4" xfId="6871"/>
    <cellStyle name="_pgvcl-costal_pgvcl_JND - 5_Details of Selected Urban Feeder 4 10" xfId="6872"/>
    <cellStyle name="_pgvcl-costal_PGVCL-_JND - 5_Details of Selected Urban Feeder 4 10" xfId="6873"/>
    <cellStyle name="_pgvcl-costal_pgvcl_JND - 5_Details of Selected Urban Feeder 4 2" xfId="6874"/>
    <cellStyle name="_pgvcl-costal_PGVCL-_JND - 5_Details of Selected Urban Feeder 4 2" xfId="6875"/>
    <cellStyle name="_pgvcl-costal_pgvcl_JND - 5_Details of Selected Urban Feeder 4 3" xfId="6876"/>
    <cellStyle name="_pgvcl-costal_PGVCL-_JND - 5_Details of Selected Urban Feeder 4 3" xfId="6877"/>
    <cellStyle name="_pgvcl-costal_pgvcl_JND - 5_Details of Selected Urban Feeder 4 4" xfId="6878"/>
    <cellStyle name="_pgvcl-costal_PGVCL-_JND - 5_Details of Selected Urban Feeder 4 4" xfId="6879"/>
    <cellStyle name="_pgvcl-costal_pgvcl_JND - 5_Details of Selected Urban Feeder 4 5" xfId="6880"/>
    <cellStyle name="_pgvcl-costal_PGVCL-_JND - 5_Details of Selected Urban Feeder 4 5" xfId="6881"/>
    <cellStyle name="_pgvcl-costal_pgvcl_JND - 5_Details of Selected Urban Feeder 4 6" xfId="6882"/>
    <cellStyle name="_pgvcl-costal_PGVCL-_JND - 5_Details of Selected Urban Feeder 4 6" xfId="6883"/>
    <cellStyle name="_pgvcl-costal_pgvcl_JND - 5_Details of Selected Urban Feeder 4 7" xfId="6884"/>
    <cellStyle name="_pgvcl-costal_PGVCL-_JND - 5_Details of Selected Urban Feeder 4 7" xfId="6885"/>
    <cellStyle name="_pgvcl-costal_pgvcl_JND - 5_Details of Selected Urban Feeder 4 8" xfId="6886"/>
    <cellStyle name="_pgvcl-costal_PGVCL-_JND - 5_Details of Selected Urban Feeder 4 8" xfId="6887"/>
    <cellStyle name="_pgvcl-costal_pgvcl_JND - 5_Details of Selected Urban Feeder 4 9" xfId="6888"/>
    <cellStyle name="_pgvcl-costal_PGVCL-_JND - 5_Details of Selected Urban Feeder 4 9" xfId="6889"/>
    <cellStyle name="_pgvcl-costal_pgvcl_JND - 5_Details of Selected Urban Feeder 5" xfId="6890"/>
    <cellStyle name="_pgvcl-costal_PGVCL-_JND - 5_Details of Selected Urban Feeder 5" xfId="6891"/>
    <cellStyle name="_pgvcl-costal_pgvcl_JND - 5_Details of Selected Urban Feeder 5 10" xfId="6892"/>
    <cellStyle name="_pgvcl-costal_PGVCL-_JND - 5_Details of Selected Urban Feeder 5 10" xfId="6893"/>
    <cellStyle name="_pgvcl-costal_pgvcl_JND - 5_Details of Selected Urban Feeder 5 2" xfId="6894"/>
    <cellStyle name="_pgvcl-costal_PGVCL-_JND - 5_Details of Selected Urban Feeder 5 2" xfId="6895"/>
    <cellStyle name="_pgvcl-costal_pgvcl_JND - 5_Details of Selected Urban Feeder 5 3" xfId="6896"/>
    <cellStyle name="_pgvcl-costal_PGVCL-_JND - 5_Details of Selected Urban Feeder 5 3" xfId="6897"/>
    <cellStyle name="_pgvcl-costal_pgvcl_JND - 5_Details of Selected Urban Feeder 5 4" xfId="6898"/>
    <cellStyle name="_pgvcl-costal_PGVCL-_JND - 5_Details of Selected Urban Feeder 5 4" xfId="6899"/>
    <cellStyle name="_pgvcl-costal_pgvcl_JND - 5_Details of Selected Urban Feeder 5 5" xfId="6900"/>
    <cellStyle name="_pgvcl-costal_PGVCL-_JND - 5_Details of Selected Urban Feeder 5 5" xfId="6901"/>
    <cellStyle name="_pgvcl-costal_pgvcl_JND - 5_Details of Selected Urban Feeder 5 6" xfId="6902"/>
    <cellStyle name="_pgvcl-costal_PGVCL-_JND - 5_Details of Selected Urban Feeder 5 6" xfId="6903"/>
    <cellStyle name="_pgvcl-costal_pgvcl_JND - 5_Details of Selected Urban Feeder 5 7" xfId="6904"/>
    <cellStyle name="_pgvcl-costal_PGVCL-_JND - 5_Details of Selected Urban Feeder 5 7" xfId="6905"/>
    <cellStyle name="_pgvcl-costal_pgvcl_JND - 5_Details of Selected Urban Feeder 5 8" xfId="6906"/>
    <cellStyle name="_pgvcl-costal_PGVCL-_JND - 5_Details of Selected Urban Feeder 5 8" xfId="6907"/>
    <cellStyle name="_pgvcl-costal_pgvcl_JND - 5_Details of Selected Urban Feeder 5 9" xfId="6908"/>
    <cellStyle name="_pgvcl-costal_PGVCL-_JND - 5_Details of Selected Urban Feeder 5 9" xfId="6909"/>
    <cellStyle name="_pgvcl-costal_pgvcl_JND - 5_Details of Selected Urban Feeder 6" xfId="6910"/>
    <cellStyle name="_pgvcl-costal_PGVCL-_JND - 5_Details of Selected Urban Feeder 6" xfId="6911"/>
    <cellStyle name="_pgvcl-costal_pgvcl_JND - 5_Details of Selected Urban Feeder 6 10" xfId="6912"/>
    <cellStyle name="_pgvcl-costal_PGVCL-_JND - 5_Details of Selected Urban Feeder 6 10" xfId="6913"/>
    <cellStyle name="_pgvcl-costal_pgvcl_JND - 5_Details of Selected Urban Feeder 6 2" xfId="6914"/>
    <cellStyle name="_pgvcl-costal_PGVCL-_JND - 5_Details of Selected Urban Feeder 6 2" xfId="6915"/>
    <cellStyle name="_pgvcl-costal_pgvcl_JND - 5_Details of Selected Urban Feeder 6 3" xfId="6916"/>
    <cellStyle name="_pgvcl-costal_PGVCL-_JND - 5_Details of Selected Urban Feeder 6 3" xfId="6917"/>
    <cellStyle name="_pgvcl-costal_pgvcl_JND - 5_Details of Selected Urban Feeder 6 4" xfId="6918"/>
    <cellStyle name="_pgvcl-costal_PGVCL-_JND - 5_Details of Selected Urban Feeder 6 4" xfId="6919"/>
    <cellStyle name="_pgvcl-costal_pgvcl_JND - 5_Details of Selected Urban Feeder 6 5" xfId="6920"/>
    <cellStyle name="_pgvcl-costal_PGVCL-_JND - 5_Details of Selected Urban Feeder 6 5" xfId="6921"/>
    <cellStyle name="_pgvcl-costal_pgvcl_JND - 5_Details of Selected Urban Feeder 6 6" xfId="6922"/>
    <cellStyle name="_pgvcl-costal_PGVCL-_JND - 5_Details of Selected Urban Feeder 6 6" xfId="6923"/>
    <cellStyle name="_pgvcl-costal_pgvcl_JND - 5_Details of Selected Urban Feeder 6 7" xfId="6924"/>
    <cellStyle name="_pgvcl-costal_PGVCL-_JND - 5_Details of Selected Urban Feeder 6 7" xfId="6925"/>
    <cellStyle name="_pgvcl-costal_pgvcl_JND - 5_Details of Selected Urban Feeder 6 8" xfId="6926"/>
    <cellStyle name="_pgvcl-costal_PGVCL-_JND - 5_Details of Selected Urban Feeder 6 8" xfId="6927"/>
    <cellStyle name="_pgvcl-costal_pgvcl_JND - 5_Details of Selected Urban Feeder 6 9" xfId="6928"/>
    <cellStyle name="_pgvcl-costal_PGVCL-_JND - 5_Details of Selected Urban Feeder 6 9" xfId="6929"/>
    <cellStyle name="_pgvcl-costal_pgvcl_JND - 5_Details of Selected Urban Feeder 7" xfId="6930"/>
    <cellStyle name="_pgvcl-costal_PGVCL-_JND - 5_Details of Selected Urban Feeder 7" xfId="6931"/>
    <cellStyle name="_pgvcl-costal_pgvcl_JND - 5_Details of Selected Urban Feeder 7 10" xfId="6932"/>
    <cellStyle name="_pgvcl-costal_PGVCL-_JND - 5_Details of Selected Urban Feeder 7 10" xfId="6933"/>
    <cellStyle name="_pgvcl-costal_pgvcl_JND - 5_Details of Selected Urban Feeder 7 2" xfId="6934"/>
    <cellStyle name="_pgvcl-costal_PGVCL-_JND - 5_Details of Selected Urban Feeder 7 2" xfId="6935"/>
    <cellStyle name="_pgvcl-costal_pgvcl_JND - 5_Details of Selected Urban Feeder 7 3" xfId="6936"/>
    <cellStyle name="_pgvcl-costal_PGVCL-_JND - 5_Details of Selected Urban Feeder 7 3" xfId="6937"/>
    <cellStyle name="_pgvcl-costal_pgvcl_JND - 5_Details of Selected Urban Feeder 7 4" xfId="6938"/>
    <cellStyle name="_pgvcl-costal_PGVCL-_JND - 5_Details of Selected Urban Feeder 7 4" xfId="6939"/>
    <cellStyle name="_pgvcl-costal_pgvcl_JND - 5_Details of Selected Urban Feeder 7 5" xfId="6940"/>
    <cellStyle name="_pgvcl-costal_PGVCL-_JND - 5_Details of Selected Urban Feeder 7 5" xfId="6941"/>
    <cellStyle name="_pgvcl-costal_pgvcl_JND - 5_Details of Selected Urban Feeder 7 6" xfId="6942"/>
    <cellStyle name="_pgvcl-costal_PGVCL-_JND - 5_Details of Selected Urban Feeder 7 6" xfId="6943"/>
    <cellStyle name="_pgvcl-costal_pgvcl_JND - 5_Details of Selected Urban Feeder 7 7" xfId="6944"/>
    <cellStyle name="_pgvcl-costal_PGVCL-_JND - 5_Details of Selected Urban Feeder 7 7" xfId="6945"/>
    <cellStyle name="_pgvcl-costal_pgvcl_JND - 5_Details of Selected Urban Feeder 7 8" xfId="6946"/>
    <cellStyle name="_pgvcl-costal_PGVCL-_JND - 5_Details of Selected Urban Feeder 7 8" xfId="6947"/>
    <cellStyle name="_pgvcl-costal_pgvcl_JND - 5_Details of Selected Urban Feeder 7 9" xfId="6948"/>
    <cellStyle name="_pgvcl-costal_PGVCL-_JND - 5_Details of Selected Urban Feeder 7 9" xfId="6949"/>
    <cellStyle name="_pgvcl-costal_pgvcl_JND - 5_Details of Selected Urban Feeder 8" xfId="6950"/>
    <cellStyle name="_pgvcl-costal_PGVCL-_JND - 5_Details of Selected Urban Feeder 8" xfId="6951"/>
    <cellStyle name="_pgvcl-costal_pgvcl_JND - 5_DHTHL JAN-09" xfId="1521"/>
    <cellStyle name="_pgvcl-costal_PGVCL-_JND - 5_DHTHL JAN-09" xfId="1522"/>
    <cellStyle name="_pgvcl-costal_pgvcl_JND - 5_DHTHL JAN-09 2" xfId="6952"/>
    <cellStyle name="_pgvcl-costal_PGVCL-_JND - 5_DHTHL JAN-09 2" xfId="6953"/>
    <cellStyle name="_pgvcl-costal_pgvcl_JND - 5_dnthl Feb-09" xfId="1523"/>
    <cellStyle name="_pgvcl-costal_PGVCL-_JND - 5_dnthl Feb-09" xfId="1524"/>
    <cellStyle name="_pgvcl-costal_pgvcl_JND - 5_dnthl Feb-09 2" xfId="6954"/>
    <cellStyle name="_pgvcl-costal_PGVCL-_JND - 5_dnthl Feb-09 2" xfId="6955"/>
    <cellStyle name="_pgvcl-costal_pgvcl_JND - 5_HOD 16-04-09 Transformer" xfId="1525"/>
    <cellStyle name="_pgvcl-costal_PGVCL-_JND - 5_HOD 16-04-09 Transformer" xfId="1526"/>
    <cellStyle name="_pgvcl-costal_pgvcl_JND - 5_HOD 16-04-09 Transformer 2" xfId="6956"/>
    <cellStyle name="_pgvcl-costal_PGVCL-_JND - 5_HOD 16-04-09 Transformer 2" xfId="6957"/>
    <cellStyle name="_pgvcl-costal_pgvcl_JND - 5_HOD 16-04-09 Transformer 2 10" xfId="6958"/>
    <cellStyle name="_pgvcl-costal_PGVCL-_JND - 5_HOD 16-04-09 Transformer 2 10" xfId="6959"/>
    <cellStyle name="_pgvcl-costal_pgvcl_JND - 5_HOD 16-04-09 Transformer 2 2" xfId="6960"/>
    <cellStyle name="_pgvcl-costal_PGVCL-_JND - 5_HOD 16-04-09 Transformer 2 2" xfId="6961"/>
    <cellStyle name="_pgvcl-costal_pgvcl_JND - 5_HOD 16-04-09 Transformer 2 3" xfId="6962"/>
    <cellStyle name="_pgvcl-costal_PGVCL-_JND - 5_HOD 16-04-09 Transformer 2 3" xfId="6963"/>
    <cellStyle name="_pgvcl-costal_pgvcl_JND - 5_HOD 16-04-09 Transformer 2 4" xfId="6964"/>
    <cellStyle name="_pgvcl-costal_PGVCL-_JND - 5_HOD 16-04-09 Transformer 2 4" xfId="6965"/>
    <cellStyle name="_pgvcl-costal_pgvcl_JND - 5_HOD 16-04-09 Transformer 2 5" xfId="6966"/>
    <cellStyle name="_pgvcl-costal_PGVCL-_JND - 5_HOD 16-04-09 Transformer 2 5" xfId="6967"/>
    <cellStyle name="_pgvcl-costal_pgvcl_JND - 5_HOD 16-04-09 Transformer 2 6" xfId="6968"/>
    <cellStyle name="_pgvcl-costal_PGVCL-_JND - 5_HOD 16-04-09 Transformer 2 6" xfId="6969"/>
    <cellStyle name="_pgvcl-costal_pgvcl_JND - 5_HOD 16-04-09 Transformer 2 7" xfId="6970"/>
    <cellStyle name="_pgvcl-costal_PGVCL-_JND - 5_HOD 16-04-09 Transformer 2 7" xfId="6971"/>
    <cellStyle name="_pgvcl-costal_pgvcl_JND - 5_HOD 16-04-09 Transformer 2 8" xfId="6972"/>
    <cellStyle name="_pgvcl-costal_PGVCL-_JND - 5_HOD 16-04-09 Transformer 2 8" xfId="6973"/>
    <cellStyle name="_pgvcl-costal_pgvcl_JND - 5_HOD 16-04-09 Transformer 2 9" xfId="6974"/>
    <cellStyle name="_pgvcl-costal_PGVCL-_JND - 5_HOD 16-04-09 Transformer 2 9" xfId="6975"/>
    <cellStyle name="_pgvcl-costal_pgvcl_JND - 5_HOD 16-04-09 Transformer 3" xfId="6976"/>
    <cellStyle name="_pgvcl-costal_PGVCL-_JND - 5_HOD 16-04-09 Transformer 3" xfId="6977"/>
    <cellStyle name="_pgvcl-costal_pgvcl_JND - 5_HOD 16-04-09 Transformer 3 10" xfId="6978"/>
    <cellStyle name="_pgvcl-costal_PGVCL-_JND - 5_HOD 16-04-09 Transformer 3 10" xfId="6979"/>
    <cellStyle name="_pgvcl-costal_pgvcl_JND - 5_HOD 16-04-09 Transformer 3 2" xfId="6980"/>
    <cellStyle name="_pgvcl-costal_PGVCL-_JND - 5_HOD 16-04-09 Transformer 3 2" xfId="6981"/>
    <cellStyle name="_pgvcl-costal_pgvcl_JND - 5_HOD 16-04-09 Transformer 3 3" xfId="6982"/>
    <cellStyle name="_pgvcl-costal_PGVCL-_JND - 5_HOD 16-04-09 Transformer 3 3" xfId="6983"/>
    <cellStyle name="_pgvcl-costal_pgvcl_JND - 5_HOD 16-04-09 Transformer 3 4" xfId="6984"/>
    <cellStyle name="_pgvcl-costal_PGVCL-_JND - 5_HOD 16-04-09 Transformer 3 4" xfId="6985"/>
    <cellStyle name="_pgvcl-costal_pgvcl_JND - 5_HOD 16-04-09 Transformer 3 5" xfId="6986"/>
    <cellStyle name="_pgvcl-costal_PGVCL-_JND - 5_HOD 16-04-09 Transformer 3 5" xfId="6987"/>
    <cellStyle name="_pgvcl-costal_pgvcl_JND - 5_HOD 16-04-09 Transformer 3 6" xfId="6988"/>
    <cellStyle name="_pgvcl-costal_PGVCL-_JND - 5_HOD 16-04-09 Transformer 3 6" xfId="6989"/>
    <cellStyle name="_pgvcl-costal_pgvcl_JND - 5_HOD 16-04-09 Transformer 3 7" xfId="6990"/>
    <cellStyle name="_pgvcl-costal_PGVCL-_JND - 5_HOD 16-04-09 Transformer 3 7" xfId="6991"/>
    <cellStyle name="_pgvcl-costal_pgvcl_JND - 5_HOD 16-04-09 Transformer 3 8" xfId="6992"/>
    <cellStyle name="_pgvcl-costal_PGVCL-_JND - 5_HOD 16-04-09 Transformer 3 8" xfId="6993"/>
    <cellStyle name="_pgvcl-costal_pgvcl_JND - 5_HOD 16-04-09 Transformer 3 9" xfId="6994"/>
    <cellStyle name="_pgvcl-costal_PGVCL-_JND - 5_HOD 16-04-09 Transformer 3 9" xfId="6995"/>
    <cellStyle name="_pgvcl-costal_pgvcl_JND - 5_HOD 16-04-09 Transformer 4" xfId="6996"/>
    <cellStyle name="_pgvcl-costal_PGVCL-_JND - 5_HOD 16-04-09 Transformer 4" xfId="6997"/>
    <cellStyle name="_pgvcl-costal_pgvcl_JND - 5_HOD 16-04-09 Transformer 4 10" xfId="6998"/>
    <cellStyle name="_pgvcl-costal_PGVCL-_JND - 5_HOD 16-04-09 Transformer 4 10" xfId="6999"/>
    <cellStyle name="_pgvcl-costal_pgvcl_JND - 5_HOD 16-04-09 Transformer 4 2" xfId="7000"/>
    <cellStyle name="_pgvcl-costal_PGVCL-_JND - 5_HOD 16-04-09 Transformer 4 2" xfId="7001"/>
    <cellStyle name="_pgvcl-costal_pgvcl_JND - 5_HOD 16-04-09 Transformer 4 3" xfId="7002"/>
    <cellStyle name="_pgvcl-costal_PGVCL-_JND - 5_HOD 16-04-09 Transformer 4 3" xfId="7003"/>
    <cellStyle name="_pgvcl-costal_pgvcl_JND - 5_HOD 16-04-09 Transformer 4 4" xfId="7004"/>
    <cellStyle name="_pgvcl-costal_PGVCL-_JND - 5_HOD 16-04-09 Transformer 4 4" xfId="7005"/>
    <cellStyle name="_pgvcl-costal_pgvcl_JND - 5_HOD 16-04-09 Transformer 4 5" xfId="7006"/>
    <cellStyle name="_pgvcl-costal_PGVCL-_JND - 5_HOD 16-04-09 Transformer 4 5" xfId="7007"/>
    <cellStyle name="_pgvcl-costal_pgvcl_JND - 5_HOD 16-04-09 Transformer 4 6" xfId="7008"/>
    <cellStyle name="_pgvcl-costal_PGVCL-_JND - 5_HOD 16-04-09 Transformer 4 6" xfId="7009"/>
    <cellStyle name="_pgvcl-costal_pgvcl_JND - 5_HOD 16-04-09 Transformer 4 7" xfId="7010"/>
    <cellStyle name="_pgvcl-costal_PGVCL-_JND - 5_HOD 16-04-09 Transformer 4 7" xfId="7011"/>
    <cellStyle name="_pgvcl-costal_pgvcl_JND - 5_HOD 16-04-09 Transformer 4 8" xfId="7012"/>
    <cellStyle name="_pgvcl-costal_PGVCL-_JND - 5_HOD 16-04-09 Transformer 4 8" xfId="7013"/>
    <cellStyle name="_pgvcl-costal_pgvcl_JND - 5_HOD 16-04-09 Transformer 4 9" xfId="7014"/>
    <cellStyle name="_pgvcl-costal_PGVCL-_JND - 5_HOD 16-04-09 Transformer 4 9" xfId="7015"/>
    <cellStyle name="_pgvcl-costal_pgvcl_JND - 5_HOD 16-04-09 Transformer 5" xfId="7016"/>
    <cellStyle name="_pgvcl-costal_PGVCL-_JND - 5_HOD 16-04-09 Transformer 5" xfId="7017"/>
    <cellStyle name="_pgvcl-costal_pgvcl_JND - 5_HOD 16-04-09 Transformer 5 10" xfId="7018"/>
    <cellStyle name="_pgvcl-costal_PGVCL-_JND - 5_HOD 16-04-09 Transformer 5 10" xfId="7019"/>
    <cellStyle name="_pgvcl-costal_pgvcl_JND - 5_HOD 16-04-09 Transformer 5 2" xfId="7020"/>
    <cellStyle name="_pgvcl-costal_PGVCL-_JND - 5_HOD 16-04-09 Transformer 5 2" xfId="7021"/>
    <cellStyle name="_pgvcl-costal_pgvcl_JND - 5_HOD 16-04-09 Transformer 5 3" xfId="7022"/>
    <cellStyle name="_pgvcl-costal_PGVCL-_JND - 5_HOD 16-04-09 Transformer 5 3" xfId="7023"/>
    <cellStyle name="_pgvcl-costal_pgvcl_JND - 5_HOD 16-04-09 Transformer 5 4" xfId="7024"/>
    <cellStyle name="_pgvcl-costal_PGVCL-_JND - 5_HOD 16-04-09 Transformer 5 4" xfId="7025"/>
    <cellStyle name="_pgvcl-costal_pgvcl_JND - 5_HOD 16-04-09 Transformer 5 5" xfId="7026"/>
    <cellStyle name="_pgvcl-costal_PGVCL-_JND - 5_HOD 16-04-09 Transformer 5 5" xfId="7027"/>
    <cellStyle name="_pgvcl-costal_pgvcl_JND - 5_HOD 16-04-09 Transformer 5 6" xfId="7028"/>
    <cellStyle name="_pgvcl-costal_PGVCL-_JND - 5_HOD 16-04-09 Transformer 5 6" xfId="7029"/>
    <cellStyle name="_pgvcl-costal_pgvcl_JND - 5_HOD 16-04-09 Transformer 5 7" xfId="7030"/>
    <cellStyle name="_pgvcl-costal_PGVCL-_JND - 5_HOD 16-04-09 Transformer 5 7" xfId="7031"/>
    <cellStyle name="_pgvcl-costal_pgvcl_JND - 5_HOD 16-04-09 Transformer 5 8" xfId="7032"/>
    <cellStyle name="_pgvcl-costal_PGVCL-_JND - 5_HOD 16-04-09 Transformer 5 8" xfId="7033"/>
    <cellStyle name="_pgvcl-costal_pgvcl_JND - 5_HOD 16-04-09 Transformer 5 9" xfId="7034"/>
    <cellStyle name="_pgvcl-costal_PGVCL-_JND - 5_HOD 16-04-09 Transformer 5 9" xfId="7035"/>
    <cellStyle name="_pgvcl-costal_pgvcl_JND - 5_HOD 16-04-09 Transformer 6" xfId="7036"/>
    <cellStyle name="_pgvcl-costal_PGVCL-_JND - 5_HOD 16-04-09 Transformer 6" xfId="7037"/>
    <cellStyle name="_pgvcl-costal_pgvcl_JND - 5_HOD 16-04-09 Transformer 6 10" xfId="7038"/>
    <cellStyle name="_pgvcl-costal_PGVCL-_JND - 5_HOD 16-04-09 Transformer 6 10" xfId="7039"/>
    <cellStyle name="_pgvcl-costal_pgvcl_JND - 5_HOD 16-04-09 Transformer 6 2" xfId="7040"/>
    <cellStyle name="_pgvcl-costal_PGVCL-_JND - 5_HOD 16-04-09 Transformer 6 2" xfId="7041"/>
    <cellStyle name="_pgvcl-costal_pgvcl_JND - 5_HOD 16-04-09 Transformer 6 3" xfId="7042"/>
    <cellStyle name="_pgvcl-costal_PGVCL-_JND - 5_HOD 16-04-09 Transformer 6 3" xfId="7043"/>
    <cellStyle name="_pgvcl-costal_pgvcl_JND - 5_HOD 16-04-09 Transformer 6 4" xfId="7044"/>
    <cellStyle name="_pgvcl-costal_PGVCL-_JND - 5_HOD 16-04-09 Transformer 6 4" xfId="7045"/>
    <cellStyle name="_pgvcl-costal_pgvcl_JND - 5_HOD 16-04-09 Transformer 6 5" xfId="7046"/>
    <cellStyle name="_pgvcl-costal_PGVCL-_JND - 5_HOD 16-04-09 Transformer 6 5" xfId="7047"/>
    <cellStyle name="_pgvcl-costal_pgvcl_JND - 5_HOD 16-04-09 Transformer 6 6" xfId="7048"/>
    <cellStyle name="_pgvcl-costal_PGVCL-_JND - 5_HOD 16-04-09 Transformer 6 6" xfId="7049"/>
    <cellStyle name="_pgvcl-costal_pgvcl_JND - 5_HOD 16-04-09 Transformer 6 7" xfId="7050"/>
    <cellStyle name="_pgvcl-costal_PGVCL-_JND - 5_HOD 16-04-09 Transformer 6 7" xfId="7051"/>
    <cellStyle name="_pgvcl-costal_pgvcl_JND - 5_HOD 16-04-09 Transformer 6 8" xfId="7052"/>
    <cellStyle name="_pgvcl-costal_PGVCL-_JND - 5_HOD 16-04-09 Transformer 6 8" xfId="7053"/>
    <cellStyle name="_pgvcl-costal_pgvcl_JND - 5_HOD 16-04-09 Transformer 6 9" xfId="7054"/>
    <cellStyle name="_pgvcl-costal_PGVCL-_JND - 5_HOD 16-04-09 Transformer 6 9" xfId="7055"/>
    <cellStyle name="_pgvcl-costal_pgvcl_JND - 5_HOD 16-04-09 Transformer 7" xfId="7056"/>
    <cellStyle name="_pgvcl-costal_PGVCL-_JND - 5_HOD 16-04-09 Transformer 7" xfId="7057"/>
    <cellStyle name="_pgvcl-costal_pgvcl_JND - 5_HOD 16-04-09 Transformer 7 10" xfId="7058"/>
    <cellStyle name="_pgvcl-costal_PGVCL-_JND - 5_HOD 16-04-09 Transformer 7 10" xfId="7059"/>
    <cellStyle name="_pgvcl-costal_pgvcl_JND - 5_HOD 16-04-09 Transformer 7 2" xfId="7060"/>
    <cellStyle name="_pgvcl-costal_PGVCL-_JND - 5_HOD 16-04-09 Transformer 7 2" xfId="7061"/>
    <cellStyle name="_pgvcl-costal_pgvcl_JND - 5_HOD 16-04-09 Transformer 7 3" xfId="7062"/>
    <cellStyle name="_pgvcl-costal_PGVCL-_JND - 5_HOD 16-04-09 Transformer 7 3" xfId="7063"/>
    <cellStyle name="_pgvcl-costal_pgvcl_JND - 5_HOD 16-04-09 Transformer 7 4" xfId="7064"/>
    <cellStyle name="_pgvcl-costal_PGVCL-_JND - 5_HOD 16-04-09 Transformer 7 4" xfId="7065"/>
    <cellStyle name="_pgvcl-costal_pgvcl_JND - 5_HOD 16-04-09 Transformer 7 5" xfId="7066"/>
    <cellStyle name="_pgvcl-costal_PGVCL-_JND - 5_HOD 16-04-09 Transformer 7 5" xfId="7067"/>
    <cellStyle name="_pgvcl-costal_pgvcl_JND - 5_HOD 16-04-09 Transformer 7 6" xfId="7068"/>
    <cellStyle name="_pgvcl-costal_PGVCL-_JND - 5_HOD 16-04-09 Transformer 7 6" xfId="7069"/>
    <cellStyle name="_pgvcl-costal_pgvcl_JND - 5_HOD 16-04-09 Transformer 7 7" xfId="7070"/>
    <cellStyle name="_pgvcl-costal_PGVCL-_JND - 5_HOD 16-04-09 Transformer 7 7" xfId="7071"/>
    <cellStyle name="_pgvcl-costal_pgvcl_JND - 5_HOD 16-04-09 Transformer 7 8" xfId="7072"/>
    <cellStyle name="_pgvcl-costal_PGVCL-_JND - 5_HOD 16-04-09 Transformer 7 8" xfId="7073"/>
    <cellStyle name="_pgvcl-costal_pgvcl_JND - 5_HOD 16-04-09 Transformer 7 9" xfId="7074"/>
    <cellStyle name="_pgvcl-costal_PGVCL-_JND - 5_HOD 16-04-09 Transformer 7 9" xfId="7075"/>
    <cellStyle name="_pgvcl-costal_pgvcl_JND - 5_HOD 16-04-09 Transformer 8" xfId="7076"/>
    <cellStyle name="_pgvcl-costal_PGVCL-_JND - 5_HOD 16-04-09 Transformer 8" xfId="7077"/>
    <cellStyle name="_pgvcl-costal_pgvcl_JND - 5_JGYssss" xfId="1527"/>
    <cellStyle name="_pgvcl-costal_PGVCL-_JND - 5_JGYssss" xfId="1528"/>
    <cellStyle name="_pgvcl-costal_pgvcl_JND - 5_JGYssss 2" xfId="7078"/>
    <cellStyle name="_pgvcl-costal_PGVCL-_JND - 5_JGYssss 2" xfId="7079"/>
    <cellStyle name="_pgvcl-costal_pgvcl_JND - 5_JGYssss 2 10" xfId="7080"/>
    <cellStyle name="_pgvcl-costal_PGVCL-_JND - 5_JGYssss 2 10" xfId="7081"/>
    <cellStyle name="_pgvcl-costal_pgvcl_JND - 5_JGYssss 2 2" xfId="7082"/>
    <cellStyle name="_pgvcl-costal_PGVCL-_JND - 5_JGYssss 2 2" xfId="7083"/>
    <cellStyle name="_pgvcl-costal_pgvcl_JND - 5_JGYssss 2 3" xfId="7084"/>
    <cellStyle name="_pgvcl-costal_PGVCL-_JND - 5_JGYssss 2 3" xfId="7085"/>
    <cellStyle name="_pgvcl-costal_pgvcl_JND - 5_JGYssss 2 4" xfId="7086"/>
    <cellStyle name="_pgvcl-costal_PGVCL-_JND - 5_JGYssss 2 4" xfId="7087"/>
    <cellStyle name="_pgvcl-costal_pgvcl_JND - 5_JGYssss 2 5" xfId="7088"/>
    <cellStyle name="_pgvcl-costal_PGVCL-_JND - 5_JGYssss 2 5" xfId="7089"/>
    <cellStyle name="_pgvcl-costal_pgvcl_JND - 5_JGYssss 2 6" xfId="7090"/>
    <cellStyle name="_pgvcl-costal_PGVCL-_JND - 5_JGYssss 2 6" xfId="7091"/>
    <cellStyle name="_pgvcl-costal_pgvcl_JND - 5_JGYssss 2 7" xfId="7092"/>
    <cellStyle name="_pgvcl-costal_PGVCL-_JND - 5_JGYssss 2 7" xfId="7093"/>
    <cellStyle name="_pgvcl-costal_pgvcl_JND - 5_JGYssss 2 8" xfId="7094"/>
    <cellStyle name="_pgvcl-costal_PGVCL-_JND - 5_JGYssss 2 8" xfId="7095"/>
    <cellStyle name="_pgvcl-costal_pgvcl_JND - 5_JGYssss 2 9" xfId="7096"/>
    <cellStyle name="_pgvcl-costal_PGVCL-_JND - 5_JGYssss 2 9" xfId="7097"/>
    <cellStyle name="_pgvcl-costal_pgvcl_JND - 5_JGYssss 3" xfId="7098"/>
    <cellStyle name="_pgvcl-costal_PGVCL-_JND - 5_JGYssss 3" xfId="7099"/>
    <cellStyle name="_pgvcl-costal_pgvcl_JND - 5_JGYssss 3 10" xfId="7100"/>
    <cellStyle name="_pgvcl-costal_PGVCL-_JND - 5_JGYssss 3 10" xfId="7101"/>
    <cellStyle name="_pgvcl-costal_pgvcl_JND - 5_JGYssss 3 2" xfId="7102"/>
    <cellStyle name="_pgvcl-costal_PGVCL-_JND - 5_JGYssss 3 2" xfId="7103"/>
    <cellStyle name="_pgvcl-costal_pgvcl_JND - 5_JGYssss 3 3" xfId="7104"/>
    <cellStyle name="_pgvcl-costal_PGVCL-_JND - 5_JGYssss 3 3" xfId="7105"/>
    <cellStyle name="_pgvcl-costal_pgvcl_JND - 5_JGYssss 3 4" xfId="7106"/>
    <cellStyle name="_pgvcl-costal_PGVCL-_JND - 5_JGYssss 3 4" xfId="7107"/>
    <cellStyle name="_pgvcl-costal_pgvcl_JND - 5_JGYssss 3 5" xfId="7108"/>
    <cellStyle name="_pgvcl-costal_PGVCL-_JND - 5_JGYssss 3 5" xfId="7109"/>
    <cellStyle name="_pgvcl-costal_pgvcl_JND - 5_JGYssss 3 6" xfId="7110"/>
    <cellStyle name="_pgvcl-costal_PGVCL-_JND - 5_JGYssss 3 6" xfId="7111"/>
    <cellStyle name="_pgvcl-costal_pgvcl_JND - 5_JGYssss 3 7" xfId="7112"/>
    <cellStyle name="_pgvcl-costal_PGVCL-_JND - 5_JGYssss 3 7" xfId="7113"/>
    <cellStyle name="_pgvcl-costal_pgvcl_JND - 5_JGYssss 3 8" xfId="7114"/>
    <cellStyle name="_pgvcl-costal_PGVCL-_JND - 5_JGYssss 3 8" xfId="7115"/>
    <cellStyle name="_pgvcl-costal_pgvcl_JND - 5_JGYssss 3 9" xfId="7116"/>
    <cellStyle name="_pgvcl-costal_PGVCL-_JND - 5_JGYssss 3 9" xfId="7117"/>
    <cellStyle name="_pgvcl-costal_pgvcl_JND - 5_JGYssss 4" xfId="7118"/>
    <cellStyle name="_pgvcl-costal_PGVCL-_JND - 5_JGYssss 4" xfId="7119"/>
    <cellStyle name="_pgvcl-costal_pgvcl_JND - 5_JGYssss 4 10" xfId="7120"/>
    <cellStyle name="_pgvcl-costal_PGVCL-_JND - 5_JGYssss 4 10" xfId="7121"/>
    <cellStyle name="_pgvcl-costal_pgvcl_JND - 5_JGYssss 4 2" xfId="7122"/>
    <cellStyle name="_pgvcl-costal_PGVCL-_JND - 5_JGYssss 4 2" xfId="7123"/>
    <cellStyle name="_pgvcl-costal_pgvcl_JND - 5_JGYssss 4 3" xfId="7124"/>
    <cellStyle name="_pgvcl-costal_PGVCL-_JND - 5_JGYssss 4 3" xfId="7125"/>
    <cellStyle name="_pgvcl-costal_pgvcl_JND - 5_JGYssss 4 4" xfId="7126"/>
    <cellStyle name="_pgvcl-costal_PGVCL-_JND - 5_JGYssss 4 4" xfId="7127"/>
    <cellStyle name="_pgvcl-costal_pgvcl_JND - 5_JGYssss 4 5" xfId="7128"/>
    <cellStyle name="_pgvcl-costal_PGVCL-_JND - 5_JGYssss 4 5" xfId="7129"/>
    <cellStyle name="_pgvcl-costal_pgvcl_JND - 5_JGYssss 4 6" xfId="7130"/>
    <cellStyle name="_pgvcl-costal_PGVCL-_JND - 5_JGYssss 4 6" xfId="7131"/>
    <cellStyle name="_pgvcl-costal_pgvcl_JND - 5_JGYssss 4 7" xfId="7132"/>
    <cellStyle name="_pgvcl-costal_PGVCL-_JND - 5_JGYssss 4 7" xfId="7133"/>
    <cellStyle name="_pgvcl-costal_pgvcl_JND - 5_JGYssss 4 8" xfId="7134"/>
    <cellStyle name="_pgvcl-costal_PGVCL-_JND - 5_JGYssss 4 8" xfId="7135"/>
    <cellStyle name="_pgvcl-costal_pgvcl_JND - 5_JGYssss 4 9" xfId="7136"/>
    <cellStyle name="_pgvcl-costal_PGVCL-_JND - 5_JGYssss 4 9" xfId="7137"/>
    <cellStyle name="_pgvcl-costal_pgvcl_JND - 5_JGYssss 5" xfId="7138"/>
    <cellStyle name="_pgvcl-costal_PGVCL-_JND - 5_JGYssss 5" xfId="7139"/>
    <cellStyle name="_pgvcl-costal_pgvcl_JND - 5_JGYssss 5 10" xfId="7140"/>
    <cellStyle name="_pgvcl-costal_PGVCL-_JND - 5_JGYssss 5 10" xfId="7141"/>
    <cellStyle name="_pgvcl-costal_pgvcl_JND - 5_JGYssss 5 2" xfId="7142"/>
    <cellStyle name="_pgvcl-costal_PGVCL-_JND - 5_JGYssss 5 2" xfId="7143"/>
    <cellStyle name="_pgvcl-costal_pgvcl_JND - 5_JGYssss 5 3" xfId="7144"/>
    <cellStyle name="_pgvcl-costal_PGVCL-_JND - 5_JGYssss 5 3" xfId="7145"/>
    <cellStyle name="_pgvcl-costal_pgvcl_JND - 5_JGYssss 5 4" xfId="7146"/>
    <cellStyle name="_pgvcl-costal_PGVCL-_JND - 5_JGYssss 5 4" xfId="7147"/>
    <cellStyle name="_pgvcl-costal_pgvcl_JND - 5_JGYssss 5 5" xfId="7148"/>
    <cellStyle name="_pgvcl-costal_PGVCL-_JND - 5_JGYssss 5 5" xfId="7149"/>
    <cellStyle name="_pgvcl-costal_pgvcl_JND - 5_JGYssss 5 6" xfId="7150"/>
    <cellStyle name="_pgvcl-costal_PGVCL-_JND - 5_JGYssss 5 6" xfId="7151"/>
    <cellStyle name="_pgvcl-costal_pgvcl_JND - 5_JGYssss 5 7" xfId="7152"/>
    <cellStyle name="_pgvcl-costal_PGVCL-_JND - 5_JGYssss 5 7" xfId="7153"/>
    <cellStyle name="_pgvcl-costal_pgvcl_JND - 5_JGYssss 5 8" xfId="7154"/>
    <cellStyle name="_pgvcl-costal_PGVCL-_JND - 5_JGYssss 5 8" xfId="7155"/>
    <cellStyle name="_pgvcl-costal_pgvcl_JND - 5_JGYssss 5 9" xfId="7156"/>
    <cellStyle name="_pgvcl-costal_PGVCL-_JND - 5_JGYssss 5 9" xfId="7157"/>
    <cellStyle name="_pgvcl-costal_pgvcl_JND - 5_JGYssss 6" xfId="7158"/>
    <cellStyle name="_pgvcl-costal_PGVCL-_JND - 5_JGYssss 6" xfId="7159"/>
    <cellStyle name="_pgvcl-costal_pgvcl_JND - 5_JGYssss 6 10" xfId="7160"/>
    <cellStyle name="_pgvcl-costal_PGVCL-_JND - 5_JGYssss 6 10" xfId="7161"/>
    <cellStyle name="_pgvcl-costal_pgvcl_JND - 5_JGYssss 6 2" xfId="7162"/>
    <cellStyle name="_pgvcl-costal_PGVCL-_JND - 5_JGYssss 6 2" xfId="7163"/>
    <cellStyle name="_pgvcl-costal_pgvcl_JND - 5_JGYssss 6 3" xfId="7164"/>
    <cellStyle name="_pgvcl-costal_PGVCL-_JND - 5_JGYssss 6 3" xfId="7165"/>
    <cellStyle name="_pgvcl-costal_pgvcl_JND - 5_JGYssss 6 4" xfId="7166"/>
    <cellStyle name="_pgvcl-costal_PGVCL-_JND - 5_JGYssss 6 4" xfId="7167"/>
    <cellStyle name="_pgvcl-costal_pgvcl_JND - 5_JGYssss 6 5" xfId="7168"/>
    <cellStyle name="_pgvcl-costal_PGVCL-_JND - 5_JGYssss 6 5" xfId="7169"/>
    <cellStyle name="_pgvcl-costal_pgvcl_JND - 5_JGYssss 6 6" xfId="7170"/>
    <cellStyle name="_pgvcl-costal_PGVCL-_JND - 5_JGYssss 6 6" xfId="7171"/>
    <cellStyle name="_pgvcl-costal_pgvcl_JND - 5_JGYssss 6 7" xfId="7172"/>
    <cellStyle name="_pgvcl-costal_PGVCL-_JND - 5_JGYssss 6 7" xfId="7173"/>
    <cellStyle name="_pgvcl-costal_pgvcl_JND - 5_JGYssss 6 8" xfId="7174"/>
    <cellStyle name="_pgvcl-costal_PGVCL-_JND - 5_JGYssss 6 8" xfId="7175"/>
    <cellStyle name="_pgvcl-costal_pgvcl_JND - 5_JGYssss 6 9" xfId="7176"/>
    <cellStyle name="_pgvcl-costal_PGVCL-_JND - 5_JGYssss 6 9" xfId="7177"/>
    <cellStyle name="_pgvcl-costal_pgvcl_JND - 5_JGYssss 7" xfId="7178"/>
    <cellStyle name="_pgvcl-costal_PGVCL-_JND - 5_JGYssss 7" xfId="7179"/>
    <cellStyle name="_pgvcl-costal_pgvcl_JND - 5_JGYssss 7 10" xfId="7180"/>
    <cellStyle name="_pgvcl-costal_PGVCL-_JND - 5_JGYssss 7 10" xfId="7181"/>
    <cellStyle name="_pgvcl-costal_pgvcl_JND - 5_JGYssss 7 2" xfId="7182"/>
    <cellStyle name="_pgvcl-costal_PGVCL-_JND - 5_JGYssss 7 2" xfId="7183"/>
    <cellStyle name="_pgvcl-costal_pgvcl_JND - 5_JGYssss 7 3" xfId="7184"/>
    <cellStyle name="_pgvcl-costal_PGVCL-_JND - 5_JGYssss 7 3" xfId="7185"/>
    <cellStyle name="_pgvcl-costal_pgvcl_JND - 5_JGYssss 7 4" xfId="7186"/>
    <cellStyle name="_pgvcl-costal_PGVCL-_JND - 5_JGYssss 7 4" xfId="7187"/>
    <cellStyle name="_pgvcl-costal_pgvcl_JND - 5_JGYssss 7 5" xfId="7188"/>
    <cellStyle name="_pgvcl-costal_PGVCL-_JND - 5_JGYssss 7 5" xfId="7189"/>
    <cellStyle name="_pgvcl-costal_pgvcl_JND - 5_JGYssss 7 6" xfId="7190"/>
    <cellStyle name="_pgvcl-costal_PGVCL-_JND - 5_JGYssss 7 6" xfId="7191"/>
    <cellStyle name="_pgvcl-costal_pgvcl_JND - 5_JGYssss 7 7" xfId="7192"/>
    <cellStyle name="_pgvcl-costal_PGVCL-_JND - 5_JGYssss 7 7" xfId="7193"/>
    <cellStyle name="_pgvcl-costal_pgvcl_JND - 5_JGYssss 7 8" xfId="7194"/>
    <cellStyle name="_pgvcl-costal_PGVCL-_JND - 5_JGYssss 7 8" xfId="7195"/>
    <cellStyle name="_pgvcl-costal_pgvcl_JND - 5_JGYssss 7 9" xfId="7196"/>
    <cellStyle name="_pgvcl-costal_PGVCL-_JND - 5_JGYssss 7 9" xfId="7197"/>
    <cellStyle name="_pgvcl-costal_pgvcl_JND - 5_JGYssss 8" xfId="7198"/>
    <cellStyle name="_pgvcl-costal_PGVCL-_JND - 5_JGYssss 8" xfId="7199"/>
    <cellStyle name="_pgvcl-costal_pgvcl_JND - 5_New MIS Sheets" xfId="1529"/>
    <cellStyle name="_pgvcl-costal_PGVCL-_JND - 5_New MIS Sheets" xfId="1530"/>
    <cellStyle name="_pgvcl-costal_pgvcl_JND - 5_New MIS Sheets 2" xfId="7200"/>
    <cellStyle name="_pgvcl-costal_PGVCL-_JND - 5_New MIS Sheets 2" xfId="7201"/>
    <cellStyle name="_pgvcl-costal_pgvcl_JND - 5_New MIS Sheets 2 10" xfId="7202"/>
    <cellStyle name="_pgvcl-costal_PGVCL-_JND - 5_New MIS Sheets 2 10" xfId="7203"/>
    <cellStyle name="_pgvcl-costal_pgvcl_JND - 5_New MIS Sheets 2 2" xfId="7204"/>
    <cellStyle name="_pgvcl-costal_PGVCL-_JND - 5_New MIS Sheets 2 2" xfId="7205"/>
    <cellStyle name="_pgvcl-costal_pgvcl_JND - 5_New MIS Sheets 2 3" xfId="7206"/>
    <cellStyle name="_pgvcl-costal_PGVCL-_JND - 5_New MIS Sheets 2 3" xfId="7207"/>
    <cellStyle name="_pgvcl-costal_pgvcl_JND - 5_New MIS Sheets 2 4" xfId="7208"/>
    <cellStyle name="_pgvcl-costal_PGVCL-_JND - 5_New MIS Sheets 2 4" xfId="7209"/>
    <cellStyle name="_pgvcl-costal_pgvcl_JND - 5_New MIS Sheets 2 5" xfId="7210"/>
    <cellStyle name="_pgvcl-costal_PGVCL-_JND - 5_New MIS Sheets 2 5" xfId="7211"/>
    <cellStyle name="_pgvcl-costal_pgvcl_JND - 5_New MIS Sheets 2 6" xfId="7212"/>
    <cellStyle name="_pgvcl-costal_PGVCL-_JND - 5_New MIS Sheets 2 6" xfId="7213"/>
    <cellStyle name="_pgvcl-costal_pgvcl_JND - 5_New MIS Sheets 2 7" xfId="7214"/>
    <cellStyle name="_pgvcl-costal_PGVCL-_JND - 5_New MIS Sheets 2 7" xfId="7215"/>
    <cellStyle name="_pgvcl-costal_pgvcl_JND - 5_New MIS Sheets 2 8" xfId="7216"/>
    <cellStyle name="_pgvcl-costal_PGVCL-_JND - 5_New MIS Sheets 2 8" xfId="7217"/>
    <cellStyle name="_pgvcl-costal_pgvcl_JND - 5_New MIS Sheets 2 9" xfId="7218"/>
    <cellStyle name="_pgvcl-costal_PGVCL-_JND - 5_New MIS Sheets 2 9" xfId="7219"/>
    <cellStyle name="_pgvcl-costal_pgvcl_JND - 5_New MIS Sheets 3" xfId="7220"/>
    <cellStyle name="_pgvcl-costal_PGVCL-_JND - 5_New MIS Sheets 3" xfId="7221"/>
    <cellStyle name="_pgvcl-costal_pgvcl_JND - 5_New MIS Sheets 3 10" xfId="7222"/>
    <cellStyle name="_pgvcl-costal_PGVCL-_JND - 5_New MIS Sheets 3 10" xfId="7223"/>
    <cellStyle name="_pgvcl-costal_pgvcl_JND - 5_New MIS Sheets 3 2" xfId="7224"/>
    <cellStyle name="_pgvcl-costal_PGVCL-_JND - 5_New MIS Sheets 3 2" xfId="7225"/>
    <cellStyle name="_pgvcl-costal_pgvcl_JND - 5_New MIS Sheets 3 3" xfId="7226"/>
    <cellStyle name="_pgvcl-costal_PGVCL-_JND - 5_New MIS Sheets 3 3" xfId="7227"/>
    <cellStyle name="_pgvcl-costal_pgvcl_JND - 5_New MIS Sheets 3 4" xfId="7228"/>
    <cellStyle name="_pgvcl-costal_PGVCL-_JND - 5_New MIS Sheets 3 4" xfId="7229"/>
    <cellStyle name="_pgvcl-costal_pgvcl_JND - 5_New MIS Sheets 3 5" xfId="7230"/>
    <cellStyle name="_pgvcl-costal_PGVCL-_JND - 5_New MIS Sheets 3 5" xfId="7231"/>
    <cellStyle name="_pgvcl-costal_pgvcl_JND - 5_New MIS Sheets 3 6" xfId="7232"/>
    <cellStyle name="_pgvcl-costal_PGVCL-_JND - 5_New MIS Sheets 3 6" xfId="7233"/>
    <cellStyle name="_pgvcl-costal_pgvcl_JND - 5_New MIS Sheets 3 7" xfId="7234"/>
    <cellStyle name="_pgvcl-costal_PGVCL-_JND - 5_New MIS Sheets 3 7" xfId="7235"/>
    <cellStyle name="_pgvcl-costal_pgvcl_JND - 5_New MIS Sheets 3 8" xfId="7236"/>
    <cellStyle name="_pgvcl-costal_PGVCL-_JND - 5_New MIS Sheets 3 8" xfId="7237"/>
    <cellStyle name="_pgvcl-costal_pgvcl_JND - 5_New MIS Sheets 3 9" xfId="7238"/>
    <cellStyle name="_pgvcl-costal_PGVCL-_JND - 5_New MIS Sheets 3 9" xfId="7239"/>
    <cellStyle name="_pgvcl-costal_pgvcl_JND - 5_New MIS Sheets 4" xfId="7240"/>
    <cellStyle name="_pgvcl-costal_PGVCL-_JND - 5_New MIS Sheets 4" xfId="7241"/>
    <cellStyle name="_pgvcl-costal_pgvcl_JND - 5_New MIS Sheets 4 10" xfId="7242"/>
    <cellStyle name="_pgvcl-costal_PGVCL-_JND - 5_New MIS Sheets 4 10" xfId="7243"/>
    <cellStyle name="_pgvcl-costal_pgvcl_JND - 5_New MIS Sheets 4 2" xfId="7244"/>
    <cellStyle name="_pgvcl-costal_PGVCL-_JND - 5_New MIS Sheets 4 2" xfId="7245"/>
    <cellStyle name="_pgvcl-costal_pgvcl_JND - 5_New MIS Sheets 4 3" xfId="7246"/>
    <cellStyle name="_pgvcl-costal_PGVCL-_JND - 5_New MIS Sheets 4 3" xfId="7247"/>
    <cellStyle name="_pgvcl-costal_pgvcl_JND - 5_New MIS Sheets 4 4" xfId="7248"/>
    <cellStyle name="_pgvcl-costal_PGVCL-_JND - 5_New MIS Sheets 4 4" xfId="7249"/>
    <cellStyle name="_pgvcl-costal_pgvcl_JND - 5_New MIS Sheets 4 5" xfId="7250"/>
    <cellStyle name="_pgvcl-costal_PGVCL-_JND - 5_New MIS Sheets 4 5" xfId="7251"/>
    <cellStyle name="_pgvcl-costal_pgvcl_JND - 5_New MIS Sheets 4 6" xfId="7252"/>
    <cellStyle name="_pgvcl-costal_PGVCL-_JND - 5_New MIS Sheets 4 6" xfId="7253"/>
    <cellStyle name="_pgvcl-costal_pgvcl_JND - 5_New MIS Sheets 4 7" xfId="7254"/>
    <cellStyle name="_pgvcl-costal_PGVCL-_JND - 5_New MIS Sheets 4 7" xfId="7255"/>
    <cellStyle name="_pgvcl-costal_pgvcl_JND - 5_New MIS Sheets 4 8" xfId="7256"/>
    <cellStyle name="_pgvcl-costal_PGVCL-_JND - 5_New MIS Sheets 4 8" xfId="7257"/>
    <cellStyle name="_pgvcl-costal_pgvcl_JND - 5_New MIS Sheets 4 9" xfId="7258"/>
    <cellStyle name="_pgvcl-costal_PGVCL-_JND - 5_New MIS Sheets 4 9" xfId="7259"/>
    <cellStyle name="_pgvcl-costal_pgvcl_JND - 5_New MIS Sheets 5" xfId="7260"/>
    <cellStyle name="_pgvcl-costal_PGVCL-_JND - 5_New MIS Sheets 5" xfId="7261"/>
    <cellStyle name="_pgvcl-costal_pgvcl_JND - 5_New MIS Sheets 5 10" xfId="7262"/>
    <cellStyle name="_pgvcl-costal_PGVCL-_JND - 5_New MIS Sheets 5 10" xfId="7263"/>
    <cellStyle name="_pgvcl-costal_pgvcl_JND - 5_New MIS Sheets 5 2" xfId="7264"/>
    <cellStyle name="_pgvcl-costal_PGVCL-_JND - 5_New MIS Sheets 5 2" xfId="7265"/>
    <cellStyle name="_pgvcl-costal_pgvcl_JND - 5_New MIS Sheets 5 3" xfId="7266"/>
    <cellStyle name="_pgvcl-costal_PGVCL-_JND - 5_New MIS Sheets 5 3" xfId="7267"/>
    <cellStyle name="_pgvcl-costal_pgvcl_JND - 5_New MIS Sheets 5 4" xfId="7268"/>
    <cellStyle name="_pgvcl-costal_PGVCL-_JND - 5_New MIS Sheets 5 4" xfId="7269"/>
    <cellStyle name="_pgvcl-costal_pgvcl_JND - 5_New MIS Sheets 5 5" xfId="7270"/>
    <cellStyle name="_pgvcl-costal_PGVCL-_JND - 5_New MIS Sheets 5 5" xfId="7271"/>
    <cellStyle name="_pgvcl-costal_pgvcl_JND - 5_New MIS Sheets 5 6" xfId="7272"/>
    <cellStyle name="_pgvcl-costal_PGVCL-_JND - 5_New MIS Sheets 5 6" xfId="7273"/>
    <cellStyle name="_pgvcl-costal_pgvcl_JND - 5_New MIS Sheets 5 7" xfId="7274"/>
    <cellStyle name="_pgvcl-costal_PGVCL-_JND - 5_New MIS Sheets 5 7" xfId="7275"/>
    <cellStyle name="_pgvcl-costal_pgvcl_JND - 5_New MIS Sheets 5 8" xfId="7276"/>
    <cellStyle name="_pgvcl-costal_PGVCL-_JND - 5_New MIS Sheets 5 8" xfId="7277"/>
    <cellStyle name="_pgvcl-costal_pgvcl_JND - 5_New MIS Sheets 5 9" xfId="7278"/>
    <cellStyle name="_pgvcl-costal_PGVCL-_JND - 5_New MIS Sheets 5 9" xfId="7279"/>
    <cellStyle name="_pgvcl-costal_pgvcl_JND - 5_New MIS Sheets 6" xfId="7280"/>
    <cellStyle name="_pgvcl-costal_PGVCL-_JND - 5_New MIS Sheets 6" xfId="7281"/>
    <cellStyle name="_pgvcl-costal_pgvcl_JND - 5_New MIS Sheets 6 10" xfId="7282"/>
    <cellStyle name="_pgvcl-costal_PGVCL-_JND - 5_New MIS Sheets 6 10" xfId="7283"/>
    <cellStyle name="_pgvcl-costal_pgvcl_JND - 5_New MIS Sheets 6 2" xfId="7284"/>
    <cellStyle name="_pgvcl-costal_PGVCL-_JND - 5_New MIS Sheets 6 2" xfId="7285"/>
    <cellStyle name="_pgvcl-costal_pgvcl_JND - 5_New MIS Sheets 6 3" xfId="7286"/>
    <cellStyle name="_pgvcl-costal_PGVCL-_JND - 5_New MIS Sheets 6 3" xfId="7287"/>
    <cellStyle name="_pgvcl-costal_pgvcl_JND - 5_New MIS Sheets 6 4" xfId="7288"/>
    <cellStyle name="_pgvcl-costal_PGVCL-_JND - 5_New MIS Sheets 6 4" xfId="7289"/>
    <cellStyle name="_pgvcl-costal_pgvcl_JND - 5_New MIS Sheets 6 5" xfId="7290"/>
    <cellStyle name="_pgvcl-costal_PGVCL-_JND - 5_New MIS Sheets 6 5" xfId="7291"/>
    <cellStyle name="_pgvcl-costal_pgvcl_JND - 5_New MIS Sheets 6 6" xfId="7292"/>
    <cellStyle name="_pgvcl-costal_PGVCL-_JND - 5_New MIS Sheets 6 6" xfId="7293"/>
    <cellStyle name="_pgvcl-costal_pgvcl_JND - 5_New MIS Sheets 6 7" xfId="7294"/>
    <cellStyle name="_pgvcl-costal_PGVCL-_JND - 5_New MIS Sheets 6 7" xfId="7295"/>
    <cellStyle name="_pgvcl-costal_pgvcl_JND - 5_New MIS Sheets 6 8" xfId="7296"/>
    <cellStyle name="_pgvcl-costal_PGVCL-_JND - 5_New MIS Sheets 6 8" xfId="7297"/>
    <cellStyle name="_pgvcl-costal_pgvcl_JND - 5_New MIS Sheets 6 9" xfId="7298"/>
    <cellStyle name="_pgvcl-costal_PGVCL-_JND - 5_New MIS Sheets 6 9" xfId="7299"/>
    <cellStyle name="_pgvcl-costal_pgvcl_JND - 5_New MIS Sheets 7" xfId="7300"/>
    <cellStyle name="_pgvcl-costal_PGVCL-_JND - 5_New MIS Sheets 7" xfId="7301"/>
    <cellStyle name="_pgvcl-costal_pgvcl_JND - 5_New MIS Sheets 7 10" xfId="7302"/>
    <cellStyle name="_pgvcl-costal_PGVCL-_JND - 5_New MIS Sheets 7 10" xfId="7303"/>
    <cellStyle name="_pgvcl-costal_pgvcl_JND - 5_New MIS Sheets 7 2" xfId="7304"/>
    <cellStyle name="_pgvcl-costal_PGVCL-_JND - 5_New MIS Sheets 7 2" xfId="7305"/>
    <cellStyle name="_pgvcl-costal_pgvcl_JND - 5_New MIS Sheets 7 3" xfId="7306"/>
    <cellStyle name="_pgvcl-costal_PGVCL-_JND - 5_New MIS Sheets 7 3" xfId="7307"/>
    <cellStyle name="_pgvcl-costal_pgvcl_JND - 5_New MIS Sheets 7 4" xfId="7308"/>
    <cellStyle name="_pgvcl-costal_PGVCL-_JND - 5_New MIS Sheets 7 4" xfId="7309"/>
    <cellStyle name="_pgvcl-costal_pgvcl_JND - 5_New MIS Sheets 7 5" xfId="7310"/>
    <cellStyle name="_pgvcl-costal_PGVCL-_JND - 5_New MIS Sheets 7 5" xfId="7311"/>
    <cellStyle name="_pgvcl-costal_pgvcl_JND - 5_New MIS Sheets 7 6" xfId="7312"/>
    <cellStyle name="_pgvcl-costal_PGVCL-_JND - 5_New MIS Sheets 7 6" xfId="7313"/>
    <cellStyle name="_pgvcl-costal_pgvcl_JND - 5_New MIS Sheets 7 7" xfId="7314"/>
    <cellStyle name="_pgvcl-costal_PGVCL-_JND - 5_New MIS Sheets 7 7" xfId="7315"/>
    <cellStyle name="_pgvcl-costal_pgvcl_JND - 5_New MIS Sheets 7 8" xfId="7316"/>
    <cellStyle name="_pgvcl-costal_PGVCL-_JND - 5_New MIS Sheets 7 8" xfId="7317"/>
    <cellStyle name="_pgvcl-costal_pgvcl_JND - 5_New MIS Sheets 7 9" xfId="7318"/>
    <cellStyle name="_pgvcl-costal_PGVCL-_JND - 5_New MIS Sheets 7 9" xfId="7319"/>
    <cellStyle name="_pgvcl-costal_pgvcl_JND - 5_New MIS Sheets 8" xfId="7320"/>
    <cellStyle name="_pgvcl-costal_PGVCL-_JND - 5_New MIS Sheets 8" xfId="7321"/>
    <cellStyle name="_pgvcl-costal_pgvcl_JND - 5_PBR" xfId="1531"/>
    <cellStyle name="_pgvcl-costal_PGVCL-_JND - 5_PBR" xfId="1532"/>
    <cellStyle name="_pgvcl-costal_pgvcl_JND - 5_PBR 2" xfId="7322"/>
    <cellStyle name="_pgvcl-costal_PGVCL-_JND - 5_PBR 2" xfId="7323"/>
    <cellStyle name="_pgvcl-costal_pgvcl_JND - 5_PBR 2 10" xfId="7324"/>
    <cellStyle name="_pgvcl-costal_PGVCL-_JND - 5_PBR 2 10" xfId="7325"/>
    <cellStyle name="_pgvcl-costal_pgvcl_JND - 5_PBR 2 2" xfId="7326"/>
    <cellStyle name="_pgvcl-costal_PGVCL-_JND - 5_PBR 2 2" xfId="7327"/>
    <cellStyle name="_pgvcl-costal_pgvcl_JND - 5_PBR 2 3" xfId="7328"/>
    <cellStyle name="_pgvcl-costal_PGVCL-_JND - 5_PBR 2 3" xfId="7329"/>
    <cellStyle name="_pgvcl-costal_pgvcl_JND - 5_PBR 2 4" xfId="7330"/>
    <cellStyle name="_pgvcl-costal_PGVCL-_JND - 5_PBR 2 4" xfId="7331"/>
    <cellStyle name="_pgvcl-costal_pgvcl_JND - 5_PBR 2 5" xfId="7332"/>
    <cellStyle name="_pgvcl-costal_PGVCL-_JND - 5_PBR 2 5" xfId="7333"/>
    <cellStyle name="_pgvcl-costal_pgvcl_JND - 5_PBR 2 6" xfId="7334"/>
    <cellStyle name="_pgvcl-costal_PGVCL-_JND - 5_PBR 2 6" xfId="7335"/>
    <cellStyle name="_pgvcl-costal_pgvcl_JND - 5_PBR 2 7" xfId="7336"/>
    <cellStyle name="_pgvcl-costal_PGVCL-_JND - 5_PBR 2 7" xfId="7337"/>
    <cellStyle name="_pgvcl-costal_pgvcl_JND - 5_PBR 2 8" xfId="7338"/>
    <cellStyle name="_pgvcl-costal_PGVCL-_JND - 5_PBR 2 8" xfId="7339"/>
    <cellStyle name="_pgvcl-costal_pgvcl_JND - 5_PBR 2 9" xfId="7340"/>
    <cellStyle name="_pgvcl-costal_PGVCL-_JND - 5_PBR 2 9" xfId="7341"/>
    <cellStyle name="_pgvcl-costal_pgvcl_JND - 5_PBR 3" xfId="7342"/>
    <cellStyle name="_pgvcl-costal_PGVCL-_JND - 5_PBR 3" xfId="7343"/>
    <cellStyle name="_pgvcl-costal_pgvcl_JND - 5_PBR 3 10" xfId="7344"/>
    <cellStyle name="_pgvcl-costal_PGVCL-_JND - 5_PBR 3 10" xfId="7345"/>
    <cellStyle name="_pgvcl-costal_pgvcl_JND - 5_PBR 3 2" xfId="7346"/>
    <cellStyle name="_pgvcl-costal_PGVCL-_JND - 5_PBR 3 2" xfId="7347"/>
    <cellStyle name="_pgvcl-costal_pgvcl_JND - 5_PBR 3 3" xfId="7348"/>
    <cellStyle name="_pgvcl-costal_PGVCL-_JND - 5_PBR 3 3" xfId="7349"/>
    <cellStyle name="_pgvcl-costal_pgvcl_JND - 5_PBR 3 4" xfId="7350"/>
    <cellStyle name="_pgvcl-costal_PGVCL-_JND - 5_PBR 3 4" xfId="7351"/>
    <cellStyle name="_pgvcl-costal_pgvcl_JND - 5_PBR 3 5" xfId="7352"/>
    <cellStyle name="_pgvcl-costal_PGVCL-_JND - 5_PBR 3 5" xfId="7353"/>
    <cellStyle name="_pgvcl-costal_pgvcl_JND - 5_PBR 3 6" xfId="7354"/>
    <cellStyle name="_pgvcl-costal_PGVCL-_JND - 5_PBR 3 6" xfId="7355"/>
    <cellStyle name="_pgvcl-costal_pgvcl_JND - 5_PBR 3 7" xfId="7356"/>
    <cellStyle name="_pgvcl-costal_PGVCL-_JND - 5_PBR 3 7" xfId="7357"/>
    <cellStyle name="_pgvcl-costal_pgvcl_JND - 5_PBR 3 8" xfId="7358"/>
    <cellStyle name="_pgvcl-costal_PGVCL-_JND - 5_PBR 3 8" xfId="7359"/>
    <cellStyle name="_pgvcl-costal_pgvcl_JND - 5_PBR 3 9" xfId="7360"/>
    <cellStyle name="_pgvcl-costal_PGVCL-_JND - 5_PBR 3 9" xfId="7361"/>
    <cellStyle name="_pgvcl-costal_pgvcl_JND - 5_PBR 4" xfId="7362"/>
    <cellStyle name="_pgvcl-costal_PGVCL-_JND - 5_PBR 4" xfId="7363"/>
    <cellStyle name="_pgvcl-costal_pgvcl_JND - 5_PBR 4 10" xfId="7364"/>
    <cellStyle name="_pgvcl-costal_PGVCL-_JND - 5_PBR 4 10" xfId="7365"/>
    <cellStyle name="_pgvcl-costal_pgvcl_JND - 5_PBR 4 2" xfId="7366"/>
    <cellStyle name="_pgvcl-costal_PGVCL-_JND - 5_PBR 4 2" xfId="7367"/>
    <cellStyle name="_pgvcl-costal_pgvcl_JND - 5_PBR 4 3" xfId="7368"/>
    <cellStyle name="_pgvcl-costal_PGVCL-_JND - 5_PBR 4 3" xfId="7369"/>
    <cellStyle name="_pgvcl-costal_pgvcl_JND - 5_PBR 4 4" xfId="7370"/>
    <cellStyle name="_pgvcl-costal_PGVCL-_JND - 5_PBR 4 4" xfId="7371"/>
    <cellStyle name="_pgvcl-costal_pgvcl_JND - 5_PBR 4 5" xfId="7372"/>
    <cellStyle name="_pgvcl-costal_PGVCL-_JND - 5_PBR 4 5" xfId="7373"/>
    <cellStyle name="_pgvcl-costal_pgvcl_JND - 5_PBR 4 6" xfId="7374"/>
    <cellStyle name="_pgvcl-costal_PGVCL-_JND - 5_PBR 4 6" xfId="7375"/>
    <cellStyle name="_pgvcl-costal_pgvcl_JND - 5_PBR 4 7" xfId="7376"/>
    <cellStyle name="_pgvcl-costal_PGVCL-_JND - 5_PBR 4 7" xfId="7377"/>
    <cellStyle name="_pgvcl-costal_pgvcl_JND - 5_PBR 4 8" xfId="7378"/>
    <cellStyle name="_pgvcl-costal_PGVCL-_JND - 5_PBR 4 8" xfId="7379"/>
    <cellStyle name="_pgvcl-costal_pgvcl_JND - 5_PBR 4 9" xfId="7380"/>
    <cellStyle name="_pgvcl-costal_PGVCL-_JND - 5_PBR 4 9" xfId="7381"/>
    <cellStyle name="_pgvcl-costal_pgvcl_JND - 5_PBR 5" xfId="7382"/>
    <cellStyle name="_pgvcl-costal_PGVCL-_JND - 5_PBR 5" xfId="7383"/>
    <cellStyle name="_pgvcl-costal_pgvcl_JND - 5_PBR 5 10" xfId="7384"/>
    <cellStyle name="_pgvcl-costal_PGVCL-_JND - 5_PBR 5 10" xfId="7385"/>
    <cellStyle name="_pgvcl-costal_pgvcl_JND - 5_PBR 5 2" xfId="7386"/>
    <cellStyle name="_pgvcl-costal_PGVCL-_JND - 5_PBR 5 2" xfId="7387"/>
    <cellStyle name="_pgvcl-costal_pgvcl_JND - 5_PBR 5 3" xfId="7388"/>
    <cellStyle name="_pgvcl-costal_PGVCL-_JND - 5_PBR 5 3" xfId="7389"/>
    <cellStyle name="_pgvcl-costal_pgvcl_JND - 5_PBR 5 4" xfId="7390"/>
    <cellStyle name="_pgvcl-costal_PGVCL-_JND - 5_PBR 5 4" xfId="7391"/>
    <cellStyle name="_pgvcl-costal_pgvcl_JND - 5_PBR 5 5" xfId="7392"/>
    <cellStyle name="_pgvcl-costal_PGVCL-_JND - 5_PBR 5 5" xfId="7393"/>
    <cellStyle name="_pgvcl-costal_pgvcl_JND - 5_PBR 5 6" xfId="7394"/>
    <cellStyle name="_pgvcl-costal_PGVCL-_JND - 5_PBR 5 6" xfId="7395"/>
    <cellStyle name="_pgvcl-costal_pgvcl_JND - 5_PBR 5 7" xfId="7396"/>
    <cellStyle name="_pgvcl-costal_PGVCL-_JND - 5_PBR 5 7" xfId="7397"/>
    <cellStyle name="_pgvcl-costal_pgvcl_JND - 5_PBR 5 8" xfId="7398"/>
    <cellStyle name="_pgvcl-costal_PGVCL-_JND - 5_PBR 5 8" xfId="7399"/>
    <cellStyle name="_pgvcl-costal_pgvcl_JND - 5_PBR 5 9" xfId="7400"/>
    <cellStyle name="_pgvcl-costal_PGVCL-_JND - 5_PBR 5 9" xfId="7401"/>
    <cellStyle name="_pgvcl-costal_pgvcl_JND - 5_PBR 6" xfId="7402"/>
    <cellStyle name="_pgvcl-costal_PGVCL-_JND - 5_PBR 6" xfId="7403"/>
    <cellStyle name="_pgvcl-costal_pgvcl_JND - 5_PBR 6 10" xfId="7404"/>
    <cellStyle name="_pgvcl-costal_PGVCL-_JND - 5_PBR 6 10" xfId="7405"/>
    <cellStyle name="_pgvcl-costal_pgvcl_JND - 5_PBR 6 2" xfId="7406"/>
    <cellStyle name="_pgvcl-costal_PGVCL-_JND - 5_PBR 6 2" xfId="7407"/>
    <cellStyle name="_pgvcl-costal_pgvcl_JND - 5_PBR 6 3" xfId="7408"/>
    <cellStyle name="_pgvcl-costal_PGVCL-_JND - 5_PBR 6 3" xfId="7409"/>
    <cellStyle name="_pgvcl-costal_pgvcl_JND - 5_PBR 6 4" xfId="7410"/>
    <cellStyle name="_pgvcl-costal_PGVCL-_JND - 5_PBR 6 4" xfId="7411"/>
    <cellStyle name="_pgvcl-costal_pgvcl_JND - 5_PBR 6 5" xfId="7412"/>
    <cellStyle name="_pgvcl-costal_PGVCL-_JND - 5_PBR 6 5" xfId="7413"/>
    <cellStyle name="_pgvcl-costal_pgvcl_JND - 5_PBR 6 6" xfId="7414"/>
    <cellStyle name="_pgvcl-costal_PGVCL-_JND - 5_PBR 6 6" xfId="7415"/>
    <cellStyle name="_pgvcl-costal_pgvcl_JND - 5_PBR 6 7" xfId="7416"/>
    <cellStyle name="_pgvcl-costal_PGVCL-_JND - 5_PBR 6 7" xfId="7417"/>
    <cellStyle name="_pgvcl-costal_pgvcl_JND - 5_PBR 6 8" xfId="7418"/>
    <cellStyle name="_pgvcl-costal_PGVCL-_JND - 5_PBR 6 8" xfId="7419"/>
    <cellStyle name="_pgvcl-costal_pgvcl_JND - 5_PBR 6 9" xfId="7420"/>
    <cellStyle name="_pgvcl-costal_PGVCL-_JND - 5_PBR 6 9" xfId="7421"/>
    <cellStyle name="_pgvcl-costal_pgvcl_JND - 5_PBR 7" xfId="7422"/>
    <cellStyle name="_pgvcl-costal_PGVCL-_JND - 5_PBR 7" xfId="7423"/>
    <cellStyle name="_pgvcl-costal_pgvcl_JND - 5_PBR 7 10" xfId="7424"/>
    <cellStyle name="_pgvcl-costal_PGVCL-_JND - 5_PBR 7 10" xfId="7425"/>
    <cellStyle name="_pgvcl-costal_pgvcl_JND - 5_PBR 7 2" xfId="7426"/>
    <cellStyle name="_pgvcl-costal_PGVCL-_JND - 5_PBR 7 2" xfId="7427"/>
    <cellStyle name="_pgvcl-costal_pgvcl_JND - 5_PBR 7 3" xfId="7428"/>
    <cellStyle name="_pgvcl-costal_PGVCL-_JND - 5_PBR 7 3" xfId="7429"/>
    <cellStyle name="_pgvcl-costal_pgvcl_JND - 5_PBR 7 4" xfId="7430"/>
    <cellStyle name="_pgvcl-costal_PGVCL-_JND - 5_PBR 7 4" xfId="7431"/>
    <cellStyle name="_pgvcl-costal_pgvcl_JND - 5_PBR 7 5" xfId="7432"/>
    <cellStyle name="_pgvcl-costal_PGVCL-_JND - 5_PBR 7 5" xfId="7433"/>
    <cellStyle name="_pgvcl-costal_pgvcl_JND - 5_PBR 7 6" xfId="7434"/>
    <cellStyle name="_pgvcl-costal_PGVCL-_JND - 5_PBR 7 6" xfId="7435"/>
    <cellStyle name="_pgvcl-costal_pgvcl_JND - 5_PBR 7 7" xfId="7436"/>
    <cellStyle name="_pgvcl-costal_PGVCL-_JND - 5_PBR 7 7" xfId="7437"/>
    <cellStyle name="_pgvcl-costal_pgvcl_JND - 5_PBR 7 8" xfId="7438"/>
    <cellStyle name="_pgvcl-costal_PGVCL-_JND - 5_PBR 7 8" xfId="7439"/>
    <cellStyle name="_pgvcl-costal_pgvcl_JND - 5_PBR 7 9" xfId="7440"/>
    <cellStyle name="_pgvcl-costal_PGVCL-_JND - 5_PBR 7 9" xfId="7441"/>
    <cellStyle name="_pgvcl-costal_pgvcl_JND - 5_PBR 8" xfId="7442"/>
    <cellStyle name="_pgvcl-costal_PGVCL-_JND - 5_PBR 8" xfId="7443"/>
    <cellStyle name="_pgvcl-costal_pgvcl_JND - 5_PBR CO_DAILY REPORT GIS - 20-01-09" xfId="1533"/>
    <cellStyle name="_pgvcl-costal_PGVCL-_JND - 5_PBR CO_DAILY REPORT GIS - 20-01-09" xfId="1534"/>
    <cellStyle name="_pgvcl-costal_pgvcl_JND - 5_PBR CO_DAILY REPORT GIS - 20-01-09 2" xfId="7444"/>
    <cellStyle name="_pgvcl-costal_PGVCL-_JND - 5_PBR CO_DAILY REPORT GIS - 20-01-09 2" xfId="7445"/>
    <cellStyle name="_pgvcl-costal_pgvcl_JND - 5_PBR CO_DAILY REPORT GIS - 20-01-09 2 10" xfId="7446"/>
    <cellStyle name="_pgvcl-costal_PGVCL-_JND - 5_PBR CO_DAILY REPORT GIS - 20-01-09 2 10" xfId="7447"/>
    <cellStyle name="_pgvcl-costal_pgvcl_JND - 5_PBR CO_DAILY REPORT GIS - 20-01-09 2 2" xfId="7448"/>
    <cellStyle name="_pgvcl-costal_PGVCL-_JND - 5_PBR CO_DAILY REPORT GIS - 20-01-09 2 2" xfId="7449"/>
    <cellStyle name="_pgvcl-costal_pgvcl_JND - 5_PBR CO_DAILY REPORT GIS - 20-01-09 2 3" xfId="7450"/>
    <cellStyle name="_pgvcl-costal_PGVCL-_JND - 5_PBR CO_DAILY REPORT GIS - 20-01-09 2 3" xfId="7451"/>
    <cellStyle name="_pgvcl-costal_pgvcl_JND - 5_PBR CO_DAILY REPORT GIS - 20-01-09 2 4" xfId="7452"/>
    <cellStyle name="_pgvcl-costal_PGVCL-_JND - 5_PBR CO_DAILY REPORT GIS - 20-01-09 2 4" xfId="7453"/>
    <cellStyle name="_pgvcl-costal_pgvcl_JND - 5_PBR CO_DAILY REPORT GIS - 20-01-09 2 5" xfId="7454"/>
    <cellStyle name="_pgvcl-costal_PGVCL-_JND - 5_PBR CO_DAILY REPORT GIS - 20-01-09 2 5" xfId="7455"/>
    <cellStyle name="_pgvcl-costal_pgvcl_JND - 5_PBR CO_DAILY REPORT GIS - 20-01-09 2 6" xfId="7456"/>
    <cellStyle name="_pgvcl-costal_PGVCL-_JND - 5_PBR CO_DAILY REPORT GIS - 20-01-09 2 6" xfId="7457"/>
    <cellStyle name="_pgvcl-costal_pgvcl_JND - 5_PBR CO_DAILY REPORT GIS - 20-01-09 2 7" xfId="7458"/>
    <cellStyle name="_pgvcl-costal_PGVCL-_JND - 5_PBR CO_DAILY REPORT GIS - 20-01-09 2 7" xfId="7459"/>
    <cellStyle name="_pgvcl-costal_pgvcl_JND - 5_PBR CO_DAILY REPORT GIS - 20-01-09 2 8" xfId="7460"/>
    <cellStyle name="_pgvcl-costal_PGVCL-_JND - 5_PBR CO_DAILY REPORT GIS - 20-01-09 2 8" xfId="7461"/>
    <cellStyle name="_pgvcl-costal_pgvcl_JND - 5_PBR CO_DAILY REPORT GIS - 20-01-09 2 9" xfId="7462"/>
    <cellStyle name="_pgvcl-costal_PGVCL-_JND - 5_PBR CO_DAILY REPORT GIS - 20-01-09 2 9" xfId="7463"/>
    <cellStyle name="_pgvcl-costal_pgvcl_JND - 5_PBR CO_DAILY REPORT GIS - 20-01-09 3" xfId="7464"/>
    <cellStyle name="_pgvcl-costal_PGVCL-_JND - 5_PBR CO_DAILY REPORT GIS - 20-01-09 3" xfId="7465"/>
    <cellStyle name="_pgvcl-costal_pgvcl_JND - 5_PBR CO_DAILY REPORT GIS - 20-01-09 3 10" xfId="7466"/>
    <cellStyle name="_pgvcl-costal_PGVCL-_JND - 5_PBR CO_DAILY REPORT GIS - 20-01-09 3 10" xfId="7467"/>
    <cellStyle name="_pgvcl-costal_pgvcl_JND - 5_PBR CO_DAILY REPORT GIS - 20-01-09 3 2" xfId="7468"/>
    <cellStyle name="_pgvcl-costal_PGVCL-_JND - 5_PBR CO_DAILY REPORT GIS - 20-01-09 3 2" xfId="7469"/>
    <cellStyle name="_pgvcl-costal_pgvcl_JND - 5_PBR CO_DAILY REPORT GIS - 20-01-09 3 3" xfId="7470"/>
    <cellStyle name="_pgvcl-costal_PGVCL-_JND - 5_PBR CO_DAILY REPORT GIS - 20-01-09 3 3" xfId="7471"/>
    <cellStyle name="_pgvcl-costal_pgvcl_JND - 5_PBR CO_DAILY REPORT GIS - 20-01-09 3 4" xfId="7472"/>
    <cellStyle name="_pgvcl-costal_PGVCL-_JND - 5_PBR CO_DAILY REPORT GIS - 20-01-09 3 4" xfId="7473"/>
    <cellStyle name="_pgvcl-costal_pgvcl_JND - 5_PBR CO_DAILY REPORT GIS - 20-01-09 3 5" xfId="7474"/>
    <cellStyle name="_pgvcl-costal_PGVCL-_JND - 5_PBR CO_DAILY REPORT GIS - 20-01-09 3 5" xfId="7475"/>
    <cellStyle name="_pgvcl-costal_pgvcl_JND - 5_PBR CO_DAILY REPORT GIS - 20-01-09 3 6" xfId="7476"/>
    <cellStyle name="_pgvcl-costal_PGVCL-_JND - 5_PBR CO_DAILY REPORT GIS - 20-01-09 3 6" xfId="7477"/>
    <cellStyle name="_pgvcl-costal_pgvcl_JND - 5_PBR CO_DAILY REPORT GIS - 20-01-09 3 7" xfId="7478"/>
    <cellStyle name="_pgvcl-costal_PGVCL-_JND - 5_PBR CO_DAILY REPORT GIS - 20-01-09 3 7" xfId="7479"/>
    <cellStyle name="_pgvcl-costal_pgvcl_JND - 5_PBR CO_DAILY REPORT GIS - 20-01-09 3 8" xfId="7480"/>
    <cellStyle name="_pgvcl-costal_PGVCL-_JND - 5_PBR CO_DAILY REPORT GIS - 20-01-09 3 8" xfId="7481"/>
    <cellStyle name="_pgvcl-costal_pgvcl_JND - 5_PBR CO_DAILY REPORT GIS - 20-01-09 3 9" xfId="7482"/>
    <cellStyle name="_pgvcl-costal_PGVCL-_JND - 5_PBR CO_DAILY REPORT GIS - 20-01-09 3 9" xfId="7483"/>
    <cellStyle name="_pgvcl-costal_pgvcl_JND - 5_PBR CO_DAILY REPORT GIS - 20-01-09 4" xfId="7484"/>
    <cellStyle name="_pgvcl-costal_PGVCL-_JND - 5_PBR CO_DAILY REPORT GIS - 20-01-09 4" xfId="7485"/>
    <cellStyle name="_pgvcl-costal_pgvcl_JND - 5_PBR CO_DAILY REPORT GIS - 20-01-09 4 10" xfId="7486"/>
    <cellStyle name="_pgvcl-costal_PGVCL-_JND - 5_PBR CO_DAILY REPORT GIS - 20-01-09 4 10" xfId="7487"/>
    <cellStyle name="_pgvcl-costal_pgvcl_JND - 5_PBR CO_DAILY REPORT GIS - 20-01-09 4 2" xfId="7488"/>
    <cellStyle name="_pgvcl-costal_PGVCL-_JND - 5_PBR CO_DAILY REPORT GIS - 20-01-09 4 2" xfId="7489"/>
    <cellStyle name="_pgvcl-costal_pgvcl_JND - 5_PBR CO_DAILY REPORT GIS - 20-01-09 4 3" xfId="7490"/>
    <cellStyle name="_pgvcl-costal_PGVCL-_JND - 5_PBR CO_DAILY REPORT GIS - 20-01-09 4 3" xfId="7491"/>
    <cellStyle name="_pgvcl-costal_pgvcl_JND - 5_PBR CO_DAILY REPORT GIS - 20-01-09 4 4" xfId="7492"/>
    <cellStyle name="_pgvcl-costal_PGVCL-_JND - 5_PBR CO_DAILY REPORT GIS - 20-01-09 4 4" xfId="7493"/>
    <cellStyle name="_pgvcl-costal_pgvcl_JND - 5_PBR CO_DAILY REPORT GIS - 20-01-09 4 5" xfId="7494"/>
    <cellStyle name="_pgvcl-costal_PGVCL-_JND - 5_PBR CO_DAILY REPORT GIS - 20-01-09 4 5" xfId="7495"/>
    <cellStyle name="_pgvcl-costal_pgvcl_JND - 5_PBR CO_DAILY REPORT GIS - 20-01-09 4 6" xfId="7496"/>
    <cellStyle name="_pgvcl-costal_PGVCL-_JND - 5_PBR CO_DAILY REPORT GIS - 20-01-09 4 6" xfId="7497"/>
    <cellStyle name="_pgvcl-costal_pgvcl_JND - 5_PBR CO_DAILY REPORT GIS - 20-01-09 4 7" xfId="7498"/>
    <cellStyle name="_pgvcl-costal_PGVCL-_JND - 5_PBR CO_DAILY REPORT GIS - 20-01-09 4 7" xfId="7499"/>
    <cellStyle name="_pgvcl-costal_pgvcl_JND - 5_PBR CO_DAILY REPORT GIS - 20-01-09 4 8" xfId="7500"/>
    <cellStyle name="_pgvcl-costal_PGVCL-_JND - 5_PBR CO_DAILY REPORT GIS - 20-01-09 4 8" xfId="7501"/>
    <cellStyle name="_pgvcl-costal_pgvcl_JND - 5_PBR CO_DAILY REPORT GIS - 20-01-09 4 9" xfId="7502"/>
    <cellStyle name="_pgvcl-costal_PGVCL-_JND - 5_PBR CO_DAILY REPORT GIS - 20-01-09 4 9" xfId="7503"/>
    <cellStyle name="_pgvcl-costal_pgvcl_JND - 5_PBR CO_DAILY REPORT GIS - 20-01-09 5" xfId="7504"/>
    <cellStyle name="_pgvcl-costal_PGVCL-_JND - 5_PBR CO_DAILY REPORT GIS - 20-01-09 5" xfId="7505"/>
    <cellStyle name="_pgvcl-costal_pgvcl_JND - 5_PBR CO_DAILY REPORT GIS - 20-01-09 5 10" xfId="7506"/>
    <cellStyle name="_pgvcl-costal_PGVCL-_JND - 5_PBR CO_DAILY REPORT GIS - 20-01-09 5 10" xfId="7507"/>
    <cellStyle name="_pgvcl-costal_pgvcl_JND - 5_PBR CO_DAILY REPORT GIS - 20-01-09 5 2" xfId="7508"/>
    <cellStyle name="_pgvcl-costal_PGVCL-_JND - 5_PBR CO_DAILY REPORT GIS - 20-01-09 5 2" xfId="7509"/>
    <cellStyle name="_pgvcl-costal_pgvcl_JND - 5_PBR CO_DAILY REPORT GIS - 20-01-09 5 3" xfId="7510"/>
    <cellStyle name="_pgvcl-costal_PGVCL-_JND - 5_PBR CO_DAILY REPORT GIS - 20-01-09 5 3" xfId="7511"/>
    <cellStyle name="_pgvcl-costal_pgvcl_JND - 5_PBR CO_DAILY REPORT GIS - 20-01-09 5 4" xfId="7512"/>
    <cellStyle name="_pgvcl-costal_PGVCL-_JND - 5_PBR CO_DAILY REPORT GIS - 20-01-09 5 4" xfId="7513"/>
    <cellStyle name="_pgvcl-costal_pgvcl_JND - 5_PBR CO_DAILY REPORT GIS - 20-01-09 5 5" xfId="7514"/>
    <cellStyle name="_pgvcl-costal_PGVCL-_JND - 5_PBR CO_DAILY REPORT GIS - 20-01-09 5 5" xfId="7515"/>
    <cellStyle name="_pgvcl-costal_pgvcl_JND - 5_PBR CO_DAILY REPORT GIS - 20-01-09 5 6" xfId="7516"/>
    <cellStyle name="_pgvcl-costal_PGVCL-_JND - 5_PBR CO_DAILY REPORT GIS - 20-01-09 5 6" xfId="7517"/>
    <cellStyle name="_pgvcl-costal_pgvcl_JND - 5_PBR CO_DAILY REPORT GIS - 20-01-09 5 7" xfId="7518"/>
    <cellStyle name="_pgvcl-costal_PGVCL-_JND - 5_PBR CO_DAILY REPORT GIS - 20-01-09 5 7" xfId="7519"/>
    <cellStyle name="_pgvcl-costal_pgvcl_JND - 5_PBR CO_DAILY REPORT GIS - 20-01-09 5 8" xfId="7520"/>
    <cellStyle name="_pgvcl-costal_PGVCL-_JND - 5_PBR CO_DAILY REPORT GIS - 20-01-09 5 8" xfId="7521"/>
    <cellStyle name="_pgvcl-costal_pgvcl_JND - 5_PBR CO_DAILY REPORT GIS - 20-01-09 5 9" xfId="7522"/>
    <cellStyle name="_pgvcl-costal_PGVCL-_JND - 5_PBR CO_DAILY REPORT GIS - 20-01-09 5 9" xfId="7523"/>
    <cellStyle name="_pgvcl-costal_pgvcl_JND - 5_PBR CO_DAILY REPORT GIS - 20-01-09 6" xfId="7524"/>
    <cellStyle name="_pgvcl-costal_PGVCL-_JND - 5_PBR CO_DAILY REPORT GIS - 20-01-09 6" xfId="7525"/>
    <cellStyle name="_pgvcl-costal_pgvcl_JND - 5_PBR CO_DAILY REPORT GIS - 20-01-09 6 10" xfId="7526"/>
    <cellStyle name="_pgvcl-costal_PGVCL-_JND - 5_PBR CO_DAILY REPORT GIS - 20-01-09 6 10" xfId="7527"/>
    <cellStyle name="_pgvcl-costal_pgvcl_JND - 5_PBR CO_DAILY REPORT GIS - 20-01-09 6 2" xfId="7528"/>
    <cellStyle name="_pgvcl-costal_PGVCL-_JND - 5_PBR CO_DAILY REPORT GIS - 20-01-09 6 2" xfId="7529"/>
    <cellStyle name="_pgvcl-costal_pgvcl_JND - 5_PBR CO_DAILY REPORT GIS - 20-01-09 6 3" xfId="7530"/>
    <cellStyle name="_pgvcl-costal_PGVCL-_JND - 5_PBR CO_DAILY REPORT GIS - 20-01-09 6 3" xfId="7531"/>
    <cellStyle name="_pgvcl-costal_pgvcl_JND - 5_PBR CO_DAILY REPORT GIS - 20-01-09 6 4" xfId="7532"/>
    <cellStyle name="_pgvcl-costal_PGVCL-_JND - 5_PBR CO_DAILY REPORT GIS - 20-01-09 6 4" xfId="7533"/>
    <cellStyle name="_pgvcl-costal_pgvcl_JND - 5_PBR CO_DAILY REPORT GIS - 20-01-09 6 5" xfId="7534"/>
    <cellStyle name="_pgvcl-costal_PGVCL-_JND - 5_PBR CO_DAILY REPORT GIS - 20-01-09 6 5" xfId="7535"/>
    <cellStyle name="_pgvcl-costal_pgvcl_JND - 5_PBR CO_DAILY REPORT GIS - 20-01-09 6 6" xfId="7536"/>
    <cellStyle name="_pgvcl-costal_PGVCL-_JND - 5_PBR CO_DAILY REPORT GIS - 20-01-09 6 6" xfId="7537"/>
    <cellStyle name="_pgvcl-costal_pgvcl_JND - 5_PBR CO_DAILY REPORT GIS - 20-01-09 6 7" xfId="7538"/>
    <cellStyle name="_pgvcl-costal_PGVCL-_JND - 5_PBR CO_DAILY REPORT GIS - 20-01-09 6 7" xfId="7539"/>
    <cellStyle name="_pgvcl-costal_pgvcl_JND - 5_PBR CO_DAILY REPORT GIS - 20-01-09 6 8" xfId="7540"/>
    <cellStyle name="_pgvcl-costal_PGVCL-_JND - 5_PBR CO_DAILY REPORT GIS - 20-01-09 6 8" xfId="7541"/>
    <cellStyle name="_pgvcl-costal_pgvcl_JND - 5_PBR CO_DAILY REPORT GIS - 20-01-09 6 9" xfId="7542"/>
    <cellStyle name="_pgvcl-costal_PGVCL-_JND - 5_PBR CO_DAILY REPORT GIS - 20-01-09 6 9" xfId="7543"/>
    <cellStyle name="_pgvcl-costal_pgvcl_JND - 5_PBR CO_DAILY REPORT GIS - 20-01-09 7" xfId="7544"/>
    <cellStyle name="_pgvcl-costal_PGVCL-_JND - 5_PBR CO_DAILY REPORT GIS - 20-01-09 7" xfId="7545"/>
    <cellStyle name="_pgvcl-costal_pgvcl_JND - 5_PBR CO_DAILY REPORT GIS - 20-01-09 7 10" xfId="7546"/>
    <cellStyle name="_pgvcl-costal_PGVCL-_JND - 5_PBR CO_DAILY REPORT GIS - 20-01-09 7 10" xfId="7547"/>
    <cellStyle name="_pgvcl-costal_pgvcl_JND - 5_PBR CO_DAILY REPORT GIS - 20-01-09 7 2" xfId="7548"/>
    <cellStyle name="_pgvcl-costal_PGVCL-_JND - 5_PBR CO_DAILY REPORT GIS - 20-01-09 7 2" xfId="7549"/>
    <cellStyle name="_pgvcl-costal_pgvcl_JND - 5_PBR CO_DAILY REPORT GIS - 20-01-09 7 3" xfId="7550"/>
    <cellStyle name="_pgvcl-costal_PGVCL-_JND - 5_PBR CO_DAILY REPORT GIS - 20-01-09 7 3" xfId="7551"/>
    <cellStyle name="_pgvcl-costal_pgvcl_JND - 5_PBR CO_DAILY REPORT GIS - 20-01-09 7 4" xfId="7552"/>
    <cellStyle name="_pgvcl-costal_PGVCL-_JND - 5_PBR CO_DAILY REPORT GIS - 20-01-09 7 4" xfId="7553"/>
    <cellStyle name="_pgvcl-costal_pgvcl_JND - 5_PBR CO_DAILY REPORT GIS - 20-01-09 7 5" xfId="7554"/>
    <cellStyle name="_pgvcl-costal_PGVCL-_JND - 5_PBR CO_DAILY REPORT GIS - 20-01-09 7 5" xfId="7555"/>
    <cellStyle name="_pgvcl-costal_pgvcl_JND - 5_PBR CO_DAILY REPORT GIS - 20-01-09 7 6" xfId="7556"/>
    <cellStyle name="_pgvcl-costal_PGVCL-_JND - 5_PBR CO_DAILY REPORT GIS - 20-01-09 7 6" xfId="7557"/>
    <cellStyle name="_pgvcl-costal_pgvcl_JND - 5_PBR CO_DAILY REPORT GIS - 20-01-09 7 7" xfId="7558"/>
    <cellStyle name="_pgvcl-costal_PGVCL-_JND - 5_PBR CO_DAILY REPORT GIS - 20-01-09 7 7" xfId="7559"/>
    <cellStyle name="_pgvcl-costal_pgvcl_JND - 5_PBR CO_DAILY REPORT GIS - 20-01-09 7 8" xfId="7560"/>
    <cellStyle name="_pgvcl-costal_PGVCL-_JND - 5_PBR CO_DAILY REPORT GIS - 20-01-09 7 8" xfId="7561"/>
    <cellStyle name="_pgvcl-costal_pgvcl_JND - 5_PBR CO_DAILY REPORT GIS - 20-01-09 7 9" xfId="7562"/>
    <cellStyle name="_pgvcl-costal_PGVCL-_JND - 5_PBR CO_DAILY REPORT GIS - 20-01-09 7 9" xfId="7563"/>
    <cellStyle name="_pgvcl-costal_pgvcl_JND - 5_PBR CO_DAILY REPORT GIS - 20-01-09 8" xfId="7564"/>
    <cellStyle name="_pgvcl-costal_PGVCL-_JND - 5_PBR CO_DAILY REPORT GIS - 20-01-09 8" xfId="7565"/>
    <cellStyle name="_pgvcl-costal_pgvcl_JND - 5_POWER FILED 17-08-09" xfId="1535"/>
    <cellStyle name="_pgvcl-costal_PGVCL-_JND - 5_POWER FILED 17-08-09" xfId="1536"/>
    <cellStyle name="_pgvcl-costal_pgvcl_JND - 5_POWER FILED 17-08-09 2" xfId="7566"/>
    <cellStyle name="_pgvcl-costal_PGVCL-_JND - 5_POWER FILED 17-08-09 2" xfId="7567"/>
    <cellStyle name="_pgvcl-costal_pgvcl_JND - 5_POWER FILED 17-08-09 2 10" xfId="7568"/>
    <cellStyle name="_pgvcl-costal_PGVCL-_JND - 5_POWER FILED 17-08-09 2 10" xfId="7569"/>
    <cellStyle name="_pgvcl-costal_pgvcl_JND - 5_POWER FILED 17-08-09 2 2" xfId="7570"/>
    <cellStyle name="_pgvcl-costal_PGVCL-_JND - 5_POWER FILED 17-08-09 2 2" xfId="7571"/>
    <cellStyle name="_pgvcl-costal_pgvcl_JND - 5_POWER FILED 17-08-09 2 3" xfId="7572"/>
    <cellStyle name="_pgvcl-costal_PGVCL-_JND - 5_POWER FILED 17-08-09 2 3" xfId="7573"/>
    <cellStyle name="_pgvcl-costal_pgvcl_JND - 5_POWER FILED 17-08-09 2 4" xfId="7574"/>
    <cellStyle name="_pgvcl-costal_PGVCL-_JND - 5_POWER FILED 17-08-09 2 4" xfId="7575"/>
    <cellStyle name="_pgvcl-costal_pgvcl_JND - 5_POWER FILED 17-08-09 2 5" xfId="7576"/>
    <cellStyle name="_pgvcl-costal_PGVCL-_JND - 5_POWER FILED 17-08-09 2 5" xfId="7577"/>
    <cellStyle name="_pgvcl-costal_pgvcl_JND - 5_POWER FILED 17-08-09 2 6" xfId="7578"/>
    <cellStyle name="_pgvcl-costal_PGVCL-_JND - 5_POWER FILED 17-08-09 2 6" xfId="7579"/>
    <cellStyle name="_pgvcl-costal_pgvcl_JND - 5_POWER FILED 17-08-09 2 7" xfId="7580"/>
    <cellStyle name="_pgvcl-costal_PGVCL-_JND - 5_POWER FILED 17-08-09 2 7" xfId="7581"/>
    <cellStyle name="_pgvcl-costal_pgvcl_JND - 5_POWER FILED 17-08-09 2 8" xfId="7582"/>
    <cellStyle name="_pgvcl-costal_PGVCL-_JND - 5_POWER FILED 17-08-09 2 8" xfId="7583"/>
    <cellStyle name="_pgvcl-costal_pgvcl_JND - 5_POWER FILED 17-08-09 2 9" xfId="7584"/>
    <cellStyle name="_pgvcl-costal_PGVCL-_JND - 5_POWER FILED 17-08-09 2 9" xfId="7585"/>
    <cellStyle name="_pgvcl-costal_pgvcl_JND - 5_POWER FILED 17-08-09 3" xfId="7586"/>
    <cellStyle name="_pgvcl-costal_PGVCL-_JND - 5_POWER FILED 17-08-09 3" xfId="7587"/>
    <cellStyle name="_pgvcl-costal_pgvcl_JND - 5_POWER FILED 17-08-09 3 10" xfId="7588"/>
    <cellStyle name="_pgvcl-costal_PGVCL-_JND - 5_POWER FILED 17-08-09 3 10" xfId="7589"/>
    <cellStyle name="_pgvcl-costal_pgvcl_JND - 5_POWER FILED 17-08-09 3 2" xfId="7590"/>
    <cellStyle name="_pgvcl-costal_PGVCL-_JND - 5_POWER FILED 17-08-09 3 2" xfId="7591"/>
    <cellStyle name="_pgvcl-costal_pgvcl_JND - 5_POWER FILED 17-08-09 3 3" xfId="7592"/>
    <cellStyle name="_pgvcl-costal_PGVCL-_JND - 5_POWER FILED 17-08-09 3 3" xfId="7593"/>
    <cellStyle name="_pgvcl-costal_pgvcl_JND - 5_POWER FILED 17-08-09 3 4" xfId="7594"/>
    <cellStyle name="_pgvcl-costal_PGVCL-_JND - 5_POWER FILED 17-08-09 3 4" xfId="7595"/>
    <cellStyle name="_pgvcl-costal_pgvcl_JND - 5_POWER FILED 17-08-09 3 5" xfId="7596"/>
    <cellStyle name="_pgvcl-costal_PGVCL-_JND - 5_POWER FILED 17-08-09 3 5" xfId="7597"/>
    <cellStyle name="_pgvcl-costal_pgvcl_JND - 5_POWER FILED 17-08-09 3 6" xfId="7598"/>
    <cellStyle name="_pgvcl-costal_PGVCL-_JND - 5_POWER FILED 17-08-09 3 6" xfId="7599"/>
    <cellStyle name="_pgvcl-costal_pgvcl_JND - 5_POWER FILED 17-08-09 3 7" xfId="7600"/>
    <cellStyle name="_pgvcl-costal_PGVCL-_JND - 5_POWER FILED 17-08-09 3 7" xfId="7601"/>
    <cellStyle name="_pgvcl-costal_pgvcl_JND - 5_POWER FILED 17-08-09 3 8" xfId="7602"/>
    <cellStyle name="_pgvcl-costal_PGVCL-_JND - 5_POWER FILED 17-08-09 3 8" xfId="7603"/>
    <cellStyle name="_pgvcl-costal_pgvcl_JND - 5_POWER FILED 17-08-09 3 9" xfId="7604"/>
    <cellStyle name="_pgvcl-costal_PGVCL-_JND - 5_POWER FILED 17-08-09 3 9" xfId="7605"/>
    <cellStyle name="_pgvcl-costal_pgvcl_JND - 5_POWER FILED 17-08-09 4" xfId="7606"/>
    <cellStyle name="_pgvcl-costal_PGVCL-_JND - 5_POWER FILED 17-08-09 4" xfId="7607"/>
    <cellStyle name="_pgvcl-costal_pgvcl_JND - 5_POWER FILED 17-08-09 4 10" xfId="7608"/>
    <cellStyle name="_pgvcl-costal_PGVCL-_JND - 5_POWER FILED 17-08-09 4 10" xfId="7609"/>
    <cellStyle name="_pgvcl-costal_pgvcl_JND - 5_POWER FILED 17-08-09 4 2" xfId="7610"/>
    <cellStyle name="_pgvcl-costal_PGVCL-_JND - 5_POWER FILED 17-08-09 4 2" xfId="7611"/>
    <cellStyle name="_pgvcl-costal_pgvcl_JND - 5_POWER FILED 17-08-09 4 3" xfId="7612"/>
    <cellStyle name="_pgvcl-costal_PGVCL-_JND - 5_POWER FILED 17-08-09 4 3" xfId="7613"/>
    <cellStyle name="_pgvcl-costal_pgvcl_JND - 5_POWER FILED 17-08-09 4 4" xfId="7614"/>
    <cellStyle name="_pgvcl-costal_PGVCL-_JND - 5_POWER FILED 17-08-09 4 4" xfId="7615"/>
    <cellStyle name="_pgvcl-costal_pgvcl_JND - 5_POWER FILED 17-08-09 4 5" xfId="7616"/>
    <cellStyle name="_pgvcl-costal_PGVCL-_JND - 5_POWER FILED 17-08-09 4 5" xfId="7617"/>
    <cellStyle name="_pgvcl-costal_pgvcl_JND - 5_POWER FILED 17-08-09 4 6" xfId="7618"/>
    <cellStyle name="_pgvcl-costal_PGVCL-_JND - 5_POWER FILED 17-08-09 4 6" xfId="7619"/>
    <cellStyle name="_pgvcl-costal_pgvcl_JND - 5_POWER FILED 17-08-09 4 7" xfId="7620"/>
    <cellStyle name="_pgvcl-costal_PGVCL-_JND - 5_POWER FILED 17-08-09 4 7" xfId="7621"/>
    <cellStyle name="_pgvcl-costal_pgvcl_JND - 5_POWER FILED 17-08-09 4 8" xfId="7622"/>
    <cellStyle name="_pgvcl-costal_PGVCL-_JND - 5_POWER FILED 17-08-09 4 8" xfId="7623"/>
    <cellStyle name="_pgvcl-costal_pgvcl_JND - 5_POWER FILED 17-08-09 4 9" xfId="7624"/>
    <cellStyle name="_pgvcl-costal_PGVCL-_JND - 5_POWER FILED 17-08-09 4 9" xfId="7625"/>
    <cellStyle name="_pgvcl-costal_pgvcl_JND - 5_POWER FILED 17-08-09 5" xfId="7626"/>
    <cellStyle name="_pgvcl-costal_PGVCL-_JND - 5_POWER FILED 17-08-09 5" xfId="7627"/>
    <cellStyle name="_pgvcl-costal_pgvcl_JND - 5_POWER FILED 17-08-09 5 10" xfId="7628"/>
    <cellStyle name="_pgvcl-costal_PGVCL-_JND - 5_POWER FILED 17-08-09 5 10" xfId="7629"/>
    <cellStyle name="_pgvcl-costal_pgvcl_JND - 5_POWER FILED 17-08-09 5 2" xfId="7630"/>
    <cellStyle name="_pgvcl-costal_PGVCL-_JND - 5_POWER FILED 17-08-09 5 2" xfId="7631"/>
    <cellStyle name="_pgvcl-costal_pgvcl_JND - 5_POWER FILED 17-08-09 5 3" xfId="7632"/>
    <cellStyle name="_pgvcl-costal_PGVCL-_JND - 5_POWER FILED 17-08-09 5 3" xfId="7633"/>
    <cellStyle name="_pgvcl-costal_pgvcl_JND - 5_POWER FILED 17-08-09 5 4" xfId="7634"/>
    <cellStyle name="_pgvcl-costal_PGVCL-_JND - 5_POWER FILED 17-08-09 5 4" xfId="7635"/>
    <cellStyle name="_pgvcl-costal_pgvcl_JND - 5_POWER FILED 17-08-09 5 5" xfId="7636"/>
    <cellStyle name="_pgvcl-costal_PGVCL-_JND - 5_POWER FILED 17-08-09 5 5" xfId="7637"/>
    <cellStyle name="_pgvcl-costal_pgvcl_JND - 5_POWER FILED 17-08-09 5 6" xfId="7638"/>
    <cellStyle name="_pgvcl-costal_PGVCL-_JND - 5_POWER FILED 17-08-09 5 6" xfId="7639"/>
    <cellStyle name="_pgvcl-costal_pgvcl_JND - 5_POWER FILED 17-08-09 5 7" xfId="7640"/>
    <cellStyle name="_pgvcl-costal_PGVCL-_JND - 5_POWER FILED 17-08-09 5 7" xfId="7641"/>
    <cellStyle name="_pgvcl-costal_pgvcl_JND - 5_POWER FILED 17-08-09 5 8" xfId="7642"/>
    <cellStyle name="_pgvcl-costal_PGVCL-_JND - 5_POWER FILED 17-08-09 5 8" xfId="7643"/>
    <cellStyle name="_pgvcl-costal_pgvcl_JND - 5_POWER FILED 17-08-09 5 9" xfId="7644"/>
    <cellStyle name="_pgvcl-costal_PGVCL-_JND - 5_POWER FILED 17-08-09 5 9" xfId="7645"/>
    <cellStyle name="_pgvcl-costal_pgvcl_JND - 5_POWER FILED 17-08-09 6" xfId="7646"/>
    <cellStyle name="_pgvcl-costal_PGVCL-_JND - 5_POWER FILED 17-08-09 6" xfId="7647"/>
    <cellStyle name="_pgvcl-costal_pgvcl_JND - 5_POWER FILED 17-08-09 6 10" xfId="7648"/>
    <cellStyle name="_pgvcl-costal_PGVCL-_JND - 5_POWER FILED 17-08-09 6 10" xfId="7649"/>
    <cellStyle name="_pgvcl-costal_pgvcl_JND - 5_POWER FILED 17-08-09 6 2" xfId="7650"/>
    <cellStyle name="_pgvcl-costal_PGVCL-_JND - 5_POWER FILED 17-08-09 6 2" xfId="7651"/>
    <cellStyle name="_pgvcl-costal_pgvcl_JND - 5_POWER FILED 17-08-09 6 3" xfId="7652"/>
    <cellStyle name="_pgvcl-costal_PGVCL-_JND - 5_POWER FILED 17-08-09 6 3" xfId="7653"/>
    <cellStyle name="_pgvcl-costal_pgvcl_JND - 5_POWER FILED 17-08-09 6 4" xfId="7654"/>
    <cellStyle name="_pgvcl-costal_PGVCL-_JND - 5_POWER FILED 17-08-09 6 4" xfId="7655"/>
    <cellStyle name="_pgvcl-costal_pgvcl_JND - 5_POWER FILED 17-08-09 6 5" xfId="7656"/>
    <cellStyle name="_pgvcl-costal_PGVCL-_JND - 5_POWER FILED 17-08-09 6 5" xfId="7657"/>
    <cellStyle name="_pgvcl-costal_pgvcl_JND - 5_POWER FILED 17-08-09 6 6" xfId="7658"/>
    <cellStyle name="_pgvcl-costal_PGVCL-_JND - 5_POWER FILED 17-08-09 6 6" xfId="7659"/>
    <cellStyle name="_pgvcl-costal_pgvcl_JND - 5_POWER FILED 17-08-09 6 7" xfId="7660"/>
    <cellStyle name="_pgvcl-costal_PGVCL-_JND - 5_POWER FILED 17-08-09 6 7" xfId="7661"/>
    <cellStyle name="_pgvcl-costal_pgvcl_JND - 5_POWER FILED 17-08-09 6 8" xfId="7662"/>
    <cellStyle name="_pgvcl-costal_PGVCL-_JND - 5_POWER FILED 17-08-09 6 8" xfId="7663"/>
    <cellStyle name="_pgvcl-costal_pgvcl_JND - 5_POWER FILED 17-08-09 6 9" xfId="7664"/>
    <cellStyle name="_pgvcl-costal_PGVCL-_JND - 5_POWER FILED 17-08-09 6 9" xfId="7665"/>
    <cellStyle name="_pgvcl-costal_pgvcl_JND - 5_POWER FILED 17-08-09 7" xfId="7666"/>
    <cellStyle name="_pgvcl-costal_PGVCL-_JND - 5_POWER FILED 17-08-09 7" xfId="7667"/>
    <cellStyle name="_pgvcl-costal_pgvcl_JND - 5_POWER FILED 17-08-09 7 10" xfId="7668"/>
    <cellStyle name="_pgvcl-costal_PGVCL-_JND - 5_POWER FILED 17-08-09 7 10" xfId="7669"/>
    <cellStyle name="_pgvcl-costal_pgvcl_JND - 5_POWER FILED 17-08-09 7 2" xfId="7670"/>
    <cellStyle name="_pgvcl-costal_PGVCL-_JND - 5_POWER FILED 17-08-09 7 2" xfId="7671"/>
    <cellStyle name="_pgvcl-costal_pgvcl_JND - 5_POWER FILED 17-08-09 7 3" xfId="7672"/>
    <cellStyle name="_pgvcl-costal_PGVCL-_JND - 5_POWER FILED 17-08-09 7 3" xfId="7673"/>
    <cellStyle name="_pgvcl-costal_pgvcl_JND - 5_POWER FILED 17-08-09 7 4" xfId="7674"/>
    <cellStyle name="_pgvcl-costal_PGVCL-_JND - 5_POWER FILED 17-08-09 7 4" xfId="7675"/>
    <cellStyle name="_pgvcl-costal_pgvcl_JND - 5_POWER FILED 17-08-09 7 5" xfId="7676"/>
    <cellStyle name="_pgvcl-costal_PGVCL-_JND - 5_POWER FILED 17-08-09 7 5" xfId="7677"/>
    <cellStyle name="_pgvcl-costal_pgvcl_JND - 5_POWER FILED 17-08-09 7 6" xfId="7678"/>
    <cellStyle name="_pgvcl-costal_PGVCL-_JND - 5_POWER FILED 17-08-09 7 6" xfId="7679"/>
    <cellStyle name="_pgvcl-costal_pgvcl_JND - 5_POWER FILED 17-08-09 7 7" xfId="7680"/>
    <cellStyle name="_pgvcl-costal_PGVCL-_JND - 5_POWER FILED 17-08-09 7 7" xfId="7681"/>
    <cellStyle name="_pgvcl-costal_pgvcl_JND - 5_POWER FILED 17-08-09 7 8" xfId="7682"/>
    <cellStyle name="_pgvcl-costal_PGVCL-_JND - 5_POWER FILED 17-08-09 7 8" xfId="7683"/>
    <cellStyle name="_pgvcl-costal_pgvcl_JND - 5_POWER FILED 17-08-09 7 9" xfId="7684"/>
    <cellStyle name="_pgvcl-costal_PGVCL-_JND - 5_POWER FILED 17-08-09 7 9" xfId="7685"/>
    <cellStyle name="_pgvcl-costal_pgvcl_JND - 5_POWER FILED 17-08-09 8" xfId="7686"/>
    <cellStyle name="_pgvcl-costal_PGVCL-_JND - 5_POWER FILED 17-08-09 8" xfId="7687"/>
    <cellStyle name="_pgvcl-costal_pgvcl_JND - 5_SE 14-05-09" xfId="1537"/>
    <cellStyle name="_pgvcl-costal_PGVCL-_JND - 5_SE 14-05-09" xfId="1538"/>
    <cellStyle name="_pgvcl-costal_pgvcl_JND - 5_SE 14-05-09 2" xfId="7688"/>
    <cellStyle name="_pgvcl-costal_PGVCL-_JND - 5_SE 14-05-09 2" xfId="7689"/>
    <cellStyle name="_pgvcl-costal_pgvcl_JND - 5_SE 14-05-09 2 10" xfId="7690"/>
    <cellStyle name="_pgvcl-costal_PGVCL-_JND - 5_SE 14-05-09 2 10" xfId="7691"/>
    <cellStyle name="_pgvcl-costal_pgvcl_JND - 5_SE 14-05-09 2 2" xfId="7692"/>
    <cellStyle name="_pgvcl-costal_PGVCL-_JND - 5_SE 14-05-09 2 2" xfId="7693"/>
    <cellStyle name="_pgvcl-costal_pgvcl_JND - 5_SE 14-05-09 2 3" xfId="7694"/>
    <cellStyle name="_pgvcl-costal_PGVCL-_JND - 5_SE 14-05-09 2 3" xfId="7695"/>
    <cellStyle name="_pgvcl-costal_pgvcl_JND - 5_SE 14-05-09 2 4" xfId="7696"/>
    <cellStyle name="_pgvcl-costal_PGVCL-_JND - 5_SE 14-05-09 2 4" xfId="7697"/>
    <cellStyle name="_pgvcl-costal_pgvcl_JND - 5_SE 14-05-09 2 5" xfId="7698"/>
    <cellStyle name="_pgvcl-costal_PGVCL-_JND - 5_SE 14-05-09 2 5" xfId="7699"/>
    <cellStyle name="_pgvcl-costal_pgvcl_JND - 5_SE 14-05-09 2 6" xfId="7700"/>
    <cellStyle name="_pgvcl-costal_PGVCL-_JND - 5_SE 14-05-09 2 6" xfId="7701"/>
    <cellStyle name="_pgvcl-costal_pgvcl_JND - 5_SE 14-05-09 2 7" xfId="7702"/>
    <cellStyle name="_pgvcl-costal_PGVCL-_JND - 5_SE 14-05-09 2 7" xfId="7703"/>
    <cellStyle name="_pgvcl-costal_pgvcl_JND - 5_SE 14-05-09 2 8" xfId="7704"/>
    <cellStyle name="_pgvcl-costal_PGVCL-_JND - 5_SE 14-05-09 2 8" xfId="7705"/>
    <cellStyle name="_pgvcl-costal_pgvcl_JND - 5_SE 14-05-09 2 9" xfId="7706"/>
    <cellStyle name="_pgvcl-costal_PGVCL-_JND - 5_SE 14-05-09 2 9" xfId="7707"/>
    <cellStyle name="_pgvcl-costal_pgvcl_JND - 5_SE 14-05-09 3" xfId="7708"/>
    <cellStyle name="_pgvcl-costal_PGVCL-_JND - 5_SE 14-05-09 3" xfId="7709"/>
    <cellStyle name="_pgvcl-costal_pgvcl_JND - 5_SE 14-05-09 3 10" xfId="7710"/>
    <cellStyle name="_pgvcl-costal_PGVCL-_JND - 5_SE 14-05-09 3 10" xfId="7711"/>
    <cellStyle name="_pgvcl-costal_pgvcl_JND - 5_SE 14-05-09 3 2" xfId="7712"/>
    <cellStyle name="_pgvcl-costal_PGVCL-_JND - 5_SE 14-05-09 3 2" xfId="7713"/>
    <cellStyle name="_pgvcl-costal_pgvcl_JND - 5_SE 14-05-09 3 3" xfId="7714"/>
    <cellStyle name="_pgvcl-costal_PGVCL-_JND - 5_SE 14-05-09 3 3" xfId="7715"/>
    <cellStyle name="_pgvcl-costal_pgvcl_JND - 5_SE 14-05-09 3 4" xfId="7716"/>
    <cellStyle name="_pgvcl-costal_PGVCL-_JND - 5_SE 14-05-09 3 4" xfId="7717"/>
    <cellStyle name="_pgvcl-costal_pgvcl_JND - 5_SE 14-05-09 3 5" xfId="7718"/>
    <cellStyle name="_pgvcl-costal_PGVCL-_JND - 5_SE 14-05-09 3 5" xfId="7719"/>
    <cellStyle name="_pgvcl-costal_pgvcl_JND - 5_SE 14-05-09 3 6" xfId="7720"/>
    <cellStyle name="_pgvcl-costal_PGVCL-_JND - 5_SE 14-05-09 3 6" xfId="7721"/>
    <cellStyle name="_pgvcl-costal_pgvcl_JND - 5_SE 14-05-09 3 7" xfId="7722"/>
    <cellStyle name="_pgvcl-costal_PGVCL-_JND - 5_SE 14-05-09 3 7" xfId="7723"/>
    <cellStyle name="_pgvcl-costal_pgvcl_JND - 5_SE 14-05-09 3 8" xfId="7724"/>
    <cellStyle name="_pgvcl-costal_PGVCL-_JND - 5_SE 14-05-09 3 8" xfId="7725"/>
    <cellStyle name="_pgvcl-costal_pgvcl_JND - 5_SE 14-05-09 3 9" xfId="7726"/>
    <cellStyle name="_pgvcl-costal_PGVCL-_JND - 5_SE 14-05-09 3 9" xfId="7727"/>
    <cellStyle name="_pgvcl-costal_pgvcl_JND - 5_SE 14-05-09 4" xfId="7728"/>
    <cellStyle name="_pgvcl-costal_PGVCL-_JND - 5_SE 14-05-09 4" xfId="7729"/>
    <cellStyle name="_pgvcl-costal_pgvcl_JND - 5_SE 14-05-09 4 10" xfId="7730"/>
    <cellStyle name="_pgvcl-costal_PGVCL-_JND - 5_SE 14-05-09 4 10" xfId="7731"/>
    <cellStyle name="_pgvcl-costal_pgvcl_JND - 5_SE 14-05-09 4 2" xfId="7732"/>
    <cellStyle name="_pgvcl-costal_PGVCL-_JND - 5_SE 14-05-09 4 2" xfId="7733"/>
    <cellStyle name="_pgvcl-costal_pgvcl_JND - 5_SE 14-05-09 4 3" xfId="7734"/>
    <cellStyle name="_pgvcl-costal_PGVCL-_JND - 5_SE 14-05-09 4 3" xfId="7735"/>
    <cellStyle name="_pgvcl-costal_pgvcl_JND - 5_SE 14-05-09 4 4" xfId="7736"/>
    <cellStyle name="_pgvcl-costal_PGVCL-_JND - 5_SE 14-05-09 4 4" xfId="7737"/>
    <cellStyle name="_pgvcl-costal_pgvcl_JND - 5_SE 14-05-09 4 5" xfId="7738"/>
    <cellStyle name="_pgvcl-costal_PGVCL-_JND - 5_SE 14-05-09 4 5" xfId="7739"/>
    <cellStyle name="_pgvcl-costal_pgvcl_JND - 5_SE 14-05-09 4 6" xfId="7740"/>
    <cellStyle name="_pgvcl-costal_PGVCL-_JND - 5_SE 14-05-09 4 6" xfId="7741"/>
    <cellStyle name="_pgvcl-costal_pgvcl_JND - 5_SE 14-05-09 4 7" xfId="7742"/>
    <cellStyle name="_pgvcl-costal_PGVCL-_JND - 5_SE 14-05-09 4 7" xfId="7743"/>
    <cellStyle name="_pgvcl-costal_pgvcl_JND - 5_SE 14-05-09 4 8" xfId="7744"/>
    <cellStyle name="_pgvcl-costal_PGVCL-_JND - 5_SE 14-05-09 4 8" xfId="7745"/>
    <cellStyle name="_pgvcl-costal_pgvcl_JND - 5_SE 14-05-09 4 9" xfId="7746"/>
    <cellStyle name="_pgvcl-costal_PGVCL-_JND - 5_SE 14-05-09 4 9" xfId="7747"/>
    <cellStyle name="_pgvcl-costal_pgvcl_JND - 5_SE 14-05-09 5" xfId="7748"/>
    <cellStyle name="_pgvcl-costal_PGVCL-_JND - 5_SE 14-05-09 5" xfId="7749"/>
    <cellStyle name="_pgvcl-costal_pgvcl_JND - 5_SE 14-05-09 5 10" xfId="7750"/>
    <cellStyle name="_pgvcl-costal_PGVCL-_JND - 5_SE 14-05-09 5 10" xfId="7751"/>
    <cellStyle name="_pgvcl-costal_pgvcl_JND - 5_SE 14-05-09 5 2" xfId="7752"/>
    <cellStyle name="_pgvcl-costal_PGVCL-_JND - 5_SE 14-05-09 5 2" xfId="7753"/>
    <cellStyle name="_pgvcl-costal_pgvcl_JND - 5_SE 14-05-09 5 3" xfId="7754"/>
    <cellStyle name="_pgvcl-costal_PGVCL-_JND - 5_SE 14-05-09 5 3" xfId="7755"/>
    <cellStyle name="_pgvcl-costal_pgvcl_JND - 5_SE 14-05-09 5 4" xfId="7756"/>
    <cellStyle name="_pgvcl-costal_PGVCL-_JND - 5_SE 14-05-09 5 4" xfId="7757"/>
    <cellStyle name="_pgvcl-costal_pgvcl_JND - 5_SE 14-05-09 5 5" xfId="7758"/>
    <cellStyle name="_pgvcl-costal_PGVCL-_JND - 5_SE 14-05-09 5 5" xfId="7759"/>
    <cellStyle name="_pgvcl-costal_pgvcl_JND - 5_SE 14-05-09 5 6" xfId="7760"/>
    <cellStyle name="_pgvcl-costal_PGVCL-_JND - 5_SE 14-05-09 5 6" xfId="7761"/>
    <cellStyle name="_pgvcl-costal_pgvcl_JND - 5_SE 14-05-09 5 7" xfId="7762"/>
    <cellStyle name="_pgvcl-costal_PGVCL-_JND - 5_SE 14-05-09 5 7" xfId="7763"/>
    <cellStyle name="_pgvcl-costal_pgvcl_JND - 5_SE 14-05-09 5 8" xfId="7764"/>
    <cellStyle name="_pgvcl-costal_PGVCL-_JND - 5_SE 14-05-09 5 8" xfId="7765"/>
    <cellStyle name="_pgvcl-costal_pgvcl_JND - 5_SE 14-05-09 5 9" xfId="7766"/>
    <cellStyle name="_pgvcl-costal_PGVCL-_JND - 5_SE 14-05-09 5 9" xfId="7767"/>
    <cellStyle name="_pgvcl-costal_pgvcl_JND - 5_SE 14-05-09 6" xfId="7768"/>
    <cellStyle name="_pgvcl-costal_PGVCL-_JND - 5_SE 14-05-09 6" xfId="7769"/>
    <cellStyle name="_pgvcl-costal_pgvcl_JND - 5_SE 14-05-09 6 10" xfId="7770"/>
    <cellStyle name="_pgvcl-costal_PGVCL-_JND - 5_SE 14-05-09 6 10" xfId="7771"/>
    <cellStyle name="_pgvcl-costal_pgvcl_JND - 5_SE 14-05-09 6 2" xfId="7772"/>
    <cellStyle name="_pgvcl-costal_PGVCL-_JND - 5_SE 14-05-09 6 2" xfId="7773"/>
    <cellStyle name="_pgvcl-costal_pgvcl_JND - 5_SE 14-05-09 6 3" xfId="7774"/>
    <cellStyle name="_pgvcl-costal_PGVCL-_JND - 5_SE 14-05-09 6 3" xfId="7775"/>
    <cellStyle name="_pgvcl-costal_pgvcl_JND - 5_SE 14-05-09 6 4" xfId="7776"/>
    <cellStyle name="_pgvcl-costal_PGVCL-_JND - 5_SE 14-05-09 6 4" xfId="7777"/>
    <cellStyle name="_pgvcl-costal_pgvcl_JND - 5_SE 14-05-09 6 5" xfId="7778"/>
    <cellStyle name="_pgvcl-costal_PGVCL-_JND - 5_SE 14-05-09 6 5" xfId="7779"/>
    <cellStyle name="_pgvcl-costal_pgvcl_JND - 5_SE 14-05-09 6 6" xfId="7780"/>
    <cellStyle name="_pgvcl-costal_PGVCL-_JND - 5_SE 14-05-09 6 6" xfId="7781"/>
    <cellStyle name="_pgvcl-costal_pgvcl_JND - 5_SE 14-05-09 6 7" xfId="7782"/>
    <cellStyle name="_pgvcl-costal_PGVCL-_JND - 5_SE 14-05-09 6 7" xfId="7783"/>
    <cellStyle name="_pgvcl-costal_pgvcl_JND - 5_SE 14-05-09 6 8" xfId="7784"/>
    <cellStyle name="_pgvcl-costal_PGVCL-_JND - 5_SE 14-05-09 6 8" xfId="7785"/>
    <cellStyle name="_pgvcl-costal_pgvcl_JND - 5_SE 14-05-09 6 9" xfId="7786"/>
    <cellStyle name="_pgvcl-costal_PGVCL-_JND - 5_SE 14-05-09 6 9" xfId="7787"/>
    <cellStyle name="_pgvcl-costal_pgvcl_JND - 5_SE 14-05-09 7" xfId="7788"/>
    <cellStyle name="_pgvcl-costal_PGVCL-_JND - 5_SE 14-05-09 7" xfId="7789"/>
    <cellStyle name="_pgvcl-costal_pgvcl_JND - 5_SE 14-05-09 7 10" xfId="7790"/>
    <cellStyle name="_pgvcl-costal_PGVCL-_JND - 5_SE 14-05-09 7 10" xfId="7791"/>
    <cellStyle name="_pgvcl-costal_pgvcl_JND - 5_SE 14-05-09 7 2" xfId="7792"/>
    <cellStyle name="_pgvcl-costal_PGVCL-_JND - 5_SE 14-05-09 7 2" xfId="7793"/>
    <cellStyle name="_pgvcl-costal_pgvcl_JND - 5_SE 14-05-09 7 3" xfId="7794"/>
    <cellStyle name="_pgvcl-costal_PGVCL-_JND - 5_SE 14-05-09 7 3" xfId="7795"/>
    <cellStyle name="_pgvcl-costal_pgvcl_JND - 5_SE 14-05-09 7 4" xfId="7796"/>
    <cellStyle name="_pgvcl-costal_PGVCL-_JND - 5_SE 14-05-09 7 4" xfId="7797"/>
    <cellStyle name="_pgvcl-costal_pgvcl_JND - 5_SE 14-05-09 7 5" xfId="7798"/>
    <cellStyle name="_pgvcl-costal_PGVCL-_JND - 5_SE 14-05-09 7 5" xfId="7799"/>
    <cellStyle name="_pgvcl-costal_pgvcl_JND - 5_SE 14-05-09 7 6" xfId="7800"/>
    <cellStyle name="_pgvcl-costal_PGVCL-_JND - 5_SE 14-05-09 7 6" xfId="7801"/>
    <cellStyle name="_pgvcl-costal_pgvcl_JND - 5_SE 14-05-09 7 7" xfId="7802"/>
    <cellStyle name="_pgvcl-costal_PGVCL-_JND - 5_SE 14-05-09 7 7" xfId="7803"/>
    <cellStyle name="_pgvcl-costal_pgvcl_JND - 5_SE 14-05-09 7 8" xfId="7804"/>
    <cellStyle name="_pgvcl-costal_PGVCL-_JND - 5_SE 14-05-09 7 8" xfId="7805"/>
    <cellStyle name="_pgvcl-costal_pgvcl_JND - 5_SE 14-05-09 7 9" xfId="7806"/>
    <cellStyle name="_pgvcl-costal_PGVCL-_JND - 5_SE 14-05-09 7 9" xfId="7807"/>
    <cellStyle name="_pgvcl-costal_pgvcl_JND - 5_SE 14-05-09 8" xfId="7808"/>
    <cellStyle name="_pgvcl-costal_PGVCL-_JND - 5_SE 14-05-09 8" xfId="7809"/>
    <cellStyle name="_pgvcl-costal_pgvcl_JND - 5_Soft Copy of Tech-2" xfId="1539"/>
    <cellStyle name="_pgvcl-costal_PGVCL-_JND - 5_Soft Copy of Tech-2" xfId="1540"/>
    <cellStyle name="_pgvcl-costal_pgvcl_JND - 5_Soft Copy of Tech-2 2" xfId="7810"/>
    <cellStyle name="_pgvcl-costal_PGVCL-_JND - 5_Soft Copy of Tech-2 2" xfId="7811"/>
    <cellStyle name="_pgvcl-costal_pgvcl_JND - 5_Soft Copy of Tech-2 2 10" xfId="7812"/>
    <cellStyle name="_pgvcl-costal_PGVCL-_JND - 5_Soft Copy of Tech-2 2 10" xfId="7813"/>
    <cellStyle name="_pgvcl-costal_pgvcl_JND - 5_Soft Copy of Tech-2 2 2" xfId="7814"/>
    <cellStyle name="_pgvcl-costal_PGVCL-_JND - 5_Soft Copy of Tech-2 2 2" xfId="7815"/>
    <cellStyle name="_pgvcl-costal_pgvcl_JND - 5_Soft Copy of Tech-2 2 3" xfId="7816"/>
    <cellStyle name="_pgvcl-costal_PGVCL-_JND - 5_Soft Copy of Tech-2 2 3" xfId="7817"/>
    <cellStyle name="_pgvcl-costal_pgvcl_JND - 5_Soft Copy of Tech-2 2 4" xfId="7818"/>
    <cellStyle name="_pgvcl-costal_PGVCL-_JND - 5_Soft Copy of Tech-2 2 4" xfId="7819"/>
    <cellStyle name="_pgvcl-costal_pgvcl_JND - 5_Soft Copy of Tech-2 2 5" xfId="7820"/>
    <cellStyle name="_pgvcl-costal_PGVCL-_JND - 5_Soft Copy of Tech-2 2 5" xfId="7821"/>
    <cellStyle name="_pgvcl-costal_pgvcl_JND - 5_Soft Copy of Tech-2 2 6" xfId="7822"/>
    <cellStyle name="_pgvcl-costal_PGVCL-_JND - 5_Soft Copy of Tech-2 2 6" xfId="7823"/>
    <cellStyle name="_pgvcl-costal_pgvcl_JND - 5_Soft Copy of Tech-2 2 7" xfId="7824"/>
    <cellStyle name="_pgvcl-costal_PGVCL-_JND - 5_Soft Copy of Tech-2 2 7" xfId="7825"/>
    <cellStyle name="_pgvcl-costal_pgvcl_JND - 5_Soft Copy of Tech-2 2 8" xfId="7826"/>
    <cellStyle name="_pgvcl-costal_PGVCL-_JND - 5_Soft Copy of Tech-2 2 8" xfId="7827"/>
    <cellStyle name="_pgvcl-costal_pgvcl_JND - 5_Soft Copy of Tech-2 2 9" xfId="7828"/>
    <cellStyle name="_pgvcl-costal_PGVCL-_JND - 5_Soft Copy of Tech-2 2 9" xfId="7829"/>
    <cellStyle name="_pgvcl-costal_pgvcl_JND - 5_Soft Copy of Tech-2 3" xfId="7830"/>
    <cellStyle name="_pgvcl-costal_PGVCL-_JND - 5_Soft Copy of Tech-2 3" xfId="7831"/>
    <cellStyle name="_pgvcl-costal_pgvcl_JND - 5_Soft Copy of Tech-2 3 10" xfId="7832"/>
    <cellStyle name="_pgvcl-costal_PGVCL-_JND - 5_Soft Copy of Tech-2 3 10" xfId="7833"/>
    <cellStyle name="_pgvcl-costal_pgvcl_JND - 5_Soft Copy of Tech-2 3 2" xfId="7834"/>
    <cellStyle name="_pgvcl-costal_PGVCL-_JND - 5_Soft Copy of Tech-2 3 2" xfId="7835"/>
    <cellStyle name="_pgvcl-costal_pgvcl_JND - 5_Soft Copy of Tech-2 3 3" xfId="7836"/>
    <cellStyle name="_pgvcl-costal_PGVCL-_JND - 5_Soft Copy of Tech-2 3 3" xfId="7837"/>
    <cellStyle name="_pgvcl-costal_pgvcl_JND - 5_Soft Copy of Tech-2 3 4" xfId="7838"/>
    <cellStyle name="_pgvcl-costal_PGVCL-_JND - 5_Soft Copy of Tech-2 3 4" xfId="7839"/>
    <cellStyle name="_pgvcl-costal_pgvcl_JND - 5_Soft Copy of Tech-2 3 5" xfId="7840"/>
    <cellStyle name="_pgvcl-costal_PGVCL-_JND - 5_Soft Copy of Tech-2 3 5" xfId="7841"/>
    <cellStyle name="_pgvcl-costal_pgvcl_JND - 5_Soft Copy of Tech-2 3 6" xfId="7842"/>
    <cellStyle name="_pgvcl-costal_PGVCL-_JND - 5_Soft Copy of Tech-2 3 6" xfId="7843"/>
    <cellStyle name="_pgvcl-costal_pgvcl_JND - 5_Soft Copy of Tech-2 3 7" xfId="7844"/>
    <cellStyle name="_pgvcl-costal_PGVCL-_JND - 5_Soft Copy of Tech-2 3 7" xfId="7845"/>
    <cellStyle name="_pgvcl-costal_pgvcl_JND - 5_Soft Copy of Tech-2 3 8" xfId="7846"/>
    <cellStyle name="_pgvcl-costal_PGVCL-_JND - 5_Soft Copy of Tech-2 3 8" xfId="7847"/>
    <cellStyle name="_pgvcl-costal_pgvcl_JND - 5_Soft Copy of Tech-2 3 9" xfId="7848"/>
    <cellStyle name="_pgvcl-costal_PGVCL-_JND - 5_Soft Copy of Tech-2 3 9" xfId="7849"/>
    <cellStyle name="_pgvcl-costal_pgvcl_JND - 5_Soft Copy of Tech-2 4" xfId="7850"/>
    <cellStyle name="_pgvcl-costal_PGVCL-_JND - 5_Soft Copy of Tech-2 4" xfId="7851"/>
    <cellStyle name="_pgvcl-costal_pgvcl_JND - 5_Soft Copy of Tech-2 4 10" xfId="7852"/>
    <cellStyle name="_pgvcl-costal_PGVCL-_JND - 5_Soft Copy of Tech-2 4 10" xfId="7853"/>
    <cellStyle name="_pgvcl-costal_pgvcl_JND - 5_Soft Copy of Tech-2 4 2" xfId="7854"/>
    <cellStyle name="_pgvcl-costal_PGVCL-_JND - 5_Soft Copy of Tech-2 4 2" xfId="7855"/>
    <cellStyle name="_pgvcl-costal_pgvcl_JND - 5_Soft Copy of Tech-2 4 3" xfId="7856"/>
    <cellStyle name="_pgvcl-costal_PGVCL-_JND - 5_Soft Copy of Tech-2 4 3" xfId="7857"/>
    <cellStyle name="_pgvcl-costal_pgvcl_JND - 5_Soft Copy of Tech-2 4 4" xfId="7858"/>
    <cellStyle name="_pgvcl-costal_PGVCL-_JND - 5_Soft Copy of Tech-2 4 4" xfId="7859"/>
    <cellStyle name="_pgvcl-costal_pgvcl_JND - 5_Soft Copy of Tech-2 4 5" xfId="7860"/>
    <cellStyle name="_pgvcl-costal_PGVCL-_JND - 5_Soft Copy of Tech-2 4 5" xfId="7861"/>
    <cellStyle name="_pgvcl-costal_pgvcl_JND - 5_Soft Copy of Tech-2 4 6" xfId="7862"/>
    <cellStyle name="_pgvcl-costal_PGVCL-_JND - 5_Soft Copy of Tech-2 4 6" xfId="7863"/>
    <cellStyle name="_pgvcl-costal_pgvcl_JND - 5_Soft Copy of Tech-2 4 7" xfId="7864"/>
    <cellStyle name="_pgvcl-costal_PGVCL-_JND - 5_Soft Copy of Tech-2 4 7" xfId="7865"/>
    <cellStyle name="_pgvcl-costal_pgvcl_JND - 5_Soft Copy of Tech-2 4 8" xfId="7866"/>
    <cellStyle name="_pgvcl-costal_PGVCL-_JND - 5_Soft Copy of Tech-2 4 8" xfId="7867"/>
    <cellStyle name="_pgvcl-costal_pgvcl_JND - 5_Soft Copy of Tech-2 4 9" xfId="7868"/>
    <cellStyle name="_pgvcl-costal_PGVCL-_JND - 5_Soft Copy of Tech-2 4 9" xfId="7869"/>
    <cellStyle name="_pgvcl-costal_pgvcl_JND - 5_Soft Copy of Tech-2 5" xfId="7870"/>
    <cellStyle name="_pgvcl-costal_PGVCL-_JND - 5_Soft Copy of Tech-2 5" xfId="7871"/>
    <cellStyle name="_pgvcl-costal_pgvcl_JND - 5_Soft Copy of Tech-2 5 10" xfId="7872"/>
    <cellStyle name="_pgvcl-costal_PGVCL-_JND - 5_Soft Copy of Tech-2 5 10" xfId="7873"/>
    <cellStyle name="_pgvcl-costal_pgvcl_JND - 5_Soft Copy of Tech-2 5 2" xfId="7874"/>
    <cellStyle name="_pgvcl-costal_PGVCL-_JND - 5_Soft Copy of Tech-2 5 2" xfId="7875"/>
    <cellStyle name="_pgvcl-costal_pgvcl_JND - 5_Soft Copy of Tech-2 5 3" xfId="7876"/>
    <cellStyle name="_pgvcl-costal_PGVCL-_JND - 5_Soft Copy of Tech-2 5 3" xfId="7877"/>
    <cellStyle name="_pgvcl-costal_pgvcl_JND - 5_Soft Copy of Tech-2 5 4" xfId="7878"/>
    <cellStyle name="_pgvcl-costal_PGVCL-_JND - 5_Soft Copy of Tech-2 5 4" xfId="7879"/>
    <cellStyle name="_pgvcl-costal_pgvcl_JND - 5_Soft Copy of Tech-2 5 5" xfId="7880"/>
    <cellStyle name="_pgvcl-costal_PGVCL-_JND - 5_Soft Copy of Tech-2 5 5" xfId="7881"/>
    <cellStyle name="_pgvcl-costal_pgvcl_JND - 5_Soft Copy of Tech-2 5 6" xfId="7882"/>
    <cellStyle name="_pgvcl-costal_PGVCL-_JND - 5_Soft Copy of Tech-2 5 6" xfId="7883"/>
    <cellStyle name="_pgvcl-costal_pgvcl_JND - 5_Soft Copy of Tech-2 5 7" xfId="7884"/>
    <cellStyle name="_pgvcl-costal_PGVCL-_JND - 5_Soft Copy of Tech-2 5 7" xfId="7885"/>
    <cellStyle name="_pgvcl-costal_pgvcl_JND - 5_Soft Copy of Tech-2 5 8" xfId="7886"/>
    <cellStyle name="_pgvcl-costal_PGVCL-_JND - 5_Soft Copy of Tech-2 5 8" xfId="7887"/>
    <cellStyle name="_pgvcl-costal_pgvcl_JND - 5_Soft Copy of Tech-2 5 9" xfId="7888"/>
    <cellStyle name="_pgvcl-costal_PGVCL-_JND - 5_Soft Copy of Tech-2 5 9" xfId="7889"/>
    <cellStyle name="_pgvcl-costal_pgvcl_JND - 5_Soft Copy of Tech-2 6" xfId="7890"/>
    <cellStyle name="_pgvcl-costal_PGVCL-_JND - 5_Soft Copy of Tech-2 6" xfId="7891"/>
    <cellStyle name="_pgvcl-costal_pgvcl_JND - 5_Soft Copy of Tech-2 6 10" xfId="7892"/>
    <cellStyle name="_pgvcl-costal_PGVCL-_JND - 5_Soft Copy of Tech-2 6 10" xfId="7893"/>
    <cellStyle name="_pgvcl-costal_pgvcl_JND - 5_Soft Copy of Tech-2 6 2" xfId="7894"/>
    <cellStyle name="_pgvcl-costal_PGVCL-_JND - 5_Soft Copy of Tech-2 6 2" xfId="7895"/>
    <cellStyle name="_pgvcl-costal_pgvcl_JND - 5_Soft Copy of Tech-2 6 3" xfId="7896"/>
    <cellStyle name="_pgvcl-costal_PGVCL-_JND - 5_Soft Copy of Tech-2 6 3" xfId="7897"/>
    <cellStyle name="_pgvcl-costal_pgvcl_JND - 5_Soft Copy of Tech-2 6 4" xfId="7898"/>
    <cellStyle name="_pgvcl-costal_PGVCL-_JND - 5_Soft Copy of Tech-2 6 4" xfId="7899"/>
    <cellStyle name="_pgvcl-costal_pgvcl_JND - 5_Soft Copy of Tech-2 6 5" xfId="7900"/>
    <cellStyle name="_pgvcl-costal_PGVCL-_JND - 5_Soft Copy of Tech-2 6 5" xfId="7901"/>
    <cellStyle name="_pgvcl-costal_pgvcl_JND - 5_Soft Copy of Tech-2 6 6" xfId="7902"/>
    <cellStyle name="_pgvcl-costal_PGVCL-_JND - 5_Soft Copy of Tech-2 6 6" xfId="7903"/>
    <cellStyle name="_pgvcl-costal_pgvcl_JND - 5_Soft Copy of Tech-2 6 7" xfId="7904"/>
    <cellStyle name="_pgvcl-costal_PGVCL-_JND - 5_Soft Copy of Tech-2 6 7" xfId="7905"/>
    <cellStyle name="_pgvcl-costal_pgvcl_JND - 5_Soft Copy of Tech-2 6 8" xfId="7906"/>
    <cellStyle name="_pgvcl-costal_PGVCL-_JND - 5_Soft Copy of Tech-2 6 8" xfId="7907"/>
    <cellStyle name="_pgvcl-costal_pgvcl_JND - 5_Soft Copy of Tech-2 6 9" xfId="7908"/>
    <cellStyle name="_pgvcl-costal_PGVCL-_JND - 5_Soft Copy of Tech-2 6 9" xfId="7909"/>
    <cellStyle name="_pgvcl-costal_pgvcl_JND - 5_Soft Copy of Tech-2 7" xfId="7910"/>
    <cellStyle name="_pgvcl-costal_PGVCL-_JND - 5_Soft Copy of Tech-2 7" xfId="7911"/>
    <cellStyle name="_pgvcl-costal_pgvcl_JND - 5_Soft Copy of Tech-2 7 10" xfId="7912"/>
    <cellStyle name="_pgvcl-costal_PGVCL-_JND - 5_Soft Copy of Tech-2 7 10" xfId="7913"/>
    <cellStyle name="_pgvcl-costal_pgvcl_JND - 5_Soft Copy of Tech-2 7 2" xfId="7914"/>
    <cellStyle name="_pgvcl-costal_PGVCL-_JND - 5_Soft Copy of Tech-2 7 2" xfId="7915"/>
    <cellStyle name="_pgvcl-costal_pgvcl_JND - 5_Soft Copy of Tech-2 7 3" xfId="7916"/>
    <cellStyle name="_pgvcl-costal_PGVCL-_JND - 5_Soft Copy of Tech-2 7 3" xfId="7917"/>
    <cellStyle name="_pgvcl-costal_pgvcl_JND - 5_Soft Copy of Tech-2 7 4" xfId="7918"/>
    <cellStyle name="_pgvcl-costal_PGVCL-_JND - 5_Soft Copy of Tech-2 7 4" xfId="7919"/>
    <cellStyle name="_pgvcl-costal_pgvcl_JND - 5_Soft Copy of Tech-2 7 5" xfId="7920"/>
    <cellStyle name="_pgvcl-costal_PGVCL-_JND - 5_Soft Copy of Tech-2 7 5" xfId="7921"/>
    <cellStyle name="_pgvcl-costal_pgvcl_JND - 5_Soft Copy of Tech-2 7 6" xfId="7922"/>
    <cellStyle name="_pgvcl-costal_PGVCL-_JND - 5_Soft Copy of Tech-2 7 6" xfId="7923"/>
    <cellStyle name="_pgvcl-costal_pgvcl_JND - 5_Soft Copy of Tech-2 7 7" xfId="7924"/>
    <cellStyle name="_pgvcl-costal_PGVCL-_JND - 5_Soft Copy of Tech-2 7 7" xfId="7925"/>
    <cellStyle name="_pgvcl-costal_pgvcl_JND - 5_Soft Copy of Tech-2 7 8" xfId="7926"/>
    <cellStyle name="_pgvcl-costal_PGVCL-_JND - 5_Soft Copy of Tech-2 7 8" xfId="7927"/>
    <cellStyle name="_pgvcl-costal_pgvcl_JND - 5_Soft Copy of Tech-2 7 9" xfId="7928"/>
    <cellStyle name="_pgvcl-costal_PGVCL-_JND - 5_Soft Copy of Tech-2 7 9" xfId="7929"/>
    <cellStyle name="_pgvcl-costal_pgvcl_JND - 5_Soft Copy of Tech-2 8" xfId="7930"/>
    <cellStyle name="_pgvcl-costal_PGVCL-_JND - 5_Soft Copy of Tech-2 8" xfId="7931"/>
    <cellStyle name="_pgvcl-costal_pgvcl_JND - 5_SUMM Shreem-21-08-09" xfId="1541"/>
    <cellStyle name="_pgvcl-costal_PGVCL-_JND - 5_SUMM Shreem-21-08-09" xfId="1542"/>
    <cellStyle name="_pgvcl-costal_pgvcl_JND - 5_SUMM Shreem-21-08-09 2" xfId="7932"/>
    <cellStyle name="_pgvcl-costal_PGVCL-_JND - 5_SUMM Shreem-21-08-09 2" xfId="7933"/>
    <cellStyle name="_pgvcl-costal_pgvcl_JND - 5_SUMM Shreem-21-08-09 2 10" xfId="7934"/>
    <cellStyle name="_pgvcl-costal_PGVCL-_JND - 5_SUMM Shreem-21-08-09 2 10" xfId="7935"/>
    <cellStyle name="_pgvcl-costal_pgvcl_JND - 5_SUMM Shreem-21-08-09 2 2" xfId="7936"/>
    <cellStyle name="_pgvcl-costal_PGVCL-_JND - 5_SUMM Shreem-21-08-09 2 2" xfId="7937"/>
    <cellStyle name="_pgvcl-costal_pgvcl_JND - 5_SUMM Shreem-21-08-09 2 3" xfId="7938"/>
    <cellStyle name="_pgvcl-costal_PGVCL-_JND - 5_SUMM Shreem-21-08-09 2 3" xfId="7939"/>
    <cellStyle name="_pgvcl-costal_pgvcl_JND - 5_SUMM Shreem-21-08-09 2 4" xfId="7940"/>
    <cellStyle name="_pgvcl-costal_PGVCL-_JND - 5_SUMM Shreem-21-08-09 2 4" xfId="7941"/>
    <cellStyle name="_pgvcl-costal_pgvcl_JND - 5_SUMM Shreem-21-08-09 2 5" xfId="7942"/>
    <cellStyle name="_pgvcl-costal_PGVCL-_JND - 5_SUMM Shreem-21-08-09 2 5" xfId="7943"/>
    <cellStyle name="_pgvcl-costal_pgvcl_JND - 5_SUMM Shreem-21-08-09 2 6" xfId="7944"/>
    <cellStyle name="_pgvcl-costal_PGVCL-_JND - 5_SUMM Shreem-21-08-09 2 6" xfId="7945"/>
    <cellStyle name="_pgvcl-costal_pgvcl_JND - 5_SUMM Shreem-21-08-09 2 7" xfId="7946"/>
    <cellStyle name="_pgvcl-costal_PGVCL-_JND - 5_SUMM Shreem-21-08-09 2 7" xfId="7947"/>
    <cellStyle name="_pgvcl-costal_pgvcl_JND - 5_SUMM Shreem-21-08-09 2 8" xfId="7948"/>
    <cellStyle name="_pgvcl-costal_PGVCL-_JND - 5_SUMM Shreem-21-08-09 2 8" xfId="7949"/>
    <cellStyle name="_pgvcl-costal_pgvcl_JND - 5_SUMM Shreem-21-08-09 2 9" xfId="7950"/>
    <cellStyle name="_pgvcl-costal_PGVCL-_JND - 5_SUMM Shreem-21-08-09 2 9" xfId="7951"/>
    <cellStyle name="_pgvcl-costal_pgvcl_JND - 5_SUMM Shreem-21-08-09 3" xfId="7952"/>
    <cellStyle name="_pgvcl-costal_PGVCL-_JND - 5_SUMM Shreem-21-08-09 3" xfId="7953"/>
    <cellStyle name="_pgvcl-costal_pgvcl_JND - 5_SUMM Shreem-21-08-09 3 10" xfId="7954"/>
    <cellStyle name="_pgvcl-costal_PGVCL-_JND - 5_SUMM Shreem-21-08-09 3 10" xfId="7955"/>
    <cellStyle name="_pgvcl-costal_pgvcl_JND - 5_SUMM Shreem-21-08-09 3 2" xfId="7956"/>
    <cellStyle name="_pgvcl-costal_PGVCL-_JND - 5_SUMM Shreem-21-08-09 3 2" xfId="7957"/>
    <cellStyle name="_pgvcl-costal_pgvcl_JND - 5_SUMM Shreem-21-08-09 3 3" xfId="7958"/>
    <cellStyle name="_pgvcl-costal_PGVCL-_JND - 5_SUMM Shreem-21-08-09 3 3" xfId="7959"/>
    <cellStyle name="_pgvcl-costal_pgvcl_JND - 5_SUMM Shreem-21-08-09 3 4" xfId="7960"/>
    <cellStyle name="_pgvcl-costal_PGVCL-_JND - 5_SUMM Shreem-21-08-09 3 4" xfId="7961"/>
    <cellStyle name="_pgvcl-costal_pgvcl_JND - 5_SUMM Shreem-21-08-09 3 5" xfId="7962"/>
    <cellStyle name="_pgvcl-costal_PGVCL-_JND - 5_SUMM Shreem-21-08-09 3 5" xfId="7963"/>
    <cellStyle name="_pgvcl-costal_pgvcl_JND - 5_SUMM Shreem-21-08-09 3 6" xfId="7964"/>
    <cellStyle name="_pgvcl-costal_PGVCL-_JND - 5_SUMM Shreem-21-08-09 3 6" xfId="7965"/>
    <cellStyle name="_pgvcl-costal_pgvcl_JND - 5_SUMM Shreem-21-08-09 3 7" xfId="7966"/>
    <cellStyle name="_pgvcl-costal_PGVCL-_JND - 5_SUMM Shreem-21-08-09 3 7" xfId="7967"/>
    <cellStyle name="_pgvcl-costal_pgvcl_JND - 5_SUMM Shreem-21-08-09 3 8" xfId="7968"/>
    <cellStyle name="_pgvcl-costal_PGVCL-_JND - 5_SUMM Shreem-21-08-09 3 8" xfId="7969"/>
    <cellStyle name="_pgvcl-costal_pgvcl_JND - 5_SUMM Shreem-21-08-09 3 9" xfId="7970"/>
    <cellStyle name="_pgvcl-costal_PGVCL-_JND - 5_SUMM Shreem-21-08-09 3 9" xfId="7971"/>
    <cellStyle name="_pgvcl-costal_pgvcl_JND - 5_SUMM Shreem-21-08-09 4" xfId="7972"/>
    <cellStyle name="_pgvcl-costal_PGVCL-_JND - 5_SUMM Shreem-21-08-09 4" xfId="7973"/>
    <cellStyle name="_pgvcl-costal_pgvcl_JND - 5_SUMM Shreem-21-08-09 4 10" xfId="7974"/>
    <cellStyle name="_pgvcl-costal_PGVCL-_JND - 5_SUMM Shreem-21-08-09 4 10" xfId="7975"/>
    <cellStyle name="_pgvcl-costal_pgvcl_JND - 5_SUMM Shreem-21-08-09 4 2" xfId="7976"/>
    <cellStyle name="_pgvcl-costal_PGVCL-_JND - 5_SUMM Shreem-21-08-09 4 2" xfId="7977"/>
    <cellStyle name="_pgvcl-costal_pgvcl_JND - 5_SUMM Shreem-21-08-09 4 3" xfId="7978"/>
    <cellStyle name="_pgvcl-costal_PGVCL-_JND - 5_SUMM Shreem-21-08-09 4 3" xfId="7979"/>
    <cellStyle name="_pgvcl-costal_pgvcl_JND - 5_SUMM Shreem-21-08-09 4 4" xfId="7980"/>
    <cellStyle name="_pgvcl-costal_PGVCL-_JND - 5_SUMM Shreem-21-08-09 4 4" xfId="7981"/>
    <cellStyle name="_pgvcl-costal_pgvcl_JND - 5_SUMM Shreem-21-08-09 4 5" xfId="7982"/>
    <cellStyle name="_pgvcl-costal_PGVCL-_JND - 5_SUMM Shreem-21-08-09 4 5" xfId="7983"/>
    <cellStyle name="_pgvcl-costal_pgvcl_JND - 5_SUMM Shreem-21-08-09 4 6" xfId="7984"/>
    <cellStyle name="_pgvcl-costal_PGVCL-_JND - 5_SUMM Shreem-21-08-09 4 6" xfId="7985"/>
    <cellStyle name="_pgvcl-costal_pgvcl_JND - 5_SUMM Shreem-21-08-09 4 7" xfId="7986"/>
    <cellStyle name="_pgvcl-costal_PGVCL-_JND - 5_SUMM Shreem-21-08-09 4 7" xfId="7987"/>
    <cellStyle name="_pgvcl-costal_pgvcl_JND - 5_SUMM Shreem-21-08-09 4 8" xfId="7988"/>
    <cellStyle name="_pgvcl-costal_PGVCL-_JND - 5_SUMM Shreem-21-08-09 4 8" xfId="7989"/>
    <cellStyle name="_pgvcl-costal_pgvcl_JND - 5_SUMM Shreem-21-08-09 4 9" xfId="7990"/>
    <cellStyle name="_pgvcl-costal_PGVCL-_JND - 5_SUMM Shreem-21-08-09 4 9" xfId="7991"/>
    <cellStyle name="_pgvcl-costal_pgvcl_JND - 5_SUMM Shreem-21-08-09 5" xfId="7992"/>
    <cellStyle name="_pgvcl-costal_PGVCL-_JND - 5_SUMM Shreem-21-08-09 5" xfId="7993"/>
    <cellStyle name="_pgvcl-costal_pgvcl_JND - 5_SUMM Shreem-21-08-09 5 10" xfId="7994"/>
    <cellStyle name="_pgvcl-costal_PGVCL-_JND - 5_SUMM Shreem-21-08-09 5 10" xfId="7995"/>
    <cellStyle name="_pgvcl-costal_pgvcl_JND - 5_SUMM Shreem-21-08-09 5 2" xfId="7996"/>
    <cellStyle name="_pgvcl-costal_PGVCL-_JND - 5_SUMM Shreem-21-08-09 5 2" xfId="7997"/>
    <cellStyle name="_pgvcl-costal_pgvcl_JND - 5_SUMM Shreem-21-08-09 5 3" xfId="7998"/>
    <cellStyle name="_pgvcl-costal_PGVCL-_JND - 5_SUMM Shreem-21-08-09 5 3" xfId="7999"/>
    <cellStyle name="_pgvcl-costal_pgvcl_JND - 5_SUMM Shreem-21-08-09 5 4" xfId="8000"/>
    <cellStyle name="_pgvcl-costal_PGVCL-_JND - 5_SUMM Shreem-21-08-09 5 4" xfId="8001"/>
    <cellStyle name="_pgvcl-costal_pgvcl_JND - 5_SUMM Shreem-21-08-09 5 5" xfId="8002"/>
    <cellStyle name="_pgvcl-costal_PGVCL-_JND - 5_SUMM Shreem-21-08-09 5 5" xfId="8003"/>
    <cellStyle name="_pgvcl-costal_pgvcl_JND - 5_SUMM Shreem-21-08-09 5 6" xfId="8004"/>
    <cellStyle name="_pgvcl-costal_PGVCL-_JND - 5_SUMM Shreem-21-08-09 5 6" xfId="8005"/>
    <cellStyle name="_pgvcl-costal_pgvcl_JND - 5_SUMM Shreem-21-08-09 5 7" xfId="8006"/>
    <cellStyle name="_pgvcl-costal_PGVCL-_JND - 5_SUMM Shreem-21-08-09 5 7" xfId="8007"/>
    <cellStyle name="_pgvcl-costal_pgvcl_JND - 5_SUMM Shreem-21-08-09 5 8" xfId="8008"/>
    <cellStyle name="_pgvcl-costal_PGVCL-_JND - 5_SUMM Shreem-21-08-09 5 8" xfId="8009"/>
    <cellStyle name="_pgvcl-costal_pgvcl_JND - 5_SUMM Shreem-21-08-09 5 9" xfId="8010"/>
    <cellStyle name="_pgvcl-costal_PGVCL-_JND - 5_SUMM Shreem-21-08-09 5 9" xfId="8011"/>
    <cellStyle name="_pgvcl-costal_pgvcl_JND - 5_SUMM Shreem-21-08-09 6" xfId="8012"/>
    <cellStyle name="_pgvcl-costal_PGVCL-_JND - 5_SUMM Shreem-21-08-09 6" xfId="8013"/>
    <cellStyle name="_pgvcl-costal_pgvcl_JND - 5_SUMM Shreem-21-08-09 6 10" xfId="8014"/>
    <cellStyle name="_pgvcl-costal_PGVCL-_JND - 5_SUMM Shreem-21-08-09 6 10" xfId="8015"/>
    <cellStyle name="_pgvcl-costal_pgvcl_JND - 5_SUMM Shreem-21-08-09 6 2" xfId="8016"/>
    <cellStyle name="_pgvcl-costal_PGVCL-_JND - 5_SUMM Shreem-21-08-09 6 2" xfId="8017"/>
    <cellStyle name="_pgvcl-costal_pgvcl_JND - 5_SUMM Shreem-21-08-09 6 3" xfId="8018"/>
    <cellStyle name="_pgvcl-costal_PGVCL-_JND - 5_SUMM Shreem-21-08-09 6 3" xfId="8019"/>
    <cellStyle name="_pgvcl-costal_pgvcl_JND - 5_SUMM Shreem-21-08-09 6 4" xfId="8020"/>
    <cellStyle name="_pgvcl-costal_PGVCL-_JND - 5_SUMM Shreem-21-08-09 6 4" xfId="8021"/>
    <cellStyle name="_pgvcl-costal_pgvcl_JND - 5_SUMM Shreem-21-08-09 6 5" xfId="8022"/>
    <cellStyle name="_pgvcl-costal_PGVCL-_JND - 5_SUMM Shreem-21-08-09 6 5" xfId="8023"/>
    <cellStyle name="_pgvcl-costal_pgvcl_JND - 5_SUMM Shreem-21-08-09 6 6" xfId="8024"/>
    <cellStyle name="_pgvcl-costal_PGVCL-_JND - 5_SUMM Shreem-21-08-09 6 6" xfId="8025"/>
    <cellStyle name="_pgvcl-costal_pgvcl_JND - 5_SUMM Shreem-21-08-09 6 7" xfId="8026"/>
    <cellStyle name="_pgvcl-costal_PGVCL-_JND - 5_SUMM Shreem-21-08-09 6 7" xfId="8027"/>
    <cellStyle name="_pgvcl-costal_pgvcl_JND - 5_SUMM Shreem-21-08-09 6 8" xfId="8028"/>
    <cellStyle name="_pgvcl-costal_PGVCL-_JND - 5_SUMM Shreem-21-08-09 6 8" xfId="8029"/>
    <cellStyle name="_pgvcl-costal_pgvcl_JND - 5_SUMM Shreem-21-08-09 6 9" xfId="8030"/>
    <cellStyle name="_pgvcl-costal_PGVCL-_JND - 5_SUMM Shreem-21-08-09 6 9" xfId="8031"/>
    <cellStyle name="_pgvcl-costal_pgvcl_JND - 5_SUMM Shreem-21-08-09 7" xfId="8032"/>
    <cellStyle name="_pgvcl-costal_PGVCL-_JND - 5_SUMM Shreem-21-08-09 7" xfId="8033"/>
    <cellStyle name="_pgvcl-costal_pgvcl_JND - 5_SUMM Shreem-21-08-09 7 10" xfId="8034"/>
    <cellStyle name="_pgvcl-costal_PGVCL-_JND - 5_SUMM Shreem-21-08-09 7 10" xfId="8035"/>
    <cellStyle name="_pgvcl-costal_pgvcl_JND - 5_SUMM Shreem-21-08-09 7 2" xfId="8036"/>
    <cellStyle name="_pgvcl-costal_PGVCL-_JND - 5_SUMM Shreem-21-08-09 7 2" xfId="8037"/>
    <cellStyle name="_pgvcl-costal_pgvcl_JND - 5_SUMM Shreem-21-08-09 7 3" xfId="8038"/>
    <cellStyle name="_pgvcl-costal_PGVCL-_JND - 5_SUMM Shreem-21-08-09 7 3" xfId="8039"/>
    <cellStyle name="_pgvcl-costal_pgvcl_JND - 5_SUMM Shreem-21-08-09 7 4" xfId="8040"/>
    <cellStyle name="_pgvcl-costal_PGVCL-_JND - 5_SUMM Shreem-21-08-09 7 4" xfId="8041"/>
    <cellStyle name="_pgvcl-costal_pgvcl_JND - 5_SUMM Shreem-21-08-09 7 5" xfId="8042"/>
    <cellStyle name="_pgvcl-costal_PGVCL-_JND - 5_SUMM Shreem-21-08-09 7 5" xfId="8043"/>
    <cellStyle name="_pgvcl-costal_pgvcl_JND - 5_SUMM Shreem-21-08-09 7 6" xfId="8044"/>
    <cellStyle name="_pgvcl-costal_PGVCL-_JND - 5_SUMM Shreem-21-08-09 7 6" xfId="8045"/>
    <cellStyle name="_pgvcl-costal_pgvcl_JND - 5_SUMM Shreem-21-08-09 7 7" xfId="8046"/>
    <cellStyle name="_pgvcl-costal_PGVCL-_JND - 5_SUMM Shreem-21-08-09 7 7" xfId="8047"/>
    <cellStyle name="_pgvcl-costal_pgvcl_JND - 5_SUMM Shreem-21-08-09 7 8" xfId="8048"/>
    <cellStyle name="_pgvcl-costal_PGVCL-_JND - 5_SUMM Shreem-21-08-09 7 8" xfId="8049"/>
    <cellStyle name="_pgvcl-costal_pgvcl_JND - 5_SUMM Shreem-21-08-09 7 9" xfId="8050"/>
    <cellStyle name="_pgvcl-costal_PGVCL-_JND - 5_SUMM Shreem-21-08-09 7 9" xfId="8051"/>
    <cellStyle name="_pgvcl-costal_pgvcl_JND - 5_SUMM Shreem-21-08-09 8" xfId="8052"/>
    <cellStyle name="_pgvcl-costal_PGVCL-_JND - 5_SUMM Shreem-21-08-09 8" xfId="8053"/>
    <cellStyle name="_pgvcl-costal_pgvcl_JND - 5_T&amp;D August-08" xfId="1543"/>
    <cellStyle name="_pgvcl-costal_PGVCL-_JND - 5_T&amp;D August-08" xfId="1544"/>
    <cellStyle name="_pgvcl-costal_pgvcl_JND - 5_T&amp;D August-08 2" xfId="8054"/>
    <cellStyle name="_pgvcl-costal_PGVCL-_JND - 5_T&amp;D August-08 2" xfId="8055"/>
    <cellStyle name="_pgvcl-costal_pgvcl_JND - 5_T&amp;D August-08 2 10" xfId="8056"/>
    <cellStyle name="_pgvcl-costal_PGVCL-_JND - 5_T&amp;D August-08 2 10" xfId="8057"/>
    <cellStyle name="_pgvcl-costal_pgvcl_JND - 5_T&amp;D August-08 2 2" xfId="8058"/>
    <cellStyle name="_pgvcl-costal_PGVCL-_JND - 5_T&amp;D August-08 2 2" xfId="8059"/>
    <cellStyle name="_pgvcl-costal_pgvcl_JND - 5_T&amp;D August-08 2 3" xfId="8060"/>
    <cellStyle name="_pgvcl-costal_PGVCL-_JND - 5_T&amp;D August-08 2 3" xfId="8061"/>
    <cellStyle name="_pgvcl-costal_pgvcl_JND - 5_T&amp;D August-08 2 4" xfId="8062"/>
    <cellStyle name="_pgvcl-costal_PGVCL-_JND - 5_T&amp;D August-08 2 4" xfId="8063"/>
    <cellStyle name="_pgvcl-costal_pgvcl_JND - 5_T&amp;D August-08 2 5" xfId="8064"/>
    <cellStyle name="_pgvcl-costal_PGVCL-_JND - 5_T&amp;D August-08 2 5" xfId="8065"/>
    <cellStyle name="_pgvcl-costal_pgvcl_JND - 5_T&amp;D August-08 2 6" xfId="8066"/>
    <cellStyle name="_pgvcl-costal_PGVCL-_JND - 5_T&amp;D August-08 2 6" xfId="8067"/>
    <cellStyle name="_pgvcl-costal_pgvcl_JND - 5_T&amp;D August-08 2 7" xfId="8068"/>
    <cellStyle name="_pgvcl-costal_PGVCL-_JND - 5_T&amp;D August-08 2 7" xfId="8069"/>
    <cellStyle name="_pgvcl-costal_pgvcl_JND - 5_T&amp;D August-08 2 8" xfId="8070"/>
    <cellStyle name="_pgvcl-costal_PGVCL-_JND - 5_T&amp;D August-08 2 8" xfId="8071"/>
    <cellStyle name="_pgvcl-costal_pgvcl_JND - 5_T&amp;D August-08 2 9" xfId="8072"/>
    <cellStyle name="_pgvcl-costal_PGVCL-_JND - 5_T&amp;D August-08 2 9" xfId="8073"/>
    <cellStyle name="_pgvcl-costal_pgvcl_JND - 5_T&amp;D August-08 3" xfId="8074"/>
    <cellStyle name="_pgvcl-costal_PGVCL-_JND - 5_T&amp;D August-08 3" xfId="8075"/>
    <cellStyle name="_pgvcl-costal_pgvcl_JND - 5_T&amp;D August-08 3 10" xfId="8076"/>
    <cellStyle name="_pgvcl-costal_PGVCL-_JND - 5_T&amp;D August-08 3 10" xfId="8077"/>
    <cellStyle name="_pgvcl-costal_pgvcl_JND - 5_T&amp;D August-08 3 2" xfId="8078"/>
    <cellStyle name="_pgvcl-costal_PGVCL-_JND - 5_T&amp;D August-08 3 2" xfId="8079"/>
    <cellStyle name="_pgvcl-costal_pgvcl_JND - 5_T&amp;D August-08 3 3" xfId="8080"/>
    <cellStyle name="_pgvcl-costal_PGVCL-_JND - 5_T&amp;D August-08 3 3" xfId="8081"/>
    <cellStyle name="_pgvcl-costal_pgvcl_JND - 5_T&amp;D August-08 3 4" xfId="8082"/>
    <cellStyle name="_pgvcl-costal_PGVCL-_JND - 5_T&amp;D August-08 3 4" xfId="8083"/>
    <cellStyle name="_pgvcl-costal_pgvcl_JND - 5_T&amp;D August-08 3 5" xfId="8084"/>
    <cellStyle name="_pgvcl-costal_PGVCL-_JND - 5_T&amp;D August-08 3 5" xfId="8085"/>
    <cellStyle name="_pgvcl-costal_pgvcl_JND - 5_T&amp;D August-08 3 6" xfId="8086"/>
    <cellStyle name="_pgvcl-costal_PGVCL-_JND - 5_T&amp;D August-08 3 6" xfId="8087"/>
    <cellStyle name="_pgvcl-costal_pgvcl_JND - 5_T&amp;D August-08 3 7" xfId="8088"/>
    <cellStyle name="_pgvcl-costal_PGVCL-_JND - 5_T&amp;D August-08 3 7" xfId="8089"/>
    <cellStyle name="_pgvcl-costal_pgvcl_JND - 5_T&amp;D August-08 3 8" xfId="8090"/>
    <cellStyle name="_pgvcl-costal_PGVCL-_JND - 5_T&amp;D August-08 3 8" xfId="8091"/>
    <cellStyle name="_pgvcl-costal_pgvcl_JND - 5_T&amp;D August-08 3 9" xfId="8092"/>
    <cellStyle name="_pgvcl-costal_PGVCL-_JND - 5_T&amp;D August-08 3 9" xfId="8093"/>
    <cellStyle name="_pgvcl-costal_pgvcl_JND - 5_T&amp;D August-08 4" xfId="8094"/>
    <cellStyle name="_pgvcl-costal_PGVCL-_JND - 5_T&amp;D August-08 4" xfId="8095"/>
    <cellStyle name="_pgvcl-costal_pgvcl_JND - 5_T&amp;D August-08 4 10" xfId="8096"/>
    <cellStyle name="_pgvcl-costal_PGVCL-_JND - 5_T&amp;D August-08 4 10" xfId="8097"/>
    <cellStyle name="_pgvcl-costal_pgvcl_JND - 5_T&amp;D August-08 4 2" xfId="8098"/>
    <cellStyle name="_pgvcl-costal_PGVCL-_JND - 5_T&amp;D August-08 4 2" xfId="8099"/>
    <cellStyle name="_pgvcl-costal_pgvcl_JND - 5_T&amp;D August-08 4 3" xfId="8100"/>
    <cellStyle name="_pgvcl-costal_PGVCL-_JND - 5_T&amp;D August-08 4 3" xfId="8101"/>
    <cellStyle name="_pgvcl-costal_pgvcl_JND - 5_T&amp;D August-08 4 4" xfId="8102"/>
    <cellStyle name="_pgvcl-costal_PGVCL-_JND - 5_T&amp;D August-08 4 4" xfId="8103"/>
    <cellStyle name="_pgvcl-costal_pgvcl_JND - 5_T&amp;D August-08 4 5" xfId="8104"/>
    <cellStyle name="_pgvcl-costal_PGVCL-_JND - 5_T&amp;D August-08 4 5" xfId="8105"/>
    <cellStyle name="_pgvcl-costal_pgvcl_JND - 5_T&amp;D August-08 4 6" xfId="8106"/>
    <cellStyle name="_pgvcl-costal_PGVCL-_JND - 5_T&amp;D August-08 4 6" xfId="8107"/>
    <cellStyle name="_pgvcl-costal_pgvcl_JND - 5_T&amp;D August-08 4 7" xfId="8108"/>
    <cellStyle name="_pgvcl-costal_PGVCL-_JND - 5_T&amp;D August-08 4 7" xfId="8109"/>
    <cellStyle name="_pgvcl-costal_pgvcl_JND - 5_T&amp;D August-08 4 8" xfId="8110"/>
    <cellStyle name="_pgvcl-costal_PGVCL-_JND - 5_T&amp;D August-08 4 8" xfId="8111"/>
    <cellStyle name="_pgvcl-costal_pgvcl_JND - 5_T&amp;D August-08 4 9" xfId="8112"/>
    <cellStyle name="_pgvcl-costal_PGVCL-_JND - 5_T&amp;D August-08 4 9" xfId="8113"/>
    <cellStyle name="_pgvcl-costal_pgvcl_JND - 5_T&amp;D August-08 5" xfId="8114"/>
    <cellStyle name="_pgvcl-costal_PGVCL-_JND - 5_T&amp;D August-08 5" xfId="8115"/>
    <cellStyle name="_pgvcl-costal_pgvcl_JND - 5_T&amp;D August-08 5 10" xfId="8116"/>
    <cellStyle name="_pgvcl-costal_PGVCL-_JND - 5_T&amp;D August-08 5 10" xfId="8117"/>
    <cellStyle name="_pgvcl-costal_pgvcl_JND - 5_T&amp;D August-08 5 2" xfId="8118"/>
    <cellStyle name="_pgvcl-costal_PGVCL-_JND - 5_T&amp;D August-08 5 2" xfId="8119"/>
    <cellStyle name="_pgvcl-costal_pgvcl_JND - 5_T&amp;D August-08 5 3" xfId="8120"/>
    <cellStyle name="_pgvcl-costal_PGVCL-_JND - 5_T&amp;D August-08 5 3" xfId="8121"/>
    <cellStyle name="_pgvcl-costal_pgvcl_JND - 5_T&amp;D August-08 5 4" xfId="8122"/>
    <cellStyle name="_pgvcl-costal_PGVCL-_JND - 5_T&amp;D August-08 5 4" xfId="8123"/>
    <cellStyle name="_pgvcl-costal_pgvcl_JND - 5_T&amp;D August-08 5 5" xfId="8124"/>
    <cellStyle name="_pgvcl-costal_PGVCL-_JND - 5_T&amp;D August-08 5 5" xfId="8125"/>
    <cellStyle name="_pgvcl-costal_pgvcl_JND - 5_T&amp;D August-08 5 6" xfId="8126"/>
    <cellStyle name="_pgvcl-costal_PGVCL-_JND - 5_T&amp;D August-08 5 6" xfId="8127"/>
    <cellStyle name="_pgvcl-costal_pgvcl_JND - 5_T&amp;D August-08 5 7" xfId="8128"/>
    <cellStyle name="_pgvcl-costal_PGVCL-_JND - 5_T&amp;D August-08 5 7" xfId="8129"/>
    <cellStyle name="_pgvcl-costal_pgvcl_JND - 5_T&amp;D August-08 5 8" xfId="8130"/>
    <cellStyle name="_pgvcl-costal_PGVCL-_JND - 5_T&amp;D August-08 5 8" xfId="8131"/>
    <cellStyle name="_pgvcl-costal_pgvcl_JND - 5_T&amp;D August-08 5 9" xfId="8132"/>
    <cellStyle name="_pgvcl-costal_PGVCL-_JND - 5_T&amp;D August-08 5 9" xfId="8133"/>
    <cellStyle name="_pgvcl-costal_pgvcl_JND - 5_T&amp;D August-08 6" xfId="8134"/>
    <cellStyle name="_pgvcl-costal_PGVCL-_JND - 5_T&amp;D August-08 6" xfId="8135"/>
    <cellStyle name="_pgvcl-costal_pgvcl_JND - 5_T&amp;D August-08 6 10" xfId="8136"/>
    <cellStyle name="_pgvcl-costal_PGVCL-_JND - 5_T&amp;D August-08 6 10" xfId="8137"/>
    <cellStyle name="_pgvcl-costal_pgvcl_JND - 5_T&amp;D August-08 6 2" xfId="8138"/>
    <cellStyle name="_pgvcl-costal_PGVCL-_JND - 5_T&amp;D August-08 6 2" xfId="8139"/>
    <cellStyle name="_pgvcl-costal_pgvcl_JND - 5_T&amp;D August-08 6 3" xfId="8140"/>
    <cellStyle name="_pgvcl-costal_PGVCL-_JND - 5_T&amp;D August-08 6 3" xfId="8141"/>
    <cellStyle name="_pgvcl-costal_pgvcl_JND - 5_T&amp;D August-08 6 4" xfId="8142"/>
    <cellStyle name="_pgvcl-costal_PGVCL-_JND - 5_T&amp;D August-08 6 4" xfId="8143"/>
    <cellStyle name="_pgvcl-costal_pgvcl_JND - 5_T&amp;D August-08 6 5" xfId="8144"/>
    <cellStyle name="_pgvcl-costal_PGVCL-_JND - 5_T&amp;D August-08 6 5" xfId="8145"/>
    <cellStyle name="_pgvcl-costal_pgvcl_JND - 5_T&amp;D August-08 6 6" xfId="8146"/>
    <cellStyle name="_pgvcl-costal_PGVCL-_JND - 5_T&amp;D August-08 6 6" xfId="8147"/>
    <cellStyle name="_pgvcl-costal_pgvcl_JND - 5_T&amp;D August-08 6 7" xfId="8148"/>
    <cellStyle name="_pgvcl-costal_PGVCL-_JND - 5_T&amp;D August-08 6 7" xfId="8149"/>
    <cellStyle name="_pgvcl-costal_pgvcl_JND - 5_T&amp;D August-08 6 8" xfId="8150"/>
    <cellStyle name="_pgvcl-costal_PGVCL-_JND - 5_T&amp;D August-08 6 8" xfId="8151"/>
    <cellStyle name="_pgvcl-costal_pgvcl_JND - 5_T&amp;D August-08 6 9" xfId="8152"/>
    <cellStyle name="_pgvcl-costal_PGVCL-_JND - 5_T&amp;D August-08 6 9" xfId="8153"/>
    <cellStyle name="_pgvcl-costal_pgvcl_JND - 5_T&amp;D August-08 7" xfId="8154"/>
    <cellStyle name="_pgvcl-costal_PGVCL-_JND - 5_T&amp;D August-08 7" xfId="8155"/>
    <cellStyle name="_pgvcl-costal_pgvcl_JND - 5_T&amp;D August-08 7 10" xfId="8156"/>
    <cellStyle name="_pgvcl-costal_PGVCL-_JND - 5_T&amp;D August-08 7 10" xfId="8157"/>
    <cellStyle name="_pgvcl-costal_pgvcl_JND - 5_T&amp;D August-08 7 2" xfId="8158"/>
    <cellStyle name="_pgvcl-costal_PGVCL-_JND - 5_T&amp;D August-08 7 2" xfId="8159"/>
    <cellStyle name="_pgvcl-costal_pgvcl_JND - 5_T&amp;D August-08 7 3" xfId="8160"/>
    <cellStyle name="_pgvcl-costal_PGVCL-_JND - 5_T&amp;D August-08 7 3" xfId="8161"/>
    <cellStyle name="_pgvcl-costal_pgvcl_JND - 5_T&amp;D August-08 7 4" xfId="8162"/>
    <cellStyle name="_pgvcl-costal_PGVCL-_JND - 5_T&amp;D August-08 7 4" xfId="8163"/>
    <cellStyle name="_pgvcl-costal_pgvcl_JND - 5_T&amp;D August-08 7 5" xfId="8164"/>
    <cellStyle name="_pgvcl-costal_PGVCL-_JND - 5_T&amp;D August-08 7 5" xfId="8165"/>
    <cellStyle name="_pgvcl-costal_pgvcl_JND - 5_T&amp;D August-08 7 6" xfId="8166"/>
    <cellStyle name="_pgvcl-costal_PGVCL-_JND - 5_T&amp;D August-08 7 6" xfId="8167"/>
    <cellStyle name="_pgvcl-costal_pgvcl_JND - 5_T&amp;D August-08 7 7" xfId="8168"/>
    <cellStyle name="_pgvcl-costal_PGVCL-_JND - 5_T&amp;D August-08 7 7" xfId="8169"/>
    <cellStyle name="_pgvcl-costal_pgvcl_JND - 5_T&amp;D August-08 7 8" xfId="8170"/>
    <cellStyle name="_pgvcl-costal_PGVCL-_JND - 5_T&amp;D August-08 7 8" xfId="8171"/>
    <cellStyle name="_pgvcl-costal_pgvcl_JND - 5_T&amp;D August-08 7 9" xfId="8172"/>
    <cellStyle name="_pgvcl-costal_PGVCL-_JND - 5_T&amp;D August-08 7 9" xfId="8173"/>
    <cellStyle name="_pgvcl-costal_pgvcl_JND - 5_T&amp;D August-08 8" xfId="8174"/>
    <cellStyle name="_pgvcl-costal_PGVCL-_JND - 5_T&amp;D August-08 8" xfId="8175"/>
    <cellStyle name="_pgvcl-costal_pgvcl_JND - 5_T&amp;D Dec-08" xfId="1545"/>
    <cellStyle name="_pgvcl-costal_PGVCL-_JND - 5_T&amp;D Dec-08" xfId="1546"/>
    <cellStyle name="_pgvcl-costal_pgvcl_JND - 5_T&amp;D Dec-08 2" xfId="8176"/>
    <cellStyle name="_pgvcl-costal_PGVCL-_JND - 5_T&amp;D Dec-08 2" xfId="8177"/>
    <cellStyle name="_pgvcl-costal_pgvcl_JND - 5_T&amp;D Dec-08 2 10" xfId="8178"/>
    <cellStyle name="_pgvcl-costal_PGVCL-_JND - 5_T&amp;D Dec-08 2 10" xfId="8179"/>
    <cellStyle name="_pgvcl-costal_pgvcl_JND - 5_T&amp;D Dec-08 2 2" xfId="8180"/>
    <cellStyle name="_pgvcl-costal_PGVCL-_JND - 5_T&amp;D Dec-08 2 2" xfId="8181"/>
    <cellStyle name="_pgvcl-costal_pgvcl_JND - 5_T&amp;D Dec-08 2 3" xfId="8182"/>
    <cellStyle name="_pgvcl-costal_PGVCL-_JND - 5_T&amp;D Dec-08 2 3" xfId="8183"/>
    <cellStyle name="_pgvcl-costal_pgvcl_JND - 5_T&amp;D Dec-08 2 4" xfId="8184"/>
    <cellStyle name="_pgvcl-costal_PGVCL-_JND - 5_T&amp;D Dec-08 2 4" xfId="8185"/>
    <cellStyle name="_pgvcl-costal_pgvcl_JND - 5_T&amp;D Dec-08 2 5" xfId="8186"/>
    <cellStyle name="_pgvcl-costal_PGVCL-_JND - 5_T&amp;D Dec-08 2 5" xfId="8187"/>
    <cellStyle name="_pgvcl-costal_pgvcl_JND - 5_T&amp;D Dec-08 2 6" xfId="8188"/>
    <cellStyle name="_pgvcl-costal_PGVCL-_JND - 5_T&amp;D Dec-08 2 6" xfId="8189"/>
    <cellStyle name="_pgvcl-costal_pgvcl_JND - 5_T&amp;D Dec-08 2 7" xfId="8190"/>
    <cellStyle name="_pgvcl-costal_PGVCL-_JND - 5_T&amp;D Dec-08 2 7" xfId="8191"/>
    <cellStyle name="_pgvcl-costal_pgvcl_JND - 5_T&amp;D Dec-08 2 8" xfId="8192"/>
    <cellStyle name="_pgvcl-costal_PGVCL-_JND - 5_T&amp;D Dec-08 2 8" xfId="8193"/>
    <cellStyle name="_pgvcl-costal_pgvcl_JND - 5_T&amp;D Dec-08 2 9" xfId="8194"/>
    <cellStyle name="_pgvcl-costal_PGVCL-_JND - 5_T&amp;D Dec-08 2 9" xfId="8195"/>
    <cellStyle name="_pgvcl-costal_pgvcl_JND - 5_T&amp;D Dec-08 3" xfId="8196"/>
    <cellStyle name="_pgvcl-costal_PGVCL-_JND - 5_T&amp;D Dec-08 3" xfId="8197"/>
    <cellStyle name="_pgvcl-costal_pgvcl_JND - 5_T&amp;D Dec-08 3 10" xfId="8198"/>
    <cellStyle name="_pgvcl-costal_PGVCL-_JND - 5_T&amp;D Dec-08 3 10" xfId="8199"/>
    <cellStyle name="_pgvcl-costal_pgvcl_JND - 5_T&amp;D Dec-08 3 2" xfId="8200"/>
    <cellStyle name="_pgvcl-costal_PGVCL-_JND - 5_T&amp;D Dec-08 3 2" xfId="8201"/>
    <cellStyle name="_pgvcl-costal_pgvcl_JND - 5_T&amp;D Dec-08 3 3" xfId="8202"/>
    <cellStyle name="_pgvcl-costal_PGVCL-_JND - 5_T&amp;D Dec-08 3 3" xfId="8203"/>
    <cellStyle name="_pgvcl-costal_pgvcl_JND - 5_T&amp;D Dec-08 3 4" xfId="8204"/>
    <cellStyle name="_pgvcl-costal_PGVCL-_JND - 5_T&amp;D Dec-08 3 4" xfId="8205"/>
    <cellStyle name="_pgvcl-costal_pgvcl_JND - 5_T&amp;D Dec-08 3 5" xfId="8206"/>
    <cellStyle name="_pgvcl-costal_PGVCL-_JND - 5_T&amp;D Dec-08 3 5" xfId="8207"/>
    <cellStyle name="_pgvcl-costal_pgvcl_JND - 5_T&amp;D Dec-08 3 6" xfId="8208"/>
    <cellStyle name="_pgvcl-costal_PGVCL-_JND - 5_T&amp;D Dec-08 3 6" xfId="8209"/>
    <cellStyle name="_pgvcl-costal_pgvcl_JND - 5_T&amp;D Dec-08 3 7" xfId="8210"/>
    <cellStyle name="_pgvcl-costal_PGVCL-_JND - 5_T&amp;D Dec-08 3 7" xfId="8211"/>
    <cellStyle name="_pgvcl-costal_pgvcl_JND - 5_T&amp;D Dec-08 3 8" xfId="8212"/>
    <cellStyle name="_pgvcl-costal_PGVCL-_JND - 5_T&amp;D Dec-08 3 8" xfId="8213"/>
    <cellStyle name="_pgvcl-costal_pgvcl_JND - 5_T&amp;D Dec-08 3 9" xfId="8214"/>
    <cellStyle name="_pgvcl-costal_PGVCL-_JND - 5_T&amp;D Dec-08 3 9" xfId="8215"/>
    <cellStyle name="_pgvcl-costal_pgvcl_JND - 5_T&amp;D Dec-08 4" xfId="8216"/>
    <cellStyle name="_pgvcl-costal_PGVCL-_JND - 5_T&amp;D Dec-08 4" xfId="8217"/>
    <cellStyle name="_pgvcl-costal_pgvcl_JND - 5_T&amp;D Dec-08 4 10" xfId="8218"/>
    <cellStyle name="_pgvcl-costal_PGVCL-_JND - 5_T&amp;D Dec-08 4 10" xfId="8219"/>
    <cellStyle name="_pgvcl-costal_pgvcl_JND - 5_T&amp;D Dec-08 4 2" xfId="8220"/>
    <cellStyle name="_pgvcl-costal_PGVCL-_JND - 5_T&amp;D Dec-08 4 2" xfId="8221"/>
    <cellStyle name="_pgvcl-costal_pgvcl_JND - 5_T&amp;D Dec-08 4 3" xfId="8222"/>
    <cellStyle name="_pgvcl-costal_PGVCL-_JND - 5_T&amp;D Dec-08 4 3" xfId="8223"/>
    <cellStyle name="_pgvcl-costal_pgvcl_JND - 5_T&amp;D Dec-08 4 4" xfId="8224"/>
    <cellStyle name="_pgvcl-costal_PGVCL-_JND - 5_T&amp;D Dec-08 4 4" xfId="8225"/>
    <cellStyle name="_pgvcl-costal_pgvcl_JND - 5_T&amp;D Dec-08 4 5" xfId="8226"/>
    <cellStyle name="_pgvcl-costal_PGVCL-_JND - 5_T&amp;D Dec-08 4 5" xfId="8227"/>
    <cellStyle name="_pgvcl-costal_pgvcl_JND - 5_T&amp;D Dec-08 4 6" xfId="8228"/>
    <cellStyle name="_pgvcl-costal_PGVCL-_JND - 5_T&amp;D Dec-08 4 6" xfId="8229"/>
    <cellStyle name="_pgvcl-costal_pgvcl_JND - 5_T&amp;D Dec-08 4 7" xfId="8230"/>
    <cellStyle name="_pgvcl-costal_PGVCL-_JND - 5_T&amp;D Dec-08 4 7" xfId="8231"/>
    <cellStyle name="_pgvcl-costal_pgvcl_JND - 5_T&amp;D Dec-08 4 8" xfId="8232"/>
    <cellStyle name="_pgvcl-costal_PGVCL-_JND - 5_T&amp;D Dec-08 4 8" xfId="8233"/>
    <cellStyle name="_pgvcl-costal_pgvcl_JND - 5_T&amp;D Dec-08 4 9" xfId="8234"/>
    <cellStyle name="_pgvcl-costal_PGVCL-_JND - 5_T&amp;D Dec-08 4 9" xfId="8235"/>
    <cellStyle name="_pgvcl-costal_pgvcl_JND - 5_T&amp;D Dec-08 5" xfId="8236"/>
    <cellStyle name="_pgvcl-costal_PGVCL-_JND - 5_T&amp;D Dec-08 5" xfId="8237"/>
    <cellStyle name="_pgvcl-costal_pgvcl_JND - 5_T&amp;D Dec-08 5 10" xfId="8238"/>
    <cellStyle name="_pgvcl-costal_PGVCL-_JND - 5_T&amp;D Dec-08 5 10" xfId="8239"/>
    <cellStyle name="_pgvcl-costal_pgvcl_JND - 5_T&amp;D Dec-08 5 2" xfId="8240"/>
    <cellStyle name="_pgvcl-costal_PGVCL-_JND - 5_T&amp;D Dec-08 5 2" xfId="8241"/>
    <cellStyle name="_pgvcl-costal_pgvcl_JND - 5_T&amp;D Dec-08 5 3" xfId="8242"/>
    <cellStyle name="_pgvcl-costal_PGVCL-_JND - 5_T&amp;D Dec-08 5 3" xfId="8243"/>
    <cellStyle name="_pgvcl-costal_pgvcl_JND - 5_T&amp;D Dec-08 5 4" xfId="8244"/>
    <cellStyle name="_pgvcl-costal_PGVCL-_JND - 5_T&amp;D Dec-08 5 4" xfId="8245"/>
    <cellStyle name="_pgvcl-costal_pgvcl_JND - 5_T&amp;D Dec-08 5 5" xfId="8246"/>
    <cellStyle name="_pgvcl-costal_PGVCL-_JND - 5_T&amp;D Dec-08 5 5" xfId="8247"/>
    <cellStyle name="_pgvcl-costal_pgvcl_JND - 5_T&amp;D Dec-08 5 6" xfId="8248"/>
    <cellStyle name="_pgvcl-costal_PGVCL-_JND - 5_T&amp;D Dec-08 5 6" xfId="8249"/>
    <cellStyle name="_pgvcl-costal_pgvcl_JND - 5_T&amp;D Dec-08 5 7" xfId="8250"/>
    <cellStyle name="_pgvcl-costal_PGVCL-_JND - 5_T&amp;D Dec-08 5 7" xfId="8251"/>
    <cellStyle name="_pgvcl-costal_pgvcl_JND - 5_T&amp;D Dec-08 5 8" xfId="8252"/>
    <cellStyle name="_pgvcl-costal_PGVCL-_JND - 5_T&amp;D Dec-08 5 8" xfId="8253"/>
    <cellStyle name="_pgvcl-costal_pgvcl_JND - 5_T&amp;D Dec-08 5 9" xfId="8254"/>
    <cellStyle name="_pgvcl-costal_PGVCL-_JND - 5_T&amp;D Dec-08 5 9" xfId="8255"/>
    <cellStyle name="_pgvcl-costal_pgvcl_JND - 5_T&amp;D Dec-08 6" xfId="8256"/>
    <cellStyle name="_pgvcl-costal_PGVCL-_JND - 5_T&amp;D Dec-08 6" xfId="8257"/>
    <cellStyle name="_pgvcl-costal_pgvcl_JND - 5_T&amp;D Dec-08 6 10" xfId="8258"/>
    <cellStyle name="_pgvcl-costal_PGVCL-_JND - 5_T&amp;D Dec-08 6 10" xfId="8259"/>
    <cellStyle name="_pgvcl-costal_pgvcl_JND - 5_T&amp;D Dec-08 6 2" xfId="8260"/>
    <cellStyle name="_pgvcl-costal_PGVCL-_JND - 5_T&amp;D Dec-08 6 2" xfId="8261"/>
    <cellStyle name="_pgvcl-costal_pgvcl_JND - 5_T&amp;D Dec-08 6 3" xfId="8262"/>
    <cellStyle name="_pgvcl-costal_PGVCL-_JND - 5_T&amp;D Dec-08 6 3" xfId="8263"/>
    <cellStyle name="_pgvcl-costal_pgvcl_JND - 5_T&amp;D Dec-08 6 4" xfId="8264"/>
    <cellStyle name="_pgvcl-costal_PGVCL-_JND - 5_T&amp;D Dec-08 6 4" xfId="8265"/>
    <cellStyle name="_pgvcl-costal_pgvcl_JND - 5_T&amp;D Dec-08 6 5" xfId="8266"/>
    <cellStyle name="_pgvcl-costal_PGVCL-_JND - 5_T&amp;D Dec-08 6 5" xfId="8267"/>
    <cellStyle name="_pgvcl-costal_pgvcl_JND - 5_T&amp;D Dec-08 6 6" xfId="8268"/>
    <cellStyle name="_pgvcl-costal_PGVCL-_JND - 5_T&amp;D Dec-08 6 6" xfId="8269"/>
    <cellStyle name="_pgvcl-costal_pgvcl_JND - 5_T&amp;D Dec-08 6 7" xfId="8270"/>
    <cellStyle name="_pgvcl-costal_PGVCL-_JND - 5_T&amp;D Dec-08 6 7" xfId="8271"/>
    <cellStyle name="_pgvcl-costal_pgvcl_JND - 5_T&amp;D Dec-08 6 8" xfId="8272"/>
    <cellStyle name="_pgvcl-costal_PGVCL-_JND - 5_T&amp;D Dec-08 6 8" xfId="8273"/>
    <cellStyle name="_pgvcl-costal_pgvcl_JND - 5_T&amp;D Dec-08 6 9" xfId="8274"/>
    <cellStyle name="_pgvcl-costal_PGVCL-_JND - 5_T&amp;D Dec-08 6 9" xfId="8275"/>
    <cellStyle name="_pgvcl-costal_pgvcl_JND - 5_T&amp;D Dec-08 7" xfId="8276"/>
    <cellStyle name="_pgvcl-costal_PGVCL-_JND - 5_T&amp;D Dec-08 7" xfId="8277"/>
    <cellStyle name="_pgvcl-costal_pgvcl_JND - 5_T&amp;D Dec-08 7 10" xfId="8278"/>
    <cellStyle name="_pgvcl-costal_PGVCL-_JND - 5_T&amp;D Dec-08 7 10" xfId="8279"/>
    <cellStyle name="_pgvcl-costal_pgvcl_JND - 5_T&amp;D Dec-08 7 2" xfId="8280"/>
    <cellStyle name="_pgvcl-costal_PGVCL-_JND - 5_T&amp;D Dec-08 7 2" xfId="8281"/>
    <cellStyle name="_pgvcl-costal_pgvcl_JND - 5_T&amp;D Dec-08 7 3" xfId="8282"/>
    <cellStyle name="_pgvcl-costal_PGVCL-_JND - 5_T&amp;D Dec-08 7 3" xfId="8283"/>
    <cellStyle name="_pgvcl-costal_pgvcl_JND - 5_T&amp;D Dec-08 7 4" xfId="8284"/>
    <cellStyle name="_pgvcl-costal_PGVCL-_JND - 5_T&amp;D Dec-08 7 4" xfId="8285"/>
    <cellStyle name="_pgvcl-costal_pgvcl_JND - 5_T&amp;D Dec-08 7 5" xfId="8286"/>
    <cellStyle name="_pgvcl-costal_PGVCL-_JND - 5_T&amp;D Dec-08 7 5" xfId="8287"/>
    <cellStyle name="_pgvcl-costal_pgvcl_JND - 5_T&amp;D Dec-08 7 6" xfId="8288"/>
    <cellStyle name="_pgvcl-costal_PGVCL-_JND - 5_T&amp;D Dec-08 7 6" xfId="8289"/>
    <cellStyle name="_pgvcl-costal_pgvcl_JND - 5_T&amp;D Dec-08 7 7" xfId="8290"/>
    <cellStyle name="_pgvcl-costal_PGVCL-_JND - 5_T&amp;D Dec-08 7 7" xfId="8291"/>
    <cellStyle name="_pgvcl-costal_pgvcl_JND - 5_T&amp;D Dec-08 7 8" xfId="8292"/>
    <cellStyle name="_pgvcl-costal_PGVCL-_JND - 5_T&amp;D Dec-08 7 8" xfId="8293"/>
    <cellStyle name="_pgvcl-costal_pgvcl_JND - 5_T&amp;D Dec-08 7 9" xfId="8294"/>
    <cellStyle name="_pgvcl-costal_PGVCL-_JND - 5_T&amp;D Dec-08 7 9" xfId="8295"/>
    <cellStyle name="_pgvcl-costal_pgvcl_JND - 5_T&amp;D Dec-08 8" xfId="8296"/>
    <cellStyle name="_pgvcl-costal_PGVCL-_JND - 5_T&amp;D Dec-08 8" xfId="8297"/>
    <cellStyle name="_pgvcl-costal_pgvcl_JND - 5_T&amp;D July-08" xfId="1547"/>
    <cellStyle name="_pgvcl-costal_PGVCL-_JND - 5_T&amp;D July-08" xfId="1548"/>
    <cellStyle name="_pgvcl-costal_pgvcl_JND - 5_T&amp;D July-08 2" xfId="8298"/>
    <cellStyle name="_pgvcl-costal_PGVCL-_JND - 5_T&amp;D July-08 2" xfId="8299"/>
    <cellStyle name="_pgvcl-costal_pgvcl_JND - 5_T&amp;D July-08 2 10" xfId="8300"/>
    <cellStyle name="_pgvcl-costal_PGVCL-_JND - 5_T&amp;D July-08 2 10" xfId="8301"/>
    <cellStyle name="_pgvcl-costal_pgvcl_JND - 5_T&amp;D July-08 2 2" xfId="8302"/>
    <cellStyle name="_pgvcl-costal_PGVCL-_JND - 5_T&amp;D July-08 2 2" xfId="8303"/>
    <cellStyle name="_pgvcl-costal_pgvcl_JND - 5_T&amp;D July-08 2 3" xfId="8304"/>
    <cellStyle name="_pgvcl-costal_PGVCL-_JND - 5_T&amp;D July-08 2 3" xfId="8305"/>
    <cellStyle name="_pgvcl-costal_pgvcl_JND - 5_T&amp;D July-08 2 4" xfId="8306"/>
    <cellStyle name="_pgvcl-costal_PGVCL-_JND - 5_T&amp;D July-08 2 4" xfId="8307"/>
    <cellStyle name="_pgvcl-costal_pgvcl_JND - 5_T&amp;D July-08 2 5" xfId="8308"/>
    <cellStyle name="_pgvcl-costal_PGVCL-_JND - 5_T&amp;D July-08 2 5" xfId="8309"/>
    <cellStyle name="_pgvcl-costal_pgvcl_JND - 5_T&amp;D July-08 2 6" xfId="8310"/>
    <cellStyle name="_pgvcl-costal_PGVCL-_JND - 5_T&amp;D July-08 2 6" xfId="8311"/>
    <cellStyle name="_pgvcl-costal_pgvcl_JND - 5_T&amp;D July-08 2 7" xfId="8312"/>
    <cellStyle name="_pgvcl-costal_PGVCL-_JND - 5_T&amp;D July-08 2 7" xfId="8313"/>
    <cellStyle name="_pgvcl-costal_pgvcl_JND - 5_T&amp;D July-08 2 8" xfId="8314"/>
    <cellStyle name="_pgvcl-costal_PGVCL-_JND - 5_T&amp;D July-08 2 8" xfId="8315"/>
    <cellStyle name="_pgvcl-costal_pgvcl_JND - 5_T&amp;D July-08 2 9" xfId="8316"/>
    <cellStyle name="_pgvcl-costal_PGVCL-_JND - 5_T&amp;D July-08 2 9" xfId="8317"/>
    <cellStyle name="_pgvcl-costal_pgvcl_JND - 5_T&amp;D July-08 3" xfId="8318"/>
    <cellStyle name="_pgvcl-costal_PGVCL-_JND - 5_T&amp;D July-08 3" xfId="8319"/>
    <cellStyle name="_pgvcl-costal_pgvcl_JND - 5_T&amp;D July-08 3 10" xfId="8320"/>
    <cellStyle name="_pgvcl-costal_PGVCL-_JND - 5_T&amp;D July-08 3 10" xfId="8321"/>
    <cellStyle name="_pgvcl-costal_pgvcl_JND - 5_T&amp;D July-08 3 2" xfId="8322"/>
    <cellStyle name="_pgvcl-costal_PGVCL-_JND - 5_T&amp;D July-08 3 2" xfId="8323"/>
    <cellStyle name="_pgvcl-costal_pgvcl_JND - 5_T&amp;D July-08 3 3" xfId="8324"/>
    <cellStyle name="_pgvcl-costal_PGVCL-_JND - 5_T&amp;D July-08 3 3" xfId="8325"/>
    <cellStyle name="_pgvcl-costal_pgvcl_JND - 5_T&amp;D July-08 3 4" xfId="8326"/>
    <cellStyle name="_pgvcl-costal_PGVCL-_JND - 5_T&amp;D July-08 3 4" xfId="8327"/>
    <cellStyle name="_pgvcl-costal_pgvcl_JND - 5_T&amp;D July-08 3 5" xfId="8328"/>
    <cellStyle name="_pgvcl-costal_PGVCL-_JND - 5_T&amp;D July-08 3 5" xfId="8329"/>
    <cellStyle name="_pgvcl-costal_pgvcl_JND - 5_T&amp;D July-08 3 6" xfId="8330"/>
    <cellStyle name="_pgvcl-costal_PGVCL-_JND - 5_T&amp;D July-08 3 6" xfId="8331"/>
    <cellStyle name="_pgvcl-costal_pgvcl_JND - 5_T&amp;D July-08 3 7" xfId="8332"/>
    <cellStyle name="_pgvcl-costal_PGVCL-_JND - 5_T&amp;D July-08 3 7" xfId="8333"/>
    <cellStyle name="_pgvcl-costal_pgvcl_JND - 5_T&amp;D July-08 3 8" xfId="8334"/>
    <cellStyle name="_pgvcl-costal_PGVCL-_JND - 5_T&amp;D July-08 3 8" xfId="8335"/>
    <cellStyle name="_pgvcl-costal_pgvcl_JND - 5_T&amp;D July-08 3 9" xfId="8336"/>
    <cellStyle name="_pgvcl-costal_PGVCL-_JND - 5_T&amp;D July-08 3 9" xfId="8337"/>
    <cellStyle name="_pgvcl-costal_pgvcl_JND - 5_T&amp;D July-08 4" xfId="8338"/>
    <cellStyle name="_pgvcl-costal_PGVCL-_JND - 5_T&amp;D July-08 4" xfId="8339"/>
    <cellStyle name="_pgvcl-costal_pgvcl_JND - 5_T&amp;D July-08 4 10" xfId="8340"/>
    <cellStyle name="_pgvcl-costal_PGVCL-_JND - 5_T&amp;D July-08 4 10" xfId="8341"/>
    <cellStyle name="_pgvcl-costal_pgvcl_JND - 5_T&amp;D July-08 4 2" xfId="8342"/>
    <cellStyle name="_pgvcl-costal_PGVCL-_JND - 5_T&amp;D July-08 4 2" xfId="8343"/>
    <cellStyle name="_pgvcl-costal_pgvcl_JND - 5_T&amp;D July-08 4 3" xfId="8344"/>
    <cellStyle name="_pgvcl-costal_PGVCL-_JND - 5_T&amp;D July-08 4 3" xfId="8345"/>
    <cellStyle name="_pgvcl-costal_pgvcl_JND - 5_T&amp;D July-08 4 4" xfId="8346"/>
    <cellStyle name="_pgvcl-costal_PGVCL-_JND - 5_T&amp;D July-08 4 4" xfId="8347"/>
    <cellStyle name="_pgvcl-costal_pgvcl_JND - 5_T&amp;D July-08 4 5" xfId="8348"/>
    <cellStyle name="_pgvcl-costal_PGVCL-_JND - 5_T&amp;D July-08 4 5" xfId="8349"/>
    <cellStyle name="_pgvcl-costal_pgvcl_JND - 5_T&amp;D July-08 4 6" xfId="8350"/>
    <cellStyle name="_pgvcl-costal_PGVCL-_JND - 5_T&amp;D July-08 4 6" xfId="8351"/>
    <cellStyle name="_pgvcl-costal_pgvcl_JND - 5_T&amp;D July-08 4 7" xfId="8352"/>
    <cellStyle name="_pgvcl-costal_PGVCL-_JND - 5_T&amp;D July-08 4 7" xfId="8353"/>
    <cellStyle name="_pgvcl-costal_pgvcl_JND - 5_T&amp;D July-08 4 8" xfId="8354"/>
    <cellStyle name="_pgvcl-costal_PGVCL-_JND - 5_T&amp;D July-08 4 8" xfId="8355"/>
    <cellStyle name="_pgvcl-costal_pgvcl_JND - 5_T&amp;D July-08 4 9" xfId="8356"/>
    <cellStyle name="_pgvcl-costal_PGVCL-_JND - 5_T&amp;D July-08 4 9" xfId="8357"/>
    <cellStyle name="_pgvcl-costal_pgvcl_JND - 5_T&amp;D July-08 5" xfId="8358"/>
    <cellStyle name="_pgvcl-costal_PGVCL-_JND - 5_T&amp;D July-08 5" xfId="8359"/>
    <cellStyle name="_pgvcl-costal_pgvcl_JND - 5_T&amp;D July-08 5 10" xfId="8360"/>
    <cellStyle name="_pgvcl-costal_PGVCL-_JND - 5_T&amp;D July-08 5 10" xfId="8361"/>
    <cellStyle name="_pgvcl-costal_pgvcl_JND - 5_T&amp;D July-08 5 2" xfId="8362"/>
    <cellStyle name="_pgvcl-costal_PGVCL-_JND - 5_T&amp;D July-08 5 2" xfId="8363"/>
    <cellStyle name="_pgvcl-costal_pgvcl_JND - 5_T&amp;D July-08 5 3" xfId="8364"/>
    <cellStyle name="_pgvcl-costal_PGVCL-_JND - 5_T&amp;D July-08 5 3" xfId="8365"/>
    <cellStyle name="_pgvcl-costal_pgvcl_JND - 5_T&amp;D July-08 5 4" xfId="8366"/>
    <cellStyle name="_pgvcl-costal_PGVCL-_JND - 5_T&amp;D July-08 5 4" xfId="8367"/>
    <cellStyle name="_pgvcl-costal_pgvcl_JND - 5_T&amp;D July-08 5 5" xfId="8368"/>
    <cellStyle name="_pgvcl-costal_PGVCL-_JND - 5_T&amp;D July-08 5 5" xfId="8369"/>
    <cellStyle name="_pgvcl-costal_pgvcl_JND - 5_T&amp;D July-08 5 6" xfId="8370"/>
    <cellStyle name="_pgvcl-costal_PGVCL-_JND - 5_T&amp;D July-08 5 6" xfId="8371"/>
    <cellStyle name="_pgvcl-costal_pgvcl_JND - 5_T&amp;D July-08 5 7" xfId="8372"/>
    <cellStyle name="_pgvcl-costal_PGVCL-_JND - 5_T&amp;D July-08 5 7" xfId="8373"/>
    <cellStyle name="_pgvcl-costal_pgvcl_JND - 5_T&amp;D July-08 5 8" xfId="8374"/>
    <cellStyle name="_pgvcl-costal_PGVCL-_JND - 5_T&amp;D July-08 5 8" xfId="8375"/>
    <cellStyle name="_pgvcl-costal_pgvcl_JND - 5_T&amp;D July-08 5 9" xfId="8376"/>
    <cellStyle name="_pgvcl-costal_PGVCL-_JND - 5_T&amp;D July-08 5 9" xfId="8377"/>
    <cellStyle name="_pgvcl-costal_pgvcl_JND - 5_T&amp;D July-08 6" xfId="8378"/>
    <cellStyle name="_pgvcl-costal_PGVCL-_JND - 5_T&amp;D July-08 6" xfId="8379"/>
    <cellStyle name="_pgvcl-costal_pgvcl_JND - 5_T&amp;D July-08 6 10" xfId="8380"/>
    <cellStyle name="_pgvcl-costal_PGVCL-_JND - 5_T&amp;D July-08 6 10" xfId="8381"/>
    <cellStyle name="_pgvcl-costal_pgvcl_JND - 5_T&amp;D July-08 6 2" xfId="8382"/>
    <cellStyle name="_pgvcl-costal_PGVCL-_JND - 5_T&amp;D July-08 6 2" xfId="8383"/>
    <cellStyle name="_pgvcl-costal_pgvcl_JND - 5_T&amp;D July-08 6 3" xfId="8384"/>
    <cellStyle name="_pgvcl-costal_PGVCL-_JND - 5_T&amp;D July-08 6 3" xfId="8385"/>
    <cellStyle name="_pgvcl-costal_pgvcl_JND - 5_T&amp;D July-08 6 4" xfId="8386"/>
    <cellStyle name="_pgvcl-costal_PGVCL-_JND - 5_T&amp;D July-08 6 4" xfId="8387"/>
    <cellStyle name="_pgvcl-costal_pgvcl_JND - 5_T&amp;D July-08 6 5" xfId="8388"/>
    <cellStyle name="_pgvcl-costal_PGVCL-_JND - 5_T&amp;D July-08 6 5" xfId="8389"/>
    <cellStyle name="_pgvcl-costal_pgvcl_JND - 5_T&amp;D July-08 6 6" xfId="8390"/>
    <cellStyle name="_pgvcl-costal_PGVCL-_JND - 5_T&amp;D July-08 6 6" xfId="8391"/>
    <cellStyle name="_pgvcl-costal_pgvcl_JND - 5_T&amp;D July-08 6 7" xfId="8392"/>
    <cellStyle name="_pgvcl-costal_PGVCL-_JND - 5_T&amp;D July-08 6 7" xfId="8393"/>
    <cellStyle name="_pgvcl-costal_pgvcl_JND - 5_T&amp;D July-08 6 8" xfId="8394"/>
    <cellStyle name="_pgvcl-costal_PGVCL-_JND - 5_T&amp;D July-08 6 8" xfId="8395"/>
    <cellStyle name="_pgvcl-costal_pgvcl_JND - 5_T&amp;D July-08 6 9" xfId="8396"/>
    <cellStyle name="_pgvcl-costal_PGVCL-_JND - 5_T&amp;D July-08 6 9" xfId="8397"/>
    <cellStyle name="_pgvcl-costal_pgvcl_JND - 5_T&amp;D July-08 7" xfId="8398"/>
    <cellStyle name="_pgvcl-costal_PGVCL-_JND - 5_T&amp;D July-08 7" xfId="8399"/>
    <cellStyle name="_pgvcl-costal_pgvcl_JND - 5_T&amp;D July-08 7 10" xfId="8400"/>
    <cellStyle name="_pgvcl-costal_PGVCL-_JND - 5_T&amp;D July-08 7 10" xfId="8401"/>
    <cellStyle name="_pgvcl-costal_pgvcl_JND - 5_T&amp;D July-08 7 2" xfId="8402"/>
    <cellStyle name="_pgvcl-costal_PGVCL-_JND - 5_T&amp;D July-08 7 2" xfId="8403"/>
    <cellStyle name="_pgvcl-costal_pgvcl_JND - 5_T&amp;D July-08 7 3" xfId="8404"/>
    <cellStyle name="_pgvcl-costal_PGVCL-_JND - 5_T&amp;D July-08 7 3" xfId="8405"/>
    <cellStyle name="_pgvcl-costal_pgvcl_JND - 5_T&amp;D July-08 7 4" xfId="8406"/>
    <cellStyle name="_pgvcl-costal_PGVCL-_JND - 5_T&amp;D July-08 7 4" xfId="8407"/>
    <cellStyle name="_pgvcl-costal_pgvcl_JND - 5_T&amp;D July-08 7 5" xfId="8408"/>
    <cellStyle name="_pgvcl-costal_PGVCL-_JND - 5_T&amp;D July-08 7 5" xfId="8409"/>
    <cellStyle name="_pgvcl-costal_pgvcl_JND - 5_T&amp;D July-08 7 6" xfId="8410"/>
    <cellStyle name="_pgvcl-costal_PGVCL-_JND - 5_T&amp;D July-08 7 6" xfId="8411"/>
    <cellStyle name="_pgvcl-costal_pgvcl_JND - 5_T&amp;D July-08 7 7" xfId="8412"/>
    <cellStyle name="_pgvcl-costal_PGVCL-_JND - 5_T&amp;D July-08 7 7" xfId="8413"/>
    <cellStyle name="_pgvcl-costal_pgvcl_JND - 5_T&amp;D July-08 7 8" xfId="8414"/>
    <cellStyle name="_pgvcl-costal_PGVCL-_JND - 5_T&amp;D July-08 7 8" xfId="8415"/>
    <cellStyle name="_pgvcl-costal_pgvcl_JND - 5_T&amp;D July-08 7 9" xfId="8416"/>
    <cellStyle name="_pgvcl-costal_PGVCL-_JND - 5_T&amp;D July-08 7 9" xfId="8417"/>
    <cellStyle name="_pgvcl-costal_pgvcl_JND - 5_T&amp;D July-08 8" xfId="8418"/>
    <cellStyle name="_pgvcl-costal_PGVCL-_JND - 5_T&amp;D July-08 8" xfId="8419"/>
    <cellStyle name="_pgvcl-costal_pgvcl_JND - 5_T&amp;D MAR--09" xfId="1549"/>
    <cellStyle name="_pgvcl-costal_PGVCL-_JND - 5_T&amp;D MAR--09" xfId="1550"/>
    <cellStyle name="_pgvcl-costal_pgvcl_JND - 5_T&amp;D MAR--09 2" xfId="8420"/>
    <cellStyle name="_pgvcl-costal_PGVCL-_JND - 5_T&amp;D MAR--09 2" xfId="8421"/>
    <cellStyle name="_pgvcl-costal_pgvcl_JND - 5_T&amp;D MAR--09 2 10" xfId="8422"/>
    <cellStyle name="_pgvcl-costal_PGVCL-_JND - 5_T&amp;D MAR--09 2 10" xfId="8423"/>
    <cellStyle name="_pgvcl-costal_pgvcl_JND - 5_T&amp;D MAR--09 2 2" xfId="8424"/>
    <cellStyle name="_pgvcl-costal_PGVCL-_JND - 5_T&amp;D MAR--09 2 2" xfId="8425"/>
    <cellStyle name="_pgvcl-costal_pgvcl_JND - 5_T&amp;D MAR--09 2 3" xfId="8426"/>
    <cellStyle name="_pgvcl-costal_PGVCL-_JND - 5_T&amp;D MAR--09 2 3" xfId="8427"/>
    <cellStyle name="_pgvcl-costal_pgvcl_JND - 5_T&amp;D MAR--09 2 4" xfId="8428"/>
    <cellStyle name="_pgvcl-costal_PGVCL-_JND - 5_T&amp;D MAR--09 2 4" xfId="8429"/>
    <cellStyle name="_pgvcl-costal_pgvcl_JND - 5_T&amp;D MAR--09 2 5" xfId="8430"/>
    <cellStyle name="_pgvcl-costal_PGVCL-_JND - 5_T&amp;D MAR--09 2 5" xfId="8431"/>
    <cellStyle name="_pgvcl-costal_pgvcl_JND - 5_T&amp;D MAR--09 2 6" xfId="8432"/>
    <cellStyle name="_pgvcl-costal_PGVCL-_JND - 5_T&amp;D MAR--09 2 6" xfId="8433"/>
    <cellStyle name="_pgvcl-costal_pgvcl_JND - 5_T&amp;D MAR--09 2 7" xfId="8434"/>
    <cellStyle name="_pgvcl-costal_PGVCL-_JND - 5_T&amp;D MAR--09 2 7" xfId="8435"/>
    <cellStyle name="_pgvcl-costal_pgvcl_JND - 5_T&amp;D MAR--09 2 8" xfId="8436"/>
    <cellStyle name="_pgvcl-costal_PGVCL-_JND - 5_T&amp;D MAR--09 2 8" xfId="8437"/>
    <cellStyle name="_pgvcl-costal_pgvcl_JND - 5_T&amp;D MAR--09 2 9" xfId="8438"/>
    <cellStyle name="_pgvcl-costal_PGVCL-_JND - 5_T&amp;D MAR--09 2 9" xfId="8439"/>
    <cellStyle name="_pgvcl-costal_pgvcl_JND - 5_T&amp;D MAR--09 3" xfId="8440"/>
    <cellStyle name="_pgvcl-costal_PGVCL-_JND - 5_T&amp;D MAR--09 3" xfId="8441"/>
    <cellStyle name="_pgvcl-costal_pgvcl_JND - 5_T&amp;D MAR--09 3 10" xfId="8442"/>
    <cellStyle name="_pgvcl-costal_PGVCL-_JND - 5_T&amp;D MAR--09 3 10" xfId="8443"/>
    <cellStyle name="_pgvcl-costal_pgvcl_JND - 5_T&amp;D MAR--09 3 2" xfId="8444"/>
    <cellStyle name="_pgvcl-costal_PGVCL-_JND - 5_T&amp;D MAR--09 3 2" xfId="8445"/>
    <cellStyle name="_pgvcl-costal_pgvcl_JND - 5_T&amp;D MAR--09 3 3" xfId="8446"/>
    <cellStyle name="_pgvcl-costal_PGVCL-_JND - 5_T&amp;D MAR--09 3 3" xfId="8447"/>
    <cellStyle name="_pgvcl-costal_pgvcl_JND - 5_T&amp;D MAR--09 3 4" xfId="8448"/>
    <cellStyle name="_pgvcl-costal_PGVCL-_JND - 5_T&amp;D MAR--09 3 4" xfId="8449"/>
    <cellStyle name="_pgvcl-costal_pgvcl_JND - 5_T&amp;D MAR--09 3 5" xfId="8450"/>
    <cellStyle name="_pgvcl-costal_PGVCL-_JND - 5_T&amp;D MAR--09 3 5" xfId="8451"/>
    <cellStyle name="_pgvcl-costal_pgvcl_JND - 5_T&amp;D MAR--09 3 6" xfId="8452"/>
    <cellStyle name="_pgvcl-costal_PGVCL-_JND - 5_T&amp;D MAR--09 3 6" xfId="8453"/>
    <cellStyle name="_pgvcl-costal_pgvcl_JND - 5_T&amp;D MAR--09 3 7" xfId="8454"/>
    <cellStyle name="_pgvcl-costal_PGVCL-_JND - 5_T&amp;D MAR--09 3 7" xfId="8455"/>
    <cellStyle name="_pgvcl-costal_pgvcl_JND - 5_T&amp;D MAR--09 3 8" xfId="8456"/>
    <cellStyle name="_pgvcl-costal_PGVCL-_JND - 5_T&amp;D MAR--09 3 8" xfId="8457"/>
    <cellStyle name="_pgvcl-costal_pgvcl_JND - 5_T&amp;D MAR--09 3 9" xfId="8458"/>
    <cellStyle name="_pgvcl-costal_PGVCL-_JND - 5_T&amp;D MAR--09 3 9" xfId="8459"/>
    <cellStyle name="_pgvcl-costal_pgvcl_JND - 5_T&amp;D MAR--09 4" xfId="8460"/>
    <cellStyle name="_pgvcl-costal_PGVCL-_JND - 5_T&amp;D MAR--09 4" xfId="8461"/>
    <cellStyle name="_pgvcl-costal_pgvcl_JND - 5_T&amp;D MAR--09 4 10" xfId="8462"/>
    <cellStyle name="_pgvcl-costal_PGVCL-_JND - 5_T&amp;D MAR--09 4 10" xfId="8463"/>
    <cellStyle name="_pgvcl-costal_pgvcl_JND - 5_T&amp;D MAR--09 4 2" xfId="8464"/>
    <cellStyle name="_pgvcl-costal_PGVCL-_JND - 5_T&amp;D MAR--09 4 2" xfId="8465"/>
    <cellStyle name="_pgvcl-costal_pgvcl_JND - 5_T&amp;D MAR--09 4 3" xfId="8466"/>
    <cellStyle name="_pgvcl-costal_PGVCL-_JND - 5_T&amp;D MAR--09 4 3" xfId="8467"/>
    <cellStyle name="_pgvcl-costal_pgvcl_JND - 5_T&amp;D MAR--09 4 4" xfId="8468"/>
    <cellStyle name="_pgvcl-costal_PGVCL-_JND - 5_T&amp;D MAR--09 4 4" xfId="8469"/>
    <cellStyle name="_pgvcl-costal_pgvcl_JND - 5_T&amp;D MAR--09 4 5" xfId="8470"/>
    <cellStyle name="_pgvcl-costal_PGVCL-_JND - 5_T&amp;D MAR--09 4 5" xfId="8471"/>
    <cellStyle name="_pgvcl-costal_pgvcl_JND - 5_T&amp;D MAR--09 4 6" xfId="8472"/>
    <cellStyle name="_pgvcl-costal_PGVCL-_JND - 5_T&amp;D MAR--09 4 6" xfId="8473"/>
    <cellStyle name="_pgvcl-costal_pgvcl_JND - 5_T&amp;D MAR--09 4 7" xfId="8474"/>
    <cellStyle name="_pgvcl-costal_PGVCL-_JND - 5_T&amp;D MAR--09 4 7" xfId="8475"/>
    <cellStyle name="_pgvcl-costal_pgvcl_JND - 5_T&amp;D MAR--09 4 8" xfId="8476"/>
    <cellStyle name="_pgvcl-costal_PGVCL-_JND - 5_T&amp;D MAR--09 4 8" xfId="8477"/>
    <cellStyle name="_pgvcl-costal_pgvcl_JND - 5_T&amp;D MAR--09 4 9" xfId="8478"/>
    <cellStyle name="_pgvcl-costal_PGVCL-_JND - 5_T&amp;D MAR--09 4 9" xfId="8479"/>
    <cellStyle name="_pgvcl-costal_pgvcl_JND - 5_T&amp;D MAR--09 5" xfId="8480"/>
    <cellStyle name="_pgvcl-costal_PGVCL-_JND - 5_T&amp;D MAR--09 5" xfId="8481"/>
    <cellStyle name="_pgvcl-costal_pgvcl_JND - 5_T&amp;D MAR--09 5 10" xfId="8482"/>
    <cellStyle name="_pgvcl-costal_PGVCL-_JND - 5_T&amp;D MAR--09 5 10" xfId="8483"/>
    <cellStyle name="_pgvcl-costal_pgvcl_JND - 5_T&amp;D MAR--09 5 2" xfId="8484"/>
    <cellStyle name="_pgvcl-costal_PGVCL-_JND - 5_T&amp;D MAR--09 5 2" xfId="8485"/>
    <cellStyle name="_pgvcl-costal_pgvcl_JND - 5_T&amp;D MAR--09 5 3" xfId="8486"/>
    <cellStyle name="_pgvcl-costal_PGVCL-_JND - 5_T&amp;D MAR--09 5 3" xfId="8487"/>
    <cellStyle name="_pgvcl-costal_pgvcl_JND - 5_T&amp;D MAR--09 5 4" xfId="8488"/>
    <cellStyle name="_pgvcl-costal_PGVCL-_JND - 5_T&amp;D MAR--09 5 4" xfId="8489"/>
    <cellStyle name="_pgvcl-costal_pgvcl_JND - 5_T&amp;D MAR--09 5 5" xfId="8490"/>
    <cellStyle name="_pgvcl-costal_PGVCL-_JND - 5_T&amp;D MAR--09 5 5" xfId="8491"/>
    <cellStyle name="_pgvcl-costal_pgvcl_JND - 5_T&amp;D MAR--09 5 6" xfId="8492"/>
    <cellStyle name="_pgvcl-costal_PGVCL-_JND - 5_T&amp;D MAR--09 5 6" xfId="8493"/>
    <cellStyle name="_pgvcl-costal_pgvcl_JND - 5_T&amp;D MAR--09 5 7" xfId="8494"/>
    <cellStyle name="_pgvcl-costal_PGVCL-_JND - 5_T&amp;D MAR--09 5 7" xfId="8495"/>
    <cellStyle name="_pgvcl-costal_pgvcl_JND - 5_T&amp;D MAR--09 5 8" xfId="8496"/>
    <cellStyle name="_pgvcl-costal_PGVCL-_JND - 5_T&amp;D MAR--09 5 8" xfId="8497"/>
    <cellStyle name="_pgvcl-costal_pgvcl_JND - 5_T&amp;D MAR--09 5 9" xfId="8498"/>
    <cellStyle name="_pgvcl-costal_PGVCL-_JND - 5_T&amp;D MAR--09 5 9" xfId="8499"/>
    <cellStyle name="_pgvcl-costal_pgvcl_JND - 5_T&amp;D MAR--09 6" xfId="8500"/>
    <cellStyle name="_pgvcl-costal_PGVCL-_JND - 5_T&amp;D MAR--09 6" xfId="8501"/>
    <cellStyle name="_pgvcl-costal_pgvcl_JND - 5_T&amp;D MAR--09 6 10" xfId="8502"/>
    <cellStyle name="_pgvcl-costal_PGVCL-_JND - 5_T&amp;D MAR--09 6 10" xfId="8503"/>
    <cellStyle name="_pgvcl-costal_pgvcl_JND - 5_T&amp;D MAR--09 6 2" xfId="8504"/>
    <cellStyle name="_pgvcl-costal_PGVCL-_JND - 5_T&amp;D MAR--09 6 2" xfId="8505"/>
    <cellStyle name="_pgvcl-costal_pgvcl_JND - 5_T&amp;D MAR--09 6 3" xfId="8506"/>
    <cellStyle name="_pgvcl-costal_PGVCL-_JND - 5_T&amp;D MAR--09 6 3" xfId="8507"/>
    <cellStyle name="_pgvcl-costal_pgvcl_JND - 5_T&amp;D MAR--09 6 4" xfId="8508"/>
    <cellStyle name="_pgvcl-costal_PGVCL-_JND - 5_T&amp;D MAR--09 6 4" xfId="8509"/>
    <cellStyle name="_pgvcl-costal_pgvcl_JND - 5_T&amp;D MAR--09 6 5" xfId="8510"/>
    <cellStyle name="_pgvcl-costal_PGVCL-_JND - 5_T&amp;D MAR--09 6 5" xfId="8511"/>
    <cellStyle name="_pgvcl-costal_pgvcl_JND - 5_T&amp;D MAR--09 6 6" xfId="8512"/>
    <cellStyle name="_pgvcl-costal_PGVCL-_JND - 5_T&amp;D MAR--09 6 6" xfId="8513"/>
    <cellStyle name="_pgvcl-costal_pgvcl_JND - 5_T&amp;D MAR--09 6 7" xfId="8514"/>
    <cellStyle name="_pgvcl-costal_PGVCL-_JND - 5_T&amp;D MAR--09 6 7" xfId="8515"/>
    <cellStyle name="_pgvcl-costal_pgvcl_JND - 5_T&amp;D MAR--09 6 8" xfId="8516"/>
    <cellStyle name="_pgvcl-costal_PGVCL-_JND - 5_T&amp;D MAR--09 6 8" xfId="8517"/>
    <cellStyle name="_pgvcl-costal_pgvcl_JND - 5_T&amp;D MAR--09 6 9" xfId="8518"/>
    <cellStyle name="_pgvcl-costal_PGVCL-_JND - 5_T&amp;D MAR--09 6 9" xfId="8519"/>
    <cellStyle name="_pgvcl-costal_pgvcl_JND - 5_T&amp;D MAR--09 7" xfId="8520"/>
    <cellStyle name="_pgvcl-costal_PGVCL-_JND - 5_T&amp;D MAR--09 7" xfId="8521"/>
    <cellStyle name="_pgvcl-costal_pgvcl_JND - 5_T&amp;D MAR--09 7 10" xfId="8522"/>
    <cellStyle name="_pgvcl-costal_PGVCL-_JND - 5_T&amp;D MAR--09 7 10" xfId="8523"/>
    <cellStyle name="_pgvcl-costal_pgvcl_JND - 5_T&amp;D MAR--09 7 2" xfId="8524"/>
    <cellStyle name="_pgvcl-costal_PGVCL-_JND - 5_T&amp;D MAR--09 7 2" xfId="8525"/>
    <cellStyle name="_pgvcl-costal_pgvcl_JND - 5_T&amp;D MAR--09 7 3" xfId="8526"/>
    <cellStyle name="_pgvcl-costal_PGVCL-_JND - 5_T&amp;D MAR--09 7 3" xfId="8527"/>
    <cellStyle name="_pgvcl-costal_pgvcl_JND - 5_T&amp;D MAR--09 7 4" xfId="8528"/>
    <cellStyle name="_pgvcl-costal_PGVCL-_JND - 5_T&amp;D MAR--09 7 4" xfId="8529"/>
    <cellStyle name="_pgvcl-costal_pgvcl_JND - 5_T&amp;D MAR--09 7 5" xfId="8530"/>
    <cellStyle name="_pgvcl-costal_PGVCL-_JND - 5_T&amp;D MAR--09 7 5" xfId="8531"/>
    <cellStyle name="_pgvcl-costal_pgvcl_JND - 5_T&amp;D MAR--09 7 6" xfId="8532"/>
    <cellStyle name="_pgvcl-costal_PGVCL-_JND - 5_T&amp;D MAR--09 7 6" xfId="8533"/>
    <cellStyle name="_pgvcl-costal_pgvcl_JND - 5_T&amp;D MAR--09 7 7" xfId="8534"/>
    <cellStyle name="_pgvcl-costal_PGVCL-_JND - 5_T&amp;D MAR--09 7 7" xfId="8535"/>
    <cellStyle name="_pgvcl-costal_pgvcl_JND - 5_T&amp;D MAR--09 7 8" xfId="8536"/>
    <cellStyle name="_pgvcl-costal_PGVCL-_JND - 5_T&amp;D MAR--09 7 8" xfId="8537"/>
    <cellStyle name="_pgvcl-costal_pgvcl_JND - 5_T&amp;D MAR--09 7 9" xfId="8538"/>
    <cellStyle name="_pgvcl-costal_PGVCL-_JND - 5_T&amp;D MAR--09 7 9" xfId="8539"/>
    <cellStyle name="_pgvcl-costal_pgvcl_JND - 5_T&amp;D MAR--09 8" xfId="8540"/>
    <cellStyle name="_pgvcl-costal_PGVCL-_JND - 5_T&amp;D MAR--09 8" xfId="8541"/>
    <cellStyle name="_pgvcl-costal_pgvcl_JND - 5_TECH-2 SOFT COPY" xfId="1551"/>
    <cellStyle name="_pgvcl-costal_PGVCL-_JND - 5_TECH-2 SOFT COPY" xfId="1552"/>
    <cellStyle name="_pgvcl-costal_pgvcl_JND - 5_TECH-2 SOFT COPY 2" xfId="8542"/>
    <cellStyle name="_pgvcl-costal_PGVCL-_JND - 5_TECH-2 SOFT COPY 2" xfId="8543"/>
    <cellStyle name="_pgvcl-costal_pgvcl_JND - 5_TECH-2 SOFT COPY 2 10" xfId="8544"/>
    <cellStyle name="_pgvcl-costal_PGVCL-_JND - 5_TECH-2 SOFT COPY 2 10" xfId="8545"/>
    <cellStyle name="_pgvcl-costal_pgvcl_JND - 5_TECH-2 SOFT COPY 2 2" xfId="8546"/>
    <cellStyle name="_pgvcl-costal_PGVCL-_JND - 5_TECH-2 SOFT COPY 2 2" xfId="8547"/>
    <cellStyle name="_pgvcl-costal_pgvcl_JND - 5_TECH-2 SOFT COPY 2 3" xfId="8548"/>
    <cellStyle name="_pgvcl-costal_PGVCL-_JND - 5_TECH-2 SOFT COPY 2 3" xfId="8549"/>
    <cellStyle name="_pgvcl-costal_pgvcl_JND - 5_TECH-2 SOFT COPY 2 4" xfId="8550"/>
    <cellStyle name="_pgvcl-costal_PGVCL-_JND - 5_TECH-2 SOFT COPY 2 4" xfId="8551"/>
    <cellStyle name="_pgvcl-costal_pgvcl_JND - 5_TECH-2 SOFT COPY 2 5" xfId="8552"/>
    <cellStyle name="_pgvcl-costal_PGVCL-_JND - 5_TECH-2 SOFT COPY 2 5" xfId="8553"/>
    <cellStyle name="_pgvcl-costal_pgvcl_JND - 5_TECH-2 SOFT COPY 2 6" xfId="8554"/>
    <cellStyle name="_pgvcl-costal_PGVCL-_JND - 5_TECH-2 SOFT COPY 2 6" xfId="8555"/>
    <cellStyle name="_pgvcl-costal_pgvcl_JND - 5_TECH-2 SOFT COPY 2 7" xfId="8556"/>
    <cellStyle name="_pgvcl-costal_PGVCL-_JND - 5_TECH-2 SOFT COPY 2 7" xfId="8557"/>
    <cellStyle name="_pgvcl-costal_pgvcl_JND - 5_TECH-2 SOFT COPY 2 8" xfId="8558"/>
    <cellStyle name="_pgvcl-costal_PGVCL-_JND - 5_TECH-2 SOFT COPY 2 8" xfId="8559"/>
    <cellStyle name="_pgvcl-costal_pgvcl_JND - 5_TECH-2 SOFT COPY 2 9" xfId="8560"/>
    <cellStyle name="_pgvcl-costal_PGVCL-_JND - 5_TECH-2 SOFT COPY 2 9" xfId="8561"/>
    <cellStyle name="_pgvcl-costal_pgvcl_JND - 5_TECH-2 SOFT COPY 3" xfId="8562"/>
    <cellStyle name="_pgvcl-costal_PGVCL-_JND - 5_TECH-2 SOFT COPY 3" xfId="8563"/>
    <cellStyle name="_pgvcl-costal_pgvcl_JND - 5_TECH-2 SOFT COPY 3 10" xfId="8564"/>
    <cellStyle name="_pgvcl-costal_PGVCL-_JND - 5_TECH-2 SOFT COPY 3 10" xfId="8565"/>
    <cellStyle name="_pgvcl-costal_pgvcl_JND - 5_TECH-2 SOFT COPY 3 2" xfId="8566"/>
    <cellStyle name="_pgvcl-costal_PGVCL-_JND - 5_TECH-2 SOFT COPY 3 2" xfId="8567"/>
    <cellStyle name="_pgvcl-costal_pgvcl_JND - 5_TECH-2 SOFT COPY 3 3" xfId="8568"/>
    <cellStyle name="_pgvcl-costal_PGVCL-_JND - 5_TECH-2 SOFT COPY 3 3" xfId="8569"/>
    <cellStyle name="_pgvcl-costal_pgvcl_JND - 5_TECH-2 SOFT COPY 3 4" xfId="8570"/>
    <cellStyle name="_pgvcl-costal_PGVCL-_JND - 5_TECH-2 SOFT COPY 3 4" xfId="8571"/>
    <cellStyle name="_pgvcl-costal_pgvcl_JND - 5_TECH-2 SOFT COPY 3 5" xfId="8572"/>
    <cellStyle name="_pgvcl-costal_PGVCL-_JND - 5_TECH-2 SOFT COPY 3 5" xfId="8573"/>
    <cellStyle name="_pgvcl-costal_pgvcl_JND - 5_TECH-2 SOFT COPY 3 6" xfId="8574"/>
    <cellStyle name="_pgvcl-costal_PGVCL-_JND - 5_TECH-2 SOFT COPY 3 6" xfId="8575"/>
    <cellStyle name="_pgvcl-costal_pgvcl_JND - 5_TECH-2 SOFT COPY 3 7" xfId="8576"/>
    <cellStyle name="_pgvcl-costal_PGVCL-_JND - 5_TECH-2 SOFT COPY 3 7" xfId="8577"/>
    <cellStyle name="_pgvcl-costal_pgvcl_JND - 5_TECH-2 SOFT COPY 3 8" xfId="8578"/>
    <cellStyle name="_pgvcl-costal_PGVCL-_JND - 5_TECH-2 SOFT COPY 3 8" xfId="8579"/>
    <cellStyle name="_pgvcl-costal_pgvcl_JND - 5_TECH-2 SOFT COPY 3 9" xfId="8580"/>
    <cellStyle name="_pgvcl-costal_PGVCL-_JND - 5_TECH-2 SOFT COPY 3 9" xfId="8581"/>
    <cellStyle name="_pgvcl-costal_pgvcl_JND - 5_TECH-2 SOFT COPY 4" xfId="8582"/>
    <cellStyle name="_pgvcl-costal_PGVCL-_JND - 5_TECH-2 SOFT COPY 4" xfId="8583"/>
    <cellStyle name="_pgvcl-costal_pgvcl_JND - 5_TECH-2 SOFT COPY 4 10" xfId="8584"/>
    <cellStyle name="_pgvcl-costal_PGVCL-_JND - 5_TECH-2 SOFT COPY 4 10" xfId="8585"/>
    <cellStyle name="_pgvcl-costal_pgvcl_JND - 5_TECH-2 SOFT COPY 4 2" xfId="8586"/>
    <cellStyle name="_pgvcl-costal_PGVCL-_JND - 5_TECH-2 SOFT COPY 4 2" xfId="8587"/>
    <cellStyle name="_pgvcl-costal_pgvcl_JND - 5_TECH-2 SOFT COPY 4 3" xfId="8588"/>
    <cellStyle name="_pgvcl-costal_PGVCL-_JND - 5_TECH-2 SOFT COPY 4 3" xfId="8589"/>
    <cellStyle name="_pgvcl-costal_pgvcl_JND - 5_TECH-2 SOFT COPY 4 4" xfId="8590"/>
    <cellStyle name="_pgvcl-costal_PGVCL-_JND - 5_TECH-2 SOFT COPY 4 4" xfId="8591"/>
    <cellStyle name="_pgvcl-costal_pgvcl_JND - 5_TECH-2 SOFT COPY 4 5" xfId="8592"/>
    <cellStyle name="_pgvcl-costal_PGVCL-_JND - 5_TECH-2 SOFT COPY 4 5" xfId="8593"/>
    <cellStyle name="_pgvcl-costal_pgvcl_JND - 5_TECH-2 SOFT COPY 4 6" xfId="8594"/>
    <cellStyle name="_pgvcl-costal_PGVCL-_JND - 5_TECH-2 SOFT COPY 4 6" xfId="8595"/>
    <cellStyle name="_pgvcl-costal_pgvcl_JND - 5_TECH-2 SOFT COPY 4 7" xfId="8596"/>
    <cellStyle name="_pgvcl-costal_PGVCL-_JND - 5_TECH-2 SOFT COPY 4 7" xfId="8597"/>
    <cellStyle name="_pgvcl-costal_pgvcl_JND - 5_TECH-2 SOFT COPY 4 8" xfId="8598"/>
    <cellStyle name="_pgvcl-costal_PGVCL-_JND - 5_TECH-2 SOFT COPY 4 8" xfId="8599"/>
    <cellStyle name="_pgvcl-costal_pgvcl_JND - 5_TECH-2 SOFT COPY 4 9" xfId="8600"/>
    <cellStyle name="_pgvcl-costal_PGVCL-_JND - 5_TECH-2 SOFT COPY 4 9" xfId="8601"/>
    <cellStyle name="_pgvcl-costal_pgvcl_JND - 5_TECH-2 SOFT COPY 5" xfId="8602"/>
    <cellStyle name="_pgvcl-costal_PGVCL-_JND - 5_TECH-2 SOFT COPY 5" xfId="8603"/>
    <cellStyle name="_pgvcl-costal_pgvcl_JND - 5_TECH-2 SOFT COPY 5 10" xfId="8604"/>
    <cellStyle name="_pgvcl-costal_PGVCL-_JND - 5_TECH-2 SOFT COPY 5 10" xfId="8605"/>
    <cellStyle name="_pgvcl-costal_pgvcl_JND - 5_TECH-2 SOFT COPY 5 2" xfId="8606"/>
    <cellStyle name="_pgvcl-costal_PGVCL-_JND - 5_TECH-2 SOFT COPY 5 2" xfId="8607"/>
    <cellStyle name="_pgvcl-costal_pgvcl_JND - 5_TECH-2 SOFT COPY 5 3" xfId="8608"/>
    <cellStyle name="_pgvcl-costal_PGVCL-_JND - 5_TECH-2 SOFT COPY 5 3" xfId="8609"/>
    <cellStyle name="_pgvcl-costal_pgvcl_JND - 5_TECH-2 SOFT COPY 5 4" xfId="8610"/>
    <cellStyle name="_pgvcl-costal_PGVCL-_JND - 5_TECH-2 SOFT COPY 5 4" xfId="8611"/>
    <cellStyle name="_pgvcl-costal_pgvcl_JND - 5_TECH-2 SOFT COPY 5 5" xfId="8612"/>
    <cellStyle name="_pgvcl-costal_PGVCL-_JND - 5_TECH-2 SOFT COPY 5 5" xfId="8613"/>
    <cellStyle name="_pgvcl-costal_pgvcl_JND - 5_TECH-2 SOFT COPY 5 6" xfId="8614"/>
    <cellStyle name="_pgvcl-costal_PGVCL-_JND - 5_TECH-2 SOFT COPY 5 6" xfId="8615"/>
    <cellStyle name="_pgvcl-costal_pgvcl_JND - 5_TECH-2 SOFT COPY 5 7" xfId="8616"/>
    <cellStyle name="_pgvcl-costal_PGVCL-_JND - 5_TECH-2 SOFT COPY 5 7" xfId="8617"/>
    <cellStyle name="_pgvcl-costal_pgvcl_JND - 5_TECH-2 SOFT COPY 5 8" xfId="8618"/>
    <cellStyle name="_pgvcl-costal_PGVCL-_JND - 5_TECH-2 SOFT COPY 5 8" xfId="8619"/>
    <cellStyle name="_pgvcl-costal_pgvcl_JND - 5_TECH-2 SOFT COPY 5 9" xfId="8620"/>
    <cellStyle name="_pgvcl-costal_PGVCL-_JND - 5_TECH-2 SOFT COPY 5 9" xfId="8621"/>
    <cellStyle name="_pgvcl-costal_pgvcl_JND - 5_TECH-2 SOFT COPY 6" xfId="8622"/>
    <cellStyle name="_pgvcl-costal_PGVCL-_JND - 5_TECH-2 SOFT COPY 6" xfId="8623"/>
    <cellStyle name="_pgvcl-costal_pgvcl_JND - 5_TECH-2 SOFT COPY 6 10" xfId="8624"/>
    <cellStyle name="_pgvcl-costal_PGVCL-_JND - 5_TECH-2 SOFT COPY 6 10" xfId="8625"/>
    <cellStyle name="_pgvcl-costal_pgvcl_JND - 5_TECH-2 SOFT COPY 6 2" xfId="8626"/>
    <cellStyle name="_pgvcl-costal_PGVCL-_JND - 5_TECH-2 SOFT COPY 6 2" xfId="8627"/>
    <cellStyle name="_pgvcl-costal_pgvcl_JND - 5_TECH-2 SOFT COPY 6 3" xfId="8628"/>
    <cellStyle name="_pgvcl-costal_PGVCL-_JND - 5_TECH-2 SOFT COPY 6 3" xfId="8629"/>
    <cellStyle name="_pgvcl-costal_pgvcl_JND - 5_TECH-2 SOFT COPY 6 4" xfId="8630"/>
    <cellStyle name="_pgvcl-costal_PGVCL-_JND - 5_TECH-2 SOFT COPY 6 4" xfId="8631"/>
    <cellStyle name="_pgvcl-costal_pgvcl_JND - 5_TECH-2 SOFT COPY 6 5" xfId="8632"/>
    <cellStyle name="_pgvcl-costal_PGVCL-_JND - 5_TECH-2 SOFT COPY 6 5" xfId="8633"/>
    <cellStyle name="_pgvcl-costal_pgvcl_JND - 5_TECH-2 SOFT COPY 6 6" xfId="8634"/>
    <cellStyle name="_pgvcl-costal_PGVCL-_JND - 5_TECH-2 SOFT COPY 6 6" xfId="8635"/>
    <cellStyle name="_pgvcl-costal_pgvcl_JND - 5_TECH-2 SOFT COPY 6 7" xfId="8636"/>
    <cellStyle name="_pgvcl-costal_PGVCL-_JND - 5_TECH-2 SOFT COPY 6 7" xfId="8637"/>
    <cellStyle name="_pgvcl-costal_pgvcl_JND - 5_TECH-2 SOFT COPY 6 8" xfId="8638"/>
    <cellStyle name="_pgvcl-costal_PGVCL-_JND - 5_TECH-2 SOFT COPY 6 8" xfId="8639"/>
    <cellStyle name="_pgvcl-costal_pgvcl_JND - 5_TECH-2 SOFT COPY 6 9" xfId="8640"/>
    <cellStyle name="_pgvcl-costal_PGVCL-_JND - 5_TECH-2 SOFT COPY 6 9" xfId="8641"/>
    <cellStyle name="_pgvcl-costal_pgvcl_JND - 5_TECH-2 SOFT COPY 7" xfId="8642"/>
    <cellStyle name="_pgvcl-costal_PGVCL-_JND - 5_TECH-2 SOFT COPY 7" xfId="8643"/>
    <cellStyle name="_pgvcl-costal_pgvcl_JND - 5_TECH-2 SOFT COPY 7 10" xfId="8644"/>
    <cellStyle name="_pgvcl-costal_PGVCL-_JND - 5_TECH-2 SOFT COPY 7 10" xfId="8645"/>
    <cellStyle name="_pgvcl-costal_pgvcl_JND - 5_TECH-2 SOFT COPY 7 2" xfId="8646"/>
    <cellStyle name="_pgvcl-costal_PGVCL-_JND - 5_TECH-2 SOFT COPY 7 2" xfId="8647"/>
    <cellStyle name="_pgvcl-costal_pgvcl_JND - 5_TECH-2 SOFT COPY 7 3" xfId="8648"/>
    <cellStyle name="_pgvcl-costal_PGVCL-_JND - 5_TECH-2 SOFT COPY 7 3" xfId="8649"/>
    <cellStyle name="_pgvcl-costal_pgvcl_JND - 5_TECH-2 SOFT COPY 7 4" xfId="8650"/>
    <cellStyle name="_pgvcl-costal_PGVCL-_JND - 5_TECH-2 SOFT COPY 7 4" xfId="8651"/>
    <cellStyle name="_pgvcl-costal_pgvcl_JND - 5_TECH-2 SOFT COPY 7 5" xfId="8652"/>
    <cellStyle name="_pgvcl-costal_PGVCL-_JND - 5_TECH-2 SOFT COPY 7 5" xfId="8653"/>
    <cellStyle name="_pgvcl-costal_pgvcl_JND - 5_TECH-2 SOFT COPY 7 6" xfId="8654"/>
    <cellStyle name="_pgvcl-costal_PGVCL-_JND - 5_TECH-2 SOFT COPY 7 6" xfId="8655"/>
    <cellStyle name="_pgvcl-costal_pgvcl_JND - 5_TECH-2 SOFT COPY 7 7" xfId="8656"/>
    <cellStyle name="_pgvcl-costal_PGVCL-_JND - 5_TECH-2 SOFT COPY 7 7" xfId="8657"/>
    <cellStyle name="_pgvcl-costal_pgvcl_JND - 5_TECH-2 SOFT COPY 7 8" xfId="8658"/>
    <cellStyle name="_pgvcl-costal_PGVCL-_JND - 5_TECH-2 SOFT COPY 7 8" xfId="8659"/>
    <cellStyle name="_pgvcl-costal_pgvcl_JND - 5_TECH-2 SOFT COPY 7 9" xfId="8660"/>
    <cellStyle name="_pgvcl-costal_PGVCL-_JND - 5_TECH-2 SOFT COPY 7 9" xfId="8661"/>
    <cellStyle name="_pgvcl-costal_pgvcl_JND - 5_TECH-2 SOFT COPY 8" xfId="8662"/>
    <cellStyle name="_pgvcl-costal_PGVCL-_JND - 5_TECH-2 SOFT COPY 8" xfId="8663"/>
    <cellStyle name="_pgvcl-costal_pgvcl_JND - 5_TRANSFORMER DETAIL." xfId="1553"/>
    <cellStyle name="_pgvcl-costal_PGVCL-_JND - 5_TRANSFORMER DETAIL." xfId="1554"/>
    <cellStyle name="_pgvcl-costal_pgvcl_JND - 5_TRANSFORMER DETAIL. 2" xfId="8664"/>
    <cellStyle name="_pgvcl-costal_PGVCL-_JND - 5_TRANSFORMER DETAIL. 2" xfId="8665"/>
    <cellStyle name="_pgvcl-costal_pgvcl_JND - 5_TRANSFORMER DETAIL. 2 10" xfId="8666"/>
    <cellStyle name="_pgvcl-costal_PGVCL-_JND - 5_TRANSFORMER DETAIL. 2 10" xfId="8667"/>
    <cellStyle name="_pgvcl-costal_pgvcl_JND - 5_TRANSFORMER DETAIL. 2 2" xfId="8668"/>
    <cellStyle name="_pgvcl-costal_PGVCL-_JND - 5_TRANSFORMER DETAIL. 2 2" xfId="8669"/>
    <cellStyle name="_pgvcl-costal_pgvcl_JND - 5_TRANSFORMER DETAIL. 2 3" xfId="8670"/>
    <cellStyle name="_pgvcl-costal_PGVCL-_JND - 5_TRANSFORMER DETAIL. 2 3" xfId="8671"/>
    <cellStyle name="_pgvcl-costal_pgvcl_JND - 5_TRANSFORMER DETAIL. 2 4" xfId="8672"/>
    <cellStyle name="_pgvcl-costal_PGVCL-_JND - 5_TRANSFORMER DETAIL. 2 4" xfId="8673"/>
    <cellStyle name="_pgvcl-costal_pgvcl_JND - 5_TRANSFORMER DETAIL. 2 5" xfId="8674"/>
    <cellStyle name="_pgvcl-costal_PGVCL-_JND - 5_TRANSFORMER DETAIL. 2 5" xfId="8675"/>
    <cellStyle name="_pgvcl-costal_pgvcl_JND - 5_TRANSFORMER DETAIL. 2 6" xfId="8676"/>
    <cellStyle name="_pgvcl-costal_PGVCL-_JND - 5_TRANSFORMER DETAIL. 2 6" xfId="8677"/>
    <cellStyle name="_pgvcl-costal_pgvcl_JND - 5_TRANSFORMER DETAIL. 2 7" xfId="8678"/>
    <cellStyle name="_pgvcl-costal_PGVCL-_JND - 5_TRANSFORMER DETAIL. 2 7" xfId="8679"/>
    <cellStyle name="_pgvcl-costal_pgvcl_JND - 5_TRANSFORMER DETAIL. 2 8" xfId="8680"/>
    <cellStyle name="_pgvcl-costal_PGVCL-_JND - 5_TRANSFORMER DETAIL. 2 8" xfId="8681"/>
    <cellStyle name="_pgvcl-costal_pgvcl_JND - 5_TRANSFORMER DETAIL. 2 9" xfId="8682"/>
    <cellStyle name="_pgvcl-costal_PGVCL-_JND - 5_TRANSFORMER DETAIL. 2 9" xfId="8683"/>
    <cellStyle name="_pgvcl-costal_pgvcl_JND - 5_TRANSFORMER DETAIL. 3" xfId="8684"/>
    <cellStyle name="_pgvcl-costal_PGVCL-_JND - 5_TRANSFORMER DETAIL. 3" xfId="8685"/>
    <cellStyle name="_pgvcl-costal_pgvcl_JND - 5_TRANSFORMER DETAIL. 3 10" xfId="8686"/>
    <cellStyle name="_pgvcl-costal_PGVCL-_JND - 5_TRANSFORMER DETAIL. 3 10" xfId="8687"/>
    <cellStyle name="_pgvcl-costal_pgvcl_JND - 5_TRANSFORMER DETAIL. 3 2" xfId="8688"/>
    <cellStyle name="_pgvcl-costal_PGVCL-_JND - 5_TRANSFORMER DETAIL. 3 2" xfId="8689"/>
    <cellStyle name="_pgvcl-costal_pgvcl_JND - 5_TRANSFORMER DETAIL. 3 3" xfId="8690"/>
    <cellStyle name="_pgvcl-costal_PGVCL-_JND - 5_TRANSFORMER DETAIL. 3 3" xfId="8691"/>
    <cellStyle name="_pgvcl-costal_pgvcl_JND - 5_TRANSFORMER DETAIL. 3 4" xfId="8692"/>
    <cellStyle name="_pgvcl-costal_PGVCL-_JND - 5_TRANSFORMER DETAIL. 3 4" xfId="8693"/>
    <cellStyle name="_pgvcl-costal_pgvcl_JND - 5_TRANSFORMER DETAIL. 3 5" xfId="8694"/>
    <cellStyle name="_pgvcl-costal_PGVCL-_JND - 5_TRANSFORMER DETAIL. 3 5" xfId="8695"/>
    <cellStyle name="_pgvcl-costal_pgvcl_JND - 5_TRANSFORMER DETAIL. 3 6" xfId="8696"/>
    <cellStyle name="_pgvcl-costal_PGVCL-_JND - 5_TRANSFORMER DETAIL. 3 6" xfId="8697"/>
    <cellStyle name="_pgvcl-costal_pgvcl_JND - 5_TRANSFORMER DETAIL. 3 7" xfId="8698"/>
    <cellStyle name="_pgvcl-costal_PGVCL-_JND - 5_TRANSFORMER DETAIL. 3 7" xfId="8699"/>
    <cellStyle name="_pgvcl-costal_pgvcl_JND - 5_TRANSFORMER DETAIL. 3 8" xfId="8700"/>
    <cellStyle name="_pgvcl-costal_PGVCL-_JND - 5_TRANSFORMER DETAIL. 3 8" xfId="8701"/>
    <cellStyle name="_pgvcl-costal_pgvcl_JND - 5_TRANSFORMER DETAIL. 3 9" xfId="8702"/>
    <cellStyle name="_pgvcl-costal_PGVCL-_JND - 5_TRANSFORMER DETAIL. 3 9" xfId="8703"/>
    <cellStyle name="_pgvcl-costal_pgvcl_JND - 5_TRANSFORMER DETAIL. 4" xfId="8704"/>
    <cellStyle name="_pgvcl-costal_PGVCL-_JND - 5_TRANSFORMER DETAIL. 4" xfId="8705"/>
    <cellStyle name="_pgvcl-costal_pgvcl_JND - 5_TRANSFORMER DETAIL. 4 10" xfId="8706"/>
    <cellStyle name="_pgvcl-costal_PGVCL-_JND - 5_TRANSFORMER DETAIL. 4 10" xfId="8707"/>
    <cellStyle name="_pgvcl-costal_pgvcl_JND - 5_TRANSFORMER DETAIL. 4 2" xfId="8708"/>
    <cellStyle name="_pgvcl-costal_PGVCL-_JND - 5_TRANSFORMER DETAIL. 4 2" xfId="8709"/>
    <cellStyle name="_pgvcl-costal_pgvcl_JND - 5_TRANSFORMER DETAIL. 4 3" xfId="8710"/>
    <cellStyle name="_pgvcl-costal_PGVCL-_JND - 5_TRANSFORMER DETAIL. 4 3" xfId="8711"/>
    <cellStyle name="_pgvcl-costal_pgvcl_JND - 5_TRANSFORMER DETAIL. 4 4" xfId="8712"/>
    <cellStyle name="_pgvcl-costal_PGVCL-_JND - 5_TRANSFORMER DETAIL. 4 4" xfId="8713"/>
    <cellStyle name="_pgvcl-costal_pgvcl_JND - 5_TRANSFORMER DETAIL. 4 5" xfId="8714"/>
    <cellStyle name="_pgvcl-costal_PGVCL-_JND - 5_TRANSFORMER DETAIL. 4 5" xfId="8715"/>
    <cellStyle name="_pgvcl-costal_pgvcl_JND - 5_TRANSFORMER DETAIL. 4 6" xfId="8716"/>
    <cellStyle name="_pgvcl-costal_PGVCL-_JND - 5_TRANSFORMER DETAIL. 4 6" xfId="8717"/>
    <cellStyle name="_pgvcl-costal_pgvcl_JND - 5_TRANSFORMER DETAIL. 4 7" xfId="8718"/>
    <cellStyle name="_pgvcl-costal_PGVCL-_JND - 5_TRANSFORMER DETAIL. 4 7" xfId="8719"/>
    <cellStyle name="_pgvcl-costal_pgvcl_JND - 5_TRANSFORMER DETAIL. 4 8" xfId="8720"/>
    <cellStyle name="_pgvcl-costal_PGVCL-_JND - 5_TRANSFORMER DETAIL. 4 8" xfId="8721"/>
    <cellStyle name="_pgvcl-costal_pgvcl_JND - 5_TRANSFORMER DETAIL. 4 9" xfId="8722"/>
    <cellStyle name="_pgvcl-costal_PGVCL-_JND - 5_TRANSFORMER DETAIL. 4 9" xfId="8723"/>
    <cellStyle name="_pgvcl-costal_pgvcl_JND - 5_TRANSFORMER DETAIL. 5" xfId="8724"/>
    <cellStyle name="_pgvcl-costal_PGVCL-_JND - 5_TRANSFORMER DETAIL. 5" xfId="8725"/>
    <cellStyle name="_pgvcl-costal_pgvcl_JND - 5_TRANSFORMER DETAIL. 5 10" xfId="8726"/>
    <cellStyle name="_pgvcl-costal_PGVCL-_JND - 5_TRANSFORMER DETAIL. 5 10" xfId="8727"/>
    <cellStyle name="_pgvcl-costal_pgvcl_JND - 5_TRANSFORMER DETAIL. 5 2" xfId="8728"/>
    <cellStyle name="_pgvcl-costal_PGVCL-_JND - 5_TRANSFORMER DETAIL. 5 2" xfId="8729"/>
    <cellStyle name="_pgvcl-costal_pgvcl_JND - 5_TRANSFORMER DETAIL. 5 3" xfId="8730"/>
    <cellStyle name="_pgvcl-costal_PGVCL-_JND - 5_TRANSFORMER DETAIL. 5 3" xfId="8731"/>
    <cellStyle name="_pgvcl-costal_pgvcl_JND - 5_TRANSFORMER DETAIL. 5 4" xfId="8732"/>
    <cellStyle name="_pgvcl-costal_PGVCL-_JND - 5_TRANSFORMER DETAIL. 5 4" xfId="8733"/>
    <cellStyle name="_pgvcl-costal_pgvcl_JND - 5_TRANSFORMER DETAIL. 5 5" xfId="8734"/>
    <cellStyle name="_pgvcl-costal_PGVCL-_JND - 5_TRANSFORMER DETAIL. 5 5" xfId="8735"/>
    <cellStyle name="_pgvcl-costal_pgvcl_JND - 5_TRANSFORMER DETAIL. 5 6" xfId="8736"/>
    <cellStyle name="_pgvcl-costal_PGVCL-_JND - 5_TRANSFORMER DETAIL. 5 6" xfId="8737"/>
    <cellStyle name="_pgvcl-costal_pgvcl_JND - 5_TRANSFORMER DETAIL. 5 7" xfId="8738"/>
    <cellStyle name="_pgvcl-costal_PGVCL-_JND - 5_TRANSFORMER DETAIL. 5 7" xfId="8739"/>
    <cellStyle name="_pgvcl-costal_pgvcl_JND - 5_TRANSFORMER DETAIL. 5 8" xfId="8740"/>
    <cellStyle name="_pgvcl-costal_PGVCL-_JND - 5_TRANSFORMER DETAIL. 5 8" xfId="8741"/>
    <cellStyle name="_pgvcl-costal_pgvcl_JND - 5_TRANSFORMER DETAIL. 5 9" xfId="8742"/>
    <cellStyle name="_pgvcl-costal_PGVCL-_JND - 5_TRANSFORMER DETAIL. 5 9" xfId="8743"/>
    <cellStyle name="_pgvcl-costal_pgvcl_JND - 5_TRANSFORMER DETAIL. 6" xfId="8744"/>
    <cellStyle name="_pgvcl-costal_PGVCL-_JND - 5_TRANSFORMER DETAIL. 6" xfId="8745"/>
    <cellStyle name="_pgvcl-costal_pgvcl_JND - 5_TRANSFORMER DETAIL. 6 10" xfId="8746"/>
    <cellStyle name="_pgvcl-costal_PGVCL-_JND - 5_TRANSFORMER DETAIL. 6 10" xfId="8747"/>
    <cellStyle name="_pgvcl-costal_pgvcl_JND - 5_TRANSFORMER DETAIL. 6 2" xfId="8748"/>
    <cellStyle name="_pgvcl-costal_PGVCL-_JND - 5_TRANSFORMER DETAIL. 6 2" xfId="8749"/>
    <cellStyle name="_pgvcl-costal_pgvcl_JND - 5_TRANSFORMER DETAIL. 6 3" xfId="8750"/>
    <cellStyle name="_pgvcl-costal_PGVCL-_JND - 5_TRANSFORMER DETAIL. 6 3" xfId="8751"/>
    <cellStyle name="_pgvcl-costal_pgvcl_JND - 5_TRANSFORMER DETAIL. 6 4" xfId="8752"/>
    <cellStyle name="_pgvcl-costal_PGVCL-_JND - 5_TRANSFORMER DETAIL. 6 4" xfId="8753"/>
    <cellStyle name="_pgvcl-costal_pgvcl_JND - 5_TRANSFORMER DETAIL. 6 5" xfId="8754"/>
    <cellStyle name="_pgvcl-costal_PGVCL-_JND - 5_TRANSFORMER DETAIL. 6 5" xfId="8755"/>
    <cellStyle name="_pgvcl-costal_pgvcl_JND - 5_TRANSFORMER DETAIL. 6 6" xfId="8756"/>
    <cellStyle name="_pgvcl-costal_PGVCL-_JND - 5_TRANSFORMER DETAIL. 6 6" xfId="8757"/>
    <cellStyle name="_pgvcl-costal_pgvcl_JND - 5_TRANSFORMER DETAIL. 6 7" xfId="8758"/>
    <cellStyle name="_pgvcl-costal_PGVCL-_JND - 5_TRANSFORMER DETAIL. 6 7" xfId="8759"/>
    <cellStyle name="_pgvcl-costal_pgvcl_JND - 5_TRANSFORMER DETAIL. 6 8" xfId="8760"/>
    <cellStyle name="_pgvcl-costal_PGVCL-_JND - 5_TRANSFORMER DETAIL. 6 8" xfId="8761"/>
    <cellStyle name="_pgvcl-costal_pgvcl_JND - 5_TRANSFORMER DETAIL. 6 9" xfId="8762"/>
    <cellStyle name="_pgvcl-costal_PGVCL-_JND - 5_TRANSFORMER DETAIL. 6 9" xfId="8763"/>
    <cellStyle name="_pgvcl-costal_pgvcl_JND - 5_TRANSFORMER DETAIL. 7" xfId="8764"/>
    <cellStyle name="_pgvcl-costal_PGVCL-_JND - 5_TRANSFORMER DETAIL. 7" xfId="8765"/>
    <cellStyle name="_pgvcl-costal_pgvcl_JND - 5_TRANSFORMER DETAIL. 7 10" xfId="8766"/>
    <cellStyle name="_pgvcl-costal_PGVCL-_JND - 5_TRANSFORMER DETAIL. 7 10" xfId="8767"/>
    <cellStyle name="_pgvcl-costal_pgvcl_JND - 5_TRANSFORMER DETAIL. 7 2" xfId="8768"/>
    <cellStyle name="_pgvcl-costal_PGVCL-_JND - 5_TRANSFORMER DETAIL. 7 2" xfId="8769"/>
    <cellStyle name="_pgvcl-costal_pgvcl_JND - 5_TRANSFORMER DETAIL. 7 3" xfId="8770"/>
    <cellStyle name="_pgvcl-costal_PGVCL-_JND - 5_TRANSFORMER DETAIL. 7 3" xfId="8771"/>
    <cellStyle name="_pgvcl-costal_pgvcl_JND - 5_TRANSFORMER DETAIL. 7 4" xfId="8772"/>
    <cellStyle name="_pgvcl-costal_PGVCL-_JND - 5_TRANSFORMER DETAIL. 7 4" xfId="8773"/>
    <cellStyle name="_pgvcl-costal_pgvcl_JND - 5_TRANSFORMER DETAIL. 7 5" xfId="8774"/>
    <cellStyle name="_pgvcl-costal_PGVCL-_JND - 5_TRANSFORMER DETAIL. 7 5" xfId="8775"/>
    <cellStyle name="_pgvcl-costal_pgvcl_JND - 5_TRANSFORMER DETAIL. 7 6" xfId="8776"/>
    <cellStyle name="_pgvcl-costal_PGVCL-_JND - 5_TRANSFORMER DETAIL. 7 6" xfId="8777"/>
    <cellStyle name="_pgvcl-costal_pgvcl_JND - 5_TRANSFORMER DETAIL. 7 7" xfId="8778"/>
    <cellStyle name="_pgvcl-costal_PGVCL-_JND - 5_TRANSFORMER DETAIL. 7 7" xfId="8779"/>
    <cellStyle name="_pgvcl-costal_pgvcl_JND - 5_TRANSFORMER DETAIL. 7 8" xfId="8780"/>
    <cellStyle name="_pgvcl-costal_PGVCL-_JND - 5_TRANSFORMER DETAIL. 7 8" xfId="8781"/>
    <cellStyle name="_pgvcl-costal_pgvcl_JND - 5_TRANSFORMER DETAIL. 7 9" xfId="8782"/>
    <cellStyle name="_pgvcl-costal_PGVCL-_JND - 5_TRANSFORMER DETAIL. 7 9" xfId="8783"/>
    <cellStyle name="_pgvcl-costal_pgvcl_JND - 5_TRANSFORMER DETAIL. 8" xfId="8784"/>
    <cellStyle name="_pgvcl-costal_PGVCL-_JND - 5_TRANSFORMER DETAIL. 8" xfId="8785"/>
    <cellStyle name="_pgvcl-costal_pgvcl_JND - 5_Urban Weekly 8 MAY 09" xfId="1555"/>
    <cellStyle name="_pgvcl-costal_PGVCL-_JND - 5_Urban Weekly 8 MAY 09" xfId="1556"/>
    <cellStyle name="_pgvcl-costal_pgvcl_JND - 5_Urban Weekly 8 MAY 09 2" xfId="8786"/>
    <cellStyle name="_pgvcl-costal_PGVCL-_JND - 5_Urban Weekly 8 MAY 09 2" xfId="8787"/>
    <cellStyle name="_pgvcl-costal_pgvcl_JND - 5_URBAN WEEKLY PBR CO" xfId="1557"/>
    <cellStyle name="_pgvcl-costal_PGVCL-_JND - 5_URBAN WEEKLY PBR CO" xfId="1558"/>
    <cellStyle name="_pgvcl-costal_pgvcl_JND - 5_URBAN WEEKLY PBR CO 2" xfId="8788"/>
    <cellStyle name="_pgvcl-costal_PGVCL-_JND - 5_URBAN WEEKLY PBR CO 2" xfId="8789"/>
    <cellStyle name="_pgvcl-costal_pgvcl_JND - 5_URBAN WEEKLY PBR CO 2 10" xfId="8790"/>
    <cellStyle name="_pgvcl-costal_PGVCL-_JND - 5_URBAN WEEKLY PBR CO 2 10" xfId="8791"/>
    <cellStyle name="_pgvcl-costal_pgvcl_JND - 5_URBAN WEEKLY PBR CO 2 2" xfId="8792"/>
    <cellStyle name="_pgvcl-costal_PGVCL-_JND - 5_URBAN WEEKLY PBR CO 2 2" xfId="8793"/>
    <cellStyle name="_pgvcl-costal_pgvcl_JND - 5_URBAN WEEKLY PBR CO 2 3" xfId="8794"/>
    <cellStyle name="_pgvcl-costal_PGVCL-_JND - 5_URBAN WEEKLY PBR CO 2 3" xfId="8795"/>
    <cellStyle name="_pgvcl-costal_pgvcl_JND - 5_URBAN WEEKLY PBR CO 2 4" xfId="8796"/>
    <cellStyle name="_pgvcl-costal_PGVCL-_JND - 5_URBAN WEEKLY PBR CO 2 4" xfId="8797"/>
    <cellStyle name="_pgvcl-costal_pgvcl_JND - 5_URBAN WEEKLY PBR CO 2 5" xfId="8798"/>
    <cellStyle name="_pgvcl-costal_PGVCL-_JND - 5_URBAN WEEKLY PBR CO 2 5" xfId="8799"/>
    <cellStyle name="_pgvcl-costal_pgvcl_JND - 5_URBAN WEEKLY PBR CO 2 6" xfId="8800"/>
    <cellStyle name="_pgvcl-costal_PGVCL-_JND - 5_URBAN WEEKLY PBR CO 2 6" xfId="8801"/>
    <cellStyle name="_pgvcl-costal_pgvcl_JND - 5_URBAN WEEKLY PBR CO 2 7" xfId="8802"/>
    <cellStyle name="_pgvcl-costal_PGVCL-_JND - 5_URBAN WEEKLY PBR CO 2 7" xfId="8803"/>
    <cellStyle name="_pgvcl-costal_pgvcl_JND - 5_URBAN WEEKLY PBR CO 2 8" xfId="8804"/>
    <cellStyle name="_pgvcl-costal_PGVCL-_JND - 5_URBAN WEEKLY PBR CO 2 8" xfId="8805"/>
    <cellStyle name="_pgvcl-costal_pgvcl_JND - 5_URBAN WEEKLY PBR CO 2 9" xfId="8806"/>
    <cellStyle name="_pgvcl-costal_PGVCL-_JND - 5_URBAN WEEKLY PBR CO 2 9" xfId="8807"/>
    <cellStyle name="_pgvcl-costal_pgvcl_JND - 5_URBAN WEEKLY PBR CO 3" xfId="8808"/>
    <cellStyle name="_pgvcl-costal_PGVCL-_JND - 5_URBAN WEEKLY PBR CO 3" xfId="8809"/>
    <cellStyle name="_pgvcl-costal_pgvcl_JND - 5_URBAN WEEKLY PBR CO 3 10" xfId="8810"/>
    <cellStyle name="_pgvcl-costal_PGVCL-_JND - 5_URBAN WEEKLY PBR CO 3 10" xfId="8811"/>
    <cellStyle name="_pgvcl-costal_pgvcl_JND - 5_URBAN WEEKLY PBR CO 3 2" xfId="8812"/>
    <cellStyle name="_pgvcl-costal_PGVCL-_JND - 5_URBAN WEEKLY PBR CO 3 2" xfId="8813"/>
    <cellStyle name="_pgvcl-costal_pgvcl_JND - 5_URBAN WEEKLY PBR CO 3 3" xfId="8814"/>
    <cellStyle name="_pgvcl-costal_PGVCL-_JND - 5_URBAN WEEKLY PBR CO 3 3" xfId="8815"/>
    <cellStyle name="_pgvcl-costal_pgvcl_JND - 5_URBAN WEEKLY PBR CO 3 4" xfId="8816"/>
    <cellStyle name="_pgvcl-costal_PGVCL-_JND - 5_URBAN WEEKLY PBR CO 3 4" xfId="8817"/>
    <cellStyle name="_pgvcl-costal_pgvcl_JND - 5_URBAN WEEKLY PBR CO 3 5" xfId="8818"/>
    <cellStyle name="_pgvcl-costal_PGVCL-_JND - 5_URBAN WEEKLY PBR CO 3 5" xfId="8819"/>
    <cellStyle name="_pgvcl-costal_pgvcl_JND - 5_URBAN WEEKLY PBR CO 3 6" xfId="8820"/>
    <cellStyle name="_pgvcl-costal_PGVCL-_JND - 5_URBAN WEEKLY PBR CO 3 6" xfId="8821"/>
    <cellStyle name="_pgvcl-costal_pgvcl_JND - 5_URBAN WEEKLY PBR CO 3 7" xfId="8822"/>
    <cellStyle name="_pgvcl-costal_PGVCL-_JND - 5_URBAN WEEKLY PBR CO 3 7" xfId="8823"/>
    <cellStyle name="_pgvcl-costal_pgvcl_JND - 5_URBAN WEEKLY PBR CO 3 8" xfId="8824"/>
    <cellStyle name="_pgvcl-costal_PGVCL-_JND - 5_URBAN WEEKLY PBR CO 3 8" xfId="8825"/>
    <cellStyle name="_pgvcl-costal_pgvcl_JND - 5_URBAN WEEKLY PBR CO 3 9" xfId="8826"/>
    <cellStyle name="_pgvcl-costal_PGVCL-_JND - 5_URBAN WEEKLY PBR CO 3 9" xfId="8827"/>
    <cellStyle name="_pgvcl-costal_pgvcl_JND - 5_URBAN WEEKLY PBR CO 4" xfId="8828"/>
    <cellStyle name="_pgvcl-costal_PGVCL-_JND - 5_URBAN WEEKLY PBR CO 4" xfId="8829"/>
    <cellStyle name="_pgvcl-costal_pgvcl_JND - 5_URBAN WEEKLY PBR CO 4 10" xfId="8830"/>
    <cellStyle name="_pgvcl-costal_PGVCL-_JND - 5_URBAN WEEKLY PBR CO 4 10" xfId="8831"/>
    <cellStyle name="_pgvcl-costal_pgvcl_JND - 5_URBAN WEEKLY PBR CO 4 2" xfId="8832"/>
    <cellStyle name="_pgvcl-costal_PGVCL-_JND - 5_URBAN WEEKLY PBR CO 4 2" xfId="8833"/>
    <cellStyle name="_pgvcl-costal_pgvcl_JND - 5_URBAN WEEKLY PBR CO 4 3" xfId="8834"/>
    <cellStyle name="_pgvcl-costal_PGVCL-_JND - 5_URBAN WEEKLY PBR CO 4 3" xfId="8835"/>
    <cellStyle name="_pgvcl-costal_pgvcl_JND - 5_URBAN WEEKLY PBR CO 4 4" xfId="8836"/>
    <cellStyle name="_pgvcl-costal_PGVCL-_JND - 5_URBAN WEEKLY PBR CO 4 4" xfId="8837"/>
    <cellStyle name="_pgvcl-costal_pgvcl_JND - 5_URBAN WEEKLY PBR CO 4 5" xfId="8838"/>
    <cellStyle name="_pgvcl-costal_PGVCL-_JND - 5_URBAN WEEKLY PBR CO 4 5" xfId="8839"/>
    <cellStyle name="_pgvcl-costal_pgvcl_JND - 5_URBAN WEEKLY PBR CO 4 6" xfId="8840"/>
    <cellStyle name="_pgvcl-costal_PGVCL-_JND - 5_URBAN WEEKLY PBR CO 4 6" xfId="8841"/>
    <cellStyle name="_pgvcl-costal_pgvcl_JND - 5_URBAN WEEKLY PBR CO 4 7" xfId="8842"/>
    <cellStyle name="_pgvcl-costal_PGVCL-_JND - 5_URBAN WEEKLY PBR CO 4 7" xfId="8843"/>
    <cellStyle name="_pgvcl-costal_pgvcl_JND - 5_URBAN WEEKLY PBR CO 4 8" xfId="8844"/>
    <cellStyle name="_pgvcl-costal_PGVCL-_JND - 5_URBAN WEEKLY PBR CO 4 8" xfId="8845"/>
    <cellStyle name="_pgvcl-costal_pgvcl_JND - 5_URBAN WEEKLY PBR CO 4 9" xfId="8846"/>
    <cellStyle name="_pgvcl-costal_PGVCL-_JND - 5_URBAN WEEKLY PBR CO 4 9" xfId="8847"/>
    <cellStyle name="_pgvcl-costal_pgvcl_JND - 5_URBAN WEEKLY PBR CO 5" xfId="8848"/>
    <cellStyle name="_pgvcl-costal_PGVCL-_JND - 5_URBAN WEEKLY PBR CO 5" xfId="8849"/>
    <cellStyle name="_pgvcl-costal_pgvcl_JND - 5_URBAN WEEKLY PBR CO 5 10" xfId="8850"/>
    <cellStyle name="_pgvcl-costal_PGVCL-_JND - 5_URBAN WEEKLY PBR CO 5 10" xfId="8851"/>
    <cellStyle name="_pgvcl-costal_pgvcl_JND - 5_URBAN WEEKLY PBR CO 5 2" xfId="8852"/>
    <cellStyle name="_pgvcl-costal_PGVCL-_JND - 5_URBAN WEEKLY PBR CO 5 2" xfId="8853"/>
    <cellStyle name="_pgvcl-costal_pgvcl_JND - 5_URBAN WEEKLY PBR CO 5 3" xfId="8854"/>
    <cellStyle name="_pgvcl-costal_PGVCL-_JND - 5_URBAN WEEKLY PBR CO 5 3" xfId="8855"/>
    <cellStyle name="_pgvcl-costal_pgvcl_JND - 5_URBAN WEEKLY PBR CO 5 4" xfId="8856"/>
    <cellStyle name="_pgvcl-costal_PGVCL-_JND - 5_URBAN WEEKLY PBR CO 5 4" xfId="8857"/>
    <cellStyle name="_pgvcl-costal_pgvcl_JND - 5_URBAN WEEKLY PBR CO 5 5" xfId="8858"/>
    <cellStyle name="_pgvcl-costal_PGVCL-_JND - 5_URBAN WEEKLY PBR CO 5 5" xfId="8859"/>
    <cellStyle name="_pgvcl-costal_pgvcl_JND - 5_URBAN WEEKLY PBR CO 5 6" xfId="8860"/>
    <cellStyle name="_pgvcl-costal_PGVCL-_JND - 5_URBAN WEEKLY PBR CO 5 6" xfId="8861"/>
    <cellStyle name="_pgvcl-costal_pgvcl_JND - 5_URBAN WEEKLY PBR CO 5 7" xfId="8862"/>
    <cellStyle name="_pgvcl-costal_PGVCL-_JND - 5_URBAN WEEKLY PBR CO 5 7" xfId="8863"/>
    <cellStyle name="_pgvcl-costal_pgvcl_JND - 5_URBAN WEEKLY PBR CO 5 8" xfId="8864"/>
    <cellStyle name="_pgvcl-costal_PGVCL-_JND - 5_URBAN WEEKLY PBR CO 5 8" xfId="8865"/>
    <cellStyle name="_pgvcl-costal_pgvcl_JND - 5_URBAN WEEKLY PBR CO 5 9" xfId="8866"/>
    <cellStyle name="_pgvcl-costal_PGVCL-_JND - 5_URBAN WEEKLY PBR CO 5 9" xfId="8867"/>
    <cellStyle name="_pgvcl-costal_pgvcl_JND - 5_URBAN WEEKLY PBR CO 6" xfId="8868"/>
    <cellStyle name="_pgvcl-costal_PGVCL-_JND - 5_URBAN WEEKLY PBR CO 6" xfId="8869"/>
    <cellStyle name="_pgvcl-costal_pgvcl_JND - 5_URBAN WEEKLY PBR CO 6 10" xfId="8870"/>
    <cellStyle name="_pgvcl-costal_PGVCL-_JND - 5_URBAN WEEKLY PBR CO 6 10" xfId="8871"/>
    <cellStyle name="_pgvcl-costal_pgvcl_JND - 5_URBAN WEEKLY PBR CO 6 2" xfId="8872"/>
    <cellStyle name="_pgvcl-costal_PGVCL-_JND - 5_URBAN WEEKLY PBR CO 6 2" xfId="8873"/>
    <cellStyle name="_pgvcl-costal_pgvcl_JND - 5_URBAN WEEKLY PBR CO 6 3" xfId="8874"/>
    <cellStyle name="_pgvcl-costal_PGVCL-_JND - 5_URBAN WEEKLY PBR CO 6 3" xfId="8875"/>
    <cellStyle name="_pgvcl-costal_pgvcl_JND - 5_URBAN WEEKLY PBR CO 6 4" xfId="8876"/>
    <cellStyle name="_pgvcl-costal_PGVCL-_JND - 5_URBAN WEEKLY PBR CO 6 4" xfId="8877"/>
    <cellStyle name="_pgvcl-costal_pgvcl_JND - 5_URBAN WEEKLY PBR CO 6 5" xfId="8878"/>
    <cellStyle name="_pgvcl-costal_PGVCL-_JND - 5_URBAN WEEKLY PBR CO 6 5" xfId="8879"/>
    <cellStyle name="_pgvcl-costal_pgvcl_JND - 5_URBAN WEEKLY PBR CO 6 6" xfId="8880"/>
    <cellStyle name="_pgvcl-costal_PGVCL-_JND - 5_URBAN WEEKLY PBR CO 6 6" xfId="8881"/>
    <cellStyle name="_pgvcl-costal_pgvcl_JND - 5_URBAN WEEKLY PBR CO 6 7" xfId="8882"/>
    <cellStyle name="_pgvcl-costal_PGVCL-_JND - 5_URBAN WEEKLY PBR CO 6 7" xfId="8883"/>
    <cellStyle name="_pgvcl-costal_pgvcl_JND - 5_URBAN WEEKLY PBR CO 6 8" xfId="8884"/>
    <cellStyle name="_pgvcl-costal_PGVCL-_JND - 5_URBAN WEEKLY PBR CO 6 8" xfId="8885"/>
    <cellStyle name="_pgvcl-costal_pgvcl_JND - 5_URBAN WEEKLY PBR CO 6 9" xfId="8886"/>
    <cellStyle name="_pgvcl-costal_PGVCL-_JND - 5_URBAN WEEKLY PBR CO 6 9" xfId="8887"/>
    <cellStyle name="_pgvcl-costal_pgvcl_JND - 5_URBAN WEEKLY PBR CO 7" xfId="8888"/>
    <cellStyle name="_pgvcl-costal_PGVCL-_JND - 5_URBAN WEEKLY PBR CO 7" xfId="8889"/>
    <cellStyle name="_pgvcl-costal_pgvcl_JND - 5_URBAN WEEKLY PBR CO 7 10" xfId="8890"/>
    <cellStyle name="_pgvcl-costal_PGVCL-_JND - 5_URBAN WEEKLY PBR CO 7 10" xfId="8891"/>
    <cellStyle name="_pgvcl-costal_pgvcl_JND - 5_URBAN WEEKLY PBR CO 7 2" xfId="8892"/>
    <cellStyle name="_pgvcl-costal_PGVCL-_JND - 5_URBAN WEEKLY PBR CO 7 2" xfId="8893"/>
    <cellStyle name="_pgvcl-costal_pgvcl_JND - 5_URBAN WEEKLY PBR CO 7 3" xfId="8894"/>
    <cellStyle name="_pgvcl-costal_PGVCL-_JND - 5_URBAN WEEKLY PBR CO 7 3" xfId="8895"/>
    <cellStyle name="_pgvcl-costal_pgvcl_JND - 5_URBAN WEEKLY PBR CO 7 4" xfId="8896"/>
    <cellStyle name="_pgvcl-costal_PGVCL-_JND - 5_URBAN WEEKLY PBR CO 7 4" xfId="8897"/>
    <cellStyle name="_pgvcl-costal_pgvcl_JND - 5_URBAN WEEKLY PBR CO 7 5" xfId="8898"/>
    <cellStyle name="_pgvcl-costal_PGVCL-_JND - 5_URBAN WEEKLY PBR CO 7 5" xfId="8899"/>
    <cellStyle name="_pgvcl-costal_pgvcl_JND - 5_URBAN WEEKLY PBR CO 7 6" xfId="8900"/>
    <cellStyle name="_pgvcl-costal_PGVCL-_JND - 5_URBAN WEEKLY PBR CO 7 6" xfId="8901"/>
    <cellStyle name="_pgvcl-costal_pgvcl_JND - 5_URBAN WEEKLY PBR CO 7 7" xfId="8902"/>
    <cellStyle name="_pgvcl-costal_PGVCL-_JND - 5_URBAN WEEKLY PBR CO 7 7" xfId="8903"/>
    <cellStyle name="_pgvcl-costal_pgvcl_JND - 5_URBAN WEEKLY PBR CO 7 8" xfId="8904"/>
    <cellStyle name="_pgvcl-costal_PGVCL-_JND - 5_URBAN WEEKLY PBR CO 7 8" xfId="8905"/>
    <cellStyle name="_pgvcl-costal_pgvcl_JND - 5_URBAN WEEKLY PBR CO 7 9" xfId="8906"/>
    <cellStyle name="_pgvcl-costal_PGVCL-_JND - 5_URBAN WEEKLY PBR CO 7 9" xfId="8907"/>
    <cellStyle name="_pgvcl-costal_pgvcl_JND - 5_URBAN WEEKLY PBR CO 8" xfId="8908"/>
    <cellStyle name="_pgvcl-costal_PGVCL-_JND - 5_URBAN WEEKLY PBR CO 8" xfId="8909"/>
    <cellStyle name="_pgvcl-costal_pgvcl_JND - 5_Weekly Urban PBR CO - 04-04-09 to 12-04-09" xfId="1559"/>
    <cellStyle name="_pgvcl-costal_PGVCL-_JND - 5_Weekly Urban PBR CO - 04-04-09 to 12-04-09" xfId="1560"/>
    <cellStyle name="_pgvcl-costal_pgvcl_JND - 5_Weekly Urban PBR CO - 04-04-09 to 12-04-09 2" xfId="8910"/>
    <cellStyle name="_pgvcl-costal_PGVCL-_JND - 5_Weekly Urban PBR CO - 04-04-09 to 12-04-09 2" xfId="8911"/>
    <cellStyle name="_pgvcl-costal_pgvcl_JND - 5_Weekly Urban PBR CO - 04-04-09 to 12-04-09 2 10" xfId="8912"/>
    <cellStyle name="_pgvcl-costal_PGVCL-_JND - 5_Weekly Urban PBR CO - 04-04-09 to 12-04-09 2 10" xfId="8913"/>
    <cellStyle name="_pgvcl-costal_pgvcl_JND - 5_Weekly Urban PBR CO - 04-04-09 to 12-04-09 2 2" xfId="8914"/>
    <cellStyle name="_pgvcl-costal_PGVCL-_JND - 5_Weekly Urban PBR CO - 04-04-09 to 12-04-09 2 2" xfId="8915"/>
    <cellStyle name="_pgvcl-costal_pgvcl_JND - 5_Weekly Urban PBR CO - 04-04-09 to 12-04-09 2 3" xfId="8916"/>
    <cellStyle name="_pgvcl-costal_PGVCL-_JND - 5_Weekly Urban PBR CO - 04-04-09 to 12-04-09 2 3" xfId="8917"/>
    <cellStyle name="_pgvcl-costal_pgvcl_JND - 5_Weekly Urban PBR CO - 04-04-09 to 12-04-09 2 4" xfId="8918"/>
    <cellStyle name="_pgvcl-costal_PGVCL-_JND - 5_Weekly Urban PBR CO - 04-04-09 to 12-04-09 2 4" xfId="8919"/>
    <cellStyle name="_pgvcl-costal_pgvcl_JND - 5_Weekly Urban PBR CO - 04-04-09 to 12-04-09 2 5" xfId="8920"/>
    <cellStyle name="_pgvcl-costal_PGVCL-_JND - 5_Weekly Urban PBR CO - 04-04-09 to 12-04-09 2 5" xfId="8921"/>
    <cellStyle name="_pgvcl-costal_pgvcl_JND - 5_Weekly Urban PBR CO - 04-04-09 to 12-04-09 2 6" xfId="8922"/>
    <cellStyle name="_pgvcl-costal_PGVCL-_JND - 5_Weekly Urban PBR CO - 04-04-09 to 12-04-09 2 6" xfId="8923"/>
    <cellStyle name="_pgvcl-costal_pgvcl_JND - 5_Weekly Urban PBR CO - 04-04-09 to 12-04-09 2 7" xfId="8924"/>
    <cellStyle name="_pgvcl-costal_PGVCL-_JND - 5_Weekly Urban PBR CO - 04-04-09 to 12-04-09 2 7" xfId="8925"/>
    <cellStyle name="_pgvcl-costal_pgvcl_JND - 5_Weekly Urban PBR CO - 04-04-09 to 12-04-09 2 8" xfId="8926"/>
    <cellStyle name="_pgvcl-costal_PGVCL-_JND - 5_Weekly Urban PBR CO - 04-04-09 to 12-04-09 2 8" xfId="8927"/>
    <cellStyle name="_pgvcl-costal_pgvcl_JND - 5_Weekly Urban PBR CO - 04-04-09 to 12-04-09 2 9" xfId="8928"/>
    <cellStyle name="_pgvcl-costal_PGVCL-_JND - 5_Weekly Urban PBR CO - 04-04-09 to 12-04-09 2 9" xfId="8929"/>
    <cellStyle name="_pgvcl-costal_pgvcl_JND - 5_Weekly Urban PBR CO - 04-04-09 to 12-04-09 3" xfId="8930"/>
    <cellStyle name="_pgvcl-costal_PGVCL-_JND - 5_Weekly Urban PBR CO - 04-04-09 to 12-04-09 3" xfId="8931"/>
    <cellStyle name="_pgvcl-costal_pgvcl_JND - 5_Weekly Urban PBR CO - 04-04-09 to 12-04-09 3 10" xfId="8932"/>
    <cellStyle name="_pgvcl-costal_PGVCL-_JND - 5_Weekly Urban PBR CO - 04-04-09 to 12-04-09 3 10" xfId="8933"/>
    <cellStyle name="_pgvcl-costal_pgvcl_JND - 5_Weekly Urban PBR CO - 04-04-09 to 12-04-09 3 2" xfId="8934"/>
    <cellStyle name="_pgvcl-costal_PGVCL-_JND - 5_Weekly Urban PBR CO - 04-04-09 to 12-04-09 3 2" xfId="8935"/>
    <cellStyle name="_pgvcl-costal_pgvcl_JND - 5_Weekly Urban PBR CO - 04-04-09 to 12-04-09 3 3" xfId="8936"/>
    <cellStyle name="_pgvcl-costal_PGVCL-_JND - 5_Weekly Urban PBR CO - 04-04-09 to 12-04-09 3 3" xfId="8937"/>
    <cellStyle name="_pgvcl-costal_pgvcl_JND - 5_Weekly Urban PBR CO - 04-04-09 to 12-04-09 3 4" xfId="8938"/>
    <cellStyle name="_pgvcl-costal_PGVCL-_JND - 5_Weekly Urban PBR CO - 04-04-09 to 12-04-09 3 4" xfId="8939"/>
    <cellStyle name="_pgvcl-costal_pgvcl_JND - 5_Weekly Urban PBR CO - 04-04-09 to 12-04-09 3 5" xfId="8940"/>
    <cellStyle name="_pgvcl-costal_PGVCL-_JND - 5_Weekly Urban PBR CO - 04-04-09 to 12-04-09 3 5" xfId="8941"/>
    <cellStyle name="_pgvcl-costal_pgvcl_JND - 5_Weekly Urban PBR CO - 04-04-09 to 12-04-09 3 6" xfId="8942"/>
    <cellStyle name="_pgvcl-costal_PGVCL-_JND - 5_Weekly Urban PBR CO - 04-04-09 to 12-04-09 3 6" xfId="8943"/>
    <cellStyle name="_pgvcl-costal_pgvcl_JND - 5_Weekly Urban PBR CO - 04-04-09 to 12-04-09 3 7" xfId="8944"/>
    <cellStyle name="_pgvcl-costal_PGVCL-_JND - 5_Weekly Urban PBR CO - 04-04-09 to 12-04-09 3 7" xfId="8945"/>
    <cellStyle name="_pgvcl-costal_pgvcl_JND - 5_Weekly Urban PBR CO - 04-04-09 to 12-04-09 3 8" xfId="8946"/>
    <cellStyle name="_pgvcl-costal_PGVCL-_JND - 5_Weekly Urban PBR CO - 04-04-09 to 12-04-09 3 8" xfId="8947"/>
    <cellStyle name="_pgvcl-costal_pgvcl_JND - 5_Weekly Urban PBR CO - 04-04-09 to 12-04-09 3 9" xfId="8948"/>
    <cellStyle name="_pgvcl-costal_PGVCL-_JND - 5_Weekly Urban PBR CO - 04-04-09 to 12-04-09 3 9" xfId="8949"/>
    <cellStyle name="_pgvcl-costal_pgvcl_JND - 5_Weekly Urban PBR CO - 04-04-09 to 12-04-09 4" xfId="8950"/>
    <cellStyle name="_pgvcl-costal_PGVCL-_JND - 5_Weekly Urban PBR CO - 04-04-09 to 12-04-09 4" xfId="8951"/>
    <cellStyle name="_pgvcl-costal_pgvcl_JND - 5_Weekly Urban PBR CO - 04-04-09 to 12-04-09 4 10" xfId="8952"/>
    <cellStyle name="_pgvcl-costal_PGVCL-_JND - 5_Weekly Urban PBR CO - 04-04-09 to 12-04-09 4 10" xfId="8953"/>
    <cellStyle name="_pgvcl-costal_pgvcl_JND - 5_Weekly Urban PBR CO - 04-04-09 to 12-04-09 4 2" xfId="8954"/>
    <cellStyle name="_pgvcl-costal_PGVCL-_JND - 5_Weekly Urban PBR CO - 04-04-09 to 12-04-09 4 2" xfId="8955"/>
    <cellStyle name="_pgvcl-costal_pgvcl_JND - 5_Weekly Urban PBR CO - 04-04-09 to 12-04-09 4 3" xfId="8956"/>
    <cellStyle name="_pgvcl-costal_PGVCL-_JND - 5_Weekly Urban PBR CO - 04-04-09 to 12-04-09 4 3" xfId="8957"/>
    <cellStyle name="_pgvcl-costal_pgvcl_JND - 5_Weekly Urban PBR CO - 04-04-09 to 12-04-09 4 4" xfId="8958"/>
    <cellStyle name="_pgvcl-costal_PGVCL-_JND - 5_Weekly Urban PBR CO - 04-04-09 to 12-04-09 4 4" xfId="8959"/>
    <cellStyle name="_pgvcl-costal_pgvcl_JND - 5_Weekly Urban PBR CO - 04-04-09 to 12-04-09 4 5" xfId="8960"/>
    <cellStyle name="_pgvcl-costal_PGVCL-_JND - 5_Weekly Urban PBR CO - 04-04-09 to 12-04-09 4 5" xfId="8961"/>
    <cellStyle name="_pgvcl-costal_pgvcl_JND - 5_Weekly Urban PBR CO - 04-04-09 to 12-04-09 4 6" xfId="8962"/>
    <cellStyle name="_pgvcl-costal_PGVCL-_JND - 5_Weekly Urban PBR CO - 04-04-09 to 12-04-09 4 6" xfId="8963"/>
    <cellStyle name="_pgvcl-costal_pgvcl_JND - 5_Weekly Urban PBR CO - 04-04-09 to 12-04-09 4 7" xfId="8964"/>
    <cellStyle name="_pgvcl-costal_PGVCL-_JND - 5_Weekly Urban PBR CO - 04-04-09 to 12-04-09 4 7" xfId="8965"/>
    <cellStyle name="_pgvcl-costal_pgvcl_JND - 5_Weekly Urban PBR CO - 04-04-09 to 12-04-09 4 8" xfId="8966"/>
    <cellStyle name="_pgvcl-costal_PGVCL-_JND - 5_Weekly Urban PBR CO - 04-04-09 to 12-04-09 4 8" xfId="8967"/>
    <cellStyle name="_pgvcl-costal_pgvcl_JND - 5_Weekly Urban PBR CO - 04-04-09 to 12-04-09 4 9" xfId="8968"/>
    <cellStyle name="_pgvcl-costal_PGVCL-_JND - 5_Weekly Urban PBR CO - 04-04-09 to 12-04-09 4 9" xfId="8969"/>
    <cellStyle name="_pgvcl-costal_pgvcl_JND - 5_Weekly Urban PBR CO - 04-04-09 to 12-04-09 5" xfId="8970"/>
    <cellStyle name="_pgvcl-costal_PGVCL-_JND - 5_Weekly Urban PBR CO - 04-04-09 to 12-04-09 5" xfId="8971"/>
    <cellStyle name="_pgvcl-costal_pgvcl_JND - 5_Weekly Urban PBR CO - 04-04-09 to 12-04-09 5 10" xfId="8972"/>
    <cellStyle name="_pgvcl-costal_PGVCL-_JND - 5_Weekly Urban PBR CO - 04-04-09 to 12-04-09 5 10" xfId="8973"/>
    <cellStyle name="_pgvcl-costal_pgvcl_JND - 5_Weekly Urban PBR CO - 04-04-09 to 12-04-09 5 2" xfId="8974"/>
    <cellStyle name="_pgvcl-costal_PGVCL-_JND - 5_Weekly Urban PBR CO - 04-04-09 to 12-04-09 5 2" xfId="8975"/>
    <cellStyle name="_pgvcl-costal_pgvcl_JND - 5_Weekly Urban PBR CO - 04-04-09 to 12-04-09 5 3" xfId="8976"/>
    <cellStyle name="_pgvcl-costal_PGVCL-_JND - 5_Weekly Urban PBR CO - 04-04-09 to 12-04-09 5 3" xfId="8977"/>
    <cellStyle name="_pgvcl-costal_pgvcl_JND - 5_Weekly Urban PBR CO - 04-04-09 to 12-04-09 5 4" xfId="8978"/>
    <cellStyle name="_pgvcl-costal_PGVCL-_JND - 5_Weekly Urban PBR CO - 04-04-09 to 12-04-09 5 4" xfId="8979"/>
    <cellStyle name="_pgvcl-costal_pgvcl_JND - 5_Weekly Urban PBR CO - 04-04-09 to 12-04-09 5 5" xfId="8980"/>
    <cellStyle name="_pgvcl-costal_PGVCL-_JND - 5_Weekly Urban PBR CO - 04-04-09 to 12-04-09 5 5" xfId="8981"/>
    <cellStyle name="_pgvcl-costal_pgvcl_JND - 5_Weekly Urban PBR CO - 04-04-09 to 12-04-09 5 6" xfId="8982"/>
    <cellStyle name="_pgvcl-costal_PGVCL-_JND - 5_Weekly Urban PBR CO - 04-04-09 to 12-04-09 5 6" xfId="8983"/>
    <cellStyle name="_pgvcl-costal_pgvcl_JND - 5_Weekly Urban PBR CO - 04-04-09 to 12-04-09 5 7" xfId="8984"/>
    <cellStyle name="_pgvcl-costal_PGVCL-_JND - 5_Weekly Urban PBR CO - 04-04-09 to 12-04-09 5 7" xfId="8985"/>
    <cellStyle name="_pgvcl-costal_pgvcl_JND - 5_Weekly Urban PBR CO - 04-04-09 to 12-04-09 5 8" xfId="8986"/>
    <cellStyle name="_pgvcl-costal_PGVCL-_JND - 5_Weekly Urban PBR CO - 04-04-09 to 12-04-09 5 8" xfId="8987"/>
    <cellStyle name="_pgvcl-costal_pgvcl_JND - 5_Weekly Urban PBR CO - 04-04-09 to 12-04-09 5 9" xfId="8988"/>
    <cellStyle name="_pgvcl-costal_PGVCL-_JND - 5_Weekly Urban PBR CO - 04-04-09 to 12-04-09 5 9" xfId="8989"/>
    <cellStyle name="_pgvcl-costal_pgvcl_JND - 5_Weekly Urban PBR CO - 04-04-09 to 12-04-09 6" xfId="8990"/>
    <cellStyle name="_pgvcl-costal_PGVCL-_JND - 5_Weekly Urban PBR CO - 04-04-09 to 12-04-09 6" xfId="8991"/>
    <cellStyle name="_pgvcl-costal_pgvcl_JND - 5_Weekly Urban PBR CO - 04-04-09 to 12-04-09 6 10" xfId="8992"/>
    <cellStyle name="_pgvcl-costal_PGVCL-_JND - 5_Weekly Urban PBR CO - 04-04-09 to 12-04-09 6 10" xfId="8993"/>
    <cellStyle name="_pgvcl-costal_pgvcl_JND - 5_Weekly Urban PBR CO - 04-04-09 to 12-04-09 6 2" xfId="8994"/>
    <cellStyle name="_pgvcl-costal_PGVCL-_JND - 5_Weekly Urban PBR CO - 04-04-09 to 12-04-09 6 2" xfId="8995"/>
    <cellStyle name="_pgvcl-costal_pgvcl_JND - 5_Weekly Urban PBR CO - 04-04-09 to 12-04-09 6 3" xfId="8996"/>
    <cellStyle name="_pgvcl-costal_PGVCL-_JND - 5_Weekly Urban PBR CO - 04-04-09 to 12-04-09 6 3" xfId="8997"/>
    <cellStyle name="_pgvcl-costal_pgvcl_JND - 5_Weekly Urban PBR CO - 04-04-09 to 12-04-09 6 4" xfId="8998"/>
    <cellStyle name="_pgvcl-costal_PGVCL-_JND - 5_Weekly Urban PBR CO - 04-04-09 to 12-04-09 6 4" xfId="8999"/>
    <cellStyle name="_pgvcl-costal_pgvcl_JND - 5_Weekly Urban PBR CO - 04-04-09 to 12-04-09 6 5" xfId="9000"/>
    <cellStyle name="_pgvcl-costal_PGVCL-_JND - 5_Weekly Urban PBR CO - 04-04-09 to 12-04-09 6 5" xfId="9001"/>
    <cellStyle name="_pgvcl-costal_pgvcl_JND - 5_Weekly Urban PBR CO - 04-04-09 to 12-04-09 6 6" xfId="9002"/>
    <cellStyle name="_pgvcl-costal_PGVCL-_JND - 5_Weekly Urban PBR CO - 04-04-09 to 12-04-09 6 6" xfId="9003"/>
    <cellStyle name="_pgvcl-costal_pgvcl_JND - 5_Weekly Urban PBR CO - 04-04-09 to 12-04-09 6 7" xfId="9004"/>
    <cellStyle name="_pgvcl-costal_PGVCL-_JND - 5_Weekly Urban PBR CO - 04-04-09 to 12-04-09 6 7" xfId="9005"/>
    <cellStyle name="_pgvcl-costal_pgvcl_JND - 5_Weekly Urban PBR CO - 04-04-09 to 12-04-09 6 8" xfId="9006"/>
    <cellStyle name="_pgvcl-costal_PGVCL-_JND - 5_Weekly Urban PBR CO - 04-04-09 to 12-04-09 6 8" xfId="9007"/>
    <cellStyle name="_pgvcl-costal_pgvcl_JND - 5_Weekly Urban PBR CO - 04-04-09 to 12-04-09 6 9" xfId="9008"/>
    <cellStyle name="_pgvcl-costal_PGVCL-_JND - 5_Weekly Urban PBR CO - 04-04-09 to 12-04-09 6 9" xfId="9009"/>
    <cellStyle name="_pgvcl-costal_pgvcl_JND - 5_Weekly Urban PBR CO - 04-04-09 to 12-04-09 7" xfId="9010"/>
    <cellStyle name="_pgvcl-costal_PGVCL-_JND - 5_Weekly Urban PBR CO - 04-04-09 to 12-04-09 7" xfId="9011"/>
    <cellStyle name="_pgvcl-costal_pgvcl_JND - 5_Weekly Urban PBR CO - 04-04-09 to 12-04-09 7 10" xfId="9012"/>
    <cellStyle name="_pgvcl-costal_PGVCL-_JND - 5_Weekly Urban PBR CO - 04-04-09 to 12-04-09 7 10" xfId="9013"/>
    <cellStyle name="_pgvcl-costal_pgvcl_JND - 5_Weekly Urban PBR CO - 04-04-09 to 12-04-09 7 2" xfId="9014"/>
    <cellStyle name="_pgvcl-costal_PGVCL-_JND - 5_Weekly Urban PBR CO - 04-04-09 to 12-04-09 7 2" xfId="9015"/>
    <cellStyle name="_pgvcl-costal_pgvcl_JND - 5_Weekly Urban PBR CO - 04-04-09 to 12-04-09 7 3" xfId="9016"/>
    <cellStyle name="_pgvcl-costal_PGVCL-_JND - 5_Weekly Urban PBR CO - 04-04-09 to 12-04-09 7 3" xfId="9017"/>
    <cellStyle name="_pgvcl-costal_pgvcl_JND - 5_Weekly Urban PBR CO - 04-04-09 to 12-04-09 7 4" xfId="9018"/>
    <cellStyle name="_pgvcl-costal_PGVCL-_JND - 5_Weekly Urban PBR CO - 04-04-09 to 12-04-09 7 4" xfId="9019"/>
    <cellStyle name="_pgvcl-costal_pgvcl_JND - 5_Weekly Urban PBR CO - 04-04-09 to 12-04-09 7 5" xfId="9020"/>
    <cellStyle name="_pgvcl-costal_PGVCL-_JND - 5_Weekly Urban PBR CO - 04-04-09 to 12-04-09 7 5" xfId="9021"/>
    <cellStyle name="_pgvcl-costal_pgvcl_JND - 5_Weekly Urban PBR CO - 04-04-09 to 12-04-09 7 6" xfId="9022"/>
    <cellStyle name="_pgvcl-costal_PGVCL-_JND - 5_Weekly Urban PBR CO - 04-04-09 to 12-04-09 7 6" xfId="9023"/>
    <cellStyle name="_pgvcl-costal_pgvcl_JND - 5_Weekly Urban PBR CO - 04-04-09 to 12-04-09 7 7" xfId="9024"/>
    <cellStyle name="_pgvcl-costal_PGVCL-_JND - 5_Weekly Urban PBR CO - 04-04-09 to 12-04-09 7 7" xfId="9025"/>
    <cellStyle name="_pgvcl-costal_pgvcl_JND - 5_Weekly Urban PBR CO - 04-04-09 to 12-04-09 7 8" xfId="9026"/>
    <cellStyle name="_pgvcl-costal_PGVCL-_JND - 5_Weekly Urban PBR CO - 04-04-09 to 12-04-09 7 8" xfId="9027"/>
    <cellStyle name="_pgvcl-costal_pgvcl_JND - 5_Weekly Urban PBR CO - 04-04-09 to 12-04-09 7 9" xfId="9028"/>
    <cellStyle name="_pgvcl-costal_PGVCL-_JND - 5_Weekly Urban PBR CO - 04-04-09 to 12-04-09 7 9" xfId="9029"/>
    <cellStyle name="_pgvcl-costal_pgvcl_JND - 5_Weekly Urban PBR CO - 04-04-09 to 12-04-09 8" xfId="9030"/>
    <cellStyle name="_pgvcl-costal_PGVCL-_JND - 5_Weekly Urban PBR CO - 04-04-09 to 12-04-09 8" xfId="9031"/>
    <cellStyle name="_pgvcl-costal_pgvcl_JND - 5_Weekly Urban PBR CO - 06-03-09 to 12-03-09" xfId="1561"/>
    <cellStyle name="_pgvcl-costal_PGVCL-_JND - 5_Weekly Urban PBR CO - 06-03-09 to 12-03-09" xfId="1562"/>
    <cellStyle name="_pgvcl-costal_pgvcl_JND - 5_Weekly Urban PBR CO - 06-03-09 to 12-03-09 2" xfId="9032"/>
    <cellStyle name="_pgvcl-costal_PGVCL-_JND - 5_Weekly Urban PBR CO - 06-03-09 to 12-03-09 2" xfId="9033"/>
    <cellStyle name="_pgvcl-costal_pgvcl_JND - 5_Weekly Urban PBR CO - 06-03-09 to 12-03-09 2 10" xfId="9034"/>
    <cellStyle name="_pgvcl-costal_PGVCL-_JND - 5_Weekly Urban PBR CO - 06-03-09 to 12-03-09 2 10" xfId="9035"/>
    <cellStyle name="_pgvcl-costal_pgvcl_JND - 5_Weekly Urban PBR CO - 06-03-09 to 12-03-09 2 2" xfId="9036"/>
    <cellStyle name="_pgvcl-costal_PGVCL-_JND - 5_Weekly Urban PBR CO - 06-03-09 to 12-03-09 2 2" xfId="9037"/>
    <cellStyle name="_pgvcl-costal_pgvcl_JND - 5_Weekly Urban PBR CO - 06-03-09 to 12-03-09 2 3" xfId="9038"/>
    <cellStyle name="_pgvcl-costal_PGVCL-_JND - 5_Weekly Urban PBR CO - 06-03-09 to 12-03-09 2 3" xfId="9039"/>
    <cellStyle name="_pgvcl-costal_pgvcl_JND - 5_Weekly Urban PBR CO - 06-03-09 to 12-03-09 2 4" xfId="9040"/>
    <cellStyle name="_pgvcl-costal_PGVCL-_JND - 5_Weekly Urban PBR CO - 06-03-09 to 12-03-09 2 4" xfId="9041"/>
    <cellStyle name="_pgvcl-costal_pgvcl_JND - 5_Weekly Urban PBR CO - 06-03-09 to 12-03-09 2 5" xfId="9042"/>
    <cellStyle name="_pgvcl-costal_PGVCL-_JND - 5_Weekly Urban PBR CO - 06-03-09 to 12-03-09 2 5" xfId="9043"/>
    <cellStyle name="_pgvcl-costal_pgvcl_JND - 5_Weekly Urban PBR CO - 06-03-09 to 12-03-09 2 6" xfId="9044"/>
    <cellStyle name="_pgvcl-costal_PGVCL-_JND - 5_Weekly Urban PBR CO - 06-03-09 to 12-03-09 2 6" xfId="9045"/>
    <cellStyle name="_pgvcl-costal_pgvcl_JND - 5_Weekly Urban PBR CO - 06-03-09 to 12-03-09 2 7" xfId="9046"/>
    <cellStyle name="_pgvcl-costal_PGVCL-_JND - 5_Weekly Urban PBR CO - 06-03-09 to 12-03-09 2 7" xfId="9047"/>
    <cellStyle name="_pgvcl-costal_pgvcl_JND - 5_Weekly Urban PBR CO - 06-03-09 to 12-03-09 2 8" xfId="9048"/>
    <cellStyle name="_pgvcl-costal_PGVCL-_JND - 5_Weekly Urban PBR CO - 06-03-09 to 12-03-09 2 8" xfId="9049"/>
    <cellStyle name="_pgvcl-costal_pgvcl_JND - 5_Weekly Urban PBR CO - 06-03-09 to 12-03-09 2 9" xfId="9050"/>
    <cellStyle name="_pgvcl-costal_PGVCL-_JND - 5_Weekly Urban PBR CO - 06-03-09 to 12-03-09 2 9" xfId="9051"/>
    <cellStyle name="_pgvcl-costal_pgvcl_JND - 5_Weekly Urban PBR CO - 06-03-09 to 12-03-09 3" xfId="9052"/>
    <cellStyle name="_pgvcl-costal_PGVCL-_JND - 5_Weekly Urban PBR CO - 06-03-09 to 12-03-09 3" xfId="9053"/>
    <cellStyle name="_pgvcl-costal_pgvcl_JND - 5_Weekly Urban PBR CO - 06-03-09 to 12-03-09 3 10" xfId="9054"/>
    <cellStyle name="_pgvcl-costal_PGVCL-_JND - 5_Weekly Urban PBR CO - 06-03-09 to 12-03-09 3 10" xfId="9055"/>
    <cellStyle name="_pgvcl-costal_pgvcl_JND - 5_Weekly Urban PBR CO - 06-03-09 to 12-03-09 3 2" xfId="9056"/>
    <cellStyle name="_pgvcl-costal_PGVCL-_JND - 5_Weekly Urban PBR CO - 06-03-09 to 12-03-09 3 2" xfId="9057"/>
    <cellStyle name="_pgvcl-costal_pgvcl_JND - 5_Weekly Urban PBR CO - 06-03-09 to 12-03-09 3 3" xfId="9058"/>
    <cellStyle name="_pgvcl-costal_PGVCL-_JND - 5_Weekly Urban PBR CO - 06-03-09 to 12-03-09 3 3" xfId="9059"/>
    <cellStyle name="_pgvcl-costal_pgvcl_JND - 5_Weekly Urban PBR CO - 06-03-09 to 12-03-09 3 4" xfId="9060"/>
    <cellStyle name="_pgvcl-costal_PGVCL-_JND - 5_Weekly Urban PBR CO - 06-03-09 to 12-03-09 3 4" xfId="9061"/>
    <cellStyle name="_pgvcl-costal_pgvcl_JND - 5_Weekly Urban PBR CO - 06-03-09 to 12-03-09 3 5" xfId="9062"/>
    <cellStyle name="_pgvcl-costal_PGVCL-_JND - 5_Weekly Urban PBR CO - 06-03-09 to 12-03-09 3 5" xfId="9063"/>
    <cellStyle name="_pgvcl-costal_pgvcl_JND - 5_Weekly Urban PBR CO - 06-03-09 to 12-03-09 3 6" xfId="9064"/>
    <cellStyle name="_pgvcl-costal_PGVCL-_JND - 5_Weekly Urban PBR CO - 06-03-09 to 12-03-09 3 6" xfId="9065"/>
    <cellStyle name="_pgvcl-costal_pgvcl_JND - 5_Weekly Urban PBR CO - 06-03-09 to 12-03-09 3 7" xfId="9066"/>
    <cellStyle name="_pgvcl-costal_PGVCL-_JND - 5_Weekly Urban PBR CO - 06-03-09 to 12-03-09 3 7" xfId="9067"/>
    <cellStyle name="_pgvcl-costal_pgvcl_JND - 5_Weekly Urban PBR CO - 06-03-09 to 12-03-09 3 8" xfId="9068"/>
    <cellStyle name="_pgvcl-costal_PGVCL-_JND - 5_Weekly Urban PBR CO - 06-03-09 to 12-03-09 3 8" xfId="9069"/>
    <cellStyle name="_pgvcl-costal_pgvcl_JND - 5_Weekly Urban PBR CO - 06-03-09 to 12-03-09 3 9" xfId="9070"/>
    <cellStyle name="_pgvcl-costal_PGVCL-_JND - 5_Weekly Urban PBR CO - 06-03-09 to 12-03-09 3 9" xfId="9071"/>
    <cellStyle name="_pgvcl-costal_pgvcl_JND - 5_Weekly Urban PBR CO - 06-03-09 to 12-03-09 4" xfId="9072"/>
    <cellStyle name="_pgvcl-costal_PGVCL-_JND - 5_Weekly Urban PBR CO - 06-03-09 to 12-03-09 4" xfId="9073"/>
    <cellStyle name="_pgvcl-costal_pgvcl_JND - 5_Weekly Urban PBR CO - 06-03-09 to 12-03-09 4 10" xfId="9074"/>
    <cellStyle name="_pgvcl-costal_PGVCL-_JND - 5_Weekly Urban PBR CO - 06-03-09 to 12-03-09 4 10" xfId="9075"/>
    <cellStyle name="_pgvcl-costal_pgvcl_JND - 5_Weekly Urban PBR CO - 06-03-09 to 12-03-09 4 2" xfId="9076"/>
    <cellStyle name="_pgvcl-costal_PGVCL-_JND - 5_Weekly Urban PBR CO - 06-03-09 to 12-03-09 4 2" xfId="9077"/>
    <cellStyle name="_pgvcl-costal_pgvcl_JND - 5_Weekly Urban PBR CO - 06-03-09 to 12-03-09 4 3" xfId="9078"/>
    <cellStyle name="_pgvcl-costal_PGVCL-_JND - 5_Weekly Urban PBR CO - 06-03-09 to 12-03-09 4 3" xfId="9079"/>
    <cellStyle name="_pgvcl-costal_pgvcl_JND - 5_Weekly Urban PBR CO - 06-03-09 to 12-03-09 4 4" xfId="9080"/>
    <cellStyle name="_pgvcl-costal_PGVCL-_JND - 5_Weekly Urban PBR CO - 06-03-09 to 12-03-09 4 4" xfId="9081"/>
    <cellStyle name="_pgvcl-costal_pgvcl_JND - 5_Weekly Urban PBR CO - 06-03-09 to 12-03-09 4 5" xfId="9082"/>
    <cellStyle name="_pgvcl-costal_PGVCL-_JND - 5_Weekly Urban PBR CO - 06-03-09 to 12-03-09 4 5" xfId="9083"/>
    <cellStyle name="_pgvcl-costal_pgvcl_JND - 5_Weekly Urban PBR CO - 06-03-09 to 12-03-09 4 6" xfId="9084"/>
    <cellStyle name="_pgvcl-costal_PGVCL-_JND - 5_Weekly Urban PBR CO - 06-03-09 to 12-03-09 4 6" xfId="9085"/>
    <cellStyle name="_pgvcl-costal_pgvcl_JND - 5_Weekly Urban PBR CO - 06-03-09 to 12-03-09 4 7" xfId="9086"/>
    <cellStyle name="_pgvcl-costal_PGVCL-_JND - 5_Weekly Urban PBR CO - 06-03-09 to 12-03-09 4 7" xfId="9087"/>
    <cellStyle name="_pgvcl-costal_pgvcl_JND - 5_Weekly Urban PBR CO - 06-03-09 to 12-03-09 4 8" xfId="9088"/>
    <cellStyle name="_pgvcl-costal_PGVCL-_JND - 5_Weekly Urban PBR CO - 06-03-09 to 12-03-09 4 8" xfId="9089"/>
    <cellStyle name="_pgvcl-costal_pgvcl_JND - 5_Weekly Urban PBR CO - 06-03-09 to 12-03-09 4 9" xfId="9090"/>
    <cellStyle name="_pgvcl-costal_PGVCL-_JND - 5_Weekly Urban PBR CO - 06-03-09 to 12-03-09 4 9" xfId="9091"/>
    <cellStyle name="_pgvcl-costal_pgvcl_JND - 5_Weekly Urban PBR CO - 06-03-09 to 12-03-09 5" xfId="9092"/>
    <cellStyle name="_pgvcl-costal_PGVCL-_JND - 5_Weekly Urban PBR CO - 06-03-09 to 12-03-09 5" xfId="9093"/>
    <cellStyle name="_pgvcl-costal_pgvcl_JND - 5_Weekly Urban PBR CO - 06-03-09 to 12-03-09 5 10" xfId="9094"/>
    <cellStyle name="_pgvcl-costal_PGVCL-_JND - 5_Weekly Urban PBR CO - 06-03-09 to 12-03-09 5 10" xfId="9095"/>
    <cellStyle name="_pgvcl-costal_pgvcl_JND - 5_Weekly Urban PBR CO - 06-03-09 to 12-03-09 5 2" xfId="9096"/>
    <cellStyle name="_pgvcl-costal_PGVCL-_JND - 5_Weekly Urban PBR CO - 06-03-09 to 12-03-09 5 2" xfId="9097"/>
    <cellStyle name="_pgvcl-costal_pgvcl_JND - 5_Weekly Urban PBR CO - 06-03-09 to 12-03-09 5 3" xfId="9098"/>
    <cellStyle name="_pgvcl-costal_PGVCL-_JND - 5_Weekly Urban PBR CO - 06-03-09 to 12-03-09 5 3" xfId="9099"/>
    <cellStyle name="_pgvcl-costal_pgvcl_JND - 5_Weekly Urban PBR CO - 06-03-09 to 12-03-09 5 4" xfId="9100"/>
    <cellStyle name="_pgvcl-costal_PGVCL-_JND - 5_Weekly Urban PBR CO - 06-03-09 to 12-03-09 5 4" xfId="9101"/>
    <cellStyle name="_pgvcl-costal_pgvcl_JND - 5_Weekly Urban PBR CO - 06-03-09 to 12-03-09 5 5" xfId="9102"/>
    <cellStyle name="_pgvcl-costal_PGVCL-_JND - 5_Weekly Urban PBR CO - 06-03-09 to 12-03-09 5 5" xfId="9103"/>
    <cellStyle name="_pgvcl-costal_pgvcl_JND - 5_Weekly Urban PBR CO - 06-03-09 to 12-03-09 5 6" xfId="9104"/>
    <cellStyle name="_pgvcl-costal_PGVCL-_JND - 5_Weekly Urban PBR CO - 06-03-09 to 12-03-09 5 6" xfId="9105"/>
    <cellStyle name="_pgvcl-costal_pgvcl_JND - 5_Weekly Urban PBR CO - 06-03-09 to 12-03-09 5 7" xfId="9106"/>
    <cellStyle name="_pgvcl-costal_PGVCL-_JND - 5_Weekly Urban PBR CO - 06-03-09 to 12-03-09 5 7" xfId="9107"/>
    <cellStyle name="_pgvcl-costal_pgvcl_JND - 5_Weekly Urban PBR CO - 06-03-09 to 12-03-09 5 8" xfId="9108"/>
    <cellStyle name="_pgvcl-costal_PGVCL-_JND - 5_Weekly Urban PBR CO - 06-03-09 to 12-03-09 5 8" xfId="9109"/>
    <cellStyle name="_pgvcl-costal_pgvcl_JND - 5_Weekly Urban PBR CO - 06-03-09 to 12-03-09 5 9" xfId="9110"/>
    <cellStyle name="_pgvcl-costal_PGVCL-_JND - 5_Weekly Urban PBR CO - 06-03-09 to 12-03-09 5 9" xfId="9111"/>
    <cellStyle name="_pgvcl-costal_pgvcl_JND - 5_Weekly Urban PBR CO - 06-03-09 to 12-03-09 6" xfId="9112"/>
    <cellStyle name="_pgvcl-costal_PGVCL-_JND - 5_Weekly Urban PBR CO - 06-03-09 to 12-03-09 6" xfId="9113"/>
    <cellStyle name="_pgvcl-costal_pgvcl_JND - 5_Weekly Urban PBR CO - 06-03-09 to 12-03-09 6 10" xfId="9114"/>
    <cellStyle name="_pgvcl-costal_PGVCL-_JND - 5_Weekly Urban PBR CO - 06-03-09 to 12-03-09 6 10" xfId="9115"/>
    <cellStyle name="_pgvcl-costal_pgvcl_JND - 5_Weekly Urban PBR CO - 06-03-09 to 12-03-09 6 2" xfId="9116"/>
    <cellStyle name="_pgvcl-costal_PGVCL-_JND - 5_Weekly Urban PBR CO - 06-03-09 to 12-03-09 6 2" xfId="9117"/>
    <cellStyle name="_pgvcl-costal_pgvcl_JND - 5_Weekly Urban PBR CO - 06-03-09 to 12-03-09 6 3" xfId="9118"/>
    <cellStyle name="_pgvcl-costal_PGVCL-_JND - 5_Weekly Urban PBR CO - 06-03-09 to 12-03-09 6 3" xfId="9119"/>
    <cellStyle name="_pgvcl-costal_pgvcl_JND - 5_Weekly Urban PBR CO - 06-03-09 to 12-03-09 6 4" xfId="9120"/>
    <cellStyle name="_pgvcl-costal_PGVCL-_JND - 5_Weekly Urban PBR CO - 06-03-09 to 12-03-09 6 4" xfId="9121"/>
    <cellStyle name="_pgvcl-costal_pgvcl_JND - 5_Weekly Urban PBR CO - 06-03-09 to 12-03-09 6 5" xfId="9122"/>
    <cellStyle name="_pgvcl-costal_PGVCL-_JND - 5_Weekly Urban PBR CO - 06-03-09 to 12-03-09 6 5" xfId="9123"/>
    <cellStyle name="_pgvcl-costal_pgvcl_JND - 5_Weekly Urban PBR CO - 06-03-09 to 12-03-09 6 6" xfId="9124"/>
    <cellStyle name="_pgvcl-costal_PGVCL-_JND - 5_Weekly Urban PBR CO - 06-03-09 to 12-03-09 6 6" xfId="9125"/>
    <cellStyle name="_pgvcl-costal_pgvcl_JND - 5_Weekly Urban PBR CO - 06-03-09 to 12-03-09 6 7" xfId="9126"/>
    <cellStyle name="_pgvcl-costal_PGVCL-_JND - 5_Weekly Urban PBR CO - 06-03-09 to 12-03-09 6 7" xfId="9127"/>
    <cellStyle name="_pgvcl-costal_pgvcl_JND - 5_Weekly Urban PBR CO - 06-03-09 to 12-03-09 6 8" xfId="9128"/>
    <cellStyle name="_pgvcl-costal_PGVCL-_JND - 5_Weekly Urban PBR CO - 06-03-09 to 12-03-09 6 8" xfId="9129"/>
    <cellStyle name="_pgvcl-costal_pgvcl_JND - 5_Weekly Urban PBR CO - 06-03-09 to 12-03-09 6 9" xfId="9130"/>
    <cellStyle name="_pgvcl-costal_PGVCL-_JND - 5_Weekly Urban PBR CO - 06-03-09 to 12-03-09 6 9" xfId="9131"/>
    <cellStyle name="_pgvcl-costal_pgvcl_JND - 5_Weekly Urban PBR CO - 06-03-09 to 12-03-09 7" xfId="9132"/>
    <cellStyle name="_pgvcl-costal_PGVCL-_JND - 5_Weekly Urban PBR CO - 06-03-09 to 12-03-09 7" xfId="9133"/>
    <cellStyle name="_pgvcl-costal_pgvcl_JND - 5_Weekly Urban PBR CO - 06-03-09 to 12-03-09 7 10" xfId="9134"/>
    <cellStyle name="_pgvcl-costal_PGVCL-_JND - 5_Weekly Urban PBR CO - 06-03-09 to 12-03-09 7 10" xfId="9135"/>
    <cellStyle name="_pgvcl-costal_pgvcl_JND - 5_Weekly Urban PBR CO - 06-03-09 to 12-03-09 7 2" xfId="9136"/>
    <cellStyle name="_pgvcl-costal_PGVCL-_JND - 5_Weekly Urban PBR CO - 06-03-09 to 12-03-09 7 2" xfId="9137"/>
    <cellStyle name="_pgvcl-costal_pgvcl_JND - 5_Weekly Urban PBR CO - 06-03-09 to 12-03-09 7 3" xfId="9138"/>
    <cellStyle name="_pgvcl-costal_PGVCL-_JND - 5_Weekly Urban PBR CO - 06-03-09 to 12-03-09 7 3" xfId="9139"/>
    <cellStyle name="_pgvcl-costal_pgvcl_JND - 5_Weekly Urban PBR CO - 06-03-09 to 12-03-09 7 4" xfId="9140"/>
    <cellStyle name="_pgvcl-costal_PGVCL-_JND - 5_Weekly Urban PBR CO - 06-03-09 to 12-03-09 7 4" xfId="9141"/>
    <cellStyle name="_pgvcl-costal_pgvcl_JND - 5_Weekly Urban PBR CO - 06-03-09 to 12-03-09 7 5" xfId="9142"/>
    <cellStyle name="_pgvcl-costal_PGVCL-_JND - 5_Weekly Urban PBR CO - 06-03-09 to 12-03-09 7 5" xfId="9143"/>
    <cellStyle name="_pgvcl-costal_pgvcl_JND - 5_Weekly Urban PBR CO - 06-03-09 to 12-03-09 7 6" xfId="9144"/>
    <cellStyle name="_pgvcl-costal_PGVCL-_JND - 5_Weekly Urban PBR CO - 06-03-09 to 12-03-09 7 6" xfId="9145"/>
    <cellStyle name="_pgvcl-costal_pgvcl_JND - 5_Weekly Urban PBR CO - 06-03-09 to 12-03-09 7 7" xfId="9146"/>
    <cellStyle name="_pgvcl-costal_PGVCL-_JND - 5_Weekly Urban PBR CO - 06-03-09 to 12-03-09 7 7" xfId="9147"/>
    <cellStyle name="_pgvcl-costal_pgvcl_JND - 5_Weekly Urban PBR CO - 06-03-09 to 12-03-09 7 8" xfId="9148"/>
    <cellStyle name="_pgvcl-costal_PGVCL-_JND - 5_Weekly Urban PBR CO - 06-03-09 to 12-03-09 7 8" xfId="9149"/>
    <cellStyle name="_pgvcl-costal_pgvcl_JND - 5_Weekly Urban PBR CO - 06-03-09 to 12-03-09 7 9" xfId="9150"/>
    <cellStyle name="_pgvcl-costal_PGVCL-_JND - 5_Weekly Urban PBR CO - 06-03-09 to 12-03-09 7 9" xfId="9151"/>
    <cellStyle name="_pgvcl-costal_pgvcl_JND - 5_Weekly Urban PBR CO - 06-03-09 to 12-03-09 8" xfId="9152"/>
    <cellStyle name="_pgvcl-costal_PGVCL-_JND - 5_Weekly Urban PBR CO - 06-03-09 to 12-03-09 8" xfId="9153"/>
    <cellStyle name="_pgvcl-costal_pgvcl_JND - 5_Weekly Urban PBR CO - 20-02-09 to 26-02-09" xfId="1563"/>
    <cellStyle name="_pgvcl-costal_PGVCL-_JND - 5_Weekly Urban PBR CO - 20-02-09 to 26-02-09" xfId="1564"/>
    <cellStyle name="_pgvcl-costal_pgvcl_JND - 5_Weekly Urban PBR CO - 20-02-09 to 26-02-09 2" xfId="9154"/>
    <cellStyle name="_pgvcl-costal_PGVCL-_JND - 5_Weekly Urban PBR CO - 20-02-09 to 26-02-09 2" xfId="9155"/>
    <cellStyle name="_pgvcl-costal_pgvcl_JND - 5_Weekly Urban PBR CO - 20-02-09 to 26-02-09 2 10" xfId="9156"/>
    <cellStyle name="_pgvcl-costal_PGVCL-_JND - 5_Weekly Urban PBR CO - 20-02-09 to 26-02-09 2 10" xfId="9157"/>
    <cellStyle name="_pgvcl-costal_pgvcl_JND - 5_Weekly Urban PBR CO - 20-02-09 to 26-02-09 2 2" xfId="9158"/>
    <cellStyle name="_pgvcl-costal_PGVCL-_JND - 5_Weekly Urban PBR CO - 20-02-09 to 26-02-09 2 2" xfId="9159"/>
    <cellStyle name="_pgvcl-costal_pgvcl_JND - 5_Weekly Urban PBR CO - 20-02-09 to 26-02-09 2 3" xfId="9160"/>
    <cellStyle name="_pgvcl-costal_PGVCL-_JND - 5_Weekly Urban PBR CO - 20-02-09 to 26-02-09 2 3" xfId="9161"/>
    <cellStyle name="_pgvcl-costal_pgvcl_JND - 5_Weekly Urban PBR CO - 20-02-09 to 26-02-09 2 4" xfId="9162"/>
    <cellStyle name="_pgvcl-costal_PGVCL-_JND - 5_Weekly Urban PBR CO - 20-02-09 to 26-02-09 2 4" xfId="9163"/>
    <cellStyle name="_pgvcl-costal_pgvcl_JND - 5_Weekly Urban PBR CO - 20-02-09 to 26-02-09 2 5" xfId="9164"/>
    <cellStyle name="_pgvcl-costal_PGVCL-_JND - 5_Weekly Urban PBR CO - 20-02-09 to 26-02-09 2 5" xfId="9165"/>
    <cellStyle name="_pgvcl-costal_pgvcl_JND - 5_Weekly Urban PBR CO - 20-02-09 to 26-02-09 2 6" xfId="9166"/>
    <cellStyle name="_pgvcl-costal_PGVCL-_JND - 5_Weekly Urban PBR CO - 20-02-09 to 26-02-09 2 6" xfId="9167"/>
    <cellStyle name="_pgvcl-costal_pgvcl_JND - 5_Weekly Urban PBR CO - 20-02-09 to 26-02-09 2 7" xfId="9168"/>
    <cellStyle name="_pgvcl-costal_PGVCL-_JND - 5_Weekly Urban PBR CO - 20-02-09 to 26-02-09 2 7" xfId="9169"/>
    <cellStyle name="_pgvcl-costal_pgvcl_JND - 5_Weekly Urban PBR CO - 20-02-09 to 26-02-09 2 8" xfId="9170"/>
    <cellStyle name="_pgvcl-costal_PGVCL-_JND - 5_Weekly Urban PBR CO - 20-02-09 to 26-02-09 2 8" xfId="9171"/>
    <cellStyle name="_pgvcl-costal_pgvcl_JND - 5_Weekly Urban PBR CO - 20-02-09 to 26-02-09 2 9" xfId="9172"/>
    <cellStyle name="_pgvcl-costal_PGVCL-_JND - 5_Weekly Urban PBR CO - 20-02-09 to 26-02-09 2 9" xfId="9173"/>
    <cellStyle name="_pgvcl-costal_pgvcl_JND - 5_Weekly Urban PBR CO - 20-02-09 to 26-02-09 3" xfId="9174"/>
    <cellStyle name="_pgvcl-costal_PGVCL-_JND - 5_Weekly Urban PBR CO - 20-02-09 to 26-02-09 3" xfId="9175"/>
    <cellStyle name="_pgvcl-costal_pgvcl_JND - 5_Weekly Urban PBR CO - 20-02-09 to 26-02-09 3 10" xfId="9176"/>
    <cellStyle name="_pgvcl-costal_PGVCL-_JND - 5_Weekly Urban PBR CO - 20-02-09 to 26-02-09 3 10" xfId="9177"/>
    <cellStyle name="_pgvcl-costal_pgvcl_JND - 5_Weekly Urban PBR CO - 20-02-09 to 26-02-09 3 2" xfId="9178"/>
    <cellStyle name="_pgvcl-costal_PGVCL-_JND - 5_Weekly Urban PBR CO - 20-02-09 to 26-02-09 3 2" xfId="9179"/>
    <cellStyle name="_pgvcl-costal_pgvcl_JND - 5_Weekly Urban PBR CO - 20-02-09 to 26-02-09 3 3" xfId="9180"/>
    <cellStyle name="_pgvcl-costal_PGVCL-_JND - 5_Weekly Urban PBR CO - 20-02-09 to 26-02-09 3 3" xfId="9181"/>
    <cellStyle name="_pgvcl-costal_pgvcl_JND - 5_Weekly Urban PBR CO - 20-02-09 to 26-02-09 3 4" xfId="9182"/>
    <cellStyle name="_pgvcl-costal_PGVCL-_JND - 5_Weekly Urban PBR CO - 20-02-09 to 26-02-09 3 4" xfId="9183"/>
    <cellStyle name="_pgvcl-costal_pgvcl_JND - 5_Weekly Urban PBR CO - 20-02-09 to 26-02-09 3 5" xfId="9184"/>
    <cellStyle name="_pgvcl-costal_PGVCL-_JND - 5_Weekly Urban PBR CO - 20-02-09 to 26-02-09 3 5" xfId="9185"/>
    <cellStyle name="_pgvcl-costal_pgvcl_JND - 5_Weekly Urban PBR CO - 20-02-09 to 26-02-09 3 6" xfId="9186"/>
    <cellStyle name="_pgvcl-costal_PGVCL-_JND - 5_Weekly Urban PBR CO - 20-02-09 to 26-02-09 3 6" xfId="9187"/>
    <cellStyle name="_pgvcl-costal_pgvcl_JND - 5_Weekly Urban PBR CO - 20-02-09 to 26-02-09 3 7" xfId="9188"/>
    <cellStyle name="_pgvcl-costal_PGVCL-_JND - 5_Weekly Urban PBR CO - 20-02-09 to 26-02-09 3 7" xfId="9189"/>
    <cellStyle name="_pgvcl-costal_pgvcl_JND - 5_Weekly Urban PBR CO - 20-02-09 to 26-02-09 3 8" xfId="9190"/>
    <cellStyle name="_pgvcl-costal_PGVCL-_JND - 5_Weekly Urban PBR CO - 20-02-09 to 26-02-09 3 8" xfId="9191"/>
    <cellStyle name="_pgvcl-costal_pgvcl_JND - 5_Weekly Urban PBR CO - 20-02-09 to 26-02-09 3 9" xfId="9192"/>
    <cellStyle name="_pgvcl-costal_PGVCL-_JND - 5_Weekly Urban PBR CO - 20-02-09 to 26-02-09 3 9" xfId="9193"/>
    <cellStyle name="_pgvcl-costal_pgvcl_JND - 5_Weekly Urban PBR CO - 20-02-09 to 26-02-09 4" xfId="9194"/>
    <cellStyle name="_pgvcl-costal_PGVCL-_JND - 5_Weekly Urban PBR CO - 20-02-09 to 26-02-09 4" xfId="9195"/>
    <cellStyle name="_pgvcl-costal_pgvcl_JND - 5_Weekly Urban PBR CO - 20-02-09 to 26-02-09 4 10" xfId="9196"/>
    <cellStyle name="_pgvcl-costal_PGVCL-_JND - 5_Weekly Urban PBR CO - 20-02-09 to 26-02-09 4 10" xfId="9197"/>
    <cellStyle name="_pgvcl-costal_pgvcl_JND - 5_Weekly Urban PBR CO - 20-02-09 to 26-02-09 4 2" xfId="9198"/>
    <cellStyle name="_pgvcl-costal_PGVCL-_JND - 5_Weekly Urban PBR CO - 20-02-09 to 26-02-09 4 2" xfId="9199"/>
    <cellStyle name="_pgvcl-costal_pgvcl_JND - 5_Weekly Urban PBR CO - 20-02-09 to 26-02-09 4 3" xfId="9200"/>
    <cellStyle name="_pgvcl-costal_PGVCL-_JND - 5_Weekly Urban PBR CO - 20-02-09 to 26-02-09 4 3" xfId="9201"/>
    <cellStyle name="_pgvcl-costal_pgvcl_JND - 5_Weekly Urban PBR CO - 20-02-09 to 26-02-09 4 4" xfId="9202"/>
    <cellStyle name="_pgvcl-costal_PGVCL-_JND - 5_Weekly Urban PBR CO - 20-02-09 to 26-02-09 4 4" xfId="9203"/>
    <cellStyle name="_pgvcl-costal_pgvcl_JND - 5_Weekly Urban PBR CO - 20-02-09 to 26-02-09 4 5" xfId="9204"/>
    <cellStyle name="_pgvcl-costal_PGVCL-_JND - 5_Weekly Urban PBR CO - 20-02-09 to 26-02-09 4 5" xfId="9205"/>
    <cellStyle name="_pgvcl-costal_pgvcl_JND - 5_Weekly Urban PBR CO - 20-02-09 to 26-02-09 4 6" xfId="9206"/>
    <cellStyle name="_pgvcl-costal_PGVCL-_JND - 5_Weekly Urban PBR CO - 20-02-09 to 26-02-09 4 6" xfId="9207"/>
    <cellStyle name="_pgvcl-costal_pgvcl_JND - 5_Weekly Urban PBR CO - 20-02-09 to 26-02-09 4 7" xfId="9208"/>
    <cellStyle name="_pgvcl-costal_PGVCL-_JND - 5_Weekly Urban PBR CO - 20-02-09 to 26-02-09 4 7" xfId="9209"/>
    <cellStyle name="_pgvcl-costal_pgvcl_JND - 5_Weekly Urban PBR CO - 20-02-09 to 26-02-09 4 8" xfId="9210"/>
    <cellStyle name="_pgvcl-costal_PGVCL-_JND - 5_Weekly Urban PBR CO - 20-02-09 to 26-02-09 4 8" xfId="9211"/>
    <cellStyle name="_pgvcl-costal_pgvcl_JND - 5_Weekly Urban PBR CO - 20-02-09 to 26-02-09 4 9" xfId="9212"/>
    <cellStyle name="_pgvcl-costal_PGVCL-_JND - 5_Weekly Urban PBR CO - 20-02-09 to 26-02-09 4 9" xfId="9213"/>
    <cellStyle name="_pgvcl-costal_pgvcl_JND - 5_Weekly Urban PBR CO - 20-02-09 to 26-02-09 5" xfId="9214"/>
    <cellStyle name="_pgvcl-costal_PGVCL-_JND - 5_Weekly Urban PBR CO - 20-02-09 to 26-02-09 5" xfId="9215"/>
    <cellStyle name="_pgvcl-costal_pgvcl_JND - 5_Weekly Urban PBR CO - 20-02-09 to 26-02-09 5 10" xfId="9216"/>
    <cellStyle name="_pgvcl-costal_PGVCL-_JND - 5_Weekly Urban PBR CO - 20-02-09 to 26-02-09 5 10" xfId="9217"/>
    <cellStyle name="_pgvcl-costal_pgvcl_JND - 5_Weekly Urban PBR CO - 20-02-09 to 26-02-09 5 2" xfId="9218"/>
    <cellStyle name="_pgvcl-costal_PGVCL-_JND - 5_Weekly Urban PBR CO - 20-02-09 to 26-02-09 5 2" xfId="9219"/>
    <cellStyle name="_pgvcl-costal_pgvcl_JND - 5_Weekly Urban PBR CO - 20-02-09 to 26-02-09 5 3" xfId="9220"/>
    <cellStyle name="_pgvcl-costal_PGVCL-_JND - 5_Weekly Urban PBR CO - 20-02-09 to 26-02-09 5 3" xfId="9221"/>
    <cellStyle name="_pgvcl-costal_pgvcl_JND - 5_Weekly Urban PBR CO - 20-02-09 to 26-02-09 5 4" xfId="9222"/>
    <cellStyle name="_pgvcl-costal_PGVCL-_JND - 5_Weekly Urban PBR CO - 20-02-09 to 26-02-09 5 4" xfId="9223"/>
    <cellStyle name="_pgvcl-costal_pgvcl_JND - 5_Weekly Urban PBR CO - 20-02-09 to 26-02-09 5 5" xfId="9224"/>
    <cellStyle name="_pgvcl-costal_PGVCL-_JND - 5_Weekly Urban PBR CO - 20-02-09 to 26-02-09 5 5" xfId="9225"/>
    <cellStyle name="_pgvcl-costal_pgvcl_JND - 5_Weekly Urban PBR CO - 20-02-09 to 26-02-09 5 6" xfId="9226"/>
    <cellStyle name="_pgvcl-costal_PGVCL-_JND - 5_Weekly Urban PBR CO - 20-02-09 to 26-02-09 5 6" xfId="9227"/>
    <cellStyle name="_pgvcl-costal_pgvcl_JND - 5_Weekly Urban PBR CO - 20-02-09 to 26-02-09 5 7" xfId="9228"/>
    <cellStyle name="_pgvcl-costal_PGVCL-_JND - 5_Weekly Urban PBR CO - 20-02-09 to 26-02-09 5 7" xfId="9229"/>
    <cellStyle name="_pgvcl-costal_pgvcl_JND - 5_Weekly Urban PBR CO - 20-02-09 to 26-02-09 5 8" xfId="9230"/>
    <cellStyle name="_pgvcl-costal_PGVCL-_JND - 5_Weekly Urban PBR CO - 20-02-09 to 26-02-09 5 8" xfId="9231"/>
    <cellStyle name="_pgvcl-costal_pgvcl_JND - 5_Weekly Urban PBR CO - 20-02-09 to 26-02-09 5 9" xfId="9232"/>
    <cellStyle name="_pgvcl-costal_PGVCL-_JND - 5_Weekly Urban PBR CO - 20-02-09 to 26-02-09 5 9" xfId="9233"/>
    <cellStyle name="_pgvcl-costal_pgvcl_JND - 5_Weekly Urban PBR CO - 20-02-09 to 26-02-09 6" xfId="9234"/>
    <cellStyle name="_pgvcl-costal_PGVCL-_JND - 5_Weekly Urban PBR CO - 20-02-09 to 26-02-09 6" xfId="9235"/>
    <cellStyle name="_pgvcl-costal_pgvcl_JND - 5_Weekly Urban PBR CO - 20-02-09 to 26-02-09 6 10" xfId="9236"/>
    <cellStyle name="_pgvcl-costal_PGVCL-_JND - 5_Weekly Urban PBR CO - 20-02-09 to 26-02-09 6 10" xfId="9237"/>
    <cellStyle name="_pgvcl-costal_pgvcl_JND - 5_Weekly Urban PBR CO - 20-02-09 to 26-02-09 6 2" xfId="9238"/>
    <cellStyle name="_pgvcl-costal_PGVCL-_JND - 5_Weekly Urban PBR CO - 20-02-09 to 26-02-09 6 2" xfId="9239"/>
    <cellStyle name="_pgvcl-costal_pgvcl_JND - 5_Weekly Urban PBR CO - 20-02-09 to 26-02-09 6 3" xfId="9240"/>
    <cellStyle name="_pgvcl-costal_PGVCL-_JND - 5_Weekly Urban PBR CO - 20-02-09 to 26-02-09 6 3" xfId="9241"/>
    <cellStyle name="_pgvcl-costal_pgvcl_JND - 5_Weekly Urban PBR CO - 20-02-09 to 26-02-09 6 4" xfId="9242"/>
    <cellStyle name="_pgvcl-costal_PGVCL-_JND - 5_Weekly Urban PBR CO - 20-02-09 to 26-02-09 6 4" xfId="9243"/>
    <cellStyle name="_pgvcl-costal_pgvcl_JND - 5_Weekly Urban PBR CO - 20-02-09 to 26-02-09 6 5" xfId="9244"/>
    <cellStyle name="_pgvcl-costal_PGVCL-_JND - 5_Weekly Urban PBR CO - 20-02-09 to 26-02-09 6 5" xfId="9245"/>
    <cellStyle name="_pgvcl-costal_pgvcl_JND - 5_Weekly Urban PBR CO - 20-02-09 to 26-02-09 6 6" xfId="9246"/>
    <cellStyle name="_pgvcl-costal_PGVCL-_JND - 5_Weekly Urban PBR CO - 20-02-09 to 26-02-09 6 6" xfId="9247"/>
    <cellStyle name="_pgvcl-costal_pgvcl_JND - 5_Weekly Urban PBR CO - 20-02-09 to 26-02-09 6 7" xfId="9248"/>
    <cellStyle name="_pgvcl-costal_PGVCL-_JND - 5_Weekly Urban PBR CO - 20-02-09 to 26-02-09 6 7" xfId="9249"/>
    <cellStyle name="_pgvcl-costal_pgvcl_JND - 5_Weekly Urban PBR CO - 20-02-09 to 26-02-09 6 8" xfId="9250"/>
    <cellStyle name="_pgvcl-costal_PGVCL-_JND - 5_Weekly Urban PBR CO - 20-02-09 to 26-02-09 6 8" xfId="9251"/>
    <cellStyle name="_pgvcl-costal_pgvcl_JND - 5_Weekly Urban PBR CO - 20-02-09 to 26-02-09 6 9" xfId="9252"/>
    <cellStyle name="_pgvcl-costal_PGVCL-_JND - 5_Weekly Urban PBR CO - 20-02-09 to 26-02-09 6 9" xfId="9253"/>
    <cellStyle name="_pgvcl-costal_pgvcl_JND - 5_Weekly Urban PBR CO - 20-02-09 to 26-02-09 7" xfId="9254"/>
    <cellStyle name="_pgvcl-costal_PGVCL-_JND - 5_Weekly Urban PBR CO - 20-02-09 to 26-02-09 7" xfId="9255"/>
    <cellStyle name="_pgvcl-costal_pgvcl_JND - 5_Weekly Urban PBR CO - 20-02-09 to 26-02-09 7 10" xfId="9256"/>
    <cellStyle name="_pgvcl-costal_PGVCL-_JND - 5_Weekly Urban PBR CO - 20-02-09 to 26-02-09 7 10" xfId="9257"/>
    <cellStyle name="_pgvcl-costal_pgvcl_JND - 5_Weekly Urban PBR CO - 20-02-09 to 26-02-09 7 2" xfId="9258"/>
    <cellStyle name="_pgvcl-costal_PGVCL-_JND - 5_Weekly Urban PBR CO - 20-02-09 to 26-02-09 7 2" xfId="9259"/>
    <cellStyle name="_pgvcl-costal_pgvcl_JND - 5_Weekly Urban PBR CO - 20-02-09 to 26-02-09 7 3" xfId="9260"/>
    <cellStyle name="_pgvcl-costal_PGVCL-_JND - 5_Weekly Urban PBR CO - 20-02-09 to 26-02-09 7 3" xfId="9261"/>
    <cellStyle name="_pgvcl-costal_pgvcl_JND - 5_Weekly Urban PBR CO - 20-02-09 to 26-02-09 7 4" xfId="9262"/>
    <cellStyle name="_pgvcl-costal_PGVCL-_JND - 5_Weekly Urban PBR CO - 20-02-09 to 26-02-09 7 4" xfId="9263"/>
    <cellStyle name="_pgvcl-costal_pgvcl_JND - 5_Weekly Urban PBR CO - 20-02-09 to 26-02-09 7 5" xfId="9264"/>
    <cellStyle name="_pgvcl-costal_PGVCL-_JND - 5_Weekly Urban PBR CO - 20-02-09 to 26-02-09 7 5" xfId="9265"/>
    <cellStyle name="_pgvcl-costal_pgvcl_JND - 5_Weekly Urban PBR CO - 20-02-09 to 26-02-09 7 6" xfId="9266"/>
    <cellStyle name="_pgvcl-costal_PGVCL-_JND - 5_Weekly Urban PBR CO - 20-02-09 to 26-02-09 7 6" xfId="9267"/>
    <cellStyle name="_pgvcl-costal_pgvcl_JND - 5_Weekly Urban PBR CO - 20-02-09 to 26-02-09 7 7" xfId="9268"/>
    <cellStyle name="_pgvcl-costal_PGVCL-_JND - 5_Weekly Urban PBR CO - 20-02-09 to 26-02-09 7 7" xfId="9269"/>
    <cellStyle name="_pgvcl-costal_pgvcl_JND - 5_Weekly Urban PBR CO - 20-02-09 to 26-02-09 7 8" xfId="9270"/>
    <cellStyle name="_pgvcl-costal_PGVCL-_JND - 5_Weekly Urban PBR CO - 20-02-09 to 26-02-09 7 8" xfId="9271"/>
    <cellStyle name="_pgvcl-costal_pgvcl_JND - 5_Weekly Urban PBR CO - 20-02-09 to 26-02-09 7 9" xfId="9272"/>
    <cellStyle name="_pgvcl-costal_PGVCL-_JND - 5_Weekly Urban PBR CO - 20-02-09 to 26-02-09 7 9" xfId="9273"/>
    <cellStyle name="_pgvcl-costal_pgvcl_JND - 5_Weekly Urban PBR CO - 20-02-09 to 26-02-09 8" xfId="9274"/>
    <cellStyle name="_pgvcl-costal_PGVCL-_JND - 5_Weekly Urban PBR CO - 20-02-09 to 26-02-09 8" xfId="9275"/>
    <cellStyle name="_pgvcl-costal_pgvcl_JND - 5_Weekly Urban PBR CO - 30-01-09 to 05-02-09" xfId="1565"/>
    <cellStyle name="_pgvcl-costal_PGVCL-_JND - 5_Weekly Urban PBR CO - 30-01-09 to 05-02-09" xfId="1566"/>
    <cellStyle name="_pgvcl-costal_pgvcl_JND - 5_Weekly Urban PBR CO - 30-01-09 to 05-02-09 2" xfId="9276"/>
    <cellStyle name="_pgvcl-costal_PGVCL-_JND - 5_Weekly Urban PBR CO - 30-01-09 to 05-02-09 2" xfId="9277"/>
    <cellStyle name="_pgvcl-costal_pgvcl_JND - 5_Weekly Urban PBR CO - 30-01-09 to 05-02-09 2 10" xfId="9278"/>
    <cellStyle name="_pgvcl-costal_PGVCL-_JND - 5_Weekly Urban PBR CO - 30-01-09 to 05-02-09 2 10" xfId="9279"/>
    <cellStyle name="_pgvcl-costal_pgvcl_JND - 5_Weekly Urban PBR CO - 30-01-09 to 05-02-09 2 2" xfId="9280"/>
    <cellStyle name="_pgvcl-costal_PGVCL-_JND - 5_Weekly Urban PBR CO - 30-01-09 to 05-02-09 2 2" xfId="9281"/>
    <cellStyle name="_pgvcl-costal_pgvcl_JND - 5_Weekly Urban PBR CO - 30-01-09 to 05-02-09 2 3" xfId="9282"/>
    <cellStyle name="_pgvcl-costal_PGVCL-_JND - 5_Weekly Urban PBR CO - 30-01-09 to 05-02-09 2 3" xfId="9283"/>
    <cellStyle name="_pgvcl-costal_pgvcl_JND - 5_Weekly Urban PBR CO - 30-01-09 to 05-02-09 2 4" xfId="9284"/>
    <cellStyle name="_pgvcl-costal_PGVCL-_JND - 5_Weekly Urban PBR CO - 30-01-09 to 05-02-09 2 4" xfId="9285"/>
    <cellStyle name="_pgvcl-costal_pgvcl_JND - 5_Weekly Urban PBR CO - 30-01-09 to 05-02-09 2 5" xfId="9286"/>
    <cellStyle name="_pgvcl-costal_PGVCL-_JND - 5_Weekly Urban PBR CO - 30-01-09 to 05-02-09 2 5" xfId="9287"/>
    <cellStyle name="_pgvcl-costal_pgvcl_JND - 5_Weekly Urban PBR CO - 30-01-09 to 05-02-09 2 6" xfId="9288"/>
    <cellStyle name="_pgvcl-costal_PGVCL-_JND - 5_Weekly Urban PBR CO - 30-01-09 to 05-02-09 2 6" xfId="9289"/>
    <cellStyle name="_pgvcl-costal_pgvcl_JND - 5_Weekly Urban PBR CO - 30-01-09 to 05-02-09 2 7" xfId="9290"/>
    <cellStyle name="_pgvcl-costal_PGVCL-_JND - 5_Weekly Urban PBR CO - 30-01-09 to 05-02-09 2 7" xfId="9291"/>
    <cellStyle name="_pgvcl-costal_pgvcl_JND - 5_Weekly Urban PBR CO - 30-01-09 to 05-02-09 2 8" xfId="9292"/>
    <cellStyle name="_pgvcl-costal_PGVCL-_JND - 5_Weekly Urban PBR CO - 30-01-09 to 05-02-09 2 8" xfId="9293"/>
    <cellStyle name="_pgvcl-costal_pgvcl_JND - 5_Weekly Urban PBR CO - 30-01-09 to 05-02-09 2 9" xfId="9294"/>
    <cellStyle name="_pgvcl-costal_PGVCL-_JND - 5_Weekly Urban PBR CO - 30-01-09 to 05-02-09 2 9" xfId="9295"/>
    <cellStyle name="_pgvcl-costal_pgvcl_JND - 5_Weekly Urban PBR CO - 30-01-09 to 05-02-09 3" xfId="9296"/>
    <cellStyle name="_pgvcl-costal_PGVCL-_JND - 5_Weekly Urban PBR CO - 30-01-09 to 05-02-09 3" xfId="9297"/>
    <cellStyle name="_pgvcl-costal_pgvcl_JND - 5_Weekly Urban PBR CO - 30-01-09 to 05-02-09 3 10" xfId="9298"/>
    <cellStyle name="_pgvcl-costal_PGVCL-_JND - 5_Weekly Urban PBR CO - 30-01-09 to 05-02-09 3 10" xfId="9299"/>
    <cellStyle name="_pgvcl-costal_pgvcl_JND - 5_Weekly Urban PBR CO - 30-01-09 to 05-02-09 3 2" xfId="9300"/>
    <cellStyle name="_pgvcl-costal_PGVCL-_JND - 5_Weekly Urban PBR CO - 30-01-09 to 05-02-09 3 2" xfId="9301"/>
    <cellStyle name="_pgvcl-costal_pgvcl_JND - 5_Weekly Urban PBR CO - 30-01-09 to 05-02-09 3 3" xfId="9302"/>
    <cellStyle name="_pgvcl-costal_PGVCL-_JND - 5_Weekly Urban PBR CO - 30-01-09 to 05-02-09 3 3" xfId="9303"/>
    <cellStyle name="_pgvcl-costal_pgvcl_JND - 5_Weekly Urban PBR CO - 30-01-09 to 05-02-09 3 4" xfId="9304"/>
    <cellStyle name="_pgvcl-costal_PGVCL-_JND - 5_Weekly Urban PBR CO - 30-01-09 to 05-02-09 3 4" xfId="9305"/>
    <cellStyle name="_pgvcl-costal_pgvcl_JND - 5_Weekly Urban PBR CO - 30-01-09 to 05-02-09 3 5" xfId="9306"/>
    <cellStyle name="_pgvcl-costal_PGVCL-_JND - 5_Weekly Urban PBR CO - 30-01-09 to 05-02-09 3 5" xfId="9307"/>
    <cellStyle name="_pgvcl-costal_pgvcl_JND - 5_Weekly Urban PBR CO - 30-01-09 to 05-02-09 3 6" xfId="9308"/>
    <cellStyle name="_pgvcl-costal_PGVCL-_JND - 5_Weekly Urban PBR CO - 30-01-09 to 05-02-09 3 6" xfId="9309"/>
    <cellStyle name="_pgvcl-costal_pgvcl_JND - 5_Weekly Urban PBR CO - 30-01-09 to 05-02-09 3 7" xfId="9310"/>
    <cellStyle name="_pgvcl-costal_PGVCL-_JND - 5_Weekly Urban PBR CO - 30-01-09 to 05-02-09 3 7" xfId="9311"/>
    <cellStyle name="_pgvcl-costal_pgvcl_JND - 5_Weekly Urban PBR CO - 30-01-09 to 05-02-09 3 8" xfId="9312"/>
    <cellStyle name="_pgvcl-costal_PGVCL-_JND - 5_Weekly Urban PBR CO - 30-01-09 to 05-02-09 3 8" xfId="9313"/>
    <cellStyle name="_pgvcl-costal_pgvcl_JND - 5_Weekly Urban PBR CO - 30-01-09 to 05-02-09 3 9" xfId="9314"/>
    <cellStyle name="_pgvcl-costal_PGVCL-_JND - 5_Weekly Urban PBR CO - 30-01-09 to 05-02-09 3 9" xfId="9315"/>
    <cellStyle name="_pgvcl-costal_pgvcl_JND - 5_Weekly Urban PBR CO - 30-01-09 to 05-02-09 4" xfId="9316"/>
    <cellStyle name="_pgvcl-costal_PGVCL-_JND - 5_Weekly Urban PBR CO - 30-01-09 to 05-02-09 4" xfId="9317"/>
    <cellStyle name="_pgvcl-costal_pgvcl_JND - 5_Weekly Urban PBR CO - 30-01-09 to 05-02-09 4 10" xfId="9318"/>
    <cellStyle name="_pgvcl-costal_PGVCL-_JND - 5_Weekly Urban PBR CO - 30-01-09 to 05-02-09 4 10" xfId="9319"/>
    <cellStyle name="_pgvcl-costal_pgvcl_JND - 5_Weekly Urban PBR CO - 30-01-09 to 05-02-09 4 2" xfId="9320"/>
    <cellStyle name="_pgvcl-costal_PGVCL-_JND - 5_Weekly Urban PBR CO - 30-01-09 to 05-02-09 4 2" xfId="9321"/>
    <cellStyle name="_pgvcl-costal_pgvcl_JND - 5_Weekly Urban PBR CO - 30-01-09 to 05-02-09 4 3" xfId="9322"/>
    <cellStyle name="_pgvcl-costal_PGVCL-_JND - 5_Weekly Urban PBR CO - 30-01-09 to 05-02-09 4 3" xfId="9323"/>
    <cellStyle name="_pgvcl-costal_pgvcl_JND - 5_Weekly Urban PBR CO - 30-01-09 to 05-02-09 4 4" xfId="9324"/>
    <cellStyle name="_pgvcl-costal_PGVCL-_JND - 5_Weekly Urban PBR CO - 30-01-09 to 05-02-09 4 4" xfId="9325"/>
    <cellStyle name="_pgvcl-costal_pgvcl_JND - 5_Weekly Urban PBR CO - 30-01-09 to 05-02-09 4 5" xfId="9326"/>
    <cellStyle name="_pgvcl-costal_PGVCL-_JND - 5_Weekly Urban PBR CO - 30-01-09 to 05-02-09 4 5" xfId="9327"/>
    <cellStyle name="_pgvcl-costal_pgvcl_JND - 5_Weekly Urban PBR CO - 30-01-09 to 05-02-09 4 6" xfId="9328"/>
    <cellStyle name="_pgvcl-costal_PGVCL-_JND - 5_Weekly Urban PBR CO - 30-01-09 to 05-02-09 4 6" xfId="9329"/>
    <cellStyle name="_pgvcl-costal_pgvcl_JND - 5_Weekly Urban PBR CO - 30-01-09 to 05-02-09 4 7" xfId="9330"/>
    <cellStyle name="_pgvcl-costal_PGVCL-_JND - 5_Weekly Urban PBR CO - 30-01-09 to 05-02-09 4 7" xfId="9331"/>
    <cellStyle name="_pgvcl-costal_pgvcl_JND - 5_Weekly Urban PBR CO - 30-01-09 to 05-02-09 4 8" xfId="9332"/>
    <cellStyle name="_pgvcl-costal_PGVCL-_JND - 5_Weekly Urban PBR CO - 30-01-09 to 05-02-09 4 8" xfId="9333"/>
    <cellStyle name="_pgvcl-costal_pgvcl_JND - 5_Weekly Urban PBR CO - 30-01-09 to 05-02-09 4 9" xfId="9334"/>
    <cellStyle name="_pgvcl-costal_PGVCL-_JND - 5_Weekly Urban PBR CO - 30-01-09 to 05-02-09 4 9" xfId="9335"/>
    <cellStyle name="_pgvcl-costal_pgvcl_JND - 5_Weekly Urban PBR CO - 30-01-09 to 05-02-09 5" xfId="9336"/>
    <cellStyle name="_pgvcl-costal_PGVCL-_JND - 5_Weekly Urban PBR CO - 30-01-09 to 05-02-09 5" xfId="9337"/>
    <cellStyle name="_pgvcl-costal_pgvcl_JND - 5_Weekly Urban PBR CO - 30-01-09 to 05-02-09 5 10" xfId="9338"/>
    <cellStyle name="_pgvcl-costal_PGVCL-_JND - 5_Weekly Urban PBR CO - 30-01-09 to 05-02-09 5 10" xfId="9339"/>
    <cellStyle name="_pgvcl-costal_pgvcl_JND - 5_Weekly Urban PBR CO - 30-01-09 to 05-02-09 5 2" xfId="9340"/>
    <cellStyle name="_pgvcl-costal_PGVCL-_JND - 5_Weekly Urban PBR CO - 30-01-09 to 05-02-09 5 2" xfId="9341"/>
    <cellStyle name="_pgvcl-costal_pgvcl_JND - 5_Weekly Urban PBR CO - 30-01-09 to 05-02-09 5 3" xfId="9342"/>
    <cellStyle name="_pgvcl-costal_PGVCL-_JND - 5_Weekly Urban PBR CO - 30-01-09 to 05-02-09 5 3" xfId="9343"/>
    <cellStyle name="_pgvcl-costal_pgvcl_JND - 5_Weekly Urban PBR CO - 30-01-09 to 05-02-09 5 4" xfId="9344"/>
    <cellStyle name="_pgvcl-costal_PGVCL-_JND - 5_Weekly Urban PBR CO - 30-01-09 to 05-02-09 5 4" xfId="9345"/>
    <cellStyle name="_pgvcl-costal_pgvcl_JND - 5_Weekly Urban PBR CO - 30-01-09 to 05-02-09 5 5" xfId="9346"/>
    <cellStyle name="_pgvcl-costal_PGVCL-_JND - 5_Weekly Urban PBR CO - 30-01-09 to 05-02-09 5 5" xfId="9347"/>
    <cellStyle name="_pgvcl-costal_pgvcl_JND - 5_Weekly Urban PBR CO - 30-01-09 to 05-02-09 5 6" xfId="9348"/>
    <cellStyle name="_pgvcl-costal_PGVCL-_JND - 5_Weekly Urban PBR CO - 30-01-09 to 05-02-09 5 6" xfId="9349"/>
    <cellStyle name="_pgvcl-costal_pgvcl_JND - 5_Weekly Urban PBR CO - 30-01-09 to 05-02-09 5 7" xfId="9350"/>
    <cellStyle name="_pgvcl-costal_PGVCL-_JND - 5_Weekly Urban PBR CO - 30-01-09 to 05-02-09 5 7" xfId="9351"/>
    <cellStyle name="_pgvcl-costal_pgvcl_JND - 5_Weekly Urban PBR CO - 30-01-09 to 05-02-09 5 8" xfId="9352"/>
    <cellStyle name="_pgvcl-costal_PGVCL-_JND - 5_Weekly Urban PBR CO - 30-01-09 to 05-02-09 5 8" xfId="9353"/>
    <cellStyle name="_pgvcl-costal_pgvcl_JND - 5_Weekly Urban PBR CO - 30-01-09 to 05-02-09 5 9" xfId="9354"/>
    <cellStyle name="_pgvcl-costal_PGVCL-_JND - 5_Weekly Urban PBR CO - 30-01-09 to 05-02-09 5 9" xfId="9355"/>
    <cellStyle name="_pgvcl-costal_pgvcl_JND - 5_Weekly Urban PBR CO - 30-01-09 to 05-02-09 6" xfId="9356"/>
    <cellStyle name="_pgvcl-costal_PGVCL-_JND - 5_Weekly Urban PBR CO - 30-01-09 to 05-02-09 6" xfId="9357"/>
    <cellStyle name="_pgvcl-costal_pgvcl_JND - 5_Weekly Urban PBR CO - 30-01-09 to 05-02-09 6 10" xfId="9358"/>
    <cellStyle name="_pgvcl-costal_PGVCL-_JND - 5_Weekly Urban PBR CO - 30-01-09 to 05-02-09 6 10" xfId="9359"/>
    <cellStyle name="_pgvcl-costal_pgvcl_JND - 5_Weekly Urban PBR CO - 30-01-09 to 05-02-09 6 2" xfId="9360"/>
    <cellStyle name="_pgvcl-costal_PGVCL-_JND - 5_Weekly Urban PBR CO - 30-01-09 to 05-02-09 6 2" xfId="9361"/>
    <cellStyle name="_pgvcl-costal_pgvcl_JND - 5_Weekly Urban PBR CO - 30-01-09 to 05-02-09 6 3" xfId="9362"/>
    <cellStyle name="_pgvcl-costal_PGVCL-_JND - 5_Weekly Urban PBR CO - 30-01-09 to 05-02-09 6 3" xfId="9363"/>
    <cellStyle name="_pgvcl-costal_pgvcl_JND - 5_Weekly Urban PBR CO - 30-01-09 to 05-02-09 6 4" xfId="9364"/>
    <cellStyle name="_pgvcl-costal_PGVCL-_JND - 5_Weekly Urban PBR CO - 30-01-09 to 05-02-09 6 4" xfId="9365"/>
    <cellStyle name="_pgvcl-costal_pgvcl_JND - 5_Weekly Urban PBR CO - 30-01-09 to 05-02-09 6 5" xfId="9366"/>
    <cellStyle name="_pgvcl-costal_PGVCL-_JND - 5_Weekly Urban PBR CO - 30-01-09 to 05-02-09 6 5" xfId="9367"/>
    <cellStyle name="_pgvcl-costal_pgvcl_JND - 5_Weekly Urban PBR CO - 30-01-09 to 05-02-09 6 6" xfId="9368"/>
    <cellStyle name="_pgvcl-costal_PGVCL-_JND - 5_Weekly Urban PBR CO - 30-01-09 to 05-02-09 6 6" xfId="9369"/>
    <cellStyle name="_pgvcl-costal_pgvcl_JND - 5_Weekly Urban PBR CO - 30-01-09 to 05-02-09 6 7" xfId="9370"/>
    <cellStyle name="_pgvcl-costal_PGVCL-_JND - 5_Weekly Urban PBR CO - 30-01-09 to 05-02-09 6 7" xfId="9371"/>
    <cellStyle name="_pgvcl-costal_pgvcl_JND - 5_Weekly Urban PBR CO - 30-01-09 to 05-02-09 6 8" xfId="9372"/>
    <cellStyle name="_pgvcl-costal_PGVCL-_JND - 5_Weekly Urban PBR CO - 30-01-09 to 05-02-09 6 8" xfId="9373"/>
    <cellStyle name="_pgvcl-costal_pgvcl_JND - 5_Weekly Urban PBR CO - 30-01-09 to 05-02-09 6 9" xfId="9374"/>
    <cellStyle name="_pgvcl-costal_PGVCL-_JND - 5_Weekly Urban PBR CO - 30-01-09 to 05-02-09 6 9" xfId="9375"/>
    <cellStyle name="_pgvcl-costal_pgvcl_JND - 5_Weekly Urban PBR CO - 30-01-09 to 05-02-09 7" xfId="9376"/>
    <cellStyle name="_pgvcl-costal_PGVCL-_JND - 5_Weekly Urban PBR CO - 30-01-09 to 05-02-09 7" xfId="9377"/>
    <cellStyle name="_pgvcl-costal_pgvcl_JND - 5_Weekly Urban PBR CO - 30-01-09 to 05-02-09 7 10" xfId="9378"/>
    <cellStyle name="_pgvcl-costal_PGVCL-_JND - 5_Weekly Urban PBR CO - 30-01-09 to 05-02-09 7 10" xfId="9379"/>
    <cellStyle name="_pgvcl-costal_pgvcl_JND - 5_Weekly Urban PBR CO - 30-01-09 to 05-02-09 7 2" xfId="9380"/>
    <cellStyle name="_pgvcl-costal_PGVCL-_JND - 5_Weekly Urban PBR CO - 30-01-09 to 05-02-09 7 2" xfId="9381"/>
    <cellStyle name="_pgvcl-costal_pgvcl_JND - 5_Weekly Urban PBR CO - 30-01-09 to 05-02-09 7 3" xfId="9382"/>
    <cellStyle name="_pgvcl-costal_PGVCL-_JND - 5_Weekly Urban PBR CO - 30-01-09 to 05-02-09 7 3" xfId="9383"/>
    <cellStyle name="_pgvcl-costal_pgvcl_JND - 5_Weekly Urban PBR CO - 30-01-09 to 05-02-09 7 4" xfId="9384"/>
    <cellStyle name="_pgvcl-costal_PGVCL-_JND - 5_Weekly Urban PBR CO - 30-01-09 to 05-02-09 7 4" xfId="9385"/>
    <cellStyle name="_pgvcl-costal_pgvcl_JND - 5_Weekly Urban PBR CO - 30-01-09 to 05-02-09 7 5" xfId="9386"/>
    <cellStyle name="_pgvcl-costal_PGVCL-_JND - 5_Weekly Urban PBR CO - 30-01-09 to 05-02-09 7 5" xfId="9387"/>
    <cellStyle name="_pgvcl-costal_pgvcl_JND - 5_Weekly Urban PBR CO - 30-01-09 to 05-02-09 7 6" xfId="9388"/>
    <cellStyle name="_pgvcl-costal_PGVCL-_JND - 5_Weekly Urban PBR CO - 30-01-09 to 05-02-09 7 6" xfId="9389"/>
    <cellStyle name="_pgvcl-costal_pgvcl_JND - 5_Weekly Urban PBR CO - 30-01-09 to 05-02-09 7 7" xfId="9390"/>
    <cellStyle name="_pgvcl-costal_PGVCL-_JND - 5_Weekly Urban PBR CO - 30-01-09 to 05-02-09 7 7" xfId="9391"/>
    <cellStyle name="_pgvcl-costal_pgvcl_JND - 5_Weekly Urban PBR CO - 30-01-09 to 05-02-09 7 8" xfId="9392"/>
    <cellStyle name="_pgvcl-costal_PGVCL-_JND - 5_Weekly Urban PBR CO - 30-01-09 to 05-02-09 7 8" xfId="9393"/>
    <cellStyle name="_pgvcl-costal_pgvcl_JND - 5_Weekly Urban PBR CO - 30-01-09 to 05-02-09 7 9" xfId="9394"/>
    <cellStyle name="_pgvcl-costal_PGVCL-_JND - 5_Weekly Urban PBR CO - 30-01-09 to 05-02-09 7 9" xfId="9395"/>
    <cellStyle name="_pgvcl-costal_pgvcl_JND - 5_Weekly Urban PBR CO - 30-01-09 to 05-02-09 8" xfId="9396"/>
    <cellStyle name="_pgvcl-costal_PGVCL-_JND - 5_Weekly Urban PBR CO - 30-01-09 to 05-02-09 8" xfId="9397"/>
    <cellStyle name="_pgvcl-costal_pgvcl_JND - 5_Weekly Urban PBR CO - 9-1-09 to 15.01.09" xfId="1567"/>
    <cellStyle name="_pgvcl-costal_PGVCL-_JND - 5_Weekly Urban PBR CO - 9-1-09 to 15.01.09" xfId="1568"/>
    <cellStyle name="_pgvcl-costal_pgvcl_JND - 5_Weekly Urban PBR CO - 9-1-09 to 15.01.09 2" xfId="9398"/>
    <cellStyle name="_pgvcl-costal_PGVCL-_JND - 5_Weekly Urban PBR CO - 9-1-09 to 15.01.09 2" xfId="9399"/>
    <cellStyle name="_pgvcl-costal_pgvcl_JND - 5_Weekly Urban PBR CO - 9-1-09 to 15.01.09 2 10" xfId="9400"/>
    <cellStyle name="_pgvcl-costal_PGVCL-_JND - 5_Weekly Urban PBR CO - 9-1-09 to 15.01.09 2 10" xfId="9401"/>
    <cellStyle name="_pgvcl-costal_pgvcl_JND - 5_Weekly Urban PBR CO - 9-1-09 to 15.01.09 2 2" xfId="9402"/>
    <cellStyle name="_pgvcl-costal_PGVCL-_JND - 5_Weekly Urban PBR CO - 9-1-09 to 15.01.09 2 2" xfId="9403"/>
    <cellStyle name="_pgvcl-costal_pgvcl_JND - 5_Weekly Urban PBR CO - 9-1-09 to 15.01.09 2 3" xfId="9404"/>
    <cellStyle name="_pgvcl-costal_PGVCL-_JND - 5_Weekly Urban PBR CO - 9-1-09 to 15.01.09 2 3" xfId="9405"/>
    <cellStyle name="_pgvcl-costal_pgvcl_JND - 5_Weekly Urban PBR CO - 9-1-09 to 15.01.09 2 4" xfId="9406"/>
    <cellStyle name="_pgvcl-costal_PGVCL-_JND - 5_Weekly Urban PBR CO - 9-1-09 to 15.01.09 2 4" xfId="9407"/>
    <cellStyle name="_pgvcl-costal_pgvcl_JND - 5_Weekly Urban PBR CO - 9-1-09 to 15.01.09 2 5" xfId="9408"/>
    <cellStyle name="_pgvcl-costal_PGVCL-_JND - 5_Weekly Urban PBR CO - 9-1-09 to 15.01.09 2 5" xfId="9409"/>
    <cellStyle name="_pgvcl-costal_pgvcl_JND - 5_Weekly Urban PBR CO - 9-1-09 to 15.01.09 2 6" xfId="9410"/>
    <cellStyle name="_pgvcl-costal_PGVCL-_JND - 5_Weekly Urban PBR CO - 9-1-09 to 15.01.09 2 6" xfId="9411"/>
    <cellStyle name="_pgvcl-costal_pgvcl_JND - 5_Weekly Urban PBR CO - 9-1-09 to 15.01.09 2 7" xfId="9412"/>
    <cellStyle name="_pgvcl-costal_PGVCL-_JND - 5_Weekly Urban PBR CO - 9-1-09 to 15.01.09 2 7" xfId="9413"/>
    <cellStyle name="_pgvcl-costal_pgvcl_JND - 5_Weekly Urban PBR CO - 9-1-09 to 15.01.09 2 8" xfId="9414"/>
    <cellStyle name="_pgvcl-costal_PGVCL-_JND - 5_Weekly Urban PBR CO - 9-1-09 to 15.01.09 2 8" xfId="9415"/>
    <cellStyle name="_pgvcl-costal_pgvcl_JND - 5_Weekly Urban PBR CO - 9-1-09 to 15.01.09 2 9" xfId="9416"/>
    <cellStyle name="_pgvcl-costal_PGVCL-_JND - 5_Weekly Urban PBR CO - 9-1-09 to 15.01.09 2 9" xfId="9417"/>
    <cellStyle name="_pgvcl-costal_pgvcl_JND - 5_Weekly Urban PBR CO - 9-1-09 to 15.01.09 3" xfId="9418"/>
    <cellStyle name="_pgvcl-costal_PGVCL-_JND - 5_Weekly Urban PBR CO - 9-1-09 to 15.01.09 3" xfId="9419"/>
    <cellStyle name="_pgvcl-costal_pgvcl_JND - 5_Weekly Urban PBR CO - 9-1-09 to 15.01.09 3 10" xfId="9420"/>
    <cellStyle name="_pgvcl-costal_PGVCL-_JND - 5_Weekly Urban PBR CO - 9-1-09 to 15.01.09 3 10" xfId="9421"/>
    <cellStyle name="_pgvcl-costal_pgvcl_JND - 5_Weekly Urban PBR CO - 9-1-09 to 15.01.09 3 2" xfId="9422"/>
    <cellStyle name="_pgvcl-costal_PGVCL-_JND - 5_Weekly Urban PBR CO - 9-1-09 to 15.01.09 3 2" xfId="9423"/>
    <cellStyle name="_pgvcl-costal_pgvcl_JND - 5_Weekly Urban PBR CO - 9-1-09 to 15.01.09 3 3" xfId="9424"/>
    <cellStyle name="_pgvcl-costal_PGVCL-_JND - 5_Weekly Urban PBR CO - 9-1-09 to 15.01.09 3 3" xfId="9425"/>
    <cellStyle name="_pgvcl-costal_pgvcl_JND - 5_Weekly Urban PBR CO - 9-1-09 to 15.01.09 3 4" xfId="9426"/>
    <cellStyle name="_pgvcl-costal_PGVCL-_JND - 5_Weekly Urban PBR CO - 9-1-09 to 15.01.09 3 4" xfId="9427"/>
    <cellStyle name="_pgvcl-costal_pgvcl_JND - 5_Weekly Urban PBR CO - 9-1-09 to 15.01.09 3 5" xfId="9428"/>
    <cellStyle name="_pgvcl-costal_PGVCL-_JND - 5_Weekly Urban PBR CO - 9-1-09 to 15.01.09 3 5" xfId="9429"/>
    <cellStyle name="_pgvcl-costal_pgvcl_JND - 5_Weekly Urban PBR CO - 9-1-09 to 15.01.09 3 6" xfId="9430"/>
    <cellStyle name="_pgvcl-costal_PGVCL-_JND - 5_Weekly Urban PBR CO - 9-1-09 to 15.01.09 3 6" xfId="9431"/>
    <cellStyle name="_pgvcl-costal_pgvcl_JND - 5_Weekly Urban PBR CO - 9-1-09 to 15.01.09 3 7" xfId="9432"/>
    <cellStyle name="_pgvcl-costal_PGVCL-_JND - 5_Weekly Urban PBR CO - 9-1-09 to 15.01.09 3 7" xfId="9433"/>
    <cellStyle name="_pgvcl-costal_pgvcl_JND - 5_Weekly Urban PBR CO - 9-1-09 to 15.01.09 3 8" xfId="9434"/>
    <cellStyle name="_pgvcl-costal_PGVCL-_JND - 5_Weekly Urban PBR CO - 9-1-09 to 15.01.09 3 8" xfId="9435"/>
    <cellStyle name="_pgvcl-costal_pgvcl_JND - 5_Weekly Urban PBR CO - 9-1-09 to 15.01.09 3 9" xfId="9436"/>
    <cellStyle name="_pgvcl-costal_PGVCL-_JND - 5_Weekly Urban PBR CO - 9-1-09 to 15.01.09 3 9" xfId="9437"/>
    <cellStyle name="_pgvcl-costal_pgvcl_JND - 5_Weekly Urban PBR CO - 9-1-09 to 15.01.09 4" xfId="9438"/>
    <cellStyle name="_pgvcl-costal_PGVCL-_JND - 5_Weekly Urban PBR CO - 9-1-09 to 15.01.09 4" xfId="9439"/>
    <cellStyle name="_pgvcl-costal_pgvcl_JND - 5_Weekly Urban PBR CO - 9-1-09 to 15.01.09 4 10" xfId="9440"/>
    <cellStyle name="_pgvcl-costal_PGVCL-_JND - 5_Weekly Urban PBR CO - 9-1-09 to 15.01.09 4 10" xfId="9441"/>
    <cellStyle name="_pgvcl-costal_pgvcl_JND - 5_Weekly Urban PBR CO - 9-1-09 to 15.01.09 4 2" xfId="9442"/>
    <cellStyle name="_pgvcl-costal_PGVCL-_JND - 5_Weekly Urban PBR CO - 9-1-09 to 15.01.09 4 2" xfId="9443"/>
    <cellStyle name="_pgvcl-costal_pgvcl_JND - 5_Weekly Urban PBR CO - 9-1-09 to 15.01.09 4 3" xfId="9444"/>
    <cellStyle name="_pgvcl-costal_PGVCL-_JND - 5_Weekly Urban PBR CO - 9-1-09 to 15.01.09 4 3" xfId="9445"/>
    <cellStyle name="_pgvcl-costal_pgvcl_JND - 5_Weekly Urban PBR CO - 9-1-09 to 15.01.09 4 4" xfId="9446"/>
    <cellStyle name="_pgvcl-costal_PGVCL-_JND - 5_Weekly Urban PBR CO - 9-1-09 to 15.01.09 4 4" xfId="9447"/>
    <cellStyle name="_pgvcl-costal_pgvcl_JND - 5_Weekly Urban PBR CO - 9-1-09 to 15.01.09 4 5" xfId="9448"/>
    <cellStyle name="_pgvcl-costal_PGVCL-_JND - 5_Weekly Urban PBR CO - 9-1-09 to 15.01.09 4 5" xfId="9449"/>
    <cellStyle name="_pgvcl-costal_pgvcl_JND - 5_Weekly Urban PBR CO - 9-1-09 to 15.01.09 4 6" xfId="9450"/>
    <cellStyle name="_pgvcl-costal_PGVCL-_JND - 5_Weekly Urban PBR CO - 9-1-09 to 15.01.09 4 6" xfId="9451"/>
    <cellStyle name="_pgvcl-costal_pgvcl_JND - 5_Weekly Urban PBR CO - 9-1-09 to 15.01.09 4 7" xfId="9452"/>
    <cellStyle name="_pgvcl-costal_PGVCL-_JND - 5_Weekly Urban PBR CO - 9-1-09 to 15.01.09 4 7" xfId="9453"/>
    <cellStyle name="_pgvcl-costal_pgvcl_JND - 5_Weekly Urban PBR CO - 9-1-09 to 15.01.09 4 8" xfId="9454"/>
    <cellStyle name="_pgvcl-costal_PGVCL-_JND - 5_Weekly Urban PBR CO - 9-1-09 to 15.01.09 4 8" xfId="9455"/>
    <cellStyle name="_pgvcl-costal_pgvcl_JND - 5_Weekly Urban PBR CO - 9-1-09 to 15.01.09 4 9" xfId="9456"/>
    <cellStyle name="_pgvcl-costal_PGVCL-_JND - 5_Weekly Urban PBR CO - 9-1-09 to 15.01.09 4 9" xfId="9457"/>
    <cellStyle name="_pgvcl-costal_pgvcl_JND - 5_Weekly Urban PBR CO - 9-1-09 to 15.01.09 5" xfId="9458"/>
    <cellStyle name="_pgvcl-costal_PGVCL-_JND - 5_Weekly Urban PBR CO - 9-1-09 to 15.01.09 5" xfId="9459"/>
    <cellStyle name="_pgvcl-costal_pgvcl_JND - 5_Weekly Urban PBR CO - 9-1-09 to 15.01.09 5 10" xfId="9460"/>
    <cellStyle name="_pgvcl-costal_PGVCL-_JND - 5_Weekly Urban PBR CO - 9-1-09 to 15.01.09 5 10" xfId="9461"/>
    <cellStyle name="_pgvcl-costal_pgvcl_JND - 5_Weekly Urban PBR CO - 9-1-09 to 15.01.09 5 2" xfId="9462"/>
    <cellStyle name="_pgvcl-costal_PGVCL-_JND - 5_Weekly Urban PBR CO - 9-1-09 to 15.01.09 5 2" xfId="9463"/>
    <cellStyle name="_pgvcl-costal_pgvcl_JND - 5_Weekly Urban PBR CO - 9-1-09 to 15.01.09 5 3" xfId="9464"/>
    <cellStyle name="_pgvcl-costal_PGVCL-_JND - 5_Weekly Urban PBR CO - 9-1-09 to 15.01.09 5 3" xfId="9465"/>
    <cellStyle name="_pgvcl-costal_pgvcl_JND - 5_Weekly Urban PBR CO - 9-1-09 to 15.01.09 5 4" xfId="9466"/>
    <cellStyle name="_pgvcl-costal_PGVCL-_JND - 5_Weekly Urban PBR CO - 9-1-09 to 15.01.09 5 4" xfId="9467"/>
    <cellStyle name="_pgvcl-costal_pgvcl_JND - 5_Weekly Urban PBR CO - 9-1-09 to 15.01.09 5 5" xfId="9468"/>
    <cellStyle name="_pgvcl-costal_PGVCL-_JND - 5_Weekly Urban PBR CO - 9-1-09 to 15.01.09 5 5" xfId="9469"/>
    <cellStyle name="_pgvcl-costal_pgvcl_JND - 5_Weekly Urban PBR CO - 9-1-09 to 15.01.09 5 6" xfId="9470"/>
    <cellStyle name="_pgvcl-costal_PGVCL-_JND - 5_Weekly Urban PBR CO - 9-1-09 to 15.01.09 5 6" xfId="9471"/>
    <cellStyle name="_pgvcl-costal_pgvcl_JND - 5_Weekly Urban PBR CO - 9-1-09 to 15.01.09 5 7" xfId="9472"/>
    <cellStyle name="_pgvcl-costal_PGVCL-_JND - 5_Weekly Urban PBR CO - 9-1-09 to 15.01.09 5 7" xfId="9473"/>
    <cellStyle name="_pgvcl-costal_pgvcl_JND - 5_Weekly Urban PBR CO - 9-1-09 to 15.01.09 5 8" xfId="9474"/>
    <cellStyle name="_pgvcl-costal_PGVCL-_JND - 5_Weekly Urban PBR CO - 9-1-09 to 15.01.09 5 8" xfId="9475"/>
    <cellStyle name="_pgvcl-costal_pgvcl_JND - 5_Weekly Urban PBR CO - 9-1-09 to 15.01.09 5 9" xfId="9476"/>
    <cellStyle name="_pgvcl-costal_PGVCL-_JND - 5_Weekly Urban PBR CO - 9-1-09 to 15.01.09 5 9" xfId="9477"/>
    <cellStyle name="_pgvcl-costal_pgvcl_JND - 5_Weekly Urban PBR CO - 9-1-09 to 15.01.09 6" xfId="9478"/>
    <cellStyle name="_pgvcl-costal_PGVCL-_JND - 5_Weekly Urban PBR CO - 9-1-09 to 15.01.09 6" xfId="9479"/>
    <cellStyle name="_pgvcl-costal_pgvcl_JND - 5_Weekly Urban PBR CO - 9-1-09 to 15.01.09 6 10" xfId="9480"/>
    <cellStyle name="_pgvcl-costal_PGVCL-_JND - 5_Weekly Urban PBR CO - 9-1-09 to 15.01.09 6 10" xfId="9481"/>
    <cellStyle name="_pgvcl-costal_pgvcl_JND - 5_Weekly Urban PBR CO - 9-1-09 to 15.01.09 6 2" xfId="9482"/>
    <cellStyle name="_pgvcl-costal_PGVCL-_JND - 5_Weekly Urban PBR CO - 9-1-09 to 15.01.09 6 2" xfId="9483"/>
    <cellStyle name="_pgvcl-costal_pgvcl_JND - 5_Weekly Urban PBR CO - 9-1-09 to 15.01.09 6 3" xfId="9484"/>
    <cellStyle name="_pgvcl-costal_PGVCL-_JND - 5_Weekly Urban PBR CO - 9-1-09 to 15.01.09 6 3" xfId="9485"/>
    <cellStyle name="_pgvcl-costal_pgvcl_JND - 5_Weekly Urban PBR CO - 9-1-09 to 15.01.09 6 4" xfId="9486"/>
    <cellStyle name="_pgvcl-costal_PGVCL-_JND - 5_Weekly Urban PBR CO - 9-1-09 to 15.01.09 6 4" xfId="9487"/>
    <cellStyle name="_pgvcl-costal_pgvcl_JND - 5_Weekly Urban PBR CO - 9-1-09 to 15.01.09 6 5" xfId="9488"/>
    <cellStyle name="_pgvcl-costal_PGVCL-_JND - 5_Weekly Urban PBR CO - 9-1-09 to 15.01.09 6 5" xfId="9489"/>
    <cellStyle name="_pgvcl-costal_pgvcl_JND - 5_Weekly Urban PBR CO - 9-1-09 to 15.01.09 6 6" xfId="9490"/>
    <cellStyle name="_pgvcl-costal_PGVCL-_JND - 5_Weekly Urban PBR CO - 9-1-09 to 15.01.09 6 6" xfId="9491"/>
    <cellStyle name="_pgvcl-costal_pgvcl_JND - 5_Weekly Urban PBR CO - 9-1-09 to 15.01.09 6 7" xfId="9492"/>
    <cellStyle name="_pgvcl-costal_PGVCL-_JND - 5_Weekly Urban PBR CO - 9-1-09 to 15.01.09 6 7" xfId="9493"/>
    <cellStyle name="_pgvcl-costal_pgvcl_JND - 5_Weekly Urban PBR CO - 9-1-09 to 15.01.09 6 8" xfId="9494"/>
    <cellStyle name="_pgvcl-costal_PGVCL-_JND - 5_Weekly Urban PBR CO - 9-1-09 to 15.01.09 6 8" xfId="9495"/>
    <cellStyle name="_pgvcl-costal_pgvcl_JND - 5_Weekly Urban PBR CO - 9-1-09 to 15.01.09 6 9" xfId="9496"/>
    <cellStyle name="_pgvcl-costal_PGVCL-_JND - 5_Weekly Urban PBR CO - 9-1-09 to 15.01.09 6 9" xfId="9497"/>
    <cellStyle name="_pgvcl-costal_pgvcl_JND - 5_Weekly Urban PBR CO - 9-1-09 to 15.01.09 7" xfId="9498"/>
    <cellStyle name="_pgvcl-costal_PGVCL-_JND - 5_Weekly Urban PBR CO - 9-1-09 to 15.01.09 7" xfId="9499"/>
    <cellStyle name="_pgvcl-costal_pgvcl_JND - 5_Weekly Urban PBR CO - 9-1-09 to 15.01.09 7 10" xfId="9500"/>
    <cellStyle name="_pgvcl-costal_PGVCL-_JND - 5_Weekly Urban PBR CO - 9-1-09 to 15.01.09 7 10" xfId="9501"/>
    <cellStyle name="_pgvcl-costal_pgvcl_JND - 5_Weekly Urban PBR CO - 9-1-09 to 15.01.09 7 2" xfId="9502"/>
    <cellStyle name="_pgvcl-costal_PGVCL-_JND - 5_Weekly Urban PBR CO - 9-1-09 to 15.01.09 7 2" xfId="9503"/>
    <cellStyle name="_pgvcl-costal_pgvcl_JND - 5_Weekly Urban PBR CO - 9-1-09 to 15.01.09 7 3" xfId="9504"/>
    <cellStyle name="_pgvcl-costal_PGVCL-_JND - 5_Weekly Urban PBR CO - 9-1-09 to 15.01.09 7 3" xfId="9505"/>
    <cellStyle name="_pgvcl-costal_pgvcl_JND - 5_Weekly Urban PBR CO - 9-1-09 to 15.01.09 7 4" xfId="9506"/>
    <cellStyle name="_pgvcl-costal_PGVCL-_JND - 5_Weekly Urban PBR CO - 9-1-09 to 15.01.09 7 4" xfId="9507"/>
    <cellStyle name="_pgvcl-costal_pgvcl_JND - 5_Weekly Urban PBR CO - 9-1-09 to 15.01.09 7 5" xfId="9508"/>
    <cellStyle name="_pgvcl-costal_PGVCL-_JND - 5_Weekly Urban PBR CO - 9-1-09 to 15.01.09 7 5" xfId="9509"/>
    <cellStyle name="_pgvcl-costal_pgvcl_JND - 5_Weekly Urban PBR CO - 9-1-09 to 15.01.09 7 6" xfId="9510"/>
    <cellStyle name="_pgvcl-costal_PGVCL-_JND - 5_Weekly Urban PBR CO - 9-1-09 to 15.01.09 7 6" xfId="9511"/>
    <cellStyle name="_pgvcl-costal_pgvcl_JND - 5_Weekly Urban PBR CO - 9-1-09 to 15.01.09 7 7" xfId="9512"/>
    <cellStyle name="_pgvcl-costal_PGVCL-_JND - 5_Weekly Urban PBR CO - 9-1-09 to 15.01.09 7 7" xfId="9513"/>
    <cellStyle name="_pgvcl-costal_pgvcl_JND - 5_Weekly Urban PBR CO - 9-1-09 to 15.01.09 7 8" xfId="9514"/>
    <cellStyle name="_pgvcl-costal_PGVCL-_JND - 5_Weekly Urban PBR CO - 9-1-09 to 15.01.09 7 8" xfId="9515"/>
    <cellStyle name="_pgvcl-costal_pgvcl_JND - 5_Weekly Urban PBR CO - 9-1-09 to 15.01.09 7 9" xfId="9516"/>
    <cellStyle name="_pgvcl-costal_PGVCL-_JND - 5_Weekly Urban PBR CO - 9-1-09 to 15.01.09 7 9" xfId="9517"/>
    <cellStyle name="_pgvcl-costal_pgvcl_JND - 5_Weekly Urban PBR CO - 9-1-09 to 15.01.09 8" xfId="9518"/>
    <cellStyle name="_pgvcl-costal_PGVCL-_JND - 5_Weekly Urban PBR CO - 9-1-09 to 15.01.09 8" xfId="9519"/>
    <cellStyle name="_pgvcl-costal_pgvcl_JND - 5_Weekly Urban PBR CO 01-05-09 to 07-05-09" xfId="1569"/>
    <cellStyle name="_pgvcl-costal_PGVCL-_JND - 5_Weekly Urban PBR CO 01-05-09 to 07-05-09" xfId="1570"/>
    <cellStyle name="_pgvcl-costal_pgvcl_JND - 5_Weekly Urban PBR CO 01-05-09 to 07-05-09 2" xfId="9520"/>
    <cellStyle name="_pgvcl-costal_PGVCL-_JND - 5_Weekly Urban PBR CO 01-05-09 to 07-05-09 2" xfId="9521"/>
    <cellStyle name="_pgvcl-costal_pgvcl_JND - 5_Weekly Urban PBR CO 01-05-09 to 07-05-09 2 10" xfId="9522"/>
    <cellStyle name="_pgvcl-costal_PGVCL-_JND - 5_Weekly Urban PBR CO 01-05-09 to 07-05-09 2 10" xfId="9523"/>
    <cellStyle name="_pgvcl-costal_pgvcl_JND - 5_Weekly Urban PBR CO 01-05-09 to 07-05-09 2 2" xfId="9524"/>
    <cellStyle name="_pgvcl-costal_PGVCL-_JND - 5_Weekly Urban PBR CO 01-05-09 to 07-05-09 2 2" xfId="9525"/>
    <cellStyle name="_pgvcl-costal_pgvcl_JND - 5_Weekly Urban PBR CO 01-05-09 to 07-05-09 2 3" xfId="9526"/>
    <cellStyle name="_pgvcl-costal_PGVCL-_JND - 5_Weekly Urban PBR CO 01-05-09 to 07-05-09 2 3" xfId="9527"/>
    <cellStyle name="_pgvcl-costal_pgvcl_JND - 5_Weekly Urban PBR CO 01-05-09 to 07-05-09 2 4" xfId="9528"/>
    <cellStyle name="_pgvcl-costal_PGVCL-_JND - 5_Weekly Urban PBR CO 01-05-09 to 07-05-09 2 4" xfId="9529"/>
    <cellStyle name="_pgvcl-costal_pgvcl_JND - 5_Weekly Urban PBR CO 01-05-09 to 07-05-09 2 5" xfId="9530"/>
    <cellStyle name="_pgvcl-costal_PGVCL-_JND - 5_Weekly Urban PBR CO 01-05-09 to 07-05-09 2 5" xfId="9531"/>
    <cellStyle name="_pgvcl-costal_pgvcl_JND - 5_Weekly Urban PBR CO 01-05-09 to 07-05-09 2 6" xfId="9532"/>
    <cellStyle name="_pgvcl-costal_PGVCL-_JND - 5_Weekly Urban PBR CO 01-05-09 to 07-05-09 2 6" xfId="9533"/>
    <cellStyle name="_pgvcl-costal_pgvcl_JND - 5_Weekly Urban PBR CO 01-05-09 to 07-05-09 2 7" xfId="9534"/>
    <cellStyle name="_pgvcl-costal_PGVCL-_JND - 5_Weekly Urban PBR CO 01-05-09 to 07-05-09 2 7" xfId="9535"/>
    <cellStyle name="_pgvcl-costal_pgvcl_JND - 5_Weekly Urban PBR CO 01-05-09 to 07-05-09 2 8" xfId="9536"/>
    <cellStyle name="_pgvcl-costal_PGVCL-_JND - 5_Weekly Urban PBR CO 01-05-09 to 07-05-09 2 8" xfId="9537"/>
    <cellStyle name="_pgvcl-costal_pgvcl_JND - 5_Weekly Urban PBR CO 01-05-09 to 07-05-09 2 9" xfId="9538"/>
    <cellStyle name="_pgvcl-costal_PGVCL-_JND - 5_Weekly Urban PBR CO 01-05-09 to 07-05-09 2 9" xfId="9539"/>
    <cellStyle name="_pgvcl-costal_pgvcl_JND - 5_Weekly Urban PBR CO 01-05-09 to 07-05-09 3" xfId="9540"/>
    <cellStyle name="_pgvcl-costal_PGVCL-_JND - 5_Weekly Urban PBR CO 01-05-09 to 07-05-09 3" xfId="9541"/>
    <cellStyle name="_pgvcl-costal_pgvcl_JND - 5_Weekly Urban PBR CO 01-05-09 to 07-05-09 3 10" xfId="9542"/>
    <cellStyle name="_pgvcl-costal_PGVCL-_JND - 5_Weekly Urban PBR CO 01-05-09 to 07-05-09 3 10" xfId="9543"/>
    <cellStyle name="_pgvcl-costal_pgvcl_JND - 5_Weekly Urban PBR CO 01-05-09 to 07-05-09 3 2" xfId="9544"/>
    <cellStyle name="_pgvcl-costal_PGVCL-_JND - 5_Weekly Urban PBR CO 01-05-09 to 07-05-09 3 2" xfId="9545"/>
    <cellStyle name="_pgvcl-costal_pgvcl_JND - 5_Weekly Urban PBR CO 01-05-09 to 07-05-09 3 3" xfId="9546"/>
    <cellStyle name="_pgvcl-costal_PGVCL-_JND - 5_Weekly Urban PBR CO 01-05-09 to 07-05-09 3 3" xfId="9547"/>
    <cellStyle name="_pgvcl-costal_pgvcl_JND - 5_Weekly Urban PBR CO 01-05-09 to 07-05-09 3 4" xfId="9548"/>
    <cellStyle name="_pgvcl-costal_PGVCL-_JND - 5_Weekly Urban PBR CO 01-05-09 to 07-05-09 3 4" xfId="9549"/>
    <cellStyle name="_pgvcl-costal_pgvcl_JND - 5_Weekly Urban PBR CO 01-05-09 to 07-05-09 3 5" xfId="9550"/>
    <cellStyle name="_pgvcl-costal_PGVCL-_JND - 5_Weekly Urban PBR CO 01-05-09 to 07-05-09 3 5" xfId="9551"/>
    <cellStyle name="_pgvcl-costal_pgvcl_JND - 5_Weekly Urban PBR CO 01-05-09 to 07-05-09 3 6" xfId="9552"/>
    <cellStyle name="_pgvcl-costal_PGVCL-_JND - 5_Weekly Urban PBR CO 01-05-09 to 07-05-09 3 6" xfId="9553"/>
    <cellStyle name="_pgvcl-costal_pgvcl_JND - 5_Weekly Urban PBR CO 01-05-09 to 07-05-09 3 7" xfId="9554"/>
    <cellStyle name="_pgvcl-costal_PGVCL-_JND - 5_Weekly Urban PBR CO 01-05-09 to 07-05-09 3 7" xfId="9555"/>
    <cellStyle name="_pgvcl-costal_pgvcl_JND - 5_Weekly Urban PBR CO 01-05-09 to 07-05-09 3 8" xfId="9556"/>
    <cellStyle name="_pgvcl-costal_PGVCL-_JND - 5_Weekly Urban PBR CO 01-05-09 to 07-05-09 3 8" xfId="9557"/>
    <cellStyle name="_pgvcl-costal_pgvcl_JND - 5_Weekly Urban PBR CO 01-05-09 to 07-05-09 3 9" xfId="9558"/>
    <cellStyle name="_pgvcl-costal_PGVCL-_JND - 5_Weekly Urban PBR CO 01-05-09 to 07-05-09 3 9" xfId="9559"/>
    <cellStyle name="_pgvcl-costal_pgvcl_JND - 5_Weekly Urban PBR CO 01-05-09 to 07-05-09 4" xfId="9560"/>
    <cellStyle name="_pgvcl-costal_PGVCL-_JND - 5_Weekly Urban PBR CO 01-05-09 to 07-05-09 4" xfId="9561"/>
    <cellStyle name="_pgvcl-costal_pgvcl_JND - 5_Weekly Urban PBR CO 01-05-09 to 07-05-09 4 10" xfId="9562"/>
    <cellStyle name="_pgvcl-costal_PGVCL-_JND - 5_Weekly Urban PBR CO 01-05-09 to 07-05-09 4 10" xfId="9563"/>
    <cellStyle name="_pgvcl-costal_pgvcl_JND - 5_Weekly Urban PBR CO 01-05-09 to 07-05-09 4 2" xfId="9564"/>
    <cellStyle name="_pgvcl-costal_PGVCL-_JND - 5_Weekly Urban PBR CO 01-05-09 to 07-05-09 4 2" xfId="9565"/>
    <cellStyle name="_pgvcl-costal_pgvcl_JND - 5_Weekly Urban PBR CO 01-05-09 to 07-05-09 4 3" xfId="9566"/>
    <cellStyle name="_pgvcl-costal_PGVCL-_JND - 5_Weekly Urban PBR CO 01-05-09 to 07-05-09 4 3" xfId="9567"/>
    <cellStyle name="_pgvcl-costal_pgvcl_JND - 5_Weekly Urban PBR CO 01-05-09 to 07-05-09 4 4" xfId="9568"/>
    <cellStyle name="_pgvcl-costal_PGVCL-_JND - 5_Weekly Urban PBR CO 01-05-09 to 07-05-09 4 4" xfId="9569"/>
    <cellStyle name="_pgvcl-costal_pgvcl_JND - 5_Weekly Urban PBR CO 01-05-09 to 07-05-09 4 5" xfId="9570"/>
    <cellStyle name="_pgvcl-costal_PGVCL-_JND - 5_Weekly Urban PBR CO 01-05-09 to 07-05-09 4 5" xfId="9571"/>
    <cellStyle name="_pgvcl-costal_pgvcl_JND - 5_Weekly Urban PBR CO 01-05-09 to 07-05-09 4 6" xfId="9572"/>
    <cellStyle name="_pgvcl-costal_PGVCL-_JND - 5_Weekly Urban PBR CO 01-05-09 to 07-05-09 4 6" xfId="9573"/>
    <cellStyle name="_pgvcl-costal_pgvcl_JND - 5_Weekly Urban PBR CO 01-05-09 to 07-05-09 4 7" xfId="9574"/>
    <cellStyle name="_pgvcl-costal_PGVCL-_JND - 5_Weekly Urban PBR CO 01-05-09 to 07-05-09 4 7" xfId="9575"/>
    <cellStyle name="_pgvcl-costal_pgvcl_JND - 5_Weekly Urban PBR CO 01-05-09 to 07-05-09 4 8" xfId="9576"/>
    <cellStyle name="_pgvcl-costal_PGVCL-_JND - 5_Weekly Urban PBR CO 01-05-09 to 07-05-09 4 8" xfId="9577"/>
    <cellStyle name="_pgvcl-costal_pgvcl_JND - 5_Weekly Urban PBR CO 01-05-09 to 07-05-09 4 9" xfId="9578"/>
    <cellStyle name="_pgvcl-costal_PGVCL-_JND - 5_Weekly Urban PBR CO 01-05-09 to 07-05-09 4 9" xfId="9579"/>
    <cellStyle name="_pgvcl-costal_pgvcl_JND - 5_Weekly Urban PBR CO 01-05-09 to 07-05-09 5" xfId="9580"/>
    <cellStyle name="_pgvcl-costal_PGVCL-_JND - 5_Weekly Urban PBR CO 01-05-09 to 07-05-09 5" xfId="9581"/>
    <cellStyle name="_pgvcl-costal_pgvcl_JND - 5_Weekly Urban PBR CO 01-05-09 to 07-05-09 5 10" xfId="9582"/>
    <cellStyle name="_pgvcl-costal_PGVCL-_JND - 5_Weekly Urban PBR CO 01-05-09 to 07-05-09 5 10" xfId="9583"/>
    <cellStyle name="_pgvcl-costal_pgvcl_JND - 5_Weekly Urban PBR CO 01-05-09 to 07-05-09 5 2" xfId="9584"/>
    <cellStyle name="_pgvcl-costal_PGVCL-_JND - 5_Weekly Urban PBR CO 01-05-09 to 07-05-09 5 2" xfId="9585"/>
    <cellStyle name="_pgvcl-costal_pgvcl_JND - 5_Weekly Urban PBR CO 01-05-09 to 07-05-09 5 3" xfId="9586"/>
    <cellStyle name="_pgvcl-costal_PGVCL-_JND - 5_Weekly Urban PBR CO 01-05-09 to 07-05-09 5 3" xfId="9587"/>
    <cellStyle name="_pgvcl-costal_pgvcl_JND - 5_Weekly Urban PBR CO 01-05-09 to 07-05-09 5 4" xfId="9588"/>
    <cellStyle name="_pgvcl-costal_PGVCL-_JND - 5_Weekly Urban PBR CO 01-05-09 to 07-05-09 5 4" xfId="9589"/>
    <cellStyle name="_pgvcl-costal_pgvcl_JND - 5_Weekly Urban PBR CO 01-05-09 to 07-05-09 5 5" xfId="9590"/>
    <cellStyle name="_pgvcl-costal_PGVCL-_JND - 5_Weekly Urban PBR CO 01-05-09 to 07-05-09 5 5" xfId="9591"/>
    <cellStyle name="_pgvcl-costal_pgvcl_JND - 5_Weekly Urban PBR CO 01-05-09 to 07-05-09 5 6" xfId="9592"/>
    <cellStyle name="_pgvcl-costal_PGVCL-_JND - 5_Weekly Urban PBR CO 01-05-09 to 07-05-09 5 6" xfId="9593"/>
    <cellStyle name="_pgvcl-costal_pgvcl_JND - 5_Weekly Urban PBR CO 01-05-09 to 07-05-09 5 7" xfId="9594"/>
    <cellStyle name="_pgvcl-costal_PGVCL-_JND - 5_Weekly Urban PBR CO 01-05-09 to 07-05-09 5 7" xfId="9595"/>
    <cellStyle name="_pgvcl-costal_pgvcl_JND - 5_Weekly Urban PBR CO 01-05-09 to 07-05-09 5 8" xfId="9596"/>
    <cellStyle name="_pgvcl-costal_PGVCL-_JND - 5_Weekly Urban PBR CO 01-05-09 to 07-05-09 5 8" xfId="9597"/>
    <cellStyle name="_pgvcl-costal_pgvcl_JND - 5_Weekly Urban PBR CO 01-05-09 to 07-05-09 5 9" xfId="9598"/>
    <cellStyle name="_pgvcl-costal_PGVCL-_JND - 5_Weekly Urban PBR CO 01-05-09 to 07-05-09 5 9" xfId="9599"/>
    <cellStyle name="_pgvcl-costal_pgvcl_JND - 5_Weekly Urban PBR CO 01-05-09 to 07-05-09 6" xfId="9600"/>
    <cellStyle name="_pgvcl-costal_PGVCL-_JND - 5_Weekly Urban PBR CO 01-05-09 to 07-05-09 6" xfId="9601"/>
    <cellStyle name="_pgvcl-costal_pgvcl_JND - 5_Weekly Urban PBR CO 01-05-09 to 07-05-09 6 10" xfId="9602"/>
    <cellStyle name="_pgvcl-costal_PGVCL-_JND - 5_Weekly Urban PBR CO 01-05-09 to 07-05-09 6 10" xfId="9603"/>
    <cellStyle name="_pgvcl-costal_pgvcl_JND - 5_Weekly Urban PBR CO 01-05-09 to 07-05-09 6 2" xfId="9604"/>
    <cellStyle name="_pgvcl-costal_PGVCL-_JND - 5_Weekly Urban PBR CO 01-05-09 to 07-05-09 6 2" xfId="9605"/>
    <cellStyle name="_pgvcl-costal_pgvcl_JND - 5_Weekly Urban PBR CO 01-05-09 to 07-05-09 6 3" xfId="9606"/>
    <cellStyle name="_pgvcl-costal_PGVCL-_JND - 5_Weekly Urban PBR CO 01-05-09 to 07-05-09 6 3" xfId="9607"/>
    <cellStyle name="_pgvcl-costal_pgvcl_JND - 5_Weekly Urban PBR CO 01-05-09 to 07-05-09 6 4" xfId="9608"/>
    <cellStyle name="_pgvcl-costal_PGVCL-_JND - 5_Weekly Urban PBR CO 01-05-09 to 07-05-09 6 4" xfId="9609"/>
    <cellStyle name="_pgvcl-costal_pgvcl_JND - 5_Weekly Urban PBR CO 01-05-09 to 07-05-09 6 5" xfId="9610"/>
    <cellStyle name="_pgvcl-costal_PGVCL-_JND - 5_Weekly Urban PBR CO 01-05-09 to 07-05-09 6 5" xfId="9611"/>
    <cellStyle name="_pgvcl-costal_pgvcl_JND - 5_Weekly Urban PBR CO 01-05-09 to 07-05-09 6 6" xfId="9612"/>
    <cellStyle name="_pgvcl-costal_PGVCL-_JND - 5_Weekly Urban PBR CO 01-05-09 to 07-05-09 6 6" xfId="9613"/>
    <cellStyle name="_pgvcl-costal_pgvcl_JND - 5_Weekly Urban PBR CO 01-05-09 to 07-05-09 6 7" xfId="9614"/>
    <cellStyle name="_pgvcl-costal_PGVCL-_JND - 5_Weekly Urban PBR CO 01-05-09 to 07-05-09 6 7" xfId="9615"/>
    <cellStyle name="_pgvcl-costal_pgvcl_JND - 5_Weekly Urban PBR CO 01-05-09 to 07-05-09 6 8" xfId="9616"/>
    <cellStyle name="_pgvcl-costal_PGVCL-_JND - 5_Weekly Urban PBR CO 01-05-09 to 07-05-09 6 8" xfId="9617"/>
    <cellStyle name="_pgvcl-costal_pgvcl_JND - 5_Weekly Urban PBR CO 01-05-09 to 07-05-09 6 9" xfId="9618"/>
    <cellStyle name="_pgvcl-costal_PGVCL-_JND - 5_Weekly Urban PBR CO 01-05-09 to 07-05-09 6 9" xfId="9619"/>
    <cellStyle name="_pgvcl-costal_pgvcl_JND - 5_Weekly Urban PBR CO 01-05-09 to 07-05-09 7" xfId="9620"/>
    <cellStyle name="_pgvcl-costal_PGVCL-_JND - 5_Weekly Urban PBR CO 01-05-09 to 07-05-09 7" xfId="9621"/>
    <cellStyle name="_pgvcl-costal_pgvcl_JND - 5_Weekly Urban PBR CO 01-05-09 to 07-05-09 7 10" xfId="9622"/>
    <cellStyle name="_pgvcl-costal_PGVCL-_JND - 5_Weekly Urban PBR CO 01-05-09 to 07-05-09 7 10" xfId="9623"/>
    <cellStyle name="_pgvcl-costal_pgvcl_JND - 5_Weekly Urban PBR CO 01-05-09 to 07-05-09 7 2" xfId="9624"/>
    <cellStyle name="_pgvcl-costal_PGVCL-_JND - 5_Weekly Urban PBR CO 01-05-09 to 07-05-09 7 2" xfId="9625"/>
    <cellStyle name="_pgvcl-costal_pgvcl_JND - 5_Weekly Urban PBR CO 01-05-09 to 07-05-09 7 3" xfId="9626"/>
    <cellStyle name="_pgvcl-costal_PGVCL-_JND - 5_Weekly Urban PBR CO 01-05-09 to 07-05-09 7 3" xfId="9627"/>
    <cellStyle name="_pgvcl-costal_pgvcl_JND - 5_Weekly Urban PBR CO 01-05-09 to 07-05-09 7 4" xfId="9628"/>
    <cellStyle name="_pgvcl-costal_PGVCL-_JND - 5_Weekly Urban PBR CO 01-05-09 to 07-05-09 7 4" xfId="9629"/>
    <cellStyle name="_pgvcl-costal_pgvcl_JND - 5_Weekly Urban PBR CO 01-05-09 to 07-05-09 7 5" xfId="9630"/>
    <cellStyle name="_pgvcl-costal_PGVCL-_JND - 5_Weekly Urban PBR CO 01-05-09 to 07-05-09 7 5" xfId="9631"/>
    <cellStyle name="_pgvcl-costal_pgvcl_JND - 5_Weekly Urban PBR CO 01-05-09 to 07-05-09 7 6" xfId="9632"/>
    <cellStyle name="_pgvcl-costal_PGVCL-_JND - 5_Weekly Urban PBR CO 01-05-09 to 07-05-09 7 6" xfId="9633"/>
    <cellStyle name="_pgvcl-costal_pgvcl_JND - 5_Weekly Urban PBR CO 01-05-09 to 07-05-09 7 7" xfId="9634"/>
    <cellStyle name="_pgvcl-costal_PGVCL-_JND - 5_Weekly Urban PBR CO 01-05-09 to 07-05-09 7 7" xfId="9635"/>
    <cellStyle name="_pgvcl-costal_pgvcl_JND - 5_Weekly Urban PBR CO 01-05-09 to 07-05-09 7 8" xfId="9636"/>
    <cellStyle name="_pgvcl-costal_PGVCL-_JND - 5_Weekly Urban PBR CO 01-05-09 to 07-05-09 7 8" xfId="9637"/>
    <cellStyle name="_pgvcl-costal_pgvcl_JND - 5_Weekly Urban PBR CO 01-05-09 to 07-05-09 7 9" xfId="9638"/>
    <cellStyle name="_pgvcl-costal_PGVCL-_JND - 5_Weekly Urban PBR CO 01-05-09 to 07-05-09 7 9" xfId="9639"/>
    <cellStyle name="_pgvcl-costal_pgvcl_JND - 5_Weekly Urban PBR CO 01-05-09 to 07-05-09 8" xfId="9640"/>
    <cellStyle name="_pgvcl-costal_PGVCL-_JND - 5_Weekly Urban PBR CO 01-05-09 to 07-05-09 8" xfId="9641"/>
    <cellStyle name="_pgvcl-costal_pgvcl_JND - 5_Weekly Urban PBR CO 10-04-09 to 16-04-09" xfId="1571"/>
    <cellStyle name="_pgvcl-costal_PGVCL-_JND - 5_Weekly Urban PBR CO 10-04-09 to 16-04-09" xfId="1572"/>
    <cellStyle name="_pgvcl-costal_pgvcl_JND - 5_Weekly Urban PBR CO 10-04-09 to 16-04-09 2" xfId="9642"/>
    <cellStyle name="_pgvcl-costal_PGVCL-_JND - 5_Weekly Urban PBR CO 10-04-09 to 16-04-09 2" xfId="9643"/>
    <cellStyle name="_pgvcl-costal_pgvcl_JND - 5_Weekly Urban PBR CO 10-04-09 to 16-04-09 2 10" xfId="9644"/>
    <cellStyle name="_pgvcl-costal_PGVCL-_JND - 5_Weekly Urban PBR CO 10-04-09 to 16-04-09 2 10" xfId="9645"/>
    <cellStyle name="_pgvcl-costal_pgvcl_JND - 5_Weekly Urban PBR CO 10-04-09 to 16-04-09 2 2" xfId="9646"/>
    <cellStyle name="_pgvcl-costal_PGVCL-_JND - 5_Weekly Urban PBR CO 10-04-09 to 16-04-09 2 2" xfId="9647"/>
    <cellStyle name="_pgvcl-costal_pgvcl_JND - 5_Weekly Urban PBR CO 10-04-09 to 16-04-09 2 3" xfId="9648"/>
    <cellStyle name="_pgvcl-costal_PGVCL-_JND - 5_Weekly Urban PBR CO 10-04-09 to 16-04-09 2 3" xfId="9649"/>
    <cellStyle name="_pgvcl-costal_pgvcl_JND - 5_Weekly Urban PBR CO 10-04-09 to 16-04-09 2 4" xfId="9650"/>
    <cellStyle name="_pgvcl-costal_PGVCL-_JND - 5_Weekly Urban PBR CO 10-04-09 to 16-04-09 2 4" xfId="9651"/>
    <cellStyle name="_pgvcl-costal_pgvcl_JND - 5_Weekly Urban PBR CO 10-04-09 to 16-04-09 2 5" xfId="9652"/>
    <cellStyle name="_pgvcl-costal_PGVCL-_JND - 5_Weekly Urban PBR CO 10-04-09 to 16-04-09 2 5" xfId="9653"/>
    <cellStyle name="_pgvcl-costal_pgvcl_JND - 5_Weekly Urban PBR CO 10-04-09 to 16-04-09 2 6" xfId="9654"/>
    <cellStyle name="_pgvcl-costal_PGVCL-_JND - 5_Weekly Urban PBR CO 10-04-09 to 16-04-09 2 6" xfId="9655"/>
    <cellStyle name="_pgvcl-costal_pgvcl_JND - 5_Weekly Urban PBR CO 10-04-09 to 16-04-09 2 7" xfId="9656"/>
    <cellStyle name="_pgvcl-costal_PGVCL-_JND - 5_Weekly Urban PBR CO 10-04-09 to 16-04-09 2 7" xfId="9657"/>
    <cellStyle name="_pgvcl-costal_pgvcl_JND - 5_Weekly Urban PBR CO 10-04-09 to 16-04-09 2 8" xfId="9658"/>
    <cellStyle name="_pgvcl-costal_PGVCL-_JND - 5_Weekly Urban PBR CO 10-04-09 to 16-04-09 2 8" xfId="9659"/>
    <cellStyle name="_pgvcl-costal_pgvcl_JND - 5_Weekly Urban PBR CO 10-04-09 to 16-04-09 2 9" xfId="9660"/>
    <cellStyle name="_pgvcl-costal_PGVCL-_JND - 5_Weekly Urban PBR CO 10-04-09 to 16-04-09 2 9" xfId="9661"/>
    <cellStyle name="_pgvcl-costal_pgvcl_JND - 5_Weekly Urban PBR CO 10-04-09 to 16-04-09 3" xfId="9662"/>
    <cellStyle name="_pgvcl-costal_PGVCL-_JND - 5_Weekly Urban PBR CO 10-04-09 to 16-04-09 3" xfId="9663"/>
    <cellStyle name="_pgvcl-costal_pgvcl_JND - 5_Weekly Urban PBR CO 10-04-09 to 16-04-09 3 10" xfId="9664"/>
    <cellStyle name="_pgvcl-costal_PGVCL-_JND - 5_Weekly Urban PBR CO 10-04-09 to 16-04-09 3 10" xfId="9665"/>
    <cellStyle name="_pgvcl-costal_pgvcl_JND - 5_Weekly Urban PBR CO 10-04-09 to 16-04-09 3 2" xfId="9666"/>
    <cellStyle name="_pgvcl-costal_PGVCL-_JND - 5_Weekly Urban PBR CO 10-04-09 to 16-04-09 3 2" xfId="9667"/>
    <cellStyle name="_pgvcl-costal_pgvcl_JND - 5_Weekly Urban PBR CO 10-04-09 to 16-04-09 3 3" xfId="9668"/>
    <cellStyle name="_pgvcl-costal_PGVCL-_JND - 5_Weekly Urban PBR CO 10-04-09 to 16-04-09 3 3" xfId="9669"/>
    <cellStyle name="_pgvcl-costal_pgvcl_JND - 5_Weekly Urban PBR CO 10-04-09 to 16-04-09 3 4" xfId="9670"/>
    <cellStyle name="_pgvcl-costal_PGVCL-_JND - 5_Weekly Urban PBR CO 10-04-09 to 16-04-09 3 4" xfId="9671"/>
    <cellStyle name="_pgvcl-costal_pgvcl_JND - 5_Weekly Urban PBR CO 10-04-09 to 16-04-09 3 5" xfId="9672"/>
    <cellStyle name="_pgvcl-costal_PGVCL-_JND - 5_Weekly Urban PBR CO 10-04-09 to 16-04-09 3 5" xfId="9673"/>
    <cellStyle name="_pgvcl-costal_pgvcl_JND - 5_Weekly Urban PBR CO 10-04-09 to 16-04-09 3 6" xfId="9674"/>
    <cellStyle name="_pgvcl-costal_PGVCL-_JND - 5_Weekly Urban PBR CO 10-04-09 to 16-04-09 3 6" xfId="9675"/>
    <cellStyle name="_pgvcl-costal_pgvcl_JND - 5_Weekly Urban PBR CO 10-04-09 to 16-04-09 3 7" xfId="9676"/>
    <cellStyle name="_pgvcl-costal_PGVCL-_JND - 5_Weekly Urban PBR CO 10-04-09 to 16-04-09 3 7" xfId="9677"/>
    <cellStyle name="_pgvcl-costal_pgvcl_JND - 5_Weekly Urban PBR CO 10-04-09 to 16-04-09 3 8" xfId="9678"/>
    <cellStyle name="_pgvcl-costal_PGVCL-_JND - 5_Weekly Urban PBR CO 10-04-09 to 16-04-09 3 8" xfId="9679"/>
    <cellStyle name="_pgvcl-costal_pgvcl_JND - 5_Weekly Urban PBR CO 10-04-09 to 16-04-09 3 9" xfId="9680"/>
    <cellStyle name="_pgvcl-costal_PGVCL-_JND - 5_Weekly Urban PBR CO 10-04-09 to 16-04-09 3 9" xfId="9681"/>
    <cellStyle name="_pgvcl-costal_pgvcl_JND - 5_Weekly Urban PBR CO 10-04-09 to 16-04-09 4" xfId="9682"/>
    <cellStyle name="_pgvcl-costal_PGVCL-_JND - 5_Weekly Urban PBR CO 10-04-09 to 16-04-09 4" xfId="9683"/>
    <cellStyle name="_pgvcl-costal_pgvcl_JND - 5_Weekly Urban PBR CO 10-04-09 to 16-04-09 4 10" xfId="9684"/>
    <cellStyle name="_pgvcl-costal_PGVCL-_JND - 5_Weekly Urban PBR CO 10-04-09 to 16-04-09 4 10" xfId="9685"/>
    <cellStyle name="_pgvcl-costal_pgvcl_JND - 5_Weekly Urban PBR CO 10-04-09 to 16-04-09 4 2" xfId="9686"/>
    <cellStyle name="_pgvcl-costal_PGVCL-_JND - 5_Weekly Urban PBR CO 10-04-09 to 16-04-09 4 2" xfId="9687"/>
    <cellStyle name="_pgvcl-costal_pgvcl_JND - 5_Weekly Urban PBR CO 10-04-09 to 16-04-09 4 3" xfId="9688"/>
    <cellStyle name="_pgvcl-costal_PGVCL-_JND - 5_Weekly Urban PBR CO 10-04-09 to 16-04-09 4 3" xfId="9689"/>
    <cellStyle name="_pgvcl-costal_pgvcl_JND - 5_Weekly Urban PBR CO 10-04-09 to 16-04-09 4 4" xfId="9690"/>
    <cellStyle name="_pgvcl-costal_PGVCL-_JND - 5_Weekly Urban PBR CO 10-04-09 to 16-04-09 4 4" xfId="9691"/>
    <cellStyle name="_pgvcl-costal_pgvcl_JND - 5_Weekly Urban PBR CO 10-04-09 to 16-04-09 4 5" xfId="9692"/>
    <cellStyle name="_pgvcl-costal_PGVCL-_JND - 5_Weekly Urban PBR CO 10-04-09 to 16-04-09 4 5" xfId="9693"/>
    <cellStyle name="_pgvcl-costal_pgvcl_JND - 5_Weekly Urban PBR CO 10-04-09 to 16-04-09 4 6" xfId="9694"/>
    <cellStyle name="_pgvcl-costal_PGVCL-_JND - 5_Weekly Urban PBR CO 10-04-09 to 16-04-09 4 6" xfId="9695"/>
    <cellStyle name="_pgvcl-costal_pgvcl_JND - 5_Weekly Urban PBR CO 10-04-09 to 16-04-09 4 7" xfId="9696"/>
    <cellStyle name="_pgvcl-costal_PGVCL-_JND - 5_Weekly Urban PBR CO 10-04-09 to 16-04-09 4 7" xfId="9697"/>
    <cellStyle name="_pgvcl-costal_pgvcl_JND - 5_Weekly Urban PBR CO 10-04-09 to 16-04-09 4 8" xfId="9698"/>
    <cellStyle name="_pgvcl-costal_PGVCL-_JND - 5_Weekly Urban PBR CO 10-04-09 to 16-04-09 4 8" xfId="9699"/>
    <cellStyle name="_pgvcl-costal_pgvcl_JND - 5_Weekly Urban PBR CO 10-04-09 to 16-04-09 4 9" xfId="9700"/>
    <cellStyle name="_pgvcl-costal_PGVCL-_JND - 5_Weekly Urban PBR CO 10-04-09 to 16-04-09 4 9" xfId="9701"/>
    <cellStyle name="_pgvcl-costal_pgvcl_JND - 5_Weekly Urban PBR CO 10-04-09 to 16-04-09 5" xfId="9702"/>
    <cellStyle name="_pgvcl-costal_PGVCL-_JND - 5_Weekly Urban PBR CO 10-04-09 to 16-04-09 5" xfId="9703"/>
    <cellStyle name="_pgvcl-costal_pgvcl_JND - 5_Weekly Urban PBR CO 10-04-09 to 16-04-09 5 10" xfId="9704"/>
    <cellStyle name="_pgvcl-costal_PGVCL-_JND - 5_Weekly Urban PBR CO 10-04-09 to 16-04-09 5 10" xfId="9705"/>
    <cellStyle name="_pgvcl-costal_pgvcl_JND - 5_Weekly Urban PBR CO 10-04-09 to 16-04-09 5 2" xfId="9706"/>
    <cellStyle name="_pgvcl-costal_PGVCL-_JND - 5_Weekly Urban PBR CO 10-04-09 to 16-04-09 5 2" xfId="9707"/>
    <cellStyle name="_pgvcl-costal_pgvcl_JND - 5_Weekly Urban PBR CO 10-04-09 to 16-04-09 5 3" xfId="9708"/>
    <cellStyle name="_pgvcl-costal_PGVCL-_JND - 5_Weekly Urban PBR CO 10-04-09 to 16-04-09 5 3" xfId="9709"/>
    <cellStyle name="_pgvcl-costal_pgvcl_JND - 5_Weekly Urban PBR CO 10-04-09 to 16-04-09 5 4" xfId="9710"/>
    <cellStyle name="_pgvcl-costal_PGVCL-_JND - 5_Weekly Urban PBR CO 10-04-09 to 16-04-09 5 4" xfId="9711"/>
    <cellStyle name="_pgvcl-costal_pgvcl_JND - 5_Weekly Urban PBR CO 10-04-09 to 16-04-09 5 5" xfId="9712"/>
    <cellStyle name="_pgvcl-costal_PGVCL-_JND - 5_Weekly Urban PBR CO 10-04-09 to 16-04-09 5 5" xfId="9713"/>
    <cellStyle name="_pgvcl-costal_pgvcl_JND - 5_Weekly Urban PBR CO 10-04-09 to 16-04-09 5 6" xfId="9714"/>
    <cellStyle name="_pgvcl-costal_PGVCL-_JND - 5_Weekly Urban PBR CO 10-04-09 to 16-04-09 5 6" xfId="9715"/>
    <cellStyle name="_pgvcl-costal_pgvcl_JND - 5_Weekly Urban PBR CO 10-04-09 to 16-04-09 5 7" xfId="9716"/>
    <cellStyle name="_pgvcl-costal_PGVCL-_JND - 5_Weekly Urban PBR CO 10-04-09 to 16-04-09 5 7" xfId="9717"/>
    <cellStyle name="_pgvcl-costal_pgvcl_JND - 5_Weekly Urban PBR CO 10-04-09 to 16-04-09 5 8" xfId="9718"/>
    <cellStyle name="_pgvcl-costal_PGVCL-_JND - 5_Weekly Urban PBR CO 10-04-09 to 16-04-09 5 8" xfId="9719"/>
    <cellStyle name="_pgvcl-costal_pgvcl_JND - 5_Weekly Urban PBR CO 10-04-09 to 16-04-09 5 9" xfId="9720"/>
    <cellStyle name="_pgvcl-costal_PGVCL-_JND - 5_Weekly Urban PBR CO 10-04-09 to 16-04-09 5 9" xfId="9721"/>
    <cellStyle name="_pgvcl-costal_pgvcl_JND - 5_Weekly Urban PBR CO 10-04-09 to 16-04-09 6" xfId="9722"/>
    <cellStyle name="_pgvcl-costal_PGVCL-_JND - 5_Weekly Urban PBR CO 10-04-09 to 16-04-09 6" xfId="9723"/>
    <cellStyle name="_pgvcl-costal_pgvcl_JND - 5_Weekly Urban PBR CO 10-04-09 to 16-04-09 6 10" xfId="9724"/>
    <cellStyle name="_pgvcl-costal_PGVCL-_JND - 5_Weekly Urban PBR CO 10-04-09 to 16-04-09 6 10" xfId="9725"/>
    <cellStyle name="_pgvcl-costal_pgvcl_JND - 5_Weekly Urban PBR CO 10-04-09 to 16-04-09 6 2" xfId="9726"/>
    <cellStyle name="_pgvcl-costal_PGVCL-_JND - 5_Weekly Urban PBR CO 10-04-09 to 16-04-09 6 2" xfId="9727"/>
    <cellStyle name="_pgvcl-costal_pgvcl_JND - 5_Weekly Urban PBR CO 10-04-09 to 16-04-09 6 3" xfId="9728"/>
    <cellStyle name="_pgvcl-costal_PGVCL-_JND - 5_Weekly Urban PBR CO 10-04-09 to 16-04-09 6 3" xfId="9729"/>
    <cellStyle name="_pgvcl-costal_pgvcl_JND - 5_Weekly Urban PBR CO 10-04-09 to 16-04-09 6 4" xfId="9730"/>
    <cellStyle name="_pgvcl-costal_PGVCL-_JND - 5_Weekly Urban PBR CO 10-04-09 to 16-04-09 6 4" xfId="9731"/>
    <cellStyle name="_pgvcl-costal_pgvcl_JND - 5_Weekly Urban PBR CO 10-04-09 to 16-04-09 6 5" xfId="9732"/>
    <cellStyle name="_pgvcl-costal_PGVCL-_JND - 5_Weekly Urban PBR CO 10-04-09 to 16-04-09 6 5" xfId="9733"/>
    <cellStyle name="_pgvcl-costal_pgvcl_JND - 5_Weekly Urban PBR CO 10-04-09 to 16-04-09 6 6" xfId="9734"/>
    <cellStyle name="_pgvcl-costal_PGVCL-_JND - 5_Weekly Urban PBR CO 10-04-09 to 16-04-09 6 6" xfId="9735"/>
    <cellStyle name="_pgvcl-costal_pgvcl_JND - 5_Weekly Urban PBR CO 10-04-09 to 16-04-09 6 7" xfId="9736"/>
    <cellStyle name="_pgvcl-costal_PGVCL-_JND - 5_Weekly Urban PBR CO 10-04-09 to 16-04-09 6 7" xfId="9737"/>
    <cellStyle name="_pgvcl-costal_pgvcl_JND - 5_Weekly Urban PBR CO 10-04-09 to 16-04-09 6 8" xfId="9738"/>
    <cellStyle name="_pgvcl-costal_PGVCL-_JND - 5_Weekly Urban PBR CO 10-04-09 to 16-04-09 6 8" xfId="9739"/>
    <cellStyle name="_pgvcl-costal_pgvcl_JND - 5_Weekly Urban PBR CO 10-04-09 to 16-04-09 6 9" xfId="9740"/>
    <cellStyle name="_pgvcl-costal_PGVCL-_JND - 5_Weekly Urban PBR CO 10-04-09 to 16-04-09 6 9" xfId="9741"/>
    <cellStyle name="_pgvcl-costal_pgvcl_JND - 5_Weekly Urban PBR CO 10-04-09 to 16-04-09 7" xfId="9742"/>
    <cellStyle name="_pgvcl-costal_PGVCL-_JND - 5_Weekly Urban PBR CO 10-04-09 to 16-04-09 7" xfId="9743"/>
    <cellStyle name="_pgvcl-costal_pgvcl_JND - 5_Weekly Urban PBR CO 10-04-09 to 16-04-09 7 10" xfId="9744"/>
    <cellStyle name="_pgvcl-costal_PGVCL-_JND - 5_Weekly Urban PBR CO 10-04-09 to 16-04-09 7 10" xfId="9745"/>
    <cellStyle name="_pgvcl-costal_pgvcl_JND - 5_Weekly Urban PBR CO 10-04-09 to 16-04-09 7 2" xfId="9746"/>
    <cellStyle name="_pgvcl-costal_PGVCL-_JND - 5_Weekly Urban PBR CO 10-04-09 to 16-04-09 7 2" xfId="9747"/>
    <cellStyle name="_pgvcl-costal_pgvcl_JND - 5_Weekly Urban PBR CO 10-04-09 to 16-04-09 7 3" xfId="9748"/>
    <cellStyle name="_pgvcl-costal_PGVCL-_JND - 5_Weekly Urban PBR CO 10-04-09 to 16-04-09 7 3" xfId="9749"/>
    <cellStyle name="_pgvcl-costal_pgvcl_JND - 5_Weekly Urban PBR CO 10-04-09 to 16-04-09 7 4" xfId="9750"/>
    <cellStyle name="_pgvcl-costal_PGVCL-_JND - 5_Weekly Urban PBR CO 10-04-09 to 16-04-09 7 4" xfId="9751"/>
    <cellStyle name="_pgvcl-costal_pgvcl_JND - 5_Weekly Urban PBR CO 10-04-09 to 16-04-09 7 5" xfId="9752"/>
    <cellStyle name="_pgvcl-costal_PGVCL-_JND - 5_Weekly Urban PBR CO 10-04-09 to 16-04-09 7 5" xfId="9753"/>
    <cellStyle name="_pgvcl-costal_pgvcl_JND - 5_Weekly Urban PBR CO 10-04-09 to 16-04-09 7 6" xfId="9754"/>
    <cellStyle name="_pgvcl-costal_PGVCL-_JND - 5_Weekly Urban PBR CO 10-04-09 to 16-04-09 7 6" xfId="9755"/>
    <cellStyle name="_pgvcl-costal_pgvcl_JND - 5_Weekly Urban PBR CO 10-04-09 to 16-04-09 7 7" xfId="9756"/>
    <cellStyle name="_pgvcl-costal_PGVCL-_JND - 5_Weekly Urban PBR CO 10-04-09 to 16-04-09 7 7" xfId="9757"/>
    <cellStyle name="_pgvcl-costal_pgvcl_JND - 5_Weekly Urban PBR CO 10-04-09 to 16-04-09 7 8" xfId="9758"/>
    <cellStyle name="_pgvcl-costal_PGVCL-_JND - 5_Weekly Urban PBR CO 10-04-09 to 16-04-09 7 8" xfId="9759"/>
    <cellStyle name="_pgvcl-costal_pgvcl_JND - 5_Weekly Urban PBR CO 10-04-09 to 16-04-09 7 9" xfId="9760"/>
    <cellStyle name="_pgvcl-costal_PGVCL-_JND - 5_Weekly Urban PBR CO 10-04-09 to 16-04-09 7 9" xfId="9761"/>
    <cellStyle name="_pgvcl-costal_pgvcl_JND - 5_Weekly Urban PBR CO 10-04-09 to 16-04-09 8" xfId="9762"/>
    <cellStyle name="_pgvcl-costal_PGVCL-_JND - 5_Weekly Urban PBR CO 10-04-09 to 16-04-09 8" xfId="9763"/>
    <cellStyle name="_pgvcl-costal_pgvcl_JND - 7" xfId="1573"/>
    <cellStyle name="_pgvcl-costal_PGVCL-_JND - 7" xfId="1574"/>
    <cellStyle name="_pgvcl-costal_pgvcl_JND - 7 2" xfId="9764"/>
    <cellStyle name="_pgvcl-costal_PGVCL-_JND - 7 2" xfId="9765"/>
    <cellStyle name="_pgvcl-costal_pgvcl_JND - 7 2 10" xfId="9766"/>
    <cellStyle name="_pgvcl-costal_PGVCL-_JND - 7 2 10" xfId="9767"/>
    <cellStyle name="_pgvcl-costal_pgvcl_JND - 7 2 2" xfId="9768"/>
    <cellStyle name="_pgvcl-costal_PGVCL-_JND - 7 2 2" xfId="9769"/>
    <cellStyle name="_pgvcl-costal_pgvcl_JND - 7 2 3" xfId="9770"/>
    <cellStyle name="_pgvcl-costal_PGVCL-_JND - 7 2 3" xfId="9771"/>
    <cellStyle name="_pgvcl-costal_pgvcl_JND - 7 2 4" xfId="9772"/>
    <cellStyle name="_pgvcl-costal_PGVCL-_JND - 7 2 4" xfId="9773"/>
    <cellStyle name="_pgvcl-costal_pgvcl_JND - 7 2 5" xfId="9774"/>
    <cellStyle name="_pgvcl-costal_PGVCL-_JND - 7 2 5" xfId="9775"/>
    <cellStyle name="_pgvcl-costal_pgvcl_JND - 7 2 6" xfId="9776"/>
    <cellStyle name="_pgvcl-costal_PGVCL-_JND - 7 2 6" xfId="9777"/>
    <cellStyle name="_pgvcl-costal_pgvcl_JND - 7 2 7" xfId="9778"/>
    <cellStyle name="_pgvcl-costal_PGVCL-_JND - 7 2 7" xfId="9779"/>
    <cellStyle name="_pgvcl-costal_pgvcl_JND - 7 2 8" xfId="9780"/>
    <cellStyle name="_pgvcl-costal_PGVCL-_JND - 7 2 8" xfId="9781"/>
    <cellStyle name="_pgvcl-costal_pgvcl_JND - 7 2 9" xfId="9782"/>
    <cellStyle name="_pgvcl-costal_PGVCL-_JND - 7 2 9" xfId="9783"/>
    <cellStyle name="_pgvcl-costal_pgvcl_JND - 7 3" xfId="9784"/>
    <cellStyle name="_pgvcl-costal_PGVCL-_JND - 7 3" xfId="9785"/>
    <cellStyle name="_pgvcl-costal_pgvcl_JND - 7 3 10" xfId="9786"/>
    <cellStyle name="_pgvcl-costal_PGVCL-_JND - 7 3 10" xfId="9787"/>
    <cellStyle name="_pgvcl-costal_pgvcl_JND - 7 3 2" xfId="9788"/>
    <cellStyle name="_pgvcl-costal_PGVCL-_JND - 7 3 2" xfId="9789"/>
    <cellStyle name="_pgvcl-costal_pgvcl_JND - 7 3 3" xfId="9790"/>
    <cellStyle name="_pgvcl-costal_PGVCL-_JND - 7 3 3" xfId="9791"/>
    <cellStyle name="_pgvcl-costal_pgvcl_JND - 7 3 4" xfId="9792"/>
    <cellStyle name="_pgvcl-costal_PGVCL-_JND - 7 3 4" xfId="9793"/>
    <cellStyle name="_pgvcl-costal_pgvcl_JND - 7 3 5" xfId="9794"/>
    <cellStyle name="_pgvcl-costal_PGVCL-_JND - 7 3 5" xfId="9795"/>
    <cellStyle name="_pgvcl-costal_pgvcl_JND - 7 3 6" xfId="9796"/>
    <cellStyle name="_pgvcl-costal_PGVCL-_JND - 7 3 6" xfId="9797"/>
    <cellStyle name="_pgvcl-costal_pgvcl_JND - 7 3 7" xfId="9798"/>
    <cellStyle name="_pgvcl-costal_PGVCL-_JND - 7 3 7" xfId="9799"/>
    <cellStyle name="_pgvcl-costal_pgvcl_JND - 7 3 8" xfId="9800"/>
    <cellStyle name="_pgvcl-costal_PGVCL-_JND - 7 3 8" xfId="9801"/>
    <cellStyle name="_pgvcl-costal_pgvcl_JND - 7 3 9" xfId="9802"/>
    <cellStyle name="_pgvcl-costal_PGVCL-_JND - 7 3 9" xfId="9803"/>
    <cellStyle name="_pgvcl-costal_pgvcl_JND - 7 4" xfId="9804"/>
    <cellStyle name="_pgvcl-costal_PGVCL-_JND - 7 4" xfId="9805"/>
    <cellStyle name="_pgvcl-costal_pgvcl_JND - 7 4 10" xfId="9806"/>
    <cellStyle name="_pgvcl-costal_PGVCL-_JND - 7 4 10" xfId="9807"/>
    <cellStyle name="_pgvcl-costal_pgvcl_JND - 7 4 2" xfId="9808"/>
    <cellStyle name="_pgvcl-costal_PGVCL-_JND - 7 4 2" xfId="9809"/>
    <cellStyle name="_pgvcl-costal_pgvcl_JND - 7 4 3" xfId="9810"/>
    <cellStyle name="_pgvcl-costal_PGVCL-_JND - 7 4 3" xfId="9811"/>
    <cellStyle name="_pgvcl-costal_pgvcl_JND - 7 4 4" xfId="9812"/>
    <cellStyle name="_pgvcl-costal_PGVCL-_JND - 7 4 4" xfId="9813"/>
    <cellStyle name="_pgvcl-costal_pgvcl_JND - 7 4 5" xfId="9814"/>
    <cellStyle name="_pgvcl-costal_PGVCL-_JND - 7 4 5" xfId="9815"/>
    <cellStyle name="_pgvcl-costal_pgvcl_JND - 7 4 6" xfId="9816"/>
    <cellStyle name="_pgvcl-costal_PGVCL-_JND - 7 4 6" xfId="9817"/>
    <cellStyle name="_pgvcl-costal_pgvcl_JND - 7 4 7" xfId="9818"/>
    <cellStyle name="_pgvcl-costal_PGVCL-_JND - 7 4 7" xfId="9819"/>
    <cellStyle name="_pgvcl-costal_pgvcl_JND - 7 4 8" xfId="9820"/>
    <cellStyle name="_pgvcl-costal_PGVCL-_JND - 7 4 8" xfId="9821"/>
    <cellStyle name="_pgvcl-costal_pgvcl_JND - 7 4 9" xfId="9822"/>
    <cellStyle name="_pgvcl-costal_PGVCL-_JND - 7 4 9" xfId="9823"/>
    <cellStyle name="_pgvcl-costal_pgvcl_JND - 7 5" xfId="9824"/>
    <cellStyle name="_pgvcl-costal_PGVCL-_JND - 7 5" xfId="9825"/>
    <cellStyle name="_pgvcl-costal_pgvcl_JND - 7 5 10" xfId="9826"/>
    <cellStyle name="_pgvcl-costal_PGVCL-_JND - 7 5 10" xfId="9827"/>
    <cellStyle name="_pgvcl-costal_pgvcl_JND - 7 5 2" xfId="9828"/>
    <cellStyle name="_pgvcl-costal_PGVCL-_JND - 7 5 2" xfId="9829"/>
    <cellStyle name="_pgvcl-costal_pgvcl_JND - 7 5 3" xfId="9830"/>
    <cellStyle name="_pgvcl-costal_PGVCL-_JND - 7 5 3" xfId="9831"/>
    <cellStyle name="_pgvcl-costal_pgvcl_JND - 7 5 4" xfId="9832"/>
    <cellStyle name="_pgvcl-costal_PGVCL-_JND - 7 5 4" xfId="9833"/>
    <cellStyle name="_pgvcl-costal_pgvcl_JND - 7 5 5" xfId="9834"/>
    <cellStyle name="_pgvcl-costal_PGVCL-_JND - 7 5 5" xfId="9835"/>
    <cellStyle name="_pgvcl-costal_pgvcl_JND - 7 5 6" xfId="9836"/>
    <cellStyle name="_pgvcl-costal_PGVCL-_JND - 7 5 6" xfId="9837"/>
    <cellStyle name="_pgvcl-costal_pgvcl_JND - 7 5 7" xfId="9838"/>
    <cellStyle name="_pgvcl-costal_PGVCL-_JND - 7 5 7" xfId="9839"/>
    <cellStyle name="_pgvcl-costal_pgvcl_JND - 7 5 8" xfId="9840"/>
    <cellStyle name="_pgvcl-costal_PGVCL-_JND - 7 5 8" xfId="9841"/>
    <cellStyle name="_pgvcl-costal_pgvcl_JND - 7 5 9" xfId="9842"/>
    <cellStyle name="_pgvcl-costal_PGVCL-_JND - 7 5 9" xfId="9843"/>
    <cellStyle name="_pgvcl-costal_pgvcl_JND - 7 6" xfId="9844"/>
    <cellStyle name="_pgvcl-costal_PGVCL-_JND - 7 6" xfId="9845"/>
    <cellStyle name="_pgvcl-costal_pgvcl_JND - 7 6 10" xfId="9846"/>
    <cellStyle name="_pgvcl-costal_PGVCL-_JND - 7 6 10" xfId="9847"/>
    <cellStyle name="_pgvcl-costal_pgvcl_JND - 7 6 2" xfId="9848"/>
    <cellStyle name="_pgvcl-costal_PGVCL-_JND - 7 6 2" xfId="9849"/>
    <cellStyle name="_pgvcl-costal_pgvcl_JND - 7 6 3" xfId="9850"/>
    <cellStyle name="_pgvcl-costal_PGVCL-_JND - 7 6 3" xfId="9851"/>
    <cellStyle name="_pgvcl-costal_pgvcl_JND - 7 6 4" xfId="9852"/>
    <cellStyle name="_pgvcl-costal_PGVCL-_JND - 7 6 4" xfId="9853"/>
    <cellStyle name="_pgvcl-costal_pgvcl_JND - 7 6 5" xfId="9854"/>
    <cellStyle name="_pgvcl-costal_PGVCL-_JND - 7 6 5" xfId="9855"/>
    <cellStyle name="_pgvcl-costal_pgvcl_JND - 7 6 6" xfId="9856"/>
    <cellStyle name="_pgvcl-costal_PGVCL-_JND - 7 6 6" xfId="9857"/>
    <cellStyle name="_pgvcl-costal_pgvcl_JND - 7 6 7" xfId="9858"/>
    <cellStyle name="_pgvcl-costal_PGVCL-_JND - 7 6 7" xfId="9859"/>
    <cellStyle name="_pgvcl-costal_pgvcl_JND - 7 6 8" xfId="9860"/>
    <cellStyle name="_pgvcl-costal_PGVCL-_JND - 7 6 8" xfId="9861"/>
    <cellStyle name="_pgvcl-costal_pgvcl_JND - 7 6 9" xfId="9862"/>
    <cellStyle name="_pgvcl-costal_PGVCL-_JND - 7 6 9" xfId="9863"/>
    <cellStyle name="_pgvcl-costal_pgvcl_JND - 7 7" xfId="9864"/>
    <cellStyle name="_pgvcl-costal_PGVCL-_JND - 7 7" xfId="9865"/>
    <cellStyle name="_pgvcl-costal_pgvcl_JND - 7 7 10" xfId="9866"/>
    <cellStyle name="_pgvcl-costal_PGVCL-_JND - 7 7 10" xfId="9867"/>
    <cellStyle name="_pgvcl-costal_pgvcl_JND - 7 7 2" xfId="9868"/>
    <cellStyle name="_pgvcl-costal_PGVCL-_JND - 7 7 2" xfId="9869"/>
    <cellStyle name="_pgvcl-costal_pgvcl_JND - 7 7 3" xfId="9870"/>
    <cellStyle name="_pgvcl-costal_PGVCL-_JND - 7 7 3" xfId="9871"/>
    <cellStyle name="_pgvcl-costal_pgvcl_JND - 7 7 4" xfId="9872"/>
    <cellStyle name="_pgvcl-costal_PGVCL-_JND - 7 7 4" xfId="9873"/>
    <cellStyle name="_pgvcl-costal_pgvcl_JND - 7 7 5" xfId="9874"/>
    <cellStyle name="_pgvcl-costal_PGVCL-_JND - 7 7 5" xfId="9875"/>
    <cellStyle name="_pgvcl-costal_pgvcl_JND - 7 7 6" xfId="9876"/>
    <cellStyle name="_pgvcl-costal_PGVCL-_JND - 7 7 6" xfId="9877"/>
    <cellStyle name="_pgvcl-costal_pgvcl_JND - 7 7 7" xfId="9878"/>
    <cellStyle name="_pgvcl-costal_PGVCL-_JND - 7 7 7" xfId="9879"/>
    <cellStyle name="_pgvcl-costal_pgvcl_JND - 7 7 8" xfId="9880"/>
    <cellStyle name="_pgvcl-costal_PGVCL-_JND - 7 7 8" xfId="9881"/>
    <cellStyle name="_pgvcl-costal_pgvcl_JND - 7 7 9" xfId="9882"/>
    <cellStyle name="_pgvcl-costal_PGVCL-_JND - 7 7 9" xfId="9883"/>
    <cellStyle name="_pgvcl-costal_pgvcl_JND - 7 8" xfId="9884"/>
    <cellStyle name="_pgvcl-costal_PGVCL-_JND - 7 8" xfId="9885"/>
    <cellStyle name="_pgvcl-costal_pgvcl_JND 50" xfId="1575"/>
    <cellStyle name="_pgvcl-costal_PGVCL-_JND 50" xfId="1576"/>
    <cellStyle name="_pgvcl-costal_pgvcl_JND 50 2" xfId="9886"/>
    <cellStyle name="_pgvcl-costal_PGVCL-_JND 50 2" xfId="9887"/>
    <cellStyle name="_pgvcl-costal_pgvcl_JND 50 2 10" xfId="9888"/>
    <cellStyle name="_pgvcl-costal_PGVCL-_JND 50 2 10" xfId="9889"/>
    <cellStyle name="_pgvcl-costal_pgvcl_JND 50 2 2" xfId="9890"/>
    <cellStyle name="_pgvcl-costal_PGVCL-_JND 50 2 2" xfId="9891"/>
    <cellStyle name="_pgvcl-costal_pgvcl_JND 50 2 3" xfId="9892"/>
    <cellStyle name="_pgvcl-costal_PGVCL-_JND 50 2 3" xfId="9893"/>
    <cellStyle name="_pgvcl-costal_pgvcl_JND 50 2 4" xfId="9894"/>
    <cellStyle name="_pgvcl-costal_PGVCL-_JND 50 2 4" xfId="9895"/>
    <cellStyle name="_pgvcl-costal_pgvcl_JND 50 2 5" xfId="9896"/>
    <cellStyle name="_pgvcl-costal_PGVCL-_JND 50 2 5" xfId="9897"/>
    <cellStyle name="_pgvcl-costal_pgvcl_JND 50 2 6" xfId="9898"/>
    <cellStyle name="_pgvcl-costal_PGVCL-_JND 50 2 6" xfId="9899"/>
    <cellStyle name="_pgvcl-costal_pgvcl_JND 50 2 7" xfId="9900"/>
    <cellStyle name="_pgvcl-costal_PGVCL-_JND 50 2 7" xfId="9901"/>
    <cellStyle name="_pgvcl-costal_pgvcl_JND 50 2 8" xfId="9902"/>
    <cellStyle name="_pgvcl-costal_PGVCL-_JND 50 2 8" xfId="9903"/>
    <cellStyle name="_pgvcl-costal_pgvcl_JND 50 2 9" xfId="9904"/>
    <cellStyle name="_pgvcl-costal_PGVCL-_JND 50 2 9" xfId="9905"/>
    <cellStyle name="_pgvcl-costal_pgvcl_JND 50 3" xfId="9906"/>
    <cellStyle name="_pgvcl-costal_PGVCL-_JND 50 3" xfId="9907"/>
    <cellStyle name="_pgvcl-costal_pgvcl_JND 50 3 10" xfId="9908"/>
    <cellStyle name="_pgvcl-costal_PGVCL-_JND 50 3 10" xfId="9909"/>
    <cellStyle name="_pgvcl-costal_pgvcl_JND 50 3 2" xfId="9910"/>
    <cellStyle name="_pgvcl-costal_PGVCL-_JND 50 3 2" xfId="9911"/>
    <cellStyle name="_pgvcl-costal_pgvcl_JND 50 3 3" xfId="9912"/>
    <cellStyle name="_pgvcl-costal_PGVCL-_JND 50 3 3" xfId="9913"/>
    <cellStyle name="_pgvcl-costal_pgvcl_JND 50 3 4" xfId="9914"/>
    <cellStyle name="_pgvcl-costal_PGVCL-_JND 50 3 4" xfId="9915"/>
    <cellStyle name="_pgvcl-costal_pgvcl_JND 50 3 5" xfId="9916"/>
    <cellStyle name="_pgvcl-costal_PGVCL-_JND 50 3 5" xfId="9917"/>
    <cellStyle name="_pgvcl-costal_pgvcl_JND 50 3 6" xfId="9918"/>
    <cellStyle name="_pgvcl-costal_PGVCL-_JND 50 3 6" xfId="9919"/>
    <cellStyle name="_pgvcl-costal_pgvcl_JND 50 3 7" xfId="9920"/>
    <cellStyle name="_pgvcl-costal_PGVCL-_JND 50 3 7" xfId="9921"/>
    <cellStyle name="_pgvcl-costal_pgvcl_JND 50 3 8" xfId="9922"/>
    <cellStyle name="_pgvcl-costal_PGVCL-_JND 50 3 8" xfId="9923"/>
    <cellStyle name="_pgvcl-costal_pgvcl_JND 50 3 9" xfId="9924"/>
    <cellStyle name="_pgvcl-costal_PGVCL-_JND 50 3 9" xfId="9925"/>
    <cellStyle name="_pgvcl-costal_pgvcl_JND 50 4" xfId="9926"/>
    <cellStyle name="_pgvcl-costal_PGVCL-_JND 50 4" xfId="9927"/>
    <cellStyle name="_pgvcl-costal_pgvcl_JND 50 4 10" xfId="9928"/>
    <cellStyle name="_pgvcl-costal_PGVCL-_JND 50 4 10" xfId="9929"/>
    <cellStyle name="_pgvcl-costal_pgvcl_JND 50 4 2" xfId="9930"/>
    <cellStyle name="_pgvcl-costal_PGVCL-_JND 50 4 2" xfId="9931"/>
    <cellStyle name="_pgvcl-costal_pgvcl_JND 50 4 3" xfId="9932"/>
    <cellStyle name="_pgvcl-costal_PGVCL-_JND 50 4 3" xfId="9933"/>
    <cellStyle name="_pgvcl-costal_pgvcl_JND 50 4 4" xfId="9934"/>
    <cellStyle name="_pgvcl-costal_PGVCL-_JND 50 4 4" xfId="9935"/>
    <cellStyle name="_pgvcl-costal_pgvcl_JND 50 4 5" xfId="9936"/>
    <cellStyle name="_pgvcl-costal_PGVCL-_JND 50 4 5" xfId="9937"/>
    <cellStyle name="_pgvcl-costal_pgvcl_JND 50 4 6" xfId="9938"/>
    <cellStyle name="_pgvcl-costal_PGVCL-_JND 50 4 6" xfId="9939"/>
    <cellStyle name="_pgvcl-costal_pgvcl_JND 50 4 7" xfId="9940"/>
    <cellStyle name="_pgvcl-costal_PGVCL-_JND 50 4 7" xfId="9941"/>
    <cellStyle name="_pgvcl-costal_pgvcl_JND 50 4 8" xfId="9942"/>
    <cellStyle name="_pgvcl-costal_PGVCL-_JND 50 4 8" xfId="9943"/>
    <cellStyle name="_pgvcl-costal_pgvcl_JND 50 4 9" xfId="9944"/>
    <cellStyle name="_pgvcl-costal_PGVCL-_JND 50 4 9" xfId="9945"/>
    <cellStyle name="_pgvcl-costal_pgvcl_JND 50 5" xfId="9946"/>
    <cellStyle name="_pgvcl-costal_PGVCL-_JND 50 5" xfId="9947"/>
    <cellStyle name="_pgvcl-costal_pgvcl_JND 50 5 10" xfId="9948"/>
    <cellStyle name="_pgvcl-costal_PGVCL-_JND 50 5 10" xfId="9949"/>
    <cellStyle name="_pgvcl-costal_pgvcl_JND 50 5 2" xfId="9950"/>
    <cellStyle name="_pgvcl-costal_PGVCL-_JND 50 5 2" xfId="9951"/>
    <cellStyle name="_pgvcl-costal_pgvcl_JND 50 5 3" xfId="9952"/>
    <cellStyle name="_pgvcl-costal_PGVCL-_JND 50 5 3" xfId="9953"/>
    <cellStyle name="_pgvcl-costal_pgvcl_JND 50 5 4" xfId="9954"/>
    <cellStyle name="_pgvcl-costal_PGVCL-_JND 50 5 4" xfId="9955"/>
    <cellStyle name="_pgvcl-costal_pgvcl_JND 50 5 5" xfId="9956"/>
    <cellStyle name="_pgvcl-costal_PGVCL-_JND 50 5 5" xfId="9957"/>
    <cellStyle name="_pgvcl-costal_pgvcl_JND 50 5 6" xfId="9958"/>
    <cellStyle name="_pgvcl-costal_PGVCL-_JND 50 5 6" xfId="9959"/>
    <cellStyle name="_pgvcl-costal_pgvcl_JND 50 5 7" xfId="9960"/>
    <cellStyle name="_pgvcl-costal_PGVCL-_JND 50 5 7" xfId="9961"/>
    <cellStyle name="_pgvcl-costal_pgvcl_JND 50 5 8" xfId="9962"/>
    <cellStyle name="_pgvcl-costal_PGVCL-_JND 50 5 8" xfId="9963"/>
    <cellStyle name="_pgvcl-costal_pgvcl_JND 50 5 9" xfId="9964"/>
    <cellStyle name="_pgvcl-costal_PGVCL-_JND 50 5 9" xfId="9965"/>
    <cellStyle name="_pgvcl-costal_pgvcl_JND 50 6" xfId="9966"/>
    <cellStyle name="_pgvcl-costal_PGVCL-_JND 50 6" xfId="9967"/>
    <cellStyle name="_pgvcl-costal_pgvcl_JND 50 6 10" xfId="9968"/>
    <cellStyle name="_pgvcl-costal_PGVCL-_JND 50 6 10" xfId="9969"/>
    <cellStyle name="_pgvcl-costal_pgvcl_JND 50 6 2" xfId="9970"/>
    <cellStyle name="_pgvcl-costal_PGVCL-_JND 50 6 2" xfId="9971"/>
    <cellStyle name="_pgvcl-costal_pgvcl_JND 50 6 3" xfId="9972"/>
    <cellStyle name="_pgvcl-costal_PGVCL-_JND 50 6 3" xfId="9973"/>
    <cellStyle name="_pgvcl-costal_pgvcl_JND 50 6 4" xfId="9974"/>
    <cellStyle name="_pgvcl-costal_PGVCL-_JND 50 6 4" xfId="9975"/>
    <cellStyle name="_pgvcl-costal_pgvcl_JND 50 6 5" xfId="9976"/>
    <cellStyle name="_pgvcl-costal_PGVCL-_JND 50 6 5" xfId="9977"/>
    <cellStyle name="_pgvcl-costal_pgvcl_JND 50 6 6" xfId="9978"/>
    <cellStyle name="_pgvcl-costal_PGVCL-_JND 50 6 6" xfId="9979"/>
    <cellStyle name="_pgvcl-costal_pgvcl_JND 50 6 7" xfId="9980"/>
    <cellStyle name="_pgvcl-costal_PGVCL-_JND 50 6 7" xfId="9981"/>
    <cellStyle name="_pgvcl-costal_pgvcl_JND 50 6 8" xfId="9982"/>
    <cellStyle name="_pgvcl-costal_PGVCL-_JND 50 6 8" xfId="9983"/>
    <cellStyle name="_pgvcl-costal_pgvcl_JND 50 6 9" xfId="9984"/>
    <cellStyle name="_pgvcl-costal_PGVCL-_JND 50 6 9" xfId="9985"/>
    <cellStyle name="_pgvcl-costal_pgvcl_JND 50 7" xfId="9986"/>
    <cellStyle name="_pgvcl-costal_PGVCL-_JND 50 7" xfId="9987"/>
    <cellStyle name="_pgvcl-costal_pgvcl_JND 50 7 10" xfId="9988"/>
    <cellStyle name="_pgvcl-costal_PGVCL-_JND 50 7 10" xfId="9989"/>
    <cellStyle name="_pgvcl-costal_pgvcl_JND 50 7 2" xfId="9990"/>
    <cellStyle name="_pgvcl-costal_PGVCL-_JND 50 7 2" xfId="9991"/>
    <cellStyle name="_pgvcl-costal_pgvcl_JND 50 7 3" xfId="9992"/>
    <cellStyle name="_pgvcl-costal_PGVCL-_JND 50 7 3" xfId="9993"/>
    <cellStyle name="_pgvcl-costal_pgvcl_JND 50 7 4" xfId="9994"/>
    <cellStyle name="_pgvcl-costal_PGVCL-_JND 50 7 4" xfId="9995"/>
    <cellStyle name="_pgvcl-costal_pgvcl_JND 50 7 5" xfId="9996"/>
    <cellStyle name="_pgvcl-costal_PGVCL-_JND 50 7 5" xfId="9997"/>
    <cellStyle name="_pgvcl-costal_pgvcl_JND 50 7 6" xfId="9998"/>
    <cellStyle name="_pgvcl-costal_PGVCL-_JND 50 7 6" xfId="9999"/>
    <cellStyle name="_pgvcl-costal_pgvcl_JND 50 7 7" xfId="10000"/>
    <cellStyle name="_pgvcl-costal_PGVCL-_JND 50 7 7" xfId="10001"/>
    <cellStyle name="_pgvcl-costal_pgvcl_JND 50 7 8" xfId="10002"/>
    <cellStyle name="_pgvcl-costal_PGVCL-_JND 50 7 8" xfId="10003"/>
    <cellStyle name="_pgvcl-costal_pgvcl_JND 50 7 9" xfId="10004"/>
    <cellStyle name="_pgvcl-costal_PGVCL-_JND 50 7 9" xfId="10005"/>
    <cellStyle name="_pgvcl-costal_pgvcl_JND 50 8" xfId="10006"/>
    <cellStyle name="_pgvcl-costal_PGVCL-_JND 50 8" xfId="10007"/>
    <cellStyle name="_pgvcl-costal_pgvcl_JND-5" xfId="1577"/>
    <cellStyle name="_pgvcl-costal_PGVCL-_JND-5" xfId="1578"/>
    <cellStyle name="_pgvcl-costal_pgvcl_JND-5 2" xfId="10008"/>
    <cellStyle name="_pgvcl-costal_PGVCL-_JND-5 2" xfId="10009"/>
    <cellStyle name="_pgvcl-costal_pgvcl_JND-5_Book-DMTHL" xfId="1579"/>
    <cellStyle name="_pgvcl-costal_PGVCL-_JND-5_Book-DMTHL" xfId="1580"/>
    <cellStyle name="_pgvcl-costal_pgvcl_JND-5_Book-DMTHL 2" xfId="10010"/>
    <cellStyle name="_pgvcl-costal_PGVCL-_JND-5_Book-DMTHL 2" xfId="10011"/>
    <cellStyle name="_pgvcl-costal_pgvcl_JND-5_Comparison" xfId="1581"/>
    <cellStyle name="_pgvcl-costal_PGVCL-_JND-5_Comparison" xfId="1582"/>
    <cellStyle name="_pgvcl-costal_pgvcl_JND-5_Comparison 2" xfId="10012"/>
    <cellStyle name="_pgvcl-costal_PGVCL-_JND-5_Comparison 2" xfId="10013"/>
    <cellStyle name="_pgvcl-costal_pgvcl_JND-5_Comparison 2 10" xfId="10014"/>
    <cellStyle name="_pgvcl-costal_PGVCL-_JND-5_Comparison 2 10" xfId="10015"/>
    <cellStyle name="_pgvcl-costal_pgvcl_JND-5_Comparison 2 2" xfId="10016"/>
    <cellStyle name="_pgvcl-costal_PGVCL-_JND-5_Comparison 2 2" xfId="10017"/>
    <cellStyle name="_pgvcl-costal_pgvcl_JND-5_Comparison 2 3" xfId="10018"/>
    <cellStyle name="_pgvcl-costal_PGVCL-_JND-5_Comparison 2 3" xfId="10019"/>
    <cellStyle name="_pgvcl-costal_pgvcl_JND-5_Comparison 2 4" xfId="10020"/>
    <cellStyle name="_pgvcl-costal_PGVCL-_JND-5_Comparison 2 4" xfId="10021"/>
    <cellStyle name="_pgvcl-costal_pgvcl_JND-5_Comparison 2 5" xfId="10022"/>
    <cellStyle name="_pgvcl-costal_PGVCL-_JND-5_Comparison 2 5" xfId="10023"/>
    <cellStyle name="_pgvcl-costal_pgvcl_JND-5_Comparison 2 6" xfId="10024"/>
    <cellStyle name="_pgvcl-costal_PGVCL-_JND-5_Comparison 2 6" xfId="10025"/>
    <cellStyle name="_pgvcl-costal_pgvcl_JND-5_Comparison 2 7" xfId="10026"/>
    <cellStyle name="_pgvcl-costal_PGVCL-_JND-5_Comparison 2 7" xfId="10027"/>
    <cellStyle name="_pgvcl-costal_pgvcl_JND-5_Comparison 2 8" xfId="10028"/>
    <cellStyle name="_pgvcl-costal_PGVCL-_JND-5_Comparison 2 8" xfId="10029"/>
    <cellStyle name="_pgvcl-costal_pgvcl_JND-5_Comparison 2 9" xfId="10030"/>
    <cellStyle name="_pgvcl-costal_PGVCL-_JND-5_Comparison 2 9" xfId="10031"/>
    <cellStyle name="_pgvcl-costal_pgvcl_JND-5_Comparison 3" xfId="10032"/>
    <cellStyle name="_pgvcl-costal_PGVCL-_JND-5_Comparison 3" xfId="10033"/>
    <cellStyle name="_pgvcl-costal_pgvcl_JND-5_Comparison 3 10" xfId="10034"/>
    <cellStyle name="_pgvcl-costal_PGVCL-_JND-5_Comparison 3 10" xfId="10035"/>
    <cellStyle name="_pgvcl-costal_pgvcl_JND-5_Comparison 3 2" xfId="10036"/>
    <cellStyle name="_pgvcl-costal_PGVCL-_JND-5_Comparison 3 2" xfId="10037"/>
    <cellStyle name="_pgvcl-costal_pgvcl_JND-5_Comparison 3 3" xfId="10038"/>
    <cellStyle name="_pgvcl-costal_PGVCL-_JND-5_Comparison 3 3" xfId="10039"/>
    <cellStyle name="_pgvcl-costal_pgvcl_JND-5_Comparison 3 4" xfId="10040"/>
    <cellStyle name="_pgvcl-costal_PGVCL-_JND-5_Comparison 3 4" xfId="10041"/>
    <cellStyle name="_pgvcl-costal_pgvcl_JND-5_Comparison 3 5" xfId="10042"/>
    <cellStyle name="_pgvcl-costal_PGVCL-_JND-5_Comparison 3 5" xfId="10043"/>
    <cellStyle name="_pgvcl-costal_pgvcl_JND-5_Comparison 3 6" xfId="10044"/>
    <cellStyle name="_pgvcl-costal_PGVCL-_JND-5_Comparison 3 6" xfId="10045"/>
    <cellStyle name="_pgvcl-costal_pgvcl_JND-5_Comparison 3 7" xfId="10046"/>
    <cellStyle name="_pgvcl-costal_PGVCL-_JND-5_Comparison 3 7" xfId="10047"/>
    <cellStyle name="_pgvcl-costal_pgvcl_JND-5_Comparison 3 8" xfId="10048"/>
    <cellStyle name="_pgvcl-costal_PGVCL-_JND-5_Comparison 3 8" xfId="10049"/>
    <cellStyle name="_pgvcl-costal_pgvcl_JND-5_Comparison 3 9" xfId="10050"/>
    <cellStyle name="_pgvcl-costal_PGVCL-_JND-5_Comparison 3 9" xfId="10051"/>
    <cellStyle name="_pgvcl-costal_pgvcl_JND-5_Comparison 4" xfId="10052"/>
    <cellStyle name="_pgvcl-costal_PGVCL-_JND-5_Comparison 4" xfId="10053"/>
    <cellStyle name="_pgvcl-costal_pgvcl_JND-5_Comparison 4 10" xfId="10054"/>
    <cellStyle name="_pgvcl-costal_PGVCL-_JND-5_Comparison 4 10" xfId="10055"/>
    <cellStyle name="_pgvcl-costal_pgvcl_JND-5_Comparison 4 2" xfId="10056"/>
    <cellStyle name="_pgvcl-costal_PGVCL-_JND-5_Comparison 4 2" xfId="10057"/>
    <cellStyle name="_pgvcl-costal_pgvcl_JND-5_Comparison 4 3" xfId="10058"/>
    <cellStyle name="_pgvcl-costal_PGVCL-_JND-5_Comparison 4 3" xfId="10059"/>
    <cellStyle name="_pgvcl-costal_pgvcl_JND-5_Comparison 4 4" xfId="10060"/>
    <cellStyle name="_pgvcl-costal_PGVCL-_JND-5_Comparison 4 4" xfId="10061"/>
    <cellStyle name="_pgvcl-costal_pgvcl_JND-5_Comparison 4 5" xfId="10062"/>
    <cellStyle name="_pgvcl-costal_PGVCL-_JND-5_Comparison 4 5" xfId="10063"/>
    <cellStyle name="_pgvcl-costal_pgvcl_JND-5_Comparison 4 6" xfId="10064"/>
    <cellStyle name="_pgvcl-costal_PGVCL-_JND-5_Comparison 4 6" xfId="10065"/>
    <cellStyle name="_pgvcl-costal_pgvcl_JND-5_Comparison 4 7" xfId="10066"/>
    <cellStyle name="_pgvcl-costal_PGVCL-_JND-5_Comparison 4 7" xfId="10067"/>
    <cellStyle name="_pgvcl-costal_pgvcl_JND-5_Comparison 4 8" xfId="10068"/>
    <cellStyle name="_pgvcl-costal_PGVCL-_JND-5_Comparison 4 8" xfId="10069"/>
    <cellStyle name="_pgvcl-costal_pgvcl_JND-5_Comparison 4 9" xfId="10070"/>
    <cellStyle name="_pgvcl-costal_PGVCL-_JND-5_Comparison 4 9" xfId="10071"/>
    <cellStyle name="_pgvcl-costal_pgvcl_JND-5_Comparison 5" xfId="10072"/>
    <cellStyle name="_pgvcl-costal_PGVCL-_JND-5_Comparison 5" xfId="10073"/>
    <cellStyle name="_pgvcl-costal_pgvcl_JND-5_Comparison 5 10" xfId="10074"/>
    <cellStyle name="_pgvcl-costal_PGVCL-_JND-5_Comparison 5 10" xfId="10075"/>
    <cellStyle name="_pgvcl-costal_pgvcl_JND-5_Comparison 5 2" xfId="10076"/>
    <cellStyle name="_pgvcl-costal_PGVCL-_JND-5_Comparison 5 2" xfId="10077"/>
    <cellStyle name="_pgvcl-costal_pgvcl_JND-5_Comparison 5 3" xfId="10078"/>
    <cellStyle name="_pgvcl-costal_PGVCL-_JND-5_Comparison 5 3" xfId="10079"/>
    <cellStyle name="_pgvcl-costal_pgvcl_JND-5_Comparison 5 4" xfId="10080"/>
    <cellStyle name="_pgvcl-costal_PGVCL-_JND-5_Comparison 5 4" xfId="10081"/>
    <cellStyle name="_pgvcl-costal_pgvcl_JND-5_Comparison 5 5" xfId="10082"/>
    <cellStyle name="_pgvcl-costal_PGVCL-_JND-5_Comparison 5 5" xfId="10083"/>
    <cellStyle name="_pgvcl-costal_pgvcl_JND-5_Comparison 5 6" xfId="10084"/>
    <cellStyle name="_pgvcl-costal_PGVCL-_JND-5_Comparison 5 6" xfId="10085"/>
    <cellStyle name="_pgvcl-costal_pgvcl_JND-5_Comparison 5 7" xfId="10086"/>
    <cellStyle name="_pgvcl-costal_PGVCL-_JND-5_Comparison 5 7" xfId="10087"/>
    <cellStyle name="_pgvcl-costal_pgvcl_JND-5_Comparison 5 8" xfId="10088"/>
    <cellStyle name="_pgvcl-costal_PGVCL-_JND-5_Comparison 5 8" xfId="10089"/>
    <cellStyle name="_pgvcl-costal_pgvcl_JND-5_Comparison 5 9" xfId="10090"/>
    <cellStyle name="_pgvcl-costal_PGVCL-_JND-5_Comparison 5 9" xfId="10091"/>
    <cellStyle name="_pgvcl-costal_pgvcl_JND-5_Comparison 6" xfId="10092"/>
    <cellStyle name="_pgvcl-costal_PGVCL-_JND-5_Comparison 6" xfId="10093"/>
    <cellStyle name="_pgvcl-costal_pgvcl_JND-5_Comparison 6 10" xfId="10094"/>
    <cellStyle name="_pgvcl-costal_PGVCL-_JND-5_Comparison 6 10" xfId="10095"/>
    <cellStyle name="_pgvcl-costal_pgvcl_JND-5_Comparison 6 2" xfId="10096"/>
    <cellStyle name="_pgvcl-costal_PGVCL-_JND-5_Comparison 6 2" xfId="10097"/>
    <cellStyle name="_pgvcl-costal_pgvcl_JND-5_Comparison 6 3" xfId="10098"/>
    <cellStyle name="_pgvcl-costal_PGVCL-_JND-5_Comparison 6 3" xfId="10099"/>
    <cellStyle name="_pgvcl-costal_pgvcl_JND-5_Comparison 6 4" xfId="10100"/>
    <cellStyle name="_pgvcl-costal_PGVCL-_JND-5_Comparison 6 4" xfId="10101"/>
    <cellStyle name="_pgvcl-costal_pgvcl_JND-5_Comparison 6 5" xfId="10102"/>
    <cellStyle name="_pgvcl-costal_PGVCL-_JND-5_Comparison 6 5" xfId="10103"/>
    <cellStyle name="_pgvcl-costal_pgvcl_JND-5_Comparison 6 6" xfId="10104"/>
    <cellStyle name="_pgvcl-costal_PGVCL-_JND-5_Comparison 6 6" xfId="10105"/>
    <cellStyle name="_pgvcl-costal_pgvcl_JND-5_Comparison 6 7" xfId="10106"/>
    <cellStyle name="_pgvcl-costal_PGVCL-_JND-5_Comparison 6 7" xfId="10107"/>
    <cellStyle name="_pgvcl-costal_pgvcl_JND-5_Comparison 6 8" xfId="10108"/>
    <cellStyle name="_pgvcl-costal_PGVCL-_JND-5_Comparison 6 8" xfId="10109"/>
    <cellStyle name="_pgvcl-costal_pgvcl_JND-5_Comparison 6 9" xfId="10110"/>
    <cellStyle name="_pgvcl-costal_PGVCL-_JND-5_Comparison 6 9" xfId="10111"/>
    <cellStyle name="_pgvcl-costal_pgvcl_JND-5_Comparison 7" xfId="10112"/>
    <cellStyle name="_pgvcl-costal_PGVCL-_JND-5_Comparison 7" xfId="10113"/>
    <cellStyle name="_pgvcl-costal_pgvcl_JND-5_Comparison 7 10" xfId="10114"/>
    <cellStyle name="_pgvcl-costal_PGVCL-_JND-5_Comparison 7 10" xfId="10115"/>
    <cellStyle name="_pgvcl-costal_pgvcl_JND-5_Comparison 7 2" xfId="10116"/>
    <cellStyle name="_pgvcl-costal_PGVCL-_JND-5_Comparison 7 2" xfId="10117"/>
    <cellStyle name="_pgvcl-costal_pgvcl_JND-5_Comparison 7 3" xfId="10118"/>
    <cellStyle name="_pgvcl-costal_PGVCL-_JND-5_Comparison 7 3" xfId="10119"/>
    <cellStyle name="_pgvcl-costal_pgvcl_JND-5_Comparison 7 4" xfId="10120"/>
    <cellStyle name="_pgvcl-costal_PGVCL-_JND-5_Comparison 7 4" xfId="10121"/>
    <cellStyle name="_pgvcl-costal_pgvcl_JND-5_Comparison 7 5" xfId="10122"/>
    <cellStyle name="_pgvcl-costal_PGVCL-_JND-5_Comparison 7 5" xfId="10123"/>
    <cellStyle name="_pgvcl-costal_pgvcl_JND-5_Comparison 7 6" xfId="10124"/>
    <cellStyle name="_pgvcl-costal_PGVCL-_JND-5_Comparison 7 6" xfId="10125"/>
    <cellStyle name="_pgvcl-costal_pgvcl_JND-5_Comparison 7 7" xfId="10126"/>
    <cellStyle name="_pgvcl-costal_PGVCL-_JND-5_Comparison 7 7" xfId="10127"/>
    <cellStyle name="_pgvcl-costal_pgvcl_JND-5_Comparison 7 8" xfId="10128"/>
    <cellStyle name="_pgvcl-costal_PGVCL-_JND-5_Comparison 7 8" xfId="10129"/>
    <cellStyle name="_pgvcl-costal_pgvcl_JND-5_Comparison 7 9" xfId="10130"/>
    <cellStyle name="_pgvcl-costal_PGVCL-_JND-5_Comparison 7 9" xfId="10131"/>
    <cellStyle name="_pgvcl-costal_pgvcl_JND-5_Comparison 8" xfId="10132"/>
    <cellStyle name="_pgvcl-costal_PGVCL-_JND-5_Comparison 8" xfId="10133"/>
    <cellStyle name="_pgvcl-costal_pgvcl_JND-5_Details of Selected Urban Feeder" xfId="1583"/>
    <cellStyle name="_pgvcl-costal_PGVCL-_JND-5_Details of Selected Urban Feeder" xfId="1584"/>
    <cellStyle name="_pgvcl-costal_pgvcl_JND-5_Details of Selected Urban Feeder 2" xfId="10134"/>
    <cellStyle name="_pgvcl-costal_PGVCL-_JND-5_Details of Selected Urban Feeder 2" xfId="10135"/>
    <cellStyle name="_pgvcl-costal_pgvcl_JND-5_Details of Selected Urban Feeder 2 10" xfId="10136"/>
    <cellStyle name="_pgvcl-costal_PGVCL-_JND-5_Details of Selected Urban Feeder 2 10" xfId="10137"/>
    <cellStyle name="_pgvcl-costal_pgvcl_JND-5_Details of Selected Urban Feeder 2 2" xfId="10138"/>
    <cellStyle name="_pgvcl-costal_PGVCL-_JND-5_Details of Selected Urban Feeder 2 2" xfId="10139"/>
    <cellStyle name="_pgvcl-costal_pgvcl_JND-5_Details of Selected Urban Feeder 2 3" xfId="10140"/>
    <cellStyle name="_pgvcl-costal_PGVCL-_JND-5_Details of Selected Urban Feeder 2 3" xfId="10141"/>
    <cellStyle name="_pgvcl-costal_pgvcl_JND-5_Details of Selected Urban Feeder 2 4" xfId="10142"/>
    <cellStyle name="_pgvcl-costal_PGVCL-_JND-5_Details of Selected Urban Feeder 2 4" xfId="10143"/>
    <cellStyle name="_pgvcl-costal_pgvcl_JND-5_Details of Selected Urban Feeder 2 5" xfId="10144"/>
    <cellStyle name="_pgvcl-costal_PGVCL-_JND-5_Details of Selected Urban Feeder 2 5" xfId="10145"/>
    <cellStyle name="_pgvcl-costal_pgvcl_JND-5_Details of Selected Urban Feeder 2 6" xfId="10146"/>
    <cellStyle name="_pgvcl-costal_PGVCL-_JND-5_Details of Selected Urban Feeder 2 6" xfId="10147"/>
    <cellStyle name="_pgvcl-costal_pgvcl_JND-5_Details of Selected Urban Feeder 2 7" xfId="10148"/>
    <cellStyle name="_pgvcl-costal_PGVCL-_JND-5_Details of Selected Urban Feeder 2 7" xfId="10149"/>
    <cellStyle name="_pgvcl-costal_pgvcl_JND-5_Details of Selected Urban Feeder 2 8" xfId="10150"/>
    <cellStyle name="_pgvcl-costal_PGVCL-_JND-5_Details of Selected Urban Feeder 2 8" xfId="10151"/>
    <cellStyle name="_pgvcl-costal_pgvcl_JND-5_Details of Selected Urban Feeder 2 9" xfId="10152"/>
    <cellStyle name="_pgvcl-costal_PGVCL-_JND-5_Details of Selected Urban Feeder 2 9" xfId="10153"/>
    <cellStyle name="_pgvcl-costal_pgvcl_JND-5_Details of Selected Urban Feeder 3" xfId="10154"/>
    <cellStyle name="_pgvcl-costal_PGVCL-_JND-5_Details of Selected Urban Feeder 3" xfId="10155"/>
    <cellStyle name="_pgvcl-costal_pgvcl_JND-5_Details of Selected Urban Feeder 3 10" xfId="10156"/>
    <cellStyle name="_pgvcl-costal_PGVCL-_JND-5_Details of Selected Urban Feeder 3 10" xfId="10157"/>
    <cellStyle name="_pgvcl-costal_pgvcl_JND-5_Details of Selected Urban Feeder 3 2" xfId="10158"/>
    <cellStyle name="_pgvcl-costal_PGVCL-_JND-5_Details of Selected Urban Feeder 3 2" xfId="10159"/>
    <cellStyle name="_pgvcl-costal_pgvcl_JND-5_Details of Selected Urban Feeder 3 3" xfId="10160"/>
    <cellStyle name="_pgvcl-costal_PGVCL-_JND-5_Details of Selected Urban Feeder 3 3" xfId="10161"/>
    <cellStyle name="_pgvcl-costal_pgvcl_JND-5_Details of Selected Urban Feeder 3 4" xfId="10162"/>
    <cellStyle name="_pgvcl-costal_PGVCL-_JND-5_Details of Selected Urban Feeder 3 4" xfId="10163"/>
    <cellStyle name="_pgvcl-costal_pgvcl_JND-5_Details of Selected Urban Feeder 3 5" xfId="10164"/>
    <cellStyle name="_pgvcl-costal_PGVCL-_JND-5_Details of Selected Urban Feeder 3 5" xfId="10165"/>
    <cellStyle name="_pgvcl-costal_pgvcl_JND-5_Details of Selected Urban Feeder 3 6" xfId="10166"/>
    <cellStyle name="_pgvcl-costal_PGVCL-_JND-5_Details of Selected Urban Feeder 3 6" xfId="10167"/>
    <cellStyle name="_pgvcl-costal_pgvcl_JND-5_Details of Selected Urban Feeder 3 7" xfId="10168"/>
    <cellStyle name="_pgvcl-costal_PGVCL-_JND-5_Details of Selected Urban Feeder 3 7" xfId="10169"/>
    <cellStyle name="_pgvcl-costal_pgvcl_JND-5_Details of Selected Urban Feeder 3 8" xfId="10170"/>
    <cellStyle name="_pgvcl-costal_PGVCL-_JND-5_Details of Selected Urban Feeder 3 8" xfId="10171"/>
    <cellStyle name="_pgvcl-costal_pgvcl_JND-5_Details of Selected Urban Feeder 3 9" xfId="10172"/>
    <cellStyle name="_pgvcl-costal_PGVCL-_JND-5_Details of Selected Urban Feeder 3 9" xfId="10173"/>
    <cellStyle name="_pgvcl-costal_pgvcl_JND-5_Details of Selected Urban Feeder 4" xfId="10174"/>
    <cellStyle name="_pgvcl-costal_PGVCL-_JND-5_Details of Selected Urban Feeder 4" xfId="10175"/>
    <cellStyle name="_pgvcl-costal_pgvcl_JND-5_Details of Selected Urban Feeder 4 10" xfId="10176"/>
    <cellStyle name="_pgvcl-costal_PGVCL-_JND-5_Details of Selected Urban Feeder 4 10" xfId="10177"/>
    <cellStyle name="_pgvcl-costal_pgvcl_JND-5_Details of Selected Urban Feeder 4 2" xfId="10178"/>
    <cellStyle name="_pgvcl-costal_PGVCL-_JND-5_Details of Selected Urban Feeder 4 2" xfId="10179"/>
    <cellStyle name="_pgvcl-costal_pgvcl_JND-5_Details of Selected Urban Feeder 4 3" xfId="10180"/>
    <cellStyle name="_pgvcl-costal_PGVCL-_JND-5_Details of Selected Urban Feeder 4 3" xfId="10181"/>
    <cellStyle name="_pgvcl-costal_pgvcl_JND-5_Details of Selected Urban Feeder 4 4" xfId="10182"/>
    <cellStyle name="_pgvcl-costal_PGVCL-_JND-5_Details of Selected Urban Feeder 4 4" xfId="10183"/>
    <cellStyle name="_pgvcl-costal_pgvcl_JND-5_Details of Selected Urban Feeder 4 5" xfId="10184"/>
    <cellStyle name="_pgvcl-costal_PGVCL-_JND-5_Details of Selected Urban Feeder 4 5" xfId="10185"/>
    <cellStyle name="_pgvcl-costal_pgvcl_JND-5_Details of Selected Urban Feeder 4 6" xfId="10186"/>
    <cellStyle name="_pgvcl-costal_PGVCL-_JND-5_Details of Selected Urban Feeder 4 6" xfId="10187"/>
    <cellStyle name="_pgvcl-costal_pgvcl_JND-5_Details of Selected Urban Feeder 4 7" xfId="10188"/>
    <cellStyle name="_pgvcl-costal_PGVCL-_JND-5_Details of Selected Urban Feeder 4 7" xfId="10189"/>
    <cellStyle name="_pgvcl-costal_pgvcl_JND-5_Details of Selected Urban Feeder 4 8" xfId="10190"/>
    <cellStyle name="_pgvcl-costal_PGVCL-_JND-5_Details of Selected Urban Feeder 4 8" xfId="10191"/>
    <cellStyle name="_pgvcl-costal_pgvcl_JND-5_Details of Selected Urban Feeder 4 9" xfId="10192"/>
    <cellStyle name="_pgvcl-costal_PGVCL-_JND-5_Details of Selected Urban Feeder 4 9" xfId="10193"/>
    <cellStyle name="_pgvcl-costal_pgvcl_JND-5_Details of Selected Urban Feeder 5" xfId="10194"/>
    <cellStyle name="_pgvcl-costal_PGVCL-_JND-5_Details of Selected Urban Feeder 5" xfId="10195"/>
    <cellStyle name="_pgvcl-costal_pgvcl_JND-5_Details of Selected Urban Feeder 5 10" xfId="10196"/>
    <cellStyle name="_pgvcl-costal_PGVCL-_JND-5_Details of Selected Urban Feeder 5 10" xfId="10197"/>
    <cellStyle name="_pgvcl-costal_pgvcl_JND-5_Details of Selected Urban Feeder 5 2" xfId="10198"/>
    <cellStyle name="_pgvcl-costal_PGVCL-_JND-5_Details of Selected Urban Feeder 5 2" xfId="10199"/>
    <cellStyle name="_pgvcl-costal_pgvcl_JND-5_Details of Selected Urban Feeder 5 3" xfId="10200"/>
    <cellStyle name="_pgvcl-costal_PGVCL-_JND-5_Details of Selected Urban Feeder 5 3" xfId="10201"/>
    <cellStyle name="_pgvcl-costal_pgvcl_JND-5_Details of Selected Urban Feeder 5 4" xfId="10202"/>
    <cellStyle name="_pgvcl-costal_PGVCL-_JND-5_Details of Selected Urban Feeder 5 4" xfId="10203"/>
    <cellStyle name="_pgvcl-costal_pgvcl_JND-5_Details of Selected Urban Feeder 5 5" xfId="10204"/>
    <cellStyle name="_pgvcl-costal_PGVCL-_JND-5_Details of Selected Urban Feeder 5 5" xfId="10205"/>
    <cellStyle name="_pgvcl-costal_pgvcl_JND-5_Details of Selected Urban Feeder 5 6" xfId="10206"/>
    <cellStyle name="_pgvcl-costal_PGVCL-_JND-5_Details of Selected Urban Feeder 5 6" xfId="10207"/>
    <cellStyle name="_pgvcl-costal_pgvcl_JND-5_Details of Selected Urban Feeder 5 7" xfId="10208"/>
    <cellStyle name="_pgvcl-costal_PGVCL-_JND-5_Details of Selected Urban Feeder 5 7" xfId="10209"/>
    <cellStyle name="_pgvcl-costal_pgvcl_JND-5_Details of Selected Urban Feeder 5 8" xfId="10210"/>
    <cellStyle name="_pgvcl-costal_PGVCL-_JND-5_Details of Selected Urban Feeder 5 8" xfId="10211"/>
    <cellStyle name="_pgvcl-costal_pgvcl_JND-5_Details of Selected Urban Feeder 5 9" xfId="10212"/>
    <cellStyle name="_pgvcl-costal_PGVCL-_JND-5_Details of Selected Urban Feeder 5 9" xfId="10213"/>
    <cellStyle name="_pgvcl-costal_pgvcl_JND-5_Details of Selected Urban Feeder 6" xfId="10214"/>
    <cellStyle name="_pgvcl-costal_PGVCL-_JND-5_Details of Selected Urban Feeder 6" xfId="10215"/>
    <cellStyle name="_pgvcl-costal_pgvcl_JND-5_Details of Selected Urban Feeder 6 10" xfId="10216"/>
    <cellStyle name="_pgvcl-costal_PGVCL-_JND-5_Details of Selected Urban Feeder 6 10" xfId="10217"/>
    <cellStyle name="_pgvcl-costal_pgvcl_JND-5_Details of Selected Urban Feeder 6 2" xfId="10218"/>
    <cellStyle name="_pgvcl-costal_PGVCL-_JND-5_Details of Selected Urban Feeder 6 2" xfId="10219"/>
    <cellStyle name="_pgvcl-costal_pgvcl_JND-5_Details of Selected Urban Feeder 6 3" xfId="10220"/>
    <cellStyle name="_pgvcl-costal_PGVCL-_JND-5_Details of Selected Urban Feeder 6 3" xfId="10221"/>
    <cellStyle name="_pgvcl-costal_pgvcl_JND-5_Details of Selected Urban Feeder 6 4" xfId="10222"/>
    <cellStyle name="_pgvcl-costal_PGVCL-_JND-5_Details of Selected Urban Feeder 6 4" xfId="10223"/>
    <cellStyle name="_pgvcl-costal_pgvcl_JND-5_Details of Selected Urban Feeder 6 5" xfId="10224"/>
    <cellStyle name="_pgvcl-costal_PGVCL-_JND-5_Details of Selected Urban Feeder 6 5" xfId="10225"/>
    <cellStyle name="_pgvcl-costal_pgvcl_JND-5_Details of Selected Urban Feeder 6 6" xfId="10226"/>
    <cellStyle name="_pgvcl-costal_PGVCL-_JND-5_Details of Selected Urban Feeder 6 6" xfId="10227"/>
    <cellStyle name="_pgvcl-costal_pgvcl_JND-5_Details of Selected Urban Feeder 6 7" xfId="10228"/>
    <cellStyle name="_pgvcl-costal_PGVCL-_JND-5_Details of Selected Urban Feeder 6 7" xfId="10229"/>
    <cellStyle name="_pgvcl-costal_pgvcl_JND-5_Details of Selected Urban Feeder 6 8" xfId="10230"/>
    <cellStyle name="_pgvcl-costal_PGVCL-_JND-5_Details of Selected Urban Feeder 6 8" xfId="10231"/>
    <cellStyle name="_pgvcl-costal_pgvcl_JND-5_Details of Selected Urban Feeder 6 9" xfId="10232"/>
    <cellStyle name="_pgvcl-costal_PGVCL-_JND-5_Details of Selected Urban Feeder 6 9" xfId="10233"/>
    <cellStyle name="_pgvcl-costal_pgvcl_JND-5_Details of Selected Urban Feeder 7" xfId="10234"/>
    <cellStyle name="_pgvcl-costal_PGVCL-_JND-5_Details of Selected Urban Feeder 7" xfId="10235"/>
    <cellStyle name="_pgvcl-costal_pgvcl_JND-5_Details of Selected Urban Feeder 7 10" xfId="10236"/>
    <cellStyle name="_pgvcl-costal_PGVCL-_JND-5_Details of Selected Urban Feeder 7 10" xfId="10237"/>
    <cellStyle name="_pgvcl-costal_pgvcl_JND-5_Details of Selected Urban Feeder 7 2" xfId="10238"/>
    <cellStyle name="_pgvcl-costal_PGVCL-_JND-5_Details of Selected Urban Feeder 7 2" xfId="10239"/>
    <cellStyle name="_pgvcl-costal_pgvcl_JND-5_Details of Selected Urban Feeder 7 3" xfId="10240"/>
    <cellStyle name="_pgvcl-costal_PGVCL-_JND-5_Details of Selected Urban Feeder 7 3" xfId="10241"/>
    <cellStyle name="_pgvcl-costal_pgvcl_JND-5_Details of Selected Urban Feeder 7 4" xfId="10242"/>
    <cellStyle name="_pgvcl-costal_PGVCL-_JND-5_Details of Selected Urban Feeder 7 4" xfId="10243"/>
    <cellStyle name="_pgvcl-costal_pgvcl_JND-5_Details of Selected Urban Feeder 7 5" xfId="10244"/>
    <cellStyle name="_pgvcl-costal_PGVCL-_JND-5_Details of Selected Urban Feeder 7 5" xfId="10245"/>
    <cellStyle name="_pgvcl-costal_pgvcl_JND-5_Details of Selected Urban Feeder 7 6" xfId="10246"/>
    <cellStyle name="_pgvcl-costal_PGVCL-_JND-5_Details of Selected Urban Feeder 7 6" xfId="10247"/>
    <cellStyle name="_pgvcl-costal_pgvcl_JND-5_Details of Selected Urban Feeder 7 7" xfId="10248"/>
    <cellStyle name="_pgvcl-costal_PGVCL-_JND-5_Details of Selected Urban Feeder 7 7" xfId="10249"/>
    <cellStyle name="_pgvcl-costal_pgvcl_JND-5_Details of Selected Urban Feeder 7 8" xfId="10250"/>
    <cellStyle name="_pgvcl-costal_PGVCL-_JND-5_Details of Selected Urban Feeder 7 8" xfId="10251"/>
    <cellStyle name="_pgvcl-costal_pgvcl_JND-5_Details of Selected Urban Feeder 7 9" xfId="10252"/>
    <cellStyle name="_pgvcl-costal_PGVCL-_JND-5_Details of Selected Urban Feeder 7 9" xfId="10253"/>
    <cellStyle name="_pgvcl-costal_pgvcl_JND-5_Details of Selected Urban Feeder 8" xfId="10254"/>
    <cellStyle name="_pgvcl-costal_PGVCL-_JND-5_Details of Selected Urban Feeder 8" xfId="10255"/>
    <cellStyle name="_pgvcl-costal_pgvcl_JND-5_DHTHL JAN-09" xfId="1585"/>
    <cellStyle name="_pgvcl-costal_PGVCL-_JND-5_DHTHL JAN-09" xfId="1586"/>
    <cellStyle name="_pgvcl-costal_pgvcl_JND-5_DHTHL JAN-09 2" xfId="10256"/>
    <cellStyle name="_pgvcl-costal_PGVCL-_JND-5_DHTHL JAN-09 2" xfId="10257"/>
    <cellStyle name="_pgvcl-costal_pgvcl_JND-5_dnthl Feb-09" xfId="1587"/>
    <cellStyle name="_pgvcl-costal_PGVCL-_JND-5_dnthl Feb-09" xfId="1588"/>
    <cellStyle name="_pgvcl-costal_pgvcl_JND-5_dnthl Feb-09 2" xfId="10258"/>
    <cellStyle name="_pgvcl-costal_PGVCL-_JND-5_dnthl Feb-09 2" xfId="10259"/>
    <cellStyle name="_pgvcl-costal_pgvcl_JND-5_JGYssss" xfId="1589"/>
    <cellStyle name="_pgvcl-costal_PGVCL-_JND-5_JGYssss" xfId="1590"/>
    <cellStyle name="_pgvcl-costal_pgvcl_JND-5_JGYssss 2" xfId="10260"/>
    <cellStyle name="_pgvcl-costal_PGVCL-_JND-5_JGYssss 2" xfId="10261"/>
    <cellStyle name="_pgvcl-costal_pgvcl_JND-5_JGYssss 2 10" xfId="10262"/>
    <cellStyle name="_pgvcl-costal_PGVCL-_JND-5_JGYssss 2 10" xfId="10263"/>
    <cellStyle name="_pgvcl-costal_pgvcl_JND-5_JGYssss 2 2" xfId="10264"/>
    <cellStyle name="_pgvcl-costal_PGVCL-_JND-5_JGYssss 2 2" xfId="10265"/>
    <cellStyle name="_pgvcl-costal_pgvcl_JND-5_JGYssss 2 3" xfId="10266"/>
    <cellStyle name="_pgvcl-costal_PGVCL-_JND-5_JGYssss 2 3" xfId="10267"/>
    <cellStyle name="_pgvcl-costal_pgvcl_JND-5_JGYssss 2 4" xfId="10268"/>
    <cellStyle name="_pgvcl-costal_PGVCL-_JND-5_JGYssss 2 4" xfId="10269"/>
    <cellStyle name="_pgvcl-costal_pgvcl_JND-5_JGYssss 2 5" xfId="10270"/>
    <cellStyle name="_pgvcl-costal_PGVCL-_JND-5_JGYssss 2 5" xfId="10271"/>
    <cellStyle name="_pgvcl-costal_pgvcl_JND-5_JGYssss 2 6" xfId="10272"/>
    <cellStyle name="_pgvcl-costal_PGVCL-_JND-5_JGYssss 2 6" xfId="10273"/>
    <cellStyle name="_pgvcl-costal_pgvcl_JND-5_JGYssss 2 7" xfId="10274"/>
    <cellStyle name="_pgvcl-costal_PGVCL-_JND-5_JGYssss 2 7" xfId="10275"/>
    <cellStyle name="_pgvcl-costal_pgvcl_JND-5_JGYssss 2 8" xfId="10276"/>
    <cellStyle name="_pgvcl-costal_PGVCL-_JND-5_JGYssss 2 8" xfId="10277"/>
    <cellStyle name="_pgvcl-costal_pgvcl_JND-5_JGYssss 2 9" xfId="10278"/>
    <cellStyle name="_pgvcl-costal_PGVCL-_JND-5_JGYssss 2 9" xfId="10279"/>
    <cellStyle name="_pgvcl-costal_pgvcl_JND-5_JGYssss 3" xfId="10280"/>
    <cellStyle name="_pgvcl-costal_PGVCL-_JND-5_JGYssss 3" xfId="10281"/>
    <cellStyle name="_pgvcl-costal_pgvcl_JND-5_JGYssss 3 10" xfId="10282"/>
    <cellStyle name="_pgvcl-costal_PGVCL-_JND-5_JGYssss 3 10" xfId="10283"/>
    <cellStyle name="_pgvcl-costal_pgvcl_JND-5_JGYssss 3 2" xfId="10284"/>
    <cellStyle name="_pgvcl-costal_PGVCL-_JND-5_JGYssss 3 2" xfId="10285"/>
    <cellStyle name="_pgvcl-costal_pgvcl_JND-5_JGYssss 3 3" xfId="10286"/>
    <cellStyle name="_pgvcl-costal_PGVCL-_JND-5_JGYssss 3 3" xfId="10287"/>
    <cellStyle name="_pgvcl-costal_pgvcl_JND-5_JGYssss 3 4" xfId="10288"/>
    <cellStyle name="_pgvcl-costal_PGVCL-_JND-5_JGYssss 3 4" xfId="10289"/>
    <cellStyle name="_pgvcl-costal_pgvcl_JND-5_JGYssss 3 5" xfId="10290"/>
    <cellStyle name="_pgvcl-costal_PGVCL-_JND-5_JGYssss 3 5" xfId="10291"/>
    <cellStyle name="_pgvcl-costal_pgvcl_JND-5_JGYssss 3 6" xfId="10292"/>
    <cellStyle name="_pgvcl-costal_PGVCL-_JND-5_JGYssss 3 6" xfId="10293"/>
    <cellStyle name="_pgvcl-costal_pgvcl_JND-5_JGYssss 3 7" xfId="10294"/>
    <cellStyle name="_pgvcl-costal_PGVCL-_JND-5_JGYssss 3 7" xfId="10295"/>
    <cellStyle name="_pgvcl-costal_pgvcl_JND-5_JGYssss 3 8" xfId="10296"/>
    <cellStyle name="_pgvcl-costal_PGVCL-_JND-5_JGYssss 3 8" xfId="10297"/>
    <cellStyle name="_pgvcl-costal_pgvcl_JND-5_JGYssss 3 9" xfId="10298"/>
    <cellStyle name="_pgvcl-costal_PGVCL-_JND-5_JGYssss 3 9" xfId="10299"/>
    <cellStyle name="_pgvcl-costal_pgvcl_JND-5_JGYssss 4" xfId="10300"/>
    <cellStyle name="_pgvcl-costal_PGVCL-_JND-5_JGYssss 4" xfId="10301"/>
    <cellStyle name="_pgvcl-costal_pgvcl_JND-5_JGYssss 4 10" xfId="10302"/>
    <cellStyle name="_pgvcl-costal_PGVCL-_JND-5_JGYssss 4 10" xfId="10303"/>
    <cellStyle name="_pgvcl-costal_pgvcl_JND-5_JGYssss 4 2" xfId="10304"/>
    <cellStyle name="_pgvcl-costal_PGVCL-_JND-5_JGYssss 4 2" xfId="10305"/>
    <cellStyle name="_pgvcl-costal_pgvcl_JND-5_JGYssss 4 3" xfId="10306"/>
    <cellStyle name="_pgvcl-costal_PGVCL-_JND-5_JGYssss 4 3" xfId="10307"/>
    <cellStyle name="_pgvcl-costal_pgvcl_JND-5_JGYssss 4 4" xfId="10308"/>
    <cellStyle name="_pgvcl-costal_PGVCL-_JND-5_JGYssss 4 4" xfId="10309"/>
    <cellStyle name="_pgvcl-costal_pgvcl_JND-5_JGYssss 4 5" xfId="10310"/>
    <cellStyle name="_pgvcl-costal_PGVCL-_JND-5_JGYssss 4 5" xfId="10311"/>
    <cellStyle name="_pgvcl-costal_pgvcl_JND-5_JGYssss 4 6" xfId="10312"/>
    <cellStyle name="_pgvcl-costal_PGVCL-_JND-5_JGYssss 4 6" xfId="10313"/>
    <cellStyle name="_pgvcl-costal_pgvcl_JND-5_JGYssss 4 7" xfId="10314"/>
    <cellStyle name="_pgvcl-costal_PGVCL-_JND-5_JGYssss 4 7" xfId="10315"/>
    <cellStyle name="_pgvcl-costal_pgvcl_JND-5_JGYssss 4 8" xfId="10316"/>
    <cellStyle name="_pgvcl-costal_PGVCL-_JND-5_JGYssss 4 8" xfId="10317"/>
    <cellStyle name="_pgvcl-costal_pgvcl_JND-5_JGYssss 4 9" xfId="10318"/>
    <cellStyle name="_pgvcl-costal_PGVCL-_JND-5_JGYssss 4 9" xfId="10319"/>
    <cellStyle name="_pgvcl-costal_pgvcl_JND-5_JGYssss 5" xfId="10320"/>
    <cellStyle name="_pgvcl-costal_PGVCL-_JND-5_JGYssss 5" xfId="10321"/>
    <cellStyle name="_pgvcl-costal_pgvcl_JND-5_JGYssss 5 10" xfId="10322"/>
    <cellStyle name="_pgvcl-costal_PGVCL-_JND-5_JGYssss 5 10" xfId="10323"/>
    <cellStyle name="_pgvcl-costal_pgvcl_JND-5_JGYssss 5 2" xfId="10324"/>
    <cellStyle name="_pgvcl-costal_PGVCL-_JND-5_JGYssss 5 2" xfId="10325"/>
    <cellStyle name="_pgvcl-costal_pgvcl_JND-5_JGYssss 5 3" xfId="10326"/>
    <cellStyle name="_pgvcl-costal_PGVCL-_JND-5_JGYssss 5 3" xfId="10327"/>
    <cellStyle name="_pgvcl-costal_pgvcl_JND-5_JGYssss 5 4" xfId="10328"/>
    <cellStyle name="_pgvcl-costal_PGVCL-_JND-5_JGYssss 5 4" xfId="10329"/>
    <cellStyle name="_pgvcl-costal_pgvcl_JND-5_JGYssss 5 5" xfId="10330"/>
    <cellStyle name="_pgvcl-costal_PGVCL-_JND-5_JGYssss 5 5" xfId="10331"/>
    <cellStyle name="_pgvcl-costal_pgvcl_JND-5_JGYssss 5 6" xfId="10332"/>
    <cellStyle name="_pgvcl-costal_PGVCL-_JND-5_JGYssss 5 6" xfId="10333"/>
    <cellStyle name="_pgvcl-costal_pgvcl_JND-5_JGYssss 5 7" xfId="10334"/>
    <cellStyle name="_pgvcl-costal_PGVCL-_JND-5_JGYssss 5 7" xfId="10335"/>
    <cellStyle name="_pgvcl-costal_pgvcl_JND-5_JGYssss 5 8" xfId="10336"/>
    <cellStyle name="_pgvcl-costal_PGVCL-_JND-5_JGYssss 5 8" xfId="10337"/>
    <cellStyle name="_pgvcl-costal_pgvcl_JND-5_JGYssss 5 9" xfId="10338"/>
    <cellStyle name="_pgvcl-costal_PGVCL-_JND-5_JGYssss 5 9" xfId="10339"/>
    <cellStyle name="_pgvcl-costal_pgvcl_JND-5_JGYssss 6" xfId="10340"/>
    <cellStyle name="_pgvcl-costal_PGVCL-_JND-5_JGYssss 6" xfId="10341"/>
    <cellStyle name="_pgvcl-costal_pgvcl_JND-5_JGYssss 6 10" xfId="10342"/>
    <cellStyle name="_pgvcl-costal_PGVCL-_JND-5_JGYssss 6 10" xfId="10343"/>
    <cellStyle name="_pgvcl-costal_pgvcl_JND-5_JGYssss 6 2" xfId="10344"/>
    <cellStyle name="_pgvcl-costal_PGVCL-_JND-5_JGYssss 6 2" xfId="10345"/>
    <cellStyle name="_pgvcl-costal_pgvcl_JND-5_JGYssss 6 3" xfId="10346"/>
    <cellStyle name="_pgvcl-costal_PGVCL-_JND-5_JGYssss 6 3" xfId="10347"/>
    <cellStyle name="_pgvcl-costal_pgvcl_JND-5_JGYssss 6 4" xfId="10348"/>
    <cellStyle name="_pgvcl-costal_PGVCL-_JND-5_JGYssss 6 4" xfId="10349"/>
    <cellStyle name="_pgvcl-costal_pgvcl_JND-5_JGYssss 6 5" xfId="10350"/>
    <cellStyle name="_pgvcl-costal_PGVCL-_JND-5_JGYssss 6 5" xfId="10351"/>
    <cellStyle name="_pgvcl-costal_pgvcl_JND-5_JGYssss 6 6" xfId="10352"/>
    <cellStyle name="_pgvcl-costal_PGVCL-_JND-5_JGYssss 6 6" xfId="10353"/>
    <cellStyle name="_pgvcl-costal_pgvcl_JND-5_JGYssss 6 7" xfId="10354"/>
    <cellStyle name="_pgvcl-costal_PGVCL-_JND-5_JGYssss 6 7" xfId="10355"/>
    <cellStyle name="_pgvcl-costal_pgvcl_JND-5_JGYssss 6 8" xfId="10356"/>
    <cellStyle name="_pgvcl-costal_PGVCL-_JND-5_JGYssss 6 8" xfId="10357"/>
    <cellStyle name="_pgvcl-costal_pgvcl_JND-5_JGYssss 6 9" xfId="10358"/>
    <cellStyle name="_pgvcl-costal_PGVCL-_JND-5_JGYssss 6 9" xfId="10359"/>
    <cellStyle name="_pgvcl-costal_pgvcl_JND-5_JGYssss 7" xfId="10360"/>
    <cellStyle name="_pgvcl-costal_PGVCL-_JND-5_JGYssss 7" xfId="10361"/>
    <cellStyle name="_pgvcl-costal_pgvcl_JND-5_JGYssss 7 10" xfId="10362"/>
    <cellStyle name="_pgvcl-costal_PGVCL-_JND-5_JGYssss 7 10" xfId="10363"/>
    <cellStyle name="_pgvcl-costal_pgvcl_JND-5_JGYssss 7 2" xfId="10364"/>
    <cellStyle name="_pgvcl-costal_PGVCL-_JND-5_JGYssss 7 2" xfId="10365"/>
    <cellStyle name="_pgvcl-costal_pgvcl_JND-5_JGYssss 7 3" xfId="10366"/>
    <cellStyle name="_pgvcl-costal_PGVCL-_JND-5_JGYssss 7 3" xfId="10367"/>
    <cellStyle name="_pgvcl-costal_pgvcl_JND-5_JGYssss 7 4" xfId="10368"/>
    <cellStyle name="_pgvcl-costal_PGVCL-_JND-5_JGYssss 7 4" xfId="10369"/>
    <cellStyle name="_pgvcl-costal_pgvcl_JND-5_JGYssss 7 5" xfId="10370"/>
    <cellStyle name="_pgvcl-costal_PGVCL-_JND-5_JGYssss 7 5" xfId="10371"/>
    <cellStyle name="_pgvcl-costal_pgvcl_JND-5_JGYssss 7 6" xfId="10372"/>
    <cellStyle name="_pgvcl-costal_PGVCL-_JND-5_JGYssss 7 6" xfId="10373"/>
    <cellStyle name="_pgvcl-costal_pgvcl_JND-5_JGYssss 7 7" xfId="10374"/>
    <cellStyle name="_pgvcl-costal_PGVCL-_JND-5_JGYssss 7 7" xfId="10375"/>
    <cellStyle name="_pgvcl-costal_pgvcl_JND-5_JGYssss 7 8" xfId="10376"/>
    <cellStyle name="_pgvcl-costal_PGVCL-_JND-5_JGYssss 7 8" xfId="10377"/>
    <cellStyle name="_pgvcl-costal_pgvcl_JND-5_JGYssss 7 9" xfId="10378"/>
    <cellStyle name="_pgvcl-costal_PGVCL-_JND-5_JGYssss 7 9" xfId="10379"/>
    <cellStyle name="_pgvcl-costal_pgvcl_JND-5_JGYssss 8" xfId="10380"/>
    <cellStyle name="_pgvcl-costal_PGVCL-_JND-5_JGYssss 8" xfId="10381"/>
    <cellStyle name="_pgvcl-costal_pgvcl_JND-5_New MIS Sheets" xfId="1591"/>
    <cellStyle name="_pgvcl-costal_PGVCL-_JND-5_New MIS Sheets" xfId="1592"/>
    <cellStyle name="_pgvcl-costal_pgvcl_JND-5_New MIS Sheets 2" xfId="10382"/>
    <cellStyle name="_pgvcl-costal_PGVCL-_JND-5_New MIS Sheets 2" xfId="10383"/>
    <cellStyle name="_pgvcl-costal_pgvcl_JND-5_New MIS Sheets 2 10" xfId="10384"/>
    <cellStyle name="_pgvcl-costal_PGVCL-_JND-5_New MIS Sheets 2 10" xfId="10385"/>
    <cellStyle name="_pgvcl-costal_pgvcl_JND-5_New MIS Sheets 2 2" xfId="10386"/>
    <cellStyle name="_pgvcl-costal_PGVCL-_JND-5_New MIS Sheets 2 2" xfId="10387"/>
    <cellStyle name="_pgvcl-costal_pgvcl_JND-5_New MIS Sheets 2 3" xfId="10388"/>
    <cellStyle name="_pgvcl-costal_PGVCL-_JND-5_New MIS Sheets 2 3" xfId="10389"/>
    <cellStyle name="_pgvcl-costal_pgvcl_JND-5_New MIS Sheets 2 4" xfId="10390"/>
    <cellStyle name="_pgvcl-costal_PGVCL-_JND-5_New MIS Sheets 2 4" xfId="10391"/>
    <cellStyle name="_pgvcl-costal_pgvcl_JND-5_New MIS Sheets 2 5" xfId="10392"/>
    <cellStyle name="_pgvcl-costal_PGVCL-_JND-5_New MIS Sheets 2 5" xfId="10393"/>
    <cellStyle name="_pgvcl-costal_pgvcl_JND-5_New MIS Sheets 2 6" xfId="10394"/>
    <cellStyle name="_pgvcl-costal_PGVCL-_JND-5_New MIS Sheets 2 6" xfId="10395"/>
    <cellStyle name="_pgvcl-costal_pgvcl_JND-5_New MIS Sheets 2 7" xfId="10396"/>
    <cellStyle name="_pgvcl-costal_PGVCL-_JND-5_New MIS Sheets 2 7" xfId="10397"/>
    <cellStyle name="_pgvcl-costal_pgvcl_JND-5_New MIS Sheets 2 8" xfId="10398"/>
    <cellStyle name="_pgvcl-costal_PGVCL-_JND-5_New MIS Sheets 2 8" xfId="10399"/>
    <cellStyle name="_pgvcl-costal_pgvcl_JND-5_New MIS Sheets 2 9" xfId="10400"/>
    <cellStyle name="_pgvcl-costal_PGVCL-_JND-5_New MIS Sheets 2 9" xfId="10401"/>
    <cellStyle name="_pgvcl-costal_pgvcl_JND-5_New MIS Sheets 3" xfId="10402"/>
    <cellStyle name="_pgvcl-costal_PGVCL-_JND-5_New MIS Sheets 3" xfId="10403"/>
    <cellStyle name="_pgvcl-costal_pgvcl_JND-5_New MIS Sheets 3 10" xfId="10404"/>
    <cellStyle name="_pgvcl-costal_PGVCL-_JND-5_New MIS Sheets 3 10" xfId="10405"/>
    <cellStyle name="_pgvcl-costal_pgvcl_JND-5_New MIS Sheets 3 2" xfId="10406"/>
    <cellStyle name="_pgvcl-costal_PGVCL-_JND-5_New MIS Sheets 3 2" xfId="10407"/>
    <cellStyle name="_pgvcl-costal_pgvcl_JND-5_New MIS Sheets 3 3" xfId="10408"/>
    <cellStyle name="_pgvcl-costal_PGVCL-_JND-5_New MIS Sheets 3 3" xfId="10409"/>
    <cellStyle name="_pgvcl-costal_pgvcl_JND-5_New MIS Sheets 3 4" xfId="10410"/>
    <cellStyle name="_pgvcl-costal_PGVCL-_JND-5_New MIS Sheets 3 4" xfId="10411"/>
    <cellStyle name="_pgvcl-costal_pgvcl_JND-5_New MIS Sheets 3 5" xfId="10412"/>
    <cellStyle name="_pgvcl-costal_PGVCL-_JND-5_New MIS Sheets 3 5" xfId="10413"/>
    <cellStyle name="_pgvcl-costal_pgvcl_JND-5_New MIS Sheets 3 6" xfId="10414"/>
    <cellStyle name="_pgvcl-costal_PGVCL-_JND-5_New MIS Sheets 3 6" xfId="10415"/>
    <cellStyle name="_pgvcl-costal_pgvcl_JND-5_New MIS Sheets 3 7" xfId="10416"/>
    <cellStyle name="_pgvcl-costal_PGVCL-_JND-5_New MIS Sheets 3 7" xfId="10417"/>
    <cellStyle name="_pgvcl-costal_pgvcl_JND-5_New MIS Sheets 3 8" xfId="10418"/>
    <cellStyle name="_pgvcl-costal_PGVCL-_JND-5_New MIS Sheets 3 8" xfId="10419"/>
    <cellStyle name="_pgvcl-costal_pgvcl_JND-5_New MIS Sheets 3 9" xfId="10420"/>
    <cellStyle name="_pgvcl-costal_PGVCL-_JND-5_New MIS Sheets 3 9" xfId="10421"/>
    <cellStyle name="_pgvcl-costal_pgvcl_JND-5_New MIS Sheets 4" xfId="10422"/>
    <cellStyle name="_pgvcl-costal_PGVCL-_JND-5_New MIS Sheets 4" xfId="10423"/>
    <cellStyle name="_pgvcl-costal_pgvcl_JND-5_New MIS Sheets 4 10" xfId="10424"/>
    <cellStyle name="_pgvcl-costal_PGVCL-_JND-5_New MIS Sheets 4 10" xfId="10425"/>
    <cellStyle name="_pgvcl-costal_pgvcl_JND-5_New MIS Sheets 4 2" xfId="10426"/>
    <cellStyle name="_pgvcl-costal_PGVCL-_JND-5_New MIS Sheets 4 2" xfId="10427"/>
    <cellStyle name="_pgvcl-costal_pgvcl_JND-5_New MIS Sheets 4 3" xfId="10428"/>
    <cellStyle name="_pgvcl-costal_PGVCL-_JND-5_New MIS Sheets 4 3" xfId="10429"/>
    <cellStyle name="_pgvcl-costal_pgvcl_JND-5_New MIS Sheets 4 4" xfId="10430"/>
    <cellStyle name="_pgvcl-costal_PGVCL-_JND-5_New MIS Sheets 4 4" xfId="10431"/>
    <cellStyle name="_pgvcl-costal_pgvcl_JND-5_New MIS Sheets 4 5" xfId="10432"/>
    <cellStyle name="_pgvcl-costal_PGVCL-_JND-5_New MIS Sheets 4 5" xfId="10433"/>
    <cellStyle name="_pgvcl-costal_pgvcl_JND-5_New MIS Sheets 4 6" xfId="10434"/>
    <cellStyle name="_pgvcl-costal_PGVCL-_JND-5_New MIS Sheets 4 6" xfId="10435"/>
    <cellStyle name="_pgvcl-costal_pgvcl_JND-5_New MIS Sheets 4 7" xfId="10436"/>
    <cellStyle name="_pgvcl-costal_PGVCL-_JND-5_New MIS Sheets 4 7" xfId="10437"/>
    <cellStyle name="_pgvcl-costal_pgvcl_JND-5_New MIS Sheets 4 8" xfId="10438"/>
    <cellStyle name="_pgvcl-costal_PGVCL-_JND-5_New MIS Sheets 4 8" xfId="10439"/>
    <cellStyle name="_pgvcl-costal_pgvcl_JND-5_New MIS Sheets 4 9" xfId="10440"/>
    <cellStyle name="_pgvcl-costal_PGVCL-_JND-5_New MIS Sheets 4 9" xfId="10441"/>
    <cellStyle name="_pgvcl-costal_pgvcl_JND-5_New MIS Sheets 5" xfId="10442"/>
    <cellStyle name="_pgvcl-costal_PGVCL-_JND-5_New MIS Sheets 5" xfId="10443"/>
    <cellStyle name="_pgvcl-costal_pgvcl_JND-5_New MIS Sheets 5 10" xfId="10444"/>
    <cellStyle name="_pgvcl-costal_PGVCL-_JND-5_New MIS Sheets 5 10" xfId="10445"/>
    <cellStyle name="_pgvcl-costal_pgvcl_JND-5_New MIS Sheets 5 2" xfId="10446"/>
    <cellStyle name="_pgvcl-costal_PGVCL-_JND-5_New MIS Sheets 5 2" xfId="10447"/>
    <cellStyle name="_pgvcl-costal_pgvcl_JND-5_New MIS Sheets 5 3" xfId="10448"/>
    <cellStyle name="_pgvcl-costal_PGVCL-_JND-5_New MIS Sheets 5 3" xfId="10449"/>
    <cellStyle name="_pgvcl-costal_pgvcl_JND-5_New MIS Sheets 5 4" xfId="10450"/>
    <cellStyle name="_pgvcl-costal_PGVCL-_JND-5_New MIS Sheets 5 4" xfId="10451"/>
    <cellStyle name="_pgvcl-costal_pgvcl_JND-5_New MIS Sheets 5 5" xfId="10452"/>
    <cellStyle name="_pgvcl-costal_PGVCL-_JND-5_New MIS Sheets 5 5" xfId="10453"/>
    <cellStyle name="_pgvcl-costal_pgvcl_JND-5_New MIS Sheets 5 6" xfId="10454"/>
    <cellStyle name="_pgvcl-costal_PGVCL-_JND-5_New MIS Sheets 5 6" xfId="10455"/>
    <cellStyle name="_pgvcl-costal_pgvcl_JND-5_New MIS Sheets 5 7" xfId="10456"/>
    <cellStyle name="_pgvcl-costal_PGVCL-_JND-5_New MIS Sheets 5 7" xfId="10457"/>
    <cellStyle name="_pgvcl-costal_pgvcl_JND-5_New MIS Sheets 5 8" xfId="10458"/>
    <cellStyle name="_pgvcl-costal_PGVCL-_JND-5_New MIS Sheets 5 8" xfId="10459"/>
    <cellStyle name="_pgvcl-costal_pgvcl_JND-5_New MIS Sheets 5 9" xfId="10460"/>
    <cellStyle name="_pgvcl-costal_PGVCL-_JND-5_New MIS Sheets 5 9" xfId="10461"/>
    <cellStyle name="_pgvcl-costal_pgvcl_JND-5_New MIS Sheets 6" xfId="10462"/>
    <cellStyle name="_pgvcl-costal_PGVCL-_JND-5_New MIS Sheets 6" xfId="10463"/>
    <cellStyle name="_pgvcl-costal_pgvcl_JND-5_New MIS Sheets 6 10" xfId="10464"/>
    <cellStyle name="_pgvcl-costal_PGVCL-_JND-5_New MIS Sheets 6 10" xfId="10465"/>
    <cellStyle name="_pgvcl-costal_pgvcl_JND-5_New MIS Sheets 6 2" xfId="10466"/>
    <cellStyle name="_pgvcl-costal_PGVCL-_JND-5_New MIS Sheets 6 2" xfId="10467"/>
    <cellStyle name="_pgvcl-costal_pgvcl_JND-5_New MIS Sheets 6 3" xfId="10468"/>
    <cellStyle name="_pgvcl-costal_PGVCL-_JND-5_New MIS Sheets 6 3" xfId="10469"/>
    <cellStyle name="_pgvcl-costal_pgvcl_JND-5_New MIS Sheets 6 4" xfId="10470"/>
    <cellStyle name="_pgvcl-costal_PGVCL-_JND-5_New MIS Sheets 6 4" xfId="10471"/>
    <cellStyle name="_pgvcl-costal_pgvcl_JND-5_New MIS Sheets 6 5" xfId="10472"/>
    <cellStyle name="_pgvcl-costal_PGVCL-_JND-5_New MIS Sheets 6 5" xfId="10473"/>
    <cellStyle name="_pgvcl-costal_pgvcl_JND-5_New MIS Sheets 6 6" xfId="10474"/>
    <cellStyle name="_pgvcl-costal_PGVCL-_JND-5_New MIS Sheets 6 6" xfId="10475"/>
    <cellStyle name="_pgvcl-costal_pgvcl_JND-5_New MIS Sheets 6 7" xfId="10476"/>
    <cellStyle name="_pgvcl-costal_PGVCL-_JND-5_New MIS Sheets 6 7" xfId="10477"/>
    <cellStyle name="_pgvcl-costal_pgvcl_JND-5_New MIS Sheets 6 8" xfId="10478"/>
    <cellStyle name="_pgvcl-costal_PGVCL-_JND-5_New MIS Sheets 6 8" xfId="10479"/>
    <cellStyle name="_pgvcl-costal_pgvcl_JND-5_New MIS Sheets 6 9" xfId="10480"/>
    <cellStyle name="_pgvcl-costal_PGVCL-_JND-5_New MIS Sheets 6 9" xfId="10481"/>
    <cellStyle name="_pgvcl-costal_pgvcl_JND-5_New MIS Sheets 7" xfId="10482"/>
    <cellStyle name="_pgvcl-costal_PGVCL-_JND-5_New MIS Sheets 7" xfId="10483"/>
    <cellStyle name="_pgvcl-costal_pgvcl_JND-5_New MIS Sheets 7 10" xfId="10484"/>
    <cellStyle name="_pgvcl-costal_PGVCL-_JND-5_New MIS Sheets 7 10" xfId="10485"/>
    <cellStyle name="_pgvcl-costal_pgvcl_JND-5_New MIS Sheets 7 2" xfId="10486"/>
    <cellStyle name="_pgvcl-costal_PGVCL-_JND-5_New MIS Sheets 7 2" xfId="10487"/>
    <cellStyle name="_pgvcl-costal_pgvcl_JND-5_New MIS Sheets 7 3" xfId="10488"/>
    <cellStyle name="_pgvcl-costal_PGVCL-_JND-5_New MIS Sheets 7 3" xfId="10489"/>
    <cellStyle name="_pgvcl-costal_pgvcl_JND-5_New MIS Sheets 7 4" xfId="10490"/>
    <cellStyle name="_pgvcl-costal_PGVCL-_JND-5_New MIS Sheets 7 4" xfId="10491"/>
    <cellStyle name="_pgvcl-costal_pgvcl_JND-5_New MIS Sheets 7 5" xfId="10492"/>
    <cellStyle name="_pgvcl-costal_PGVCL-_JND-5_New MIS Sheets 7 5" xfId="10493"/>
    <cellStyle name="_pgvcl-costal_pgvcl_JND-5_New MIS Sheets 7 6" xfId="10494"/>
    <cellStyle name="_pgvcl-costal_PGVCL-_JND-5_New MIS Sheets 7 6" xfId="10495"/>
    <cellStyle name="_pgvcl-costal_pgvcl_JND-5_New MIS Sheets 7 7" xfId="10496"/>
    <cellStyle name="_pgvcl-costal_PGVCL-_JND-5_New MIS Sheets 7 7" xfId="10497"/>
    <cellStyle name="_pgvcl-costal_pgvcl_JND-5_New MIS Sheets 7 8" xfId="10498"/>
    <cellStyle name="_pgvcl-costal_PGVCL-_JND-5_New MIS Sheets 7 8" xfId="10499"/>
    <cellStyle name="_pgvcl-costal_pgvcl_JND-5_New MIS Sheets 7 9" xfId="10500"/>
    <cellStyle name="_pgvcl-costal_PGVCL-_JND-5_New MIS Sheets 7 9" xfId="10501"/>
    <cellStyle name="_pgvcl-costal_pgvcl_JND-5_New MIS Sheets 8" xfId="10502"/>
    <cellStyle name="_pgvcl-costal_PGVCL-_JND-5_New MIS Sheets 8" xfId="10503"/>
    <cellStyle name="_pgvcl-costal_pgvcl_JND-5_PBR" xfId="1593"/>
    <cellStyle name="_pgvcl-costal_PGVCL-_JND-5_PBR" xfId="1594"/>
    <cellStyle name="_pgvcl-costal_pgvcl_JND-5_PBR 2" xfId="10504"/>
    <cellStyle name="_pgvcl-costal_PGVCL-_JND-5_PBR 2" xfId="10505"/>
    <cellStyle name="_pgvcl-costal_pgvcl_JND-5_PBR 2 10" xfId="10506"/>
    <cellStyle name="_pgvcl-costal_PGVCL-_JND-5_PBR 2 10" xfId="10507"/>
    <cellStyle name="_pgvcl-costal_pgvcl_JND-5_PBR 2 2" xfId="10508"/>
    <cellStyle name="_pgvcl-costal_PGVCL-_JND-5_PBR 2 2" xfId="10509"/>
    <cellStyle name="_pgvcl-costal_pgvcl_JND-5_PBR 2 3" xfId="10510"/>
    <cellStyle name="_pgvcl-costal_PGVCL-_JND-5_PBR 2 3" xfId="10511"/>
    <cellStyle name="_pgvcl-costal_pgvcl_JND-5_PBR 2 4" xfId="10512"/>
    <cellStyle name="_pgvcl-costal_PGVCL-_JND-5_PBR 2 4" xfId="10513"/>
    <cellStyle name="_pgvcl-costal_pgvcl_JND-5_PBR 2 5" xfId="10514"/>
    <cellStyle name="_pgvcl-costal_PGVCL-_JND-5_PBR 2 5" xfId="10515"/>
    <cellStyle name="_pgvcl-costal_pgvcl_JND-5_PBR 2 6" xfId="10516"/>
    <cellStyle name="_pgvcl-costal_PGVCL-_JND-5_PBR 2 6" xfId="10517"/>
    <cellStyle name="_pgvcl-costal_pgvcl_JND-5_PBR 2 7" xfId="10518"/>
    <cellStyle name="_pgvcl-costal_PGVCL-_JND-5_PBR 2 7" xfId="10519"/>
    <cellStyle name="_pgvcl-costal_pgvcl_JND-5_PBR 2 8" xfId="10520"/>
    <cellStyle name="_pgvcl-costal_PGVCL-_JND-5_PBR 2 8" xfId="10521"/>
    <cellStyle name="_pgvcl-costal_pgvcl_JND-5_PBR 2 9" xfId="10522"/>
    <cellStyle name="_pgvcl-costal_PGVCL-_JND-5_PBR 2 9" xfId="10523"/>
    <cellStyle name="_pgvcl-costal_pgvcl_JND-5_PBR 3" xfId="10524"/>
    <cellStyle name="_pgvcl-costal_PGVCL-_JND-5_PBR 3" xfId="10525"/>
    <cellStyle name="_pgvcl-costal_pgvcl_JND-5_PBR 3 10" xfId="10526"/>
    <cellStyle name="_pgvcl-costal_PGVCL-_JND-5_PBR 3 10" xfId="10527"/>
    <cellStyle name="_pgvcl-costal_pgvcl_JND-5_PBR 3 2" xfId="10528"/>
    <cellStyle name="_pgvcl-costal_PGVCL-_JND-5_PBR 3 2" xfId="10529"/>
    <cellStyle name="_pgvcl-costal_pgvcl_JND-5_PBR 3 3" xfId="10530"/>
    <cellStyle name="_pgvcl-costal_PGVCL-_JND-5_PBR 3 3" xfId="10531"/>
    <cellStyle name="_pgvcl-costal_pgvcl_JND-5_PBR 3 4" xfId="10532"/>
    <cellStyle name="_pgvcl-costal_PGVCL-_JND-5_PBR 3 4" xfId="10533"/>
    <cellStyle name="_pgvcl-costal_pgvcl_JND-5_PBR 3 5" xfId="10534"/>
    <cellStyle name="_pgvcl-costal_PGVCL-_JND-5_PBR 3 5" xfId="10535"/>
    <cellStyle name="_pgvcl-costal_pgvcl_JND-5_PBR 3 6" xfId="10536"/>
    <cellStyle name="_pgvcl-costal_PGVCL-_JND-5_PBR 3 6" xfId="10537"/>
    <cellStyle name="_pgvcl-costal_pgvcl_JND-5_PBR 3 7" xfId="10538"/>
    <cellStyle name="_pgvcl-costal_PGVCL-_JND-5_PBR 3 7" xfId="10539"/>
    <cellStyle name="_pgvcl-costal_pgvcl_JND-5_PBR 3 8" xfId="10540"/>
    <cellStyle name="_pgvcl-costal_PGVCL-_JND-5_PBR 3 8" xfId="10541"/>
    <cellStyle name="_pgvcl-costal_pgvcl_JND-5_PBR 3 9" xfId="10542"/>
    <cellStyle name="_pgvcl-costal_PGVCL-_JND-5_PBR 3 9" xfId="10543"/>
    <cellStyle name="_pgvcl-costal_pgvcl_JND-5_PBR 4" xfId="10544"/>
    <cellStyle name="_pgvcl-costal_PGVCL-_JND-5_PBR 4" xfId="10545"/>
    <cellStyle name="_pgvcl-costal_pgvcl_JND-5_PBR 4 10" xfId="10546"/>
    <cellStyle name="_pgvcl-costal_PGVCL-_JND-5_PBR 4 10" xfId="10547"/>
    <cellStyle name="_pgvcl-costal_pgvcl_JND-5_PBR 4 2" xfId="10548"/>
    <cellStyle name="_pgvcl-costal_PGVCL-_JND-5_PBR 4 2" xfId="10549"/>
    <cellStyle name="_pgvcl-costal_pgvcl_JND-5_PBR 4 3" xfId="10550"/>
    <cellStyle name="_pgvcl-costal_PGVCL-_JND-5_PBR 4 3" xfId="10551"/>
    <cellStyle name="_pgvcl-costal_pgvcl_JND-5_PBR 4 4" xfId="10552"/>
    <cellStyle name="_pgvcl-costal_PGVCL-_JND-5_PBR 4 4" xfId="10553"/>
    <cellStyle name="_pgvcl-costal_pgvcl_JND-5_PBR 4 5" xfId="10554"/>
    <cellStyle name="_pgvcl-costal_PGVCL-_JND-5_PBR 4 5" xfId="10555"/>
    <cellStyle name="_pgvcl-costal_pgvcl_JND-5_PBR 4 6" xfId="10556"/>
    <cellStyle name="_pgvcl-costal_PGVCL-_JND-5_PBR 4 6" xfId="10557"/>
    <cellStyle name="_pgvcl-costal_pgvcl_JND-5_PBR 4 7" xfId="10558"/>
    <cellStyle name="_pgvcl-costal_PGVCL-_JND-5_PBR 4 7" xfId="10559"/>
    <cellStyle name="_pgvcl-costal_pgvcl_JND-5_PBR 4 8" xfId="10560"/>
    <cellStyle name="_pgvcl-costal_PGVCL-_JND-5_PBR 4 8" xfId="10561"/>
    <cellStyle name="_pgvcl-costal_pgvcl_JND-5_PBR 4 9" xfId="10562"/>
    <cellStyle name="_pgvcl-costal_PGVCL-_JND-5_PBR 4 9" xfId="10563"/>
    <cellStyle name="_pgvcl-costal_pgvcl_JND-5_PBR 5" xfId="10564"/>
    <cellStyle name="_pgvcl-costal_PGVCL-_JND-5_PBR 5" xfId="10565"/>
    <cellStyle name="_pgvcl-costal_pgvcl_JND-5_PBR 5 10" xfId="10566"/>
    <cellStyle name="_pgvcl-costal_PGVCL-_JND-5_PBR 5 10" xfId="10567"/>
    <cellStyle name="_pgvcl-costal_pgvcl_JND-5_PBR 5 2" xfId="10568"/>
    <cellStyle name="_pgvcl-costal_PGVCL-_JND-5_PBR 5 2" xfId="10569"/>
    <cellStyle name="_pgvcl-costal_pgvcl_JND-5_PBR 5 3" xfId="10570"/>
    <cellStyle name="_pgvcl-costal_PGVCL-_JND-5_PBR 5 3" xfId="10571"/>
    <cellStyle name="_pgvcl-costal_pgvcl_JND-5_PBR 5 4" xfId="10572"/>
    <cellStyle name="_pgvcl-costal_PGVCL-_JND-5_PBR 5 4" xfId="10573"/>
    <cellStyle name="_pgvcl-costal_pgvcl_JND-5_PBR 5 5" xfId="10574"/>
    <cellStyle name="_pgvcl-costal_PGVCL-_JND-5_PBR 5 5" xfId="10575"/>
    <cellStyle name="_pgvcl-costal_pgvcl_JND-5_PBR 5 6" xfId="10576"/>
    <cellStyle name="_pgvcl-costal_PGVCL-_JND-5_PBR 5 6" xfId="10577"/>
    <cellStyle name="_pgvcl-costal_pgvcl_JND-5_PBR 5 7" xfId="10578"/>
    <cellStyle name="_pgvcl-costal_PGVCL-_JND-5_PBR 5 7" xfId="10579"/>
    <cellStyle name="_pgvcl-costal_pgvcl_JND-5_PBR 5 8" xfId="10580"/>
    <cellStyle name="_pgvcl-costal_PGVCL-_JND-5_PBR 5 8" xfId="10581"/>
    <cellStyle name="_pgvcl-costal_pgvcl_JND-5_PBR 5 9" xfId="10582"/>
    <cellStyle name="_pgvcl-costal_PGVCL-_JND-5_PBR 5 9" xfId="10583"/>
    <cellStyle name="_pgvcl-costal_pgvcl_JND-5_PBR 6" xfId="10584"/>
    <cellStyle name="_pgvcl-costal_PGVCL-_JND-5_PBR 6" xfId="10585"/>
    <cellStyle name="_pgvcl-costal_pgvcl_JND-5_PBR 6 10" xfId="10586"/>
    <cellStyle name="_pgvcl-costal_PGVCL-_JND-5_PBR 6 10" xfId="10587"/>
    <cellStyle name="_pgvcl-costal_pgvcl_JND-5_PBR 6 2" xfId="10588"/>
    <cellStyle name="_pgvcl-costal_PGVCL-_JND-5_PBR 6 2" xfId="10589"/>
    <cellStyle name="_pgvcl-costal_pgvcl_JND-5_PBR 6 3" xfId="10590"/>
    <cellStyle name="_pgvcl-costal_PGVCL-_JND-5_PBR 6 3" xfId="10591"/>
    <cellStyle name="_pgvcl-costal_pgvcl_JND-5_PBR 6 4" xfId="10592"/>
    <cellStyle name="_pgvcl-costal_PGVCL-_JND-5_PBR 6 4" xfId="10593"/>
    <cellStyle name="_pgvcl-costal_pgvcl_JND-5_PBR 6 5" xfId="10594"/>
    <cellStyle name="_pgvcl-costal_PGVCL-_JND-5_PBR 6 5" xfId="10595"/>
    <cellStyle name="_pgvcl-costal_pgvcl_JND-5_PBR 6 6" xfId="10596"/>
    <cellStyle name="_pgvcl-costal_PGVCL-_JND-5_PBR 6 6" xfId="10597"/>
    <cellStyle name="_pgvcl-costal_pgvcl_JND-5_PBR 6 7" xfId="10598"/>
    <cellStyle name="_pgvcl-costal_PGVCL-_JND-5_PBR 6 7" xfId="10599"/>
    <cellStyle name="_pgvcl-costal_pgvcl_JND-5_PBR 6 8" xfId="10600"/>
    <cellStyle name="_pgvcl-costal_PGVCL-_JND-5_PBR 6 8" xfId="10601"/>
    <cellStyle name="_pgvcl-costal_pgvcl_JND-5_PBR 6 9" xfId="10602"/>
    <cellStyle name="_pgvcl-costal_PGVCL-_JND-5_PBR 6 9" xfId="10603"/>
    <cellStyle name="_pgvcl-costal_pgvcl_JND-5_PBR 7" xfId="10604"/>
    <cellStyle name="_pgvcl-costal_PGVCL-_JND-5_PBR 7" xfId="10605"/>
    <cellStyle name="_pgvcl-costal_pgvcl_JND-5_PBR 7 10" xfId="10606"/>
    <cellStyle name="_pgvcl-costal_PGVCL-_JND-5_PBR 7 10" xfId="10607"/>
    <cellStyle name="_pgvcl-costal_pgvcl_JND-5_PBR 7 2" xfId="10608"/>
    <cellStyle name="_pgvcl-costal_PGVCL-_JND-5_PBR 7 2" xfId="10609"/>
    <cellStyle name="_pgvcl-costal_pgvcl_JND-5_PBR 7 3" xfId="10610"/>
    <cellStyle name="_pgvcl-costal_PGVCL-_JND-5_PBR 7 3" xfId="10611"/>
    <cellStyle name="_pgvcl-costal_pgvcl_JND-5_PBR 7 4" xfId="10612"/>
    <cellStyle name="_pgvcl-costal_PGVCL-_JND-5_PBR 7 4" xfId="10613"/>
    <cellStyle name="_pgvcl-costal_pgvcl_JND-5_PBR 7 5" xfId="10614"/>
    <cellStyle name="_pgvcl-costal_PGVCL-_JND-5_PBR 7 5" xfId="10615"/>
    <cellStyle name="_pgvcl-costal_pgvcl_JND-5_PBR 7 6" xfId="10616"/>
    <cellStyle name="_pgvcl-costal_PGVCL-_JND-5_PBR 7 6" xfId="10617"/>
    <cellStyle name="_pgvcl-costal_pgvcl_JND-5_PBR 7 7" xfId="10618"/>
    <cellStyle name="_pgvcl-costal_PGVCL-_JND-5_PBR 7 7" xfId="10619"/>
    <cellStyle name="_pgvcl-costal_pgvcl_JND-5_PBR 7 8" xfId="10620"/>
    <cellStyle name="_pgvcl-costal_PGVCL-_JND-5_PBR 7 8" xfId="10621"/>
    <cellStyle name="_pgvcl-costal_pgvcl_JND-5_PBR 7 9" xfId="10622"/>
    <cellStyle name="_pgvcl-costal_PGVCL-_JND-5_PBR 7 9" xfId="10623"/>
    <cellStyle name="_pgvcl-costal_pgvcl_JND-5_PBR 8" xfId="10624"/>
    <cellStyle name="_pgvcl-costal_PGVCL-_JND-5_PBR 8" xfId="10625"/>
    <cellStyle name="_pgvcl-costal_pgvcl_JND-5_PBR CO_DAILY REPORT GIS - 20-01-09" xfId="1595"/>
    <cellStyle name="_pgvcl-costal_PGVCL-_JND-5_PBR CO_DAILY REPORT GIS - 20-01-09" xfId="1596"/>
    <cellStyle name="_pgvcl-costal_pgvcl_JND-5_PBR CO_DAILY REPORT GIS - 20-01-09 2" xfId="10626"/>
    <cellStyle name="_pgvcl-costal_PGVCL-_JND-5_PBR CO_DAILY REPORT GIS - 20-01-09 2" xfId="10627"/>
    <cellStyle name="_pgvcl-costal_pgvcl_JND-5_PBR CO_DAILY REPORT GIS - 20-01-09 2 10" xfId="10628"/>
    <cellStyle name="_pgvcl-costal_PGVCL-_JND-5_PBR CO_DAILY REPORT GIS - 20-01-09 2 10" xfId="10629"/>
    <cellStyle name="_pgvcl-costal_pgvcl_JND-5_PBR CO_DAILY REPORT GIS - 20-01-09 2 2" xfId="10630"/>
    <cellStyle name="_pgvcl-costal_PGVCL-_JND-5_PBR CO_DAILY REPORT GIS - 20-01-09 2 2" xfId="10631"/>
    <cellStyle name="_pgvcl-costal_pgvcl_JND-5_PBR CO_DAILY REPORT GIS - 20-01-09 2 3" xfId="10632"/>
    <cellStyle name="_pgvcl-costal_PGVCL-_JND-5_PBR CO_DAILY REPORT GIS - 20-01-09 2 3" xfId="10633"/>
    <cellStyle name="_pgvcl-costal_pgvcl_JND-5_PBR CO_DAILY REPORT GIS - 20-01-09 2 4" xfId="10634"/>
    <cellStyle name="_pgvcl-costal_PGVCL-_JND-5_PBR CO_DAILY REPORT GIS - 20-01-09 2 4" xfId="10635"/>
    <cellStyle name="_pgvcl-costal_pgvcl_JND-5_PBR CO_DAILY REPORT GIS - 20-01-09 2 5" xfId="10636"/>
    <cellStyle name="_pgvcl-costal_PGVCL-_JND-5_PBR CO_DAILY REPORT GIS - 20-01-09 2 5" xfId="10637"/>
    <cellStyle name="_pgvcl-costal_pgvcl_JND-5_PBR CO_DAILY REPORT GIS - 20-01-09 2 6" xfId="10638"/>
    <cellStyle name="_pgvcl-costal_PGVCL-_JND-5_PBR CO_DAILY REPORT GIS - 20-01-09 2 6" xfId="10639"/>
    <cellStyle name="_pgvcl-costal_pgvcl_JND-5_PBR CO_DAILY REPORT GIS - 20-01-09 2 7" xfId="10640"/>
    <cellStyle name="_pgvcl-costal_PGVCL-_JND-5_PBR CO_DAILY REPORT GIS - 20-01-09 2 7" xfId="10641"/>
    <cellStyle name="_pgvcl-costal_pgvcl_JND-5_PBR CO_DAILY REPORT GIS - 20-01-09 2 8" xfId="10642"/>
    <cellStyle name="_pgvcl-costal_PGVCL-_JND-5_PBR CO_DAILY REPORT GIS - 20-01-09 2 8" xfId="10643"/>
    <cellStyle name="_pgvcl-costal_pgvcl_JND-5_PBR CO_DAILY REPORT GIS - 20-01-09 2 9" xfId="10644"/>
    <cellStyle name="_pgvcl-costal_PGVCL-_JND-5_PBR CO_DAILY REPORT GIS - 20-01-09 2 9" xfId="10645"/>
    <cellStyle name="_pgvcl-costal_pgvcl_JND-5_PBR CO_DAILY REPORT GIS - 20-01-09 3" xfId="10646"/>
    <cellStyle name="_pgvcl-costal_PGVCL-_JND-5_PBR CO_DAILY REPORT GIS - 20-01-09 3" xfId="10647"/>
    <cellStyle name="_pgvcl-costal_pgvcl_JND-5_PBR CO_DAILY REPORT GIS - 20-01-09 3 10" xfId="10648"/>
    <cellStyle name="_pgvcl-costal_PGVCL-_JND-5_PBR CO_DAILY REPORT GIS - 20-01-09 3 10" xfId="10649"/>
    <cellStyle name="_pgvcl-costal_pgvcl_JND-5_PBR CO_DAILY REPORT GIS - 20-01-09 3 2" xfId="10650"/>
    <cellStyle name="_pgvcl-costal_PGVCL-_JND-5_PBR CO_DAILY REPORT GIS - 20-01-09 3 2" xfId="10651"/>
    <cellStyle name="_pgvcl-costal_pgvcl_JND-5_PBR CO_DAILY REPORT GIS - 20-01-09 3 3" xfId="10652"/>
    <cellStyle name="_pgvcl-costal_PGVCL-_JND-5_PBR CO_DAILY REPORT GIS - 20-01-09 3 3" xfId="10653"/>
    <cellStyle name="_pgvcl-costal_pgvcl_JND-5_PBR CO_DAILY REPORT GIS - 20-01-09 3 4" xfId="10654"/>
    <cellStyle name="_pgvcl-costal_PGVCL-_JND-5_PBR CO_DAILY REPORT GIS - 20-01-09 3 4" xfId="10655"/>
    <cellStyle name="_pgvcl-costal_pgvcl_JND-5_PBR CO_DAILY REPORT GIS - 20-01-09 3 5" xfId="10656"/>
    <cellStyle name="_pgvcl-costal_PGVCL-_JND-5_PBR CO_DAILY REPORT GIS - 20-01-09 3 5" xfId="10657"/>
    <cellStyle name="_pgvcl-costal_pgvcl_JND-5_PBR CO_DAILY REPORT GIS - 20-01-09 3 6" xfId="10658"/>
    <cellStyle name="_pgvcl-costal_PGVCL-_JND-5_PBR CO_DAILY REPORT GIS - 20-01-09 3 6" xfId="10659"/>
    <cellStyle name="_pgvcl-costal_pgvcl_JND-5_PBR CO_DAILY REPORT GIS - 20-01-09 3 7" xfId="10660"/>
    <cellStyle name="_pgvcl-costal_PGVCL-_JND-5_PBR CO_DAILY REPORT GIS - 20-01-09 3 7" xfId="10661"/>
    <cellStyle name="_pgvcl-costal_pgvcl_JND-5_PBR CO_DAILY REPORT GIS - 20-01-09 3 8" xfId="10662"/>
    <cellStyle name="_pgvcl-costal_PGVCL-_JND-5_PBR CO_DAILY REPORT GIS - 20-01-09 3 8" xfId="10663"/>
    <cellStyle name="_pgvcl-costal_pgvcl_JND-5_PBR CO_DAILY REPORT GIS - 20-01-09 3 9" xfId="10664"/>
    <cellStyle name="_pgvcl-costal_PGVCL-_JND-5_PBR CO_DAILY REPORT GIS - 20-01-09 3 9" xfId="10665"/>
    <cellStyle name="_pgvcl-costal_pgvcl_JND-5_PBR CO_DAILY REPORT GIS - 20-01-09 4" xfId="10666"/>
    <cellStyle name="_pgvcl-costal_PGVCL-_JND-5_PBR CO_DAILY REPORT GIS - 20-01-09 4" xfId="10667"/>
    <cellStyle name="_pgvcl-costal_pgvcl_JND-5_PBR CO_DAILY REPORT GIS - 20-01-09 4 10" xfId="10668"/>
    <cellStyle name="_pgvcl-costal_PGVCL-_JND-5_PBR CO_DAILY REPORT GIS - 20-01-09 4 10" xfId="10669"/>
    <cellStyle name="_pgvcl-costal_pgvcl_JND-5_PBR CO_DAILY REPORT GIS - 20-01-09 4 2" xfId="10670"/>
    <cellStyle name="_pgvcl-costal_PGVCL-_JND-5_PBR CO_DAILY REPORT GIS - 20-01-09 4 2" xfId="10671"/>
    <cellStyle name="_pgvcl-costal_pgvcl_JND-5_PBR CO_DAILY REPORT GIS - 20-01-09 4 3" xfId="10672"/>
    <cellStyle name="_pgvcl-costal_PGVCL-_JND-5_PBR CO_DAILY REPORT GIS - 20-01-09 4 3" xfId="10673"/>
    <cellStyle name="_pgvcl-costal_pgvcl_JND-5_PBR CO_DAILY REPORT GIS - 20-01-09 4 4" xfId="10674"/>
    <cellStyle name="_pgvcl-costal_PGVCL-_JND-5_PBR CO_DAILY REPORT GIS - 20-01-09 4 4" xfId="10675"/>
    <cellStyle name="_pgvcl-costal_pgvcl_JND-5_PBR CO_DAILY REPORT GIS - 20-01-09 4 5" xfId="10676"/>
    <cellStyle name="_pgvcl-costal_PGVCL-_JND-5_PBR CO_DAILY REPORT GIS - 20-01-09 4 5" xfId="10677"/>
    <cellStyle name="_pgvcl-costal_pgvcl_JND-5_PBR CO_DAILY REPORT GIS - 20-01-09 4 6" xfId="10678"/>
    <cellStyle name="_pgvcl-costal_PGVCL-_JND-5_PBR CO_DAILY REPORT GIS - 20-01-09 4 6" xfId="10679"/>
    <cellStyle name="_pgvcl-costal_pgvcl_JND-5_PBR CO_DAILY REPORT GIS - 20-01-09 4 7" xfId="10680"/>
    <cellStyle name="_pgvcl-costal_PGVCL-_JND-5_PBR CO_DAILY REPORT GIS - 20-01-09 4 7" xfId="10681"/>
    <cellStyle name="_pgvcl-costal_pgvcl_JND-5_PBR CO_DAILY REPORT GIS - 20-01-09 4 8" xfId="10682"/>
    <cellStyle name="_pgvcl-costal_PGVCL-_JND-5_PBR CO_DAILY REPORT GIS - 20-01-09 4 8" xfId="10683"/>
    <cellStyle name="_pgvcl-costal_pgvcl_JND-5_PBR CO_DAILY REPORT GIS - 20-01-09 4 9" xfId="10684"/>
    <cellStyle name="_pgvcl-costal_PGVCL-_JND-5_PBR CO_DAILY REPORT GIS - 20-01-09 4 9" xfId="10685"/>
    <cellStyle name="_pgvcl-costal_pgvcl_JND-5_PBR CO_DAILY REPORT GIS - 20-01-09 5" xfId="10686"/>
    <cellStyle name="_pgvcl-costal_PGVCL-_JND-5_PBR CO_DAILY REPORT GIS - 20-01-09 5" xfId="10687"/>
    <cellStyle name="_pgvcl-costal_pgvcl_JND-5_PBR CO_DAILY REPORT GIS - 20-01-09 5 10" xfId="10688"/>
    <cellStyle name="_pgvcl-costal_PGVCL-_JND-5_PBR CO_DAILY REPORT GIS - 20-01-09 5 10" xfId="10689"/>
    <cellStyle name="_pgvcl-costal_pgvcl_JND-5_PBR CO_DAILY REPORT GIS - 20-01-09 5 2" xfId="10690"/>
    <cellStyle name="_pgvcl-costal_PGVCL-_JND-5_PBR CO_DAILY REPORT GIS - 20-01-09 5 2" xfId="10691"/>
    <cellStyle name="_pgvcl-costal_pgvcl_JND-5_PBR CO_DAILY REPORT GIS - 20-01-09 5 3" xfId="10692"/>
    <cellStyle name="_pgvcl-costal_PGVCL-_JND-5_PBR CO_DAILY REPORT GIS - 20-01-09 5 3" xfId="10693"/>
    <cellStyle name="_pgvcl-costal_pgvcl_JND-5_PBR CO_DAILY REPORT GIS - 20-01-09 5 4" xfId="10694"/>
    <cellStyle name="_pgvcl-costal_PGVCL-_JND-5_PBR CO_DAILY REPORT GIS - 20-01-09 5 4" xfId="10695"/>
    <cellStyle name="_pgvcl-costal_pgvcl_JND-5_PBR CO_DAILY REPORT GIS - 20-01-09 5 5" xfId="10696"/>
    <cellStyle name="_pgvcl-costal_PGVCL-_JND-5_PBR CO_DAILY REPORT GIS - 20-01-09 5 5" xfId="10697"/>
    <cellStyle name="_pgvcl-costal_pgvcl_JND-5_PBR CO_DAILY REPORT GIS - 20-01-09 5 6" xfId="10698"/>
    <cellStyle name="_pgvcl-costal_PGVCL-_JND-5_PBR CO_DAILY REPORT GIS - 20-01-09 5 6" xfId="10699"/>
    <cellStyle name="_pgvcl-costal_pgvcl_JND-5_PBR CO_DAILY REPORT GIS - 20-01-09 5 7" xfId="10700"/>
    <cellStyle name="_pgvcl-costal_PGVCL-_JND-5_PBR CO_DAILY REPORT GIS - 20-01-09 5 7" xfId="10701"/>
    <cellStyle name="_pgvcl-costal_pgvcl_JND-5_PBR CO_DAILY REPORT GIS - 20-01-09 5 8" xfId="10702"/>
    <cellStyle name="_pgvcl-costal_PGVCL-_JND-5_PBR CO_DAILY REPORT GIS - 20-01-09 5 8" xfId="10703"/>
    <cellStyle name="_pgvcl-costal_pgvcl_JND-5_PBR CO_DAILY REPORT GIS - 20-01-09 5 9" xfId="10704"/>
    <cellStyle name="_pgvcl-costal_PGVCL-_JND-5_PBR CO_DAILY REPORT GIS - 20-01-09 5 9" xfId="10705"/>
    <cellStyle name="_pgvcl-costal_pgvcl_JND-5_PBR CO_DAILY REPORT GIS - 20-01-09 6" xfId="10706"/>
    <cellStyle name="_pgvcl-costal_PGVCL-_JND-5_PBR CO_DAILY REPORT GIS - 20-01-09 6" xfId="10707"/>
    <cellStyle name="_pgvcl-costal_pgvcl_JND-5_PBR CO_DAILY REPORT GIS - 20-01-09 6 10" xfId="10708"/>
    <cellStyle name="_pgvcl-costal_PGVCL-_JND-5_PBR CO_DAILY REPORT GIS - 20-01-09 6 10" xfId="10709"/>
    <cellStyle name="_pgvcl-costal_pgvcl_JND-5_PBR CO_DAILY REPORT GIS - 20-01-09 6 2" xfId="10710"/>
    <cellStyle name="_pgvcl-costal_PGVCL-_JND-5_PBR CO_DAILY REPORT GIS - 20-01-09 6 2" xfId="10711"/>
    <cellStyle name="_pgvcl-costal_pgvcl_JND-5_PBR CO_DAILY REPORT GIS - 20-01-09 6 3" xfId="10712"/>
    <cellStyle name="_pgvcl-costal_PGVCL-_JND-5_PBR CO_DAILY REPORT GIS - 20-01-09 6 3" xfId="10713"/>
    <cellStyle name="_pgvcl-costal_pgvcl_JND-5_PBR CO_DAILY REPORT GIS - 20-01-09 6 4" xfId="10714"/>
    <cellStyle name="_pgvcl-costal_PGVCL-_JND-5_PBR CO_DAILY REPORT GIS - 20-01-09 6 4" xfId="10715"/>
    <cellStyle name="_pgvcl-costal_pgvcl_JND-5_PBR CO_DAILY REPORT GIS - 20-01-09 6 5" xfId="10716"/>
    <cellStyle name="_pgvcl-costal_PGVCL-_JND-5_PBR CO_DAILY REPORT GIS - 20-01-09 6 5" xfId="10717"/>
    <cellStyle name="_pgvcl-costal_pgvcl_JND-5_PBR CO_DAILY REPORT GIS - 20-01-09 6 6" xfId="10718"/>
    <cellStyle name="_pgvcl-costal_PGVCL-_JND-5_PBR CO_DAILY REPORT GIS - 20-01-09 6 6" xfId="10719"/>
    <cellStyle name="_pgvcl-costal_pgvcl_JND-5_PBR CO_DAILY REPORT GIS - 20-01-09 6 7" xfId="10720"/>
    <cellStyle name="_pgvcl-costal_PGVCL-_JND-5_PBR CO_DAILY REPORT GIS - 20-01-09 6 7" xfId="10721"/>
    <cellStyle name="_pgvcl-costal_pgvcl_JND-5_PBR CO_DAILY REPORT GIS - 20-01-09 6 8" xfId="10722"/>
    <cellStyle name="_pgvcl-costal_PGVCL-_JND-5_PBR CO_DAILY REPORT GIS - 20-01-09 6 8" xfId="10723"/>
    <cellStyle name="_pgvcl-costal_pgvcl_JND-5_PBR CO_DAILY REPORT GIS - 20-01-09 6 9" xfId="10724"/>
    <cellStyle name="_pgvcl-costal_PGVCL-_JND-5_PBR CO_DAILY REPORT GIS - 20-01-09 6 9" xfId="10725"/>
    <cellStyle name="_pgvcl-costal_pgvcl_JND-5_PBR CO_DAILY REPORT GIS - 20-01-09 7" xfId="10726"/>
    <cellStyle name="_pgvcl-costal_PGVCL-_JND-5_PBR CO_DAILY REPORT GIS - 20-01-09 7" xfId="10727"/>
    <cellStyle name="_pgvcl-costal_pgvcl_JND-5_PBR CO_DAILY REPORT GIS - 20-01-09 7 10" xfId="10728"/>
    <cellStyle name="_pgvcl-costal_PGVCL-_JND-5_PBR CO_DAILY REPORT GIS - 20-01-09 7 10" xfId="10729"/>
    <cellStyle name="_pgvcl-costal_pgvcl_JND-5_PBR CO_DAILY REPORT GIS - 20-01-09 7 2" xfId="10730"/>
    <cellStyle name="_pgvcl-costal_PGVCL-_JND-5_PBR CO_DAILY REPORT GIS - 20-01-09 7 2" xfId="10731"/>
    <cellStyle name="_pgvcl-costal_pgvcl_JND-5_PBR CO_DAILY REPORT GIS - 20-01-09 7 3" xfId="10732"/>
    <cellStyle name="_pgvcl-costal_PGVCL-_JND-5_PBR CO_DAILY REPORT GIS - 20-01-09 7 3" xfId="10733"/>
    <cellStyle name="_pgvcl-costal_pgvcl_JND-5_PBR CO_DAILY REPORT GIS - 20-01-09 7 4" xfId="10734"/>
    <cellStyle name="_pgvcl-costal_PGVCL-_JND-5_PBR CO_DAILY REPORT GIS - 20-01-09 7 4" xfId="10735"/>
    <cellStyle name="_pgvcl-costal_pgvcl_JND-5_PBR CO_DAILY REPORT GIS - 20-01-09 7 5" xfId="10736"/>
    <cellStyle name="_pgvcl-costal_PGVCL-_JND-5_PBR CO_DAILY REPORT GIS - 20-01-09 7 5" xfId="10737"/>
    <cellStyle name="_pgvcl-costal_pgvcl_JND-5_PBR CO_DAILY REPORT GIS - 20-01-09 7 6" xfId="10738"/>
    <cellStyle name="_pgvcl-costal_PGVCL-_JND-5_PBR CO_DAILY REPORT GIS - 20-01-09 7 6" xfId="10739"/>
    <cellStyle name="_pgvcl-costal_pgvcl_JND-5_PBR CO_DAILY REPORT GIS - 20-01-09 7 7" xfId="10740"/>
    <cellStyle name="_pgvcl-costal_PGVCL-_JND-5_PBR CO_DAILY REPORT GIS - 20-01-09 7 7" xfId="10741"/>
    <cellStyle name="_pgvcl-costal_pgvcl_JND-5_PBR CO_DAILY REPORT GIS - 20-01-09 7 8" xfId="10742"/>
    <cellStyle name="_pgvcl-costal_PGVCL-_JND-5_PBR CO_DAILY REPORT GIS - 20-01-09 7 8" xfId="10743"/>
    <cellStyle name="_pgvcl-costal_pgvcl_JND-5_PBR CO_DAILY REPORT GIS - 20-01-09 7 9" xfId="10744"/>
    <cellStyle name="_pgvcl-costal_PGVCL-_JND-5_PBR CO_DAILY REPORT GIS - 20-01-09 7 9" xfId="10745"/>
    <cellStyle name="_pgvcl-costal_pgvcl_JND-5_PBR CO_DAILY REPORT GIS - 20-01-09 8" xfId="10746"/>
    <cellStyle name="_pgvcl-costal_PGVCL-_JND-5_PBR CO_DAILY REPORT GIS - 20-01-09 8" xfId="10747"/>
    <cellStyle name="_pgvcl-costal_pgvcl_JND-5_T&amp;D August-08" xfId="1597"/>
    <cellStyle name="_pgvcl-costal_PGVCL-_JND-5_T&amp;D August-08" xfId="1598"/>
    <cellStyle name="_pgvcl-costal_pgvcl_JND-5_T&amp;D August-08 2" xfId="10748"/>
    <cellStyle name="_pgvcl-costal_PGVCL-_JND-5_T&amp;D August-08 2" xfId="10749"/>
    <cellStyle name="_pgvcl-costal_pgvcl_JND-5_T&amp;D August-08 2 10" xfId="10750"/>
    <cellStyle name="_pgvcl-costal_PGVCL-_JND-5_T&amp;D August-08 2 10" xfId="10751"/>
    <cellStyle name="_pgvcl-costal_pgvcl_JND-5_T&amp;D August-08 2 2" xfId="10752"/>
    <cellStyle name="_pgvcl-costal_PGVCL-_JND-5_T&amp;D August-08 2 2" xfId="10753"/>
    <cellStyle name="_pgvcl-costal_pgvcl_JND-5_T&amp;D August-08 2 3" xfId="10754"/>
    <cellStyle name="_pgvcl-costal_PGVCL-_JND-5_T&amp;D August-08 2 3" xfId="10755"/>
    <cellStyle name="_pgvcl-costal_pgvcl_JND-5_T&amp;D August-08 2 4" xfId="10756"/>
    <cellStyle name="_pgvcl-costal_PGVCL-_JND-5_T&amp;D August-08 2 4" xfId="10757"/>
    <cellStyle name="_pgvcl-costal_pgvcl_JND-5_T&amp;D August-08 2 5" xfId="10758"/>
    <cellStyle name="_pgvcl-costal_PGVCL-_JND-5_T&amp;D August-08 2 5" xfId="10759"/>
    <cellStyle name="_pgvcl-costal_pgvcl_JND-5_T&amp;D August-08 2 6" xfId="10760"/>
    <cellStyle name="_pgvcl-costal_PGVCL-_JND-5_T&amp;D August-08 2 6" xfId="10761"/>
    <cellStyle name="_pgvcl-costal_pgvcl_JND-5_T&amp;D August-08 2 7" xfId="10762"/>
    <cellStyle name="_pgvcl-costal_PGVCL-_JND-5_T&amp;D August-08 2 7" xfId="10763"/>
    <cellStyle name="_pgvcl-costal_pgvcl_JND-5_T&amp;D August-08 2 8" xfId="10764"/>
    <cellStyle name="_pgvcl-costal_PGVCL-_JND-5_T&amp;D August-08 2 8" xfId="10765"/>
    <cellStyle name="_pgvcl-costal_pgvcl_JND-5_T&amp;D August-08 2 9" xfId="10766"/>
    <cellStyle name="_pgvcl-costal_PGVCL-_JND-5_T&amp;D August-08 2 9" xfId="10767"/>
    <cellStyle name="_pgvcl-costal_pgvcl_JND-5_T&amp;D August-08 3" xfId="10768"/>
    <cellStyle name="_pgvcl-costal_PGVCL-_JND-5_T&amp;D August-08 3" xfId="10769"/>
    <cellStyle name="_pgvcl-costal_pgvcl_JND-5_T&amp;D August-08 3 10" xfId="10770"/>
    <cellStyle name="_pgvcl-costal_PGVCL-_JND-5_T&amp;D August-08 3 10" xfId="10771"/>
    <cellStyle name="_pgvcl-costal_pgvcl_JND-5_T&amp;D August-08 3 2" xfId="10772"/>
    <cellStyle name="_pgvcl-costal_PGVCL-_JND-5_T&amp;D August-08 3 2" xfId="10773"/>
    <cellStyle name="_pgvcl-costal_pgvcl_JND-5_T&amp;D August-08 3 3" xfId="10774"/>
    <cellStyle name="_pgvcl-costal_PGVCL-_JND-5_T&amp;D August-08 3 3" xfId="10775"/>
    <cellStyle name="_pgvcl-costal_pgvcl_JND-5_T&amp;D August-08 3 4" xfId="10776"/>
    <cellStyle name="_pgvcl-costal_PGVCL-_JND-5_T&amp;D August-08 3 4" xfId="10777"/>
    <cellStyle name="_pgvcl-costal_pgvcl_JND-5_T&amp;D August-08 3 5" xfId="10778"/>
    <cellStyle name="_pgvcl-costal_PGVCL-_JND-5_T&amp;D August-08 3 5" xfId="10779"/>
    <cellStyle name="_pgvcl-costal_pgvcl_JND-5_T&amp;D August-08 3 6" xfId="10780"/>
    <cellStyle name="_pgvcl-costal_PGVCL-_JND-5_T&amp;D August-08 3 6" xfId="10781"/>
    <cellStyle name="_pgvcl-costal_pgvcl_JND-5_T&amp;D August-08 3 7" xfId="10782"/>
    <cellStyle name="_pgvcl-costal_PGVCL-_JND-5_T&amp;D August-08 3 7" xfId="10783"/>
    <cellStyle name="_pgvcl-costal_pgvcl_JND-5_T&amp;D August-08 3 8" xfId="10784"/>
    <cellStyle name="_pgvcl-costal_PGVCL-_JND-5_T&amp;D August-08 3 8" xfId="10785"/>
    <cellStyle name="_pgvcl-costal_pgvcl_JND-5_T&amp;D August-08 3 9" xfId="10786"/>
    <cellStyle name="_pgvcl-costal_PGVCL-_JND-5_T&amp;D August-08 3 9" xfId="10787"/>
    <cellStyle name="_pgvcl-costal_pgvcl_JND-5_T&amp;D August-08 4" xfId="10788"/>
    <cellStyle name="_pgvcl-costal_PGVCL-_JND-5_T&amp;D August-08 4" xfId="10789"/>
    <cellStyle name="_pgvcl-costal_pgvcl_JND-5_T&amp;D August-08 4 10" xfId="10790"/>
    <cellStyle name="_pgvcl-costal_PGVCL-_JND-5_T&amp;D August-08 4 10" xfId="10791"/>
    <cellStyle name="_pgvcl-costal_pgvcl_JND-5_T&amp;D August-08 4 2" xfId="10792"/>
    <cellStyle name="_pgvcl-costal_PGVCL-_JND-5_T&amp;D August-08 4 2" xfId="10793"/>
    <cellStyle name="_pgvcl-costal_pgvcl_JND-5_T&amp;D August-08 4 3" xfId="10794"/>
    <cellStyle name="_pgvcl-costal_PGVCL-_JND-5_T&amp;D August-08 4 3" xfId="10795"/>
    <cellStyle name="_pgvcl-costal_pgvcl_JND-5_T&amp;D August-08 4 4" xfId="10796"/>
    <cellStyle name="_pgvcl-costal_PGVCL-_JND-5_T&amp;D August-08 4 4" xfId="10797"/>
    <cellStyle name="_pgvcl-costal_pgvcl_JND-5_T&amp;D August-08 4 5" xfId="10798"/>
    <cellStyle name="_pgvcl-costal_PGVCL-_JND-5_T&amp;D August-08 4 5" xfId="10799"/>
    <cellStyle name="_pgvcl-costal_pgvcl_JND-5_T&amp;D August-08 4 6" xfId="10800"/>
    <cellStyle name="_pgvcl-costal_PGVCL-_JND-5_T&amp;D August-08 4 6" xfId="10801"/>
    <cellStyle name="_pgvcl-costal_pgvcl_JND-5_T&amp;D August-08 4 7" xfId="10802"/>
    <cellStyle name="_pgvcl-costal_PGVCL-_JND-5_T&amp;D August-08 4 7" xfId="10803"/>
    <cellStyle name="_pgvcl-costal_pgvcl_JND-5_T&amp;D August-08 4 8" xfId="10804"/>
    <cellStyle name="_pgvcl-costal_PGVCL-_JND-5_T&amp;D August-08 4 8" xfId="10805"/>
    <cellStyle name="_pgvcl-costal_pgvcl_JND-5_T&amp;D August-08 4 9" xfId="10806"/>
    <cellStyle name="_pgvcl-costal_PGVCL-_JND-5_T&amp;D August-08 4 9" xfId="10807"/>
    <cellStyle name="_pgvcl-costal_pgvcl_JND-5_T&amp;D August-08 5" xfId="10808"/>
    <cellStyle name="_pgvcl-costal_PGVCL-_JND-5_T&amp;D August-08 5" xfId="10809"/>
    <cellStyle name="_pgvcl-costal_pgvcl_JND-5_T&amp;D August-08 5 10" xfId="10810"/>
    <cellStyle name="_pgvcl-costal_PGVCL-_JND-5_T&amp;D August-08 5 10" xfId="10811"/>
    <cellStyle name="_pgvcl-costal_pgvcl_JND-5_T&amp;D August-08 5 2" xfId="10812"/>
    <cellStyle name="_pgvcl-costal_PGVCL-_JND-5_T&amp;D August-08 5 2" xfId="10813"/>
    <cellStyle name="_pgvcl-costal_pgvcl_JND-5_T&amp;D August-08 5 3" xfId="10814"/>
    <cellStyle name="_pgvcl-costal_PGVCL-_JND-5_T&amp;D August-08 5 3" xfId="10815"/>
    <cellStyle name="_pgvcl-costal_pgvcl_JND-5_T&amp;D August-08 5 4" xfId="10816"/>
    <cellStyle name="_pgvcl-costal_PGVCL-_JND-5_T&amp;D August-08 5 4" xfId="10817"/>
    <cellStyle name="_pgvcl-costal_pgvcl_JND-5_T&amp;D August-08 5 5" xfId="10818"/>
    <cellStyle name="_pgvcl-costal_PGVCL-_JND-5_T&amp;D August-08 5 5" xfId="10819"/>
    <cellStyle name="_pgvcl-costal_pgvcl_JND-5_T&amp;D August-08 5 6" xfId="10820"/>
    <cellStyle name="_pgvcl-costal_PGVCL-_JND-5_T&amp;D August-08 5 6" xfId="10821"/>
    <cellStyle name="_pgvcl-costal_pgvcl_JND-5_T&amp;D August-08 5 7" xfId="10822"/>
    <cellStyle name="_pgvcl-costal_PGVCL-_JND-5_T&amp;D August-08 5 7" xfId="10823"/>
    <cellStyle name="_pgvcl-costal_pgvcl_JND-5_T&amp;D August-08 5 8" xfId="10824"/>
    <cellStyle name="_pgvcl-costal_PGVCL-_JND-5_T&amp;D August-08 5 8" xfId="10825"/>
    <cellStyle name="_pgvcl-costal_pgvcl_JND-5_T&amp;D August-08 5 9" xfId="10826"/>
    <cellStyle name="_pgvcl-costal_PGVCL-_JND-5_T&amp;D August-08 5 9" xfId="10827"/>
    <cellStyle name="_pgvcl-costal_pgvcl_JND-5_T&amp;D August-08 6" xfId="10828"/>
    <cellStyle name="_pgvcl-costal_PGVCL-_JND-5_T&amp;D August-08 6" xfId="10829"/>
    <cellStyle name="_pgvcl-costal_pgvcl_JND-5_T&amp;D August-08 6 10" xfId="10830"/>
    <cellStyle name="_pgvcl-costal_PGVCL-_JND-5_T&amp;D August-08 6 10" xfId="10831"/>
    <cellStyle name="_pgvcl-costal_pgvcl_JND-5_T&amp;D August-08 6 2" xfId="10832"/>
    <cellStyle name="_pgvcl-costal_PGVCL-_JND-5_T&amp;D August-08 6 2" xfId="10833"/>
    <cellStyle name="_pgvcl-costal_pgvcl_JND-5_T&amp;D August-08 6 3" xfId="10834"/>
    <cellStyle name="_pgvcl-costal_PGVCL-_JND-5_T&amp;D August-08 6 3" xfId="10835"/>
    <cellStyle name="_pgvcl-costal_pgvcl_JND-5_T&amp;D August-08 6 4" xfId="10836"/>
    <cellStyle name="_pgvcl-costal_PGVCL-_JND-5_T&amp;D August-08 6 4" xfId="10837"/>
    <cellStyle name="_pgvcl-costal_pgvcl_JND-5_T&amp;D August-08 6 5" xfId="10838"/>
    <cellStyle name="_pgvcl-costal_PGVCL-_JND-5_T&amp;D August-08 6 5" xfId="10839"/>
    <cellStyle name="_pgvcl-costal_pgvcl_JND-5_T&amp;D August-08 6 6" xfId="10840"/>
    <cellStyle name="_pgvcl-costal_PGVCL-_JND-5_T&amp;D August-08 6 6" xfId="10841"/>
    <cellStyle name="_pgvcl-costal_pgvcl_JND-5_T&amp;D August-08 6 7" xfId="10842"/>
    <cellStyle name="_pgvcl-costal_PGVCL-_JND-5_T&amp;D August-08 6 7" xfId="10843"/>
    <cellStyle name="_pgvcl-costal_pgvcl_JND-5_T&amp;D August-08 6 8" xfId="10844"/>
    <cellStyle name="_pgvcl-costal_PGVCL-_JND-5_T&amp;D August-08 6 8" xfId="10845"/>
    <cellStyle name="_pgvcl-costal_pgvcl_JND-5_T&amp;D August-08 6 9" xfId="10846"/>
    <cellStyle name="_pgvcl-costal_PGVCL-_JND-5_T&amp;D August-08 6 9" xfId="10847"/>
    <cellStyle name="_pgvcl-costal_pgvcl_JND-5_T&amp;D August-08 7" xfId="10848"/>
    <cellStyle name="_pgvcl-costal_PGVCL-_JND-5_T&amp;D August-08 7" xfId="10849"/>
    <cellStyle name="_pgvcl-costal_pgvcl_JND-5_T&amp;D August-08 7 10" xfId="10850"/>
    <cellStyle name="_pgvcl-costal_PGVCL-_JND-5_T&amp;D August-08 7 10" xfId="10851"/>
    <cellStyle name="_pgvcl-costal_pgvcl_JND-5_T&amp;D August-08 7 2" xfId="10852"/>
    <cellStyle name="_pgvcl-costal_PGVCL-_JND-5_T&amp;D August-08 7 2" xfId="10853"/>
    <cellStyle name="_pgvcl-costal_pgvcl_JND-5_T&amp;D August-08 7 3" xfId="10854"/>
    <cellStyle name="_pgvcl-costal_PGVCL-_JND-5_T&amp;D August-08 7 3" xfId="10855"/>
    <cellStyle name="_pgvcl-costal_pgvcl_JND-5_T&amp;D August-08 7 4" xfId="10856"/>
    <cellStyle name="_pgvcl-costal_PGVCL-_JND-5_T&amp;D August-08 7 4" xfId="10857"/>
    <cellStyle name="_pgvcl-costal_pgvcl_JND-5_T&amp;D August-08 7 5" xfId="10858"/>
    <cellStyle name="_pgvcl-costal_PGVCL-_JND-5_T&amp;D August-08 7 5" xfId="10859"/>
    <cellStyle name="_pgvcl-costal_pgvcl_JND-5_T&amp;D August-08 7 6" xfId="10860"/>
    <cellStyle name="_pgvcl-costal_PGVCL-_JND-5_T&amp;D August-08 7 6" xfId="10861"/>
    <cellStyle name="_pgvcl-costal_pgvcl_JND-5_T&amp;D August-08 7 7" xfId="10862"/>
    <cellStyle name="_pgvcl-costal_PGVCL-_JND-5_T&amp;D August-08 7 7" xfId="10863"/>
    <cellStyle name="_pgvcl-costal_pgvcl_JND-5_T&amp;D August-08 7 8" xfId="10864"/>
    <cellStyle name="_pgvcl-costal_PGVCL-_JND-5_T&amp;D August-08 7 8" xfId="10865"/>
    <cellStyle name="_pgvcl-costal_pgvcl_JND-5_T&amp;D August-08 7 9" xfId="10866"/>
    <cellStyle name="_pgvcl-costal_PGVCL-_JND-5_T&amp;D August-08 7 9" xfId="10867"/>
    <cellStyle name="_pgvcl-costal_pgvcl_JND-5_T&amp;D August-08 8" xfId="10868"/>
    <cellStyle name="_pgvcl-costal_PGVCL-_JND-5_T&amp;D August-08 8" xfId="10869"/>
    <cellStyle name="_pgvcl-costal_pgvcl_JND-5_T&amp;D Dec-08" xfId="1599"/>
    <cellStyle name="_pgvcl-costal_PGVCL-_JND-5_T&amp;D Dec-08" xfId="1600"/>
    <cellStyle name="_pgvcl-costal_pgvcl_JND-5_T&amp;D Dec-08 2" xfId="10870"/>
    <cellStyle name="_pgvcl-costal_PGVCL-_JND-5_T&amp;D Dec-08 2" xfId="10871"/>
    <cellStyle name="_pgvcl-costal_pgvcl_JND-5_T&amp;D Dec-08 2 10" xfId="10872"/>
    <cellStyle name="_pgvcl-costal_PGVCL-_JND-5_T&amp;D Dec-08 2 10" xfId="10873"/>
    <cellStyle name="_pgvcl-costal_pgvcl_JND-5_T&amp;D Dec-08 2 2" xfId="10874"/>
    <cellStyle name="_pgvcl-costal_PGVCL-_JND-5_T&amp;D Dec-08 2 2" xfId="10875"/>
    <cellStyle name="_pgvcl-costal_pgvcl_JND-5_T&amp;D Dec-08 2 3" xfId="10876"/>
    <cellStyle name="_pgvcl-costal_PGVCL-_JND-5_T&amp;D Dec-08 2 3" xfId="10877"/>
    <cellStyle name="_pgvcl-costal_pgvcl_JND-5_T&amp;D Dec-08 2 4" xfId="10878"/>
    <cellStyle name="_pgvcl-costal_PGVCL-_JND-5_T&amp;D Dec-08 2 4" xfId="10879"/>
    <cellStyle name="_pgvcl-costal_pgvcl_JND-5_T&amp;D Dec-08 2 5" xfId="10880"/>
    <cellStyle name="_pgvcl-costal_PGVCL-_JND-5_T&amp;D Dec-08 2 5" xfId="10881"/>
    <cellStyle name="_pgvcl-costal_pgvcl_JND-5_T&amp;D Dec-08 2 6" xfId="10882"/>
    <cellStyle name="_pgvcl-costal_PGVCL-_JND-5_T&amp;D Dec-08 2 6" xfId="10883"/>
    <cellStyle name="_pgvcl-costal_pgvcl_JND-5_T&amp;D Dec-08 2 7" xfId="10884"/>
    <cellStyle name="_pgvcl-costal_PGVCL-_JND-5_T&amp;D Dec-08 2 7" xfId="10885"/>
    <cellStyle name="_pgvcl-costal_pgvcl_JND-5_T&amp;D Dec-08 2 8" xfId="10886"/>
    <cellStyle name="_pgvcl-costal_PGVCL-_JND-5_T&amp;D Dec-08 2 8" xfId="10887"/>
    <cellStyle name="_pgvcl-costal_pgvcl_JND-5_T&amp;D Dec-08 2 9" xfId="10888"/>
    <cellStyle name="_pgvcl-costal_PGVCL-_JND-5_T&amp;D Dec-08 2 9" xfId="10889"/>
    <cellStyle name="_pgvcl-costal_pgvcl_JND-5_T&amp;D Dec-08 3" xfId="10890"/>
    <cellStyle name="_pgvcl-costal_PGVCL-_JND-5_T&amp;D Dec-08 3" xfId="10891"/>
    <cellStyle name="_pgvcl-costal_pgvcl_JND-5_T&amp;D Dec-08 3 10" xfId="10892"/>
    <cellStyle name="_pgvcl-costal_PGVCL-_JND-5_T&amp;D Dec-08 3 10" xfId="10893"/>
    <cellStyle name="_pgvcl-costal_pgvcl_JND-5_T&amp;D Dec-08 3 2" xfId="10894"/>
    <cellStyle name="_pgvcl-costal_PGVCL-_JND-5_T&amp;D Dec-08 3 2" xfId="10895"/>
    <cellStyle name="_pgvcl-costal_pgvcl_JND-5_T&amp;D Dec-08 3 3" xfId="10896"/>
    <cellStyle name="_pgvcl-costal_PGVCL-_JND-5_T&amp;D Dec-08 3 3" xfId="10897"/>
    <cellStyle name="_pgvcl-costal_pgvcl_JND-5_T&amp;D Dec-08 3 4" xfId="10898"/>
    <cellStyle name="_pgvcl-costal_PGVCL-_JND-5_T&amp;D Dec-08 3 4" xfId="10899"/>
    <cellStyle name="_pgvcl-costal_pgvcl_JND-5_T&amp;D Dec-08 3 5" xfId="10900"/>
    <cellStyle name="_pgvcl-costal_PGVCL-_JND-5_T&amp;D Dec-08 3 5" xfId="10901"/>
    <cellStyle name="_pgvcl-costal_pgvcl_JND-5_T&amp;D Dec-08 3 6" xfId="10902"/>
    <cellStyle name="_pgvcl-costal_PGVCL-_JND-5_T&amp;D Dec-08 3 6" xfId="10903"/>
    <cellStyle name="_pgvcl-costal_pgvcl_JND-5_T&amp;D Dec-08 3 7" xfId="10904"/>
    <cellStyle name="_pgvcl-costal_PGVCL-_JND-5_T&amp;D Dec-08 3 7" xfId="10905"/>
    <cellStyle name="_pgvcl-costal_pgvcl_JND-5_T&amp;D Dec-08 3 8" xfId="10906"/>
    <cellStyle name="_pgvcl-costal_PGVCL-_JND-5_T&amp;D Dec-08 3 8" xfId="10907"/>
    <cellStyle name="_pgvcl-costal_pgvcl_JND-5_T&amp;D Dec-08 3 9" xfId="10908"/>
    <cellStyle name="_pgvcl-costal_PGVCL-_JND-5_T&amp;D Dec-08 3 9" xfId="10909"/>
    <cellStyle name="_pgvcl-costal_pgvcl_JND-5_T&amp;D Dec-08 4" xfId="10910"/>
    <cellStyle name="_pgvcl-costal_PGVCL-_JND-5_T&amp;D Dec-08 4" xfId="10911"/>
    <cellStyle name="_pgvcl-costal_pgvcl_JND-5_T&amp;D Dec-08 4 10" xfId="10912"/>
    <cellStyle name="_pgvcl-costal_PGVCL-_JND-5_T&amp;D Dec-08 4 10" xfId="10913"/>
    <cellStyle name="_pgvcl-costal_pgvcl_JND-5_T&amp;D Dec-08 4 2" xfId="10914"/>
    <cellStyle name="_pgvcl-costal_PGVCL-_JND-5_T&amp;D Dec-08 4 2" xfId="10915"/>
    <cellStyle name="_pgvcl-costal_pgvcl_JND-5_T&amp;D Dec-08 4 3" xfId="10916"/>
    <cellStyle name="_pgvcl-costal_PGVCL-_JND-5_T&amp;D Dec-08 4 3" xfId="10917"/>
    <cellStyle name="_pgvcl-costal_pgvcl_JND-5_T&amp;D Dec-08 4 4" xfId="10918"/>
    <cellStyle name="_pgvcl-costal_PGVCL-_JND-5_T&amp;D Dec-08 4 4" xfId="10919"/>
    <cellStyle name="_pgvcl-costal_pgvcl_JND-5_T&amp;D Dec-08 4 5" xfId="10920"/>
    <cellStyle name="_pgvcl-costal_PGVCL-_JND-5_T&amp;D Dec-08 4 5" xfId="10921"/>
    <cellStyle name="_pgvcl-costal_pgvcl_JND-5_T&amp;D Dec-08 4 6" xfId="10922"/>
    <cellStyle name="_pgvcl-costal_PGVCL-_JND-5_T&amp;D Dec-08 4 6" xfId="10923"/>
    <cellStyle name="_pgvcl-costal_pgvcl_JND-5_T&amp;D Dec-08 4 7" xfId="10924"/>
    <cellStyle name="_pgvcl-costal_PGVCL-_JND-5_T&amp;D Dec-08 4 7" xfId="10925"/>
    <cellStyle name="_pgvcl-costal_pgvcl_JND-5_T&amp;D Dec-08 4 8" xfId="10926"/>
    <cellStyle name="_pgvcl-costal_PGVCL-_JND-5_T&amp;D Dec-08 4 8" xfId="10927"/>
    <cellStyle name="_pgvcl-costal_pgvcl_JND-5_T&amp;D Dec-08 4 9" xfId="10928"/>
    <cellStyle name="_pgvcl-costal_PGVCL-_JND-5_T&amp;D Dec-08 4 9" xfId="10929"/>
    <cellStyle name="_pgvcl-costal_pgvcl_JND-5_T&amp;D Dec-08 5" xfId="10930"/>
    <cellStyle name="_pgvcl-costal_PGVCL-_JND-5_T&amp;D Dec-08 5" xfId="10931"/>
    <cellStyle name="_pgvcl-costal_pgvcl_JND-5_T&amp;D Dec-08 5 10" xfId="10932"/>
    <cellStyle name="_pgvcl-costal_PGVCL-_JND-5_T&amp;D Dec-08 5 10" xfId="10933"/>
    <cellStyle name="_pgvcl-costal_pgvcl_JND-5_T&amp;D Dec-08 5 2" xfId="10934"/>
    <cellStyle name="_pgvcl-costal_PGVCL-_JND-5_T&amp;D Dec-08 5 2" xfId="10935"/>
    <cellStyle name="_pgvcl-costal_pgvcl_JND-5_T&amp;D Dec-08 5 3" xfId="10936"/>
    <cellStyle name="_pgvcl-costal_PGVCL-_JND-5_T&amp;D Dec-08 5 3" xfId="10937"/>
    <cellStyle name="_pgvcl-costal_pgvcl_JND-5_T&amp;D Dec-08 5 4" xfId="10938"/>
    <cellStyle name="_pgvcl-costal_PGVCL-_JND-5_T&amp;D Dec-08 5 4" xfId="10939"/>
    <cellStyle name="_pgvcl-costal_pgvcl_JND-5_T&amp;D Dec-08 5 5" xfId="10940"/>
    <cellStyle name="_pgvcl-costal_PGVCL-_JND-5_T&amp;D Dec-08 5 5" xfId="10941"/>
    <cellStyle name="_pgvcl-costal_pgvcl_JND-5_T&amp;D Dec-08 5 6" xfId="10942"/>
    <cellStyle name="_pgvcl-costal_PGVCL-_JND-5_T&amp;D Dec-08 5 6" xfId="10943"/>
    <cellStyle name="_pgvcl-costal_pgvcl_JND-5_T&amp;D Dec-08 5 7" xfId="10944"/>
    <cellStyle name="_pgvcl-costal_PGVCL-_JND-5_T&amp;D Dec-08 5 7" xfId="10945"/>
    <cellStyle name="_pgvcl-costal_pgvcl_JND-5_T&amp;D Dec-08 5 8" xfId="10946"/>
    <cellStyle name="_pgvcl-costal_PGVCL-_JND-5_T&amp;D Dec-08 5 8" xfId="10947"/>
    <cellStyle name="_pgvcl-costal_pgvcl_JND-5_T&amp;D Dec-08 5 9" xfId="10948"/>
    <cellStyle name="_pgvcl-costal_PGVCL-_JND-5_T&amp;D Dec-08 5 9" xfId="10949"/>
    <cellStyle name="_pgvcl-costal_pgvcl_JND-5_T&amp;D Dec-08 6" xfId="10950"/>
    <cellStyle name="_pgvcl-costal_PGVCL-_JND-5_T&amp;D Dec-08 6" xfId="10951"/>
    <cellStyle name="_pgvcl-costal_pgvcl_JND-5_T&amp;D Dec-08 6 10" xfId="10952"/>
    <cellStyle name="_pgvcl-costal_PGVCL-_JND-5_T&amp;D Dec-08 6 10" xfId="10953"/>
    <cellStyle name="_pgvcl-costal_pgvcl_JND-5_T&amp;D Dec-08 6 2" xfId="10954"/>
    <cellStyle name="_pgvcl-costal_PGVCL-_JND-5_T&amp;D Dec-08 6 2" xfId="10955"/>
    <cellStyle name="_pgvcl-costal_pgvcl_JND-5_T&amp;D Dec-08 6 3" xfId="10956"/>
    <cellStyle name="_pgvcl-costal_PGVCL-_JND-5_T&amp;D Dec-08 6 3" xfId="10957"/>
    <cellStyle name="_pgvcl-costal_pgvcl_JND-5_T&amp;D Dec-08 6 4" xfId="10958"/>
    <cellStyle name="_pgvcl-costal_PGVCL-_JND-5_T&amp;D Dec-08 6 4" xfId="10959"/>
    <cellStyle name="_pgvcl-costal_pgvcl_JND-5_T&amp;D Dec-08 6 5" xfId="10960"/>
    <cellStyle name="_pgvcl-costal_PGVCL-_JND-5_T&amp;D Dec-08 6 5" xfId="10961"/>
    <cellStyle name="_pgvcl-costal_pgvcl_JND-5_T&amp;D Dec-08 6 6" xfId="10962"/>
    <cellStyle name="_pgvcl-costal_PGVCL-_JND-5_T&amp;D Dec-08 6 6" xfId="10963"/>
    <cellStyle name="_pgvcl-costal_pgvcl_JND-5_T&amp;D Dec-08 6 7" xfId="10964"/>
    <cellStyle name="_pgvcl-costal_PGVCL-_JND-5_T&amp;D Dec-08 6 7" xfId="10965"/>
    <cellStyle name="_pgvcl-costal_pgvcl_JND-5_T&amp;D Dec-08 6 8" xfId="10966"/>
    <cellStyle name="_pgvcl-costal_PGVCL-_JND-5_T&amp;D Dec-08 6 8" xfId="10967"/>
    <cellStyle name="_pgvcl-costal_pgvcl_JND-5_T&amp;D Dec-08 6 9" xfId="10968"/>
    <cellStyle name="_pgvcl-costal_PGVCL-_JND-5_T&amp;D Dec-08 6 9" xfId="10969"/>
    <cellStyle name="_pgvcl-costal_pgvcl_JND-5_T&amp;D Dec-08 7" xfId="10970"/>
    <cellStyle name="_pgvcl-costal_PGVCL-_JND-5_T&amp;D Dec-08 7" xfId="10971"/>
    <cellStyle name="_pgvcl-costal_pgvcl_JND-5_T&amp;D Dec-08 7 10" xfId="10972"/>
    <cellStyle name="_pgvcl-costal_PGVCL-_JND-5_T&amp;D Dec-08 7 10" xfId="10973"/>
    <cellStyle name="_pgvcl-costal_pgvcl_JND-5_T&amp;D Dec-08 7 2" xfId="10974"/>
    <cellStyle name="_pgvcl-costal_PGVCL-_JND-5_T&amp;D Dec-08 7 2" xfId="10975"/>
    <cellStyle name="_pgvcl-costal_pgvcl_JND-5_T&amp;D Dec-08 7 3" xfId="10976"/>
    <cellStyle name="_pgvcl-costal_PGVCL-_JND-5_T&amp;D Dec-08 7 3" xfId="10977"/>
    <cellStyle name="_pgvcl-costal_pgvcl_JND-5_T&amp;D Dec-08 7 4" xfId="10978"/>
    <cellStyle name="_pgvcl-costal_PGVCL-_JND-5_T&amp;D Dec-08 7 4" xfId="10979"/>
    <cellStyle name="_pgvcl-costal_pgvcl_JND-5_T&amp;D Dec-08 7 5" xfId="10980"/>
    <cellStyle name="_pgvcl-costal_PGVCL-_JND-5_T&amp;D Dec-08 7 5" xfId="10981"/>
    <cellStyle name="_pgvcl-costal_pgvcl_JND-5_T&amp;D Dec-08 7 6" xfId="10982"/>
    <cellStyle name="_pgvcl-costal_PGVCL-_JND-5_T&amp;D Dec-08 7 6" xfId="10983"/>
    <cellStyle name="_pgvcl-costal_pgvcl_JND-5_T&amp;D Dec-08 7 7" xfId="10984"/>
    <cellStyle name="_pgvcl-costal_PGVCL-_JND-5_T&amp;D Dec-08 7 7" xfId="10985"/>
    <cellStyle name="_pgvcl-costal_pgvcl_JND-5_T&amp;D Dec-08 7 8" xfId="10986"/>
    <cellStyle name="_pgvcl-costal_PGVCL-_JND-5_T&amp;D Dec-08 7 8" xfId="10987"/>
    <cellStyle name="_pgvcl-costal_pgvcl_JND-5_T&amp;D Dec-08 7 9" xfId="10988"/>
    <cellStyle name="_pgvcl-costal_PGVCL-_JND-5_T&amp;D Dec-08 7 9" xfId="10989"/>
    <cellStyle name="_pgvcl-costal_pgvcl_JND-5_T&amp;D Dec-08 8" xfId="10990"/>
    <cellStyle name="_pgvcl-costal_PGVCL-_JND-5_T&amp;D Dec-08 8" xfId="10991"/>
    <cellStyle name="_pgvcl-costal_pgvcl_JND-5_T&amp;D July-08" xfId="1601"/>
    <cellStyle name="_pgvcl-costal_PGVCL-_JND-5_T&amp;D July-08" xfId="1602"/>
    <cellStyle name="_pgvcl-costal_pgvcl_JND-5_T&amp;D July-08 2" xfId="10992"/>
    <cellStyle name="_pgvcl-costal_PGVCL-_JND-5_T&amp;D July-08 2" xfId="10993"/>
    <cellStyle name="_pgvcl-costal_pgvcl_JND-5_T&amp;D July-08 2 10" xfId="10994"/>
    <cellStyle name="_pgvcl-costal_PGVCL-_JND-5_T&amp;D July-08 2 10" xfId="10995"/>
    <cellStyle name="_pgvcl-costal_pgvcl_JND-5_T&amp;D July-08 2 2" xfId="10996"/>
    <cellStyle name="_pgvcl-costal_PGVCL-_JND-5_T&amp;D July-08 2 2" xfId="10997"/>
    <cellStyle name="_pgvcl-costal_pgvcl_JND-5_T&amp;D July-08 2 3" xfId="10998"/>
    <cellStyle name="_pgvcl-costal_PGVCL-_JND-5_T&amp;D July-08 2 3" xfId="10999"/>
    <cellStyle name="_pgvcl-costal_pgvcl_JND-5_T&amp;D July-08 2 4" xfId="11000"/>
    <cellStyle name="_pgvcl-costal_PGVCL-_JND-5_T&amp;D July-08 2 4" xfId="11001"/>
    <cellStyle name="_pgvcl-costal_pgvcl_JND-5_T&amp;D July-08 2 5" xfId="11002"/>
    <cellStyle name="_pgvcl-costal_PGVCL-_JND-5_T&amp;D July-08 2 5" xfId="11003"/>
    <cellStyle name="_pgvcl-costal_pgvcl_JND-5_T&amp;D July-08 2 6" xfId="11004"/>
    <cellStyle name="_pgvcl-costal_PGVCL-_JND-5_T&amp;D July-08 2 6" xfId="11005"/>
    <cellStyle name="_pgvcl-costal_pgvcl_JND-5_T&amp;D July-08 2 7" xfId="11006"/>
    <cellStyle name="_pgvcl-costal_PGVCL-_JND-5_T&amp;D July-08 2 7" xfId="11007"/>
    <cellStyle name="_pgvcl-costal_pgvcl_JND-5_T&amp;D July-08 2 8" xfId="11008"/>
    <cellStyle name="_pgvcl-costal_PGVCL-_JND-5_T&amp;D July-08 2 8" xfId="11009"/>
    <cellStyle name="_pgvcl-costal_pgvcl_JND-5_T&amp;D July-08 2 9" xfId="11010"/>
    <cellStyle name="_pgvcl-costal_PGVCL-_JND-5_T&amp;D July-08 2 9" xfId="11011"/>
    <cellStyle name="_pgvcl-costal_pgvcl_JND-5_T&amp;D July-08 3" xfId="11012"/>
    <cellStyle name="_pgvcl-costal_PGVCL-_JND-5_T&amp;D July-08 3" xfId="11013"/>
    <cellStyle name="_pgvcl-costal_pgvcl_JND-5_T&amp;D July-08 3 10" xfId="11014"/>
    <cellStyle name="_pgvcl-costal_PGVCL-_JND-5_T&amp;D July-08 3 10" xfId="11015"/>
    <cellStyle name="_pgvcl-costal_pgvcl_JND-5_T&amp;D July-08 3 2" xfId="11016"/>
    <cellStyle name="_pgvcl-costal_PGVCL-_JND-5_T&amp;D July-08 3 2" xfId="11017"/>
    <cellStyle name="_pgvcl-costal_pgvcl_JND-5_T&amp;D July-08 3 3" xfId="11018"/>
    <cellStyle name="_pgvcl-costal_PGVCL-_JND-5_T&amp;D July-08 3 3" xfId="11019"/>
    <cellStyle name="_pgvcl-costal_pgvcl_JND-5_T&amp;D July-08 3 4" xfId="11020"/>
    <cellStyle name="_pgvcl-costal_PGVCL-_JND-5_T&amp;D July-08 3 4" xfId="11021"/>
    <cellStyle name="_pgvcl-costal_pgvcl_JND-5_T&amp;D July-08 3 5" xfId="11022"/>
    <cellStyle name="_pgvcl-costal_PGVCL-_JND-5_T&amp;D July-08 3 5" xfId="11023"/>
    <cellStyle name="_pgvcl-costal_pgvcl_JND-5_T&amp;D July-08 3 6" xfId="11024"/>
    <cellStyle name="_pgvcl-costal_PGVCL-_JND-5_T&amp;D July-08 3 6" xfId="11025"/>
    <cellStyle name="_pgvcl-costal_pgvcl_JND-5_T&amp;D July-08 3 7" xfId="11026"/>
    <cellStyle name="_pgvcl-costal_PGVCL-_JND-5_T&amp;D July-08 3 7" xfId="11027"/>
    <cellStyle name="_pgvcl-costal_pgvcl_JND-5_T&amp;D July-08 3 8" xfId="11028"/>
    <cellStyle name="_pgvcl-costal_PGVCL-_JND-5_T&amp;D July-08 3 8" xfId="11029"/>
    <cellStyle name="_pgvcl-costal_pgvcl_JND-5_T&amp;D July-08 3 9" xfId="11030"/>
    <cellStyle name="_pgvcl-costal_PGVCL-_JND-5_T&amp;D July-08 3 9" xfId="11031"/>
    <cellStyle name="_pgvcl-costal_pgvcl_JND-5_T&amp;D July-08 4" xfId="11032"/>
    <cellStyle name="_pgvcl-costal_PGVCL-_JND-5_T&amp;D July-08 4" xfId="11033"/>
    <cellStyle name="_pgvcl-costal_pgvcl_JND-5_T&amp;D July-08 4 10" xfId="11034"/>
    <cellStyle name="_pgvcl-costal_PGVCL-_JND-5_T&amp;D July-08 4 10" xfId="11035"/>
    <cellStyle name="_pgvcl-costal_pgvcl_JND-5_T&amp;D July-08 4 2" xfId="11036"/>
    <cellStyle name="_pgvcl-costal_PGVCL-_JND-5_T&amp;D July-08 4 2" xfId="11037"/>
    <cellStyle name="_pgvcl-costal_pgvcl_JND-5_T&amp;D July-08 4 3" xfId="11038"/>
    <cellStyle name="_pgvcl-costal_PGVCL-_JND-5_T&amp;D July-08 4 3" xfId="11039"/>
    <cellStyle name="_pgvcl-costal_pgvcl_JND-5_T&amp;D July-08 4 4" xfId="11040"/>
    <cellStyle name="_pgvcl-costal_PGVCL-_JND-5_T&amp;D July-08 4 4" xfId="11041"/>
    <cellStyle name="_pgvcl-costal_pgvcl_JND-5_T&amp;D July-08 4 5" xfId="11042"/>
    <cellStyle name="_pgvcl-costal_PGVCL-_JND-5_T&amp;D July-08 4 5" xfId="11043"/>
    <cellStyle name="_pgvcl-costal_pgvcl_JND-5_T&amp;D July-08 4 6" xfId="11044"/>
    <cellStyle name="_pgvcl-costal_PGVCL-_JND-5_T&amp;D July-08 4 6" xfId="11045"/>
    <cellStyle name="_pgvcl-costal_pgvcl_JND-5_T&amp;D July-08 4 7" xfId="11046"/>
    <cellStyle name="_pgvcl-costal_PGVCL-_JND-5_T&amp;D July-08 4 7" xfId="11047"/>
    <cellStyle name="_pgvcl-costal_pgvcl_JND-5_T&amp;D July-08 4 8" xfId="11048"/>
    <cellStyle name="_pgvcl-costal_PGVCL-_JND-5_T&amp;D July-08 4 8" xfId="11049"/>
    <cellStyle name="_pgvcl-costal_pgvcl_JND-5_T&amp;D July-08 4 9" xfId="11050"/>
    <cellStyle name="_pgvcl-costal_PGVCL-_JND-5_T&amp;D July-08 4 9" xfId="11051"/>
    <cellStyle name="_pgvcl-costal_pgvcl_JND-5_T&amp;D July-08 5" xfId="11052"/>
    <cellStyle name="_pgvcl-costal_PGVCL-_JND-5_T&amp;D July-08 5" xfId="11053"/>
    <cellStyle name="_pgvcl-costal_pgvcl_JND-5_T&amp;D July-08 5 10" xfId="11054"/>
    <cellStyle name="_pgvcl-costal_PGVCL-_JND-5_T&amp;D July-08 5 10" xfId="11055"/>
    <cellStyle name="_pgvcl-costal_pgvcl_JND-5_T&amp;D July-08 5 2" xfId="11056"/>
    <cellStyle name="_pgvcl-costal_PGVCL-_JND-5_T&amp;D July-08 5 2" xfId="11057"/>
    <cellStyle name="_pgvcl-costal_pgvcl_JND-5_T&amp;D July-08 5 3" xfId="11058"/>
    <cellStyle name="_pgvcl-costal_PGVCL-_JND-5_T&amp;D July-08 5 3" xfId="11059"/>
    <cellStyle name="_pgvcl-costal_pgvcl_JND-5_T&amp;D July-08 5 4" xfId="11060"/>
    <cellStyle name="_pgvcl-costal_PGVCL-_JND-5_T&amp;D July-08 5 4" xfId="11061"/>
    <cellStyle name="_pgvcl-costal_pgvcl_JND-5_T&amp;D July-08 5 5" xfId="11062"/>
    <cellStyle name="_pgvcl-costal_PGVCL-_JND-5_T&amp;D July-08 5 5" xfId="11063"/>
    <cellStyle name="_pgvcl-costal_pgvcl_JND-5_T&amp;D July-08 5 6" xfId="11064"/>
    <cellStyle name="_pgvcl-costal_PGVCL-_JND-5_T&amp;D July-08 5 6" xfId="11065"/>
    <cellStyle name="_pgvcl-costal_pgvcl_JND-5_T&amp;D July-08 5 7" xfId="11066"/>
    <cellStyle name="_pgvcl-costal_PGVCL-_JND-5_T&amp;D July-08 5 7" xfId="11067"/>
    <cellStyle name="_pgvcl-costal_pgvcl_JND-5_T&amp;D July-08 5 8" xfId="11068"/>
    <cellStyle name="_pgvcl-costal_PGVCL-_JND-5_T&amp;D July-08 5 8" xfId="11069"/>
    <cellStyle name="_pgvcl-costal_pgvcl_JND-5_T&amp;D July-08 5 9" xfId="11070"/>
    <cellStyle name="_pgvcl-costal_PGVCL-_JND-5_T&amp;D July-08 5 9" xfId="11071"/>
    <cellStyle name="_pgvcl-costal_pgvcl_JND-5_T&amp;D July-08 6" xfId="11072"/>
    <cellStyle name="_pgvcl-costal_PGVCL-_JND-5_T&amp;D July-08 6" xfId="11073"/>
    <cellStyle name="_pgvcl-costal_pgvcl_JND-5_T&amp;D July-08 6 10" xfId="11074"/>
    <cellStyle name="_pgvcl-costal_PGVCL-_JND-5_T&amp;D July-08 6 10" xfId="11075"/>
    <cellStyle name="_pgvcl-costal_pgvcl_JND-5_T&amp;D July-08 6 2" xfId="11076"/>
    <cellStyle name="_pgvcl-costal_PGVCL-_JND-5_T&amp;D July-08 6 2" xfId="11077"/>
    <cellStyle name="_pgvcl-costal_pgvcl_JND-5_T&amp;D July-08 6 3" xfId="11078"/>
    <cellStyle name="_pgvcl-costal_PGVCL-_JND-5_T&amp;D July-08 6 3" xfId="11079"/>
    <cellStyle name="_pgvcl-costal_pgvcl_JND-5_T&amp;D July-08 6 4" xfId="11080"/>
    <cellStyle name="_pgvcl-costal_PGVCL-_JND-5_T&amp;D July-08 6 4" xfId="11081"/>
    <cellStyle name="_pgvcl-costal_pgvcl_JND-5_T&amp;D July-08 6 5" xfId="11082"/>
    <cellStyle name="_pgvcl-costal_PGVCL-_JND-5_T&amp;D July-08 6 5" xfId="11083"/>
    <cellStyle name="_pgvcl-costal_pgvcl_JND-5_T&amp;D July-08 6 6" xfId="11084"/>
    <cellStyle name="_pgvcl-costal_PGVCL-_JND-5_T&amp;D July-08 6 6" xfId="11085"/>
    <cellStyle name="_pgvcl-costal_pgvcl_JND-5_T&amp;D July-08 6 7" xfId="11086"/>
    <cellStyle name="_pgvcl-costal_PGVCL-_JND-5_T&amp;D July-08 6 7" xfId="11087"/>
    <cellStyle name="_pgvcl-costal_pgvcl_JND-5_T&amp;D July-08 6 8" xfId="11088"/>
    <cellStyle name="_pgvcl-costal_PGVCL-_JND-5_T&amp;D July-08 6 8" xfId="11089"/>
    <cellStyle name="_pgvcl-costal_pgvcl_JND-5_T&amp;D July-08 6 9" xfId="11090"/>
    <cellStyle name="_pgvcl-costal_PGVCL-_JND-5_T&amp;D July-08 6 9" xfId="11091"/>
    <cellStyle name="_pgvcl-costal_pgvcl_JND-5_T&amp;D July-08 7" xfId="11092"/>
    <cellStyle name="_pgvcl-costal_PGVCL-_JND-5_T&amp;D July-08 7" xfId="11093"/>
    <cellStyle name="_pgvcl-costal_pgvcl_JND-5_T&amp;D July-08 7 10" xfId="11094"/>
    <cellStyle name="_pgvcl-costal_PGVCL-_JND-5_T&amp;D July-08 7 10" xfId="11095"/>
    <cellStyle name="_pgvcl-costal_pgvcl_JND-5_T&amp;D July-08 7 2" xfId="11096"/>
    <cellStyle name="_pgvcl-costal_PGVCL-_JND-5_T&amp;D July-08 7 2" xfId="11097"/>
    <cellStyle name="_pgvcl-costal_pgvcl_JND-5_T&amp;D July-08 7 3" xfId="11098"/>
    <cellStyle name="_pgvcl-costal_PGVCL-_JND-5_T&amp;D July-08 7 3" xfId="11099"/>
    <cellStyle name="_pgvcl-costal_pgvcl_JND-5_T&amp;D July-08 7 4" xfId="11100"/>
    <cellStyle name="_pgvcl-costal_PGVCL-_JND-5_T&amp;D July-08 7 4" xfId="11101"/>
    <cellStyle name="_pgvcl-costal_pgvcl_JND-5_T&amp;D July-08 7 5" xfId="11102"/>
    <cellStyle name="_pgvcl-costal_PGVCL-_JND-5_T&amp;D July-08 7 5" xfId="11103"/>
    <cellStyle name="_pgvcl-costal_pgvcl_JND-5_T&amp;D July-08 7 6" xfId="11104"/>
    <cellStyle name="_pgvcl-costal_PGVCL-_JND-5_T&amp;D July-08 7 6" xfId="11105"/>
    <cellStyle name="_pgvcl-costal_pgvcl_JND-5_T&amp;D July-08 7 7" xfId="11106"/>
    <cellStyle name="_pgvcl-costal_PGVCL-_JND-5_T&amp;D July-08 7 7" xfId="11107"/>
    <cellStyle name="_pgvcl-costal_pgvcl_JND-5_T&amp;D July-08 7 8" xfId="11108"/>
    <cellStyle name="_pgvcl-costal_PGVCL-_JND-5_T&amp;D July-08 7 8" xfId="11109"/>
    <cellStyle name="_pgvcl-costal_pgvcl_JND-5_T&amp;D July-08 7 9" xfId="11110"/>
    <cellStyle name="_pgvcl-costal_PGVCL-_JND-5_T&amp;D July-08 7 9" xfId="11111"/>
    <cellStyle name="_pgvcl-costal_pgvcl_JND-5_T&amp;D July-08 8" xfId="11112"/>
    <cellStyle name="_pgvcl-costal_PGVCL-_JND-5_T&amp;D July-08 8" xfId="11113"/>
    <cellStyle name="_pgvcl-costal_pgvcl_JND-5_T&amp;D MAR--09" xfId="1603"/>
    <cellStyle name="_pgvcl-costal_PGVCL-_JND-5_T&amp;D MAR--09" xfId="1604"/>
    <cellStyle name="_pgvcl-costal_pgvcl_JND-5_T&amp;D MAR--09 2" xfId="11114"/>
    <cellStyle name="_pgvcl-costal_PGVCL-_JND-5_T&amp;D MAR--09 2" xfId="11115"/>
    <cellStyle name="_pgvcl-costal_pgvcl_JND-5_T&amp;D MAR--09 2 10" xfId="11116"/>
    <cellStyle name="_pgvcl-costal_PGVCL-_JND-5_T&amp;D MAR--09 2 10" xfId="11117"/>
    <cellStyle name="_pgvcl-costal_pgvcl_JND-5_T&amp;D MAR--09 2 2" xfId="11118"/>
    <cellStyle name="_pgvcl-costal_PGVCL-_JND-5_T&amp;D MAR--09 2 2" xfId="11119"/>
    <cellStyle name="_pgvcl-costal_pgvcl_JND-5_T&amp;D MAR--09 2 3" xfId="11120"/>
    <cellStyle name="_pgvcl-costal_PGVCL-_JND-5_T&amp;D MAR--09 2 3" xfId="11121"/>
    <cellStyle name="_pgvcl-costal_pgvcl_JND-5_T&amp;D MAR--09 2 4" xfId="11122"/>
    <cellStyle name="_pgvcl-costal_PGVCL-_JND-5_T&amp;D MAR--09 2 4" xfId="11123"/>
    <cellStyle name="_pgvcl-costal_pgvcl_JND-5_T&amp;D MAR--09 2 5" xfId="11124"/>
    <cellStyle name="_pgvcl-costal_PGVCL-_JND-5_T&amp;D MAR--09 2 5" xfId="11125"/>
    <cellStyle name="_pgvcl-costal_pgvcl_JND-5_T&amp;D MAR--09 2 6" xfId="11126"/>
    <cellStyle name="_pgvcl-costal_PGVCL-_JND-5_T&amp;D MAR--09 2 6" xfId="11127"/>
    <cellStyle name="_pgvcl-costal_pgvcl_JND-5_T&amp;D MAR--09 2 7" xfId="11128"/>
    <cellStyle name="_pgvcl-costal_PGVCL-_JND-5_T&amp;D MAR--09 2 7" xfId="11129"/>
    <cellStyle name="_pgvcl-costal_pgvcl_JND-5_T&amp;D MAR--09 2 8" xfId="11130"/>
    <cellStyle name="_pgvcl-costal_PGVCL-_JND-5_T&amp;D MAR--09 2 8" xfId="11131"/>
    <cellStyle name="_pgvcl-costal_pgvcl_JND-5_T&amp;D MAR--09 2 9" xfId="11132"/>
    <cellStyle name="_pgvcl-costal_PGVCL-_JND-5_T&amp;D MAR--09 2 9" xfId="11133"/>
    <cellStyle name="_pgvcl-costal_pgvcl_JND-5_T&amp;D MAR--09 3" xfId="11134"/>
    <cellStyle name="_pgvcl-costal_PGVCL-_JND-5_T&amp;D MAR--09 3" xfId="11135"/>
    <cellStyle name="_pgvcl-costal_pgvcl_JND-5_T&amp;D MAR--09 3 10" xfId="11136"/>
    <cellStyle name="_pgvcl-costal_PGVCL-_JND-5_T&amp;D MAR--09 3 10" xfId="11137"/>
    <cellStyle name="_pgvcl-costal_pgvcl_JND-5_T&amp;D MAR--09 3 2" xfId="11138"/>
    <cellStyle name="_pgvcl-costal_PGVCL-_JND-5_T&amp;D MAR--09 3 2" xfId="11139"/>
    <cellStyle name="_pgvcl-costal_pgvcl_JND-5_T&amp;D MAR--09 3 3" xfId="11140"/>
    <cellStyle name="_pgvcl-costal_PGVCL-_JND-5_T&amp;D MAR--09 3 3" xfId="11141"/>
    <cellStyle name="_pgvcl-costal_pgvcl_JND-5_T&amp;D MAR--09 3 4" xfId="11142"/>
    <cellStyle name="_pgvcl-costal_PGVCL-_JND-5_T&amp;D MAR--09 3 4" xfId="11143"/>
    <cellStyle name="_pgvcl-costal_pgvcl_JND-5_T&amp;D MAR--09 3 5" xfId="11144"/>
    <cellStyle name="_pgvcl-costal_PGVCL-_JND-5_T&amp;D MAR--09 3 5" xfId="11145"/>
    <cellStyle name="_pgvcl-costal_pgvcl_JND-5_T&amp;D MAR--09 3 6" xfId="11146"/>
    <cellStyle name="_pgvcl-costal_PGVCL-_JND-5_T&amp;D MAR--09 3 6" xfId="11147"/>
    <cellStyle name="_pgvcl-costal_pgvcl_JND-5_T&amp;D MAR--09 3 7" xfId="11148"/>
    <cellStyle name="_pgvcl-costal_PGVCL-_JND-5_T&amp;D MAR--09 3 7" xfId="11149"/>
    <cellStyle name="_pgvcl-costal_pgvcl_JND-5_T&amp;D MAR--09 3 8" xfId="11150"/>
    <cellStyle name="_pgvcl-costal_PGVCL-_JND-5_T&amp;D MAR--09 3 8" xfId="11151"/>
    <cellStyle name="_pgvcl-costal_pgvcl_JND-5_T&amp;D MAR--09 3 9" xfId="11152"/>
    <cellStyle name="_pgvcl-costal_PGVCL-_JND-5_T&amp;D MAR--09 3 9" xfId="11153"/>
    <cellStyle name="_pgvcl-costal_pgvcl_JND-5_T&amp;D MAR--09 4" xfId="11154"/>
    <cellStyle name="_pgvcl-costal_PGVCL-_JND-5_T&amp;D MAR--09 4" xfId="11155"/>
    <cellStyle name="_pgvcl-costal_pgvcl_JND-5_T&amp;D MAR--09 4 10" xfId="11156"/>
    <cellStyle name="_pgvcl-costal_PGVCL-_JND-5_T&amp;D MAR--09 4 10" xfId="11157"/>
    <cellStyle name="_pgvcl-costal_pgvcl_JND-5_T&amp;D MAR--09 4 2" xfId="11158"/>
    <cellStyle name="_pgvcl-costal_PGVCL-_JND-5_T&amp;D MAR--09 4 2" xfId="11159"/>
    <cellStyle name="_pgvcl-costal_pgvcl_JND-5_T&amp;D MAR--09 4 3" xfId="11160"/>
    <cellStyle name="_pgvcl-costal_PGVCL-_JND-5_T&amp;D MAR--09 4 3" xfId="11161"/>
    <cellStyle name="_pgvcl-costal_pgvcl_JND-5_T&amp;D MAR--09 4 4" xfId="11162"/>
    <cellStyle name="_pgvcl-costal_PGVCL-_JND-5_T&amp;D MAR--09 4 4" xfId="11163"/>
    <cellStyle name="_pgvcl-costal_pgvcl_JND-5_T&amp;D MAR--09 4 5" xfId="11164"/>
    <cellStyle name="_pgvcl-costal_PGVCL-_JND-5_T&amp;D MAR--09 4 5" xfId="11165"/>
    <cellStyle name="_pgvcl-costal_pgvcl_JND-5_T&amp;D MAR--09 4 6" xfId="11166"/>
    <cellStyle name="_pgvcl-costal_PGVCL-_JND-5_T&amp;D MAR--09 4 6" xfId="11167"/>
    <cellStyle name="_pgvcl-costal_pgvcl_JND-5_T&amp;D MAR--09 4 7" xfId="11168"/>
    <cellStyle name="_pgvcl-costal_PGVCL-_JND-5_T&amp;D MAR--09 4 7" xfId="11169"/>
    <cellStyle name="_pgvcl-costal_pgvcl_JND-5_T&amp;D MAR--09 4 8" xfId="11170"/>
    <cellStyle name="_pgvcl-costal_PGVCL-_JND-5_T&amp;D MAR--09 4 8" xfId="11171"/>
    <cellStyle name="_pgvcl-costal_pgvcl_JND-5_T&amp;D MAR--09 4 9" xfId="11172"/>
    <cellStyle name="_pgvcl-costal_PGVCL-_JND-5_T&amp;D MAR--09 4 9" xfId="11173"/>
    <cellStyle name="_pgvcl-costal_pgvcl_JND-5_T&amp;D MAR--09 5" xfId="11174"/>
    <cellStyle name="_pgvcl-costal_PGVCL-_JND-5_T&amp;D MAR--09 5" xfId="11175"/>
    <cellStyle name="_pgvcl-costal_pgvcl_JND-5_T&amp;D MAR--09 5 10" xfId="11176"/>
    <cellStyle name="_pgvcl-costal_PGVCL-_JND-5_T&amp;D MAR--09 5 10" xfId="11177"/>
    <cellStyle name="_pgvcl-costal_pgvcl_JND-5_T&amp;D MAR--09 5 2" xfId="11178"/>
    <cellStyle name="_pgvcl-costal_PGVCL-_JND-5_T&amp;D MAR--09 5 2" xfId="11179"/>
    <cellStyle name="_pgvcl-costal_pgvcl_JND-5_T&amp;D MAR--09 5 3" xfId="11180"/>
    <cellStyle name="_pgvcl-costal_PGVCL-_JND-5_T&amp;D MAR--09 5 3" xfId="11181"/>
    <cellStyle name="_pgvcl-costal_pgvcl_JND-5_T&amp;D MAR--09 5 4" xfId="11182"/>
    <cellStyle name="_pgvcl-costal_PGVCL-_JND-5_T&amp;D MAR--09 5 4" xfId="11183"/>
    <cellStyle name="_pgvcl-costal_pgvcl_JND-5_T&amp;D MAR--09 5 5" xfId="11184"/>
    <cellStyle name="_pgvcl-costal_PGVCL-_JND-5_T&amp;D MAR--09 5 5" xfId="11185"/>
    <cellStyle name="_pgvcl-costal_pgvcl_JND-5_T&amp;D MAR--09 5 6" xfId="11186"/>
    <cellStyle name="_pgvcl-costal_PGVCL-_JND-5_T&amp;D MAR--09 5 6" xfId="11187"/>
    <cellStyle name="_pgvcl-costal_pgvcl_JND-5_T&amp;D MAR--09 5 7" xfId="11188"/>
    <cellStyle name="_pgvcl-costal_PGVCL-_JND-5_T&amp;D MAR--09 5 7" xfId="11189"/>
    <cellStyle name="_pgvcl-costal_pgvcl_JND-5_T&amp;D MAR--09 5 8" xfId="11190"/>
    <cellStyle name="_pgvcl-costal_PGVCL-_JND-5_T&amp;D MAR--09 5 8" xfId="11191"/>
    <cellStyle name="_pgvcl-costal_pgvcl_JND-5_T&amp;D MAR--09 5 9" xfId="11192"/>
    <cellStyle name="_pgvcl-costal_PGVCL-_JND-5_T&amp;D MAR--09 5 9" xfId="11193"/>
    <cellStyle name="_pgvcl-costal_pgvcl_JND-5_T&amp;D MAR--09 6" xfId="11194"/>
    <cellStyle name="_pgvcl-costal_PGVCL-_JND-5_T&amp;D MAR--09 6" xfId="11195"/>
    <cellStyle name="_pgvcl-costal_pgvcl_JND-5_T&amp;D MAR--09 6 10" xfId="11196"/>
    <cellStyle name="_pgvcl-costal_PGVCL-_JND-5_T&amp;D MAR--09 6 10" xfId="11197"/>
    <cellStyle name="_pgvcl-costal_pgvcl_JND-5_T&amp;D MAR--09 6 2" xfId="11198"/>
    <cellStyle name="_pgvcl-costal_PGVCL-_JND-5_T&amp;D MAR--09 6 2" xfId="11199"/>
    <cellStyle name="_pgvcl-costal_pgvcl_JND-5_T&amp;D MAR--09 6 3" xfId="11200"/>
    <cellStyle name="_pgvcl-costal_PGVCL-_JND-5_T&amp;D MAR--09 6 3" xfId="11201"/>
    <cellStyle name="_pgvcl-costal_pgvcl_JND-5_T&amp;D MAR--09 6 4" xfId="11202"/>
    <cellStyle name="_pgvcl-costal_PGVCL-_JND-5_T&amp;D MAR--09 6 4" xfId="11203"/>
    <cellStyle name="_pgvcl-costal_pgvcl_JND-5_T&amp;D MAR--09 6 5" xfId="11204"/>
    <cellStyle name="_pgvcl-costal_PGVCL-_JND-5_T&amp;D MAR--09 6 5" xfId="11205"/>
    <cellStyle name="_pgvcl-costal_pgvcl_JND-5_T&amp;D MAR--09 6 6" xfId="11206"/>
    <cellStyle name="_pgvcl-costal_PGVCL-_JND-5_T&amp;D MAR--09 6 6" xfId="11207"/>
    <cellStyle name="_pgvcl-costal_pgvcl_JND-5_T&amp;D MAR--09 6 7" xfId="11208"/>
    <cellStyle name="_pgvcl-costal_PGVCL-_JND-5_T&amp;D MAR--09 6 7" xfId="11209"/>
    <cellStyle name="_pgvcl-costal_pgvcl_JND-5_T&amp;D MAR--09 6 8" xfId="11210"/>
    <cellStyle name="_pgvcl-costal_PGVCL-_JND-5_T&amp;D MAR--09 6 8" xfId="11211"/>
    <cellStyle name="_pgvcl-costal_pgvcl_JND-5_T&amp;D MAR--09 6 9" xfId="11212"/>
    <cellStyle name="_pgvcl-costal_PGVCL-_JND-5_T&amp;D MAR--09 6 9" xfId="11213"/>
    <cellStyle name="_pgvcl-costal_pgvcl_JND-5_T&amp;D MAR--09 7" xfId="11214"/>
    <cellStyle name="_pgvcl-costal_PGVCL-_JND-5_T&amp;D MAR--09 7" xfId="11215"/>
    <cellStyle name="_pgvcl-costal_pgvcl_JND-5_T&amp;D MAR--09 7 10" xfId="11216"/>
    <cellStyle name="_pgvcl-costal_PGVCL-_JND-5_T&amp;D MAR--09 7 10" xfId="11217"/>
    <cellStyle name="_pgvcl-costal_pgvcl_JND-5_T&amp;D MAR--09 7 2" xfId="11218"/>
    <cellStyle name="_pgvcl-costal_PGVCL-_JND-5_T&amp;D MAR--09 7 2" xfId="11219"/>
    <cellStyle name="_pgvcl-costal_pgvcl_JND-5_T&amp;D MAR--09 7 3" xfId="11220"/>
    <cellStyle name="_pgvcl-costal_PGVCL-_JND-5_T&amp;D MAR--09 7 3" xfId="11221"/>
    <cellStyle name="_pgvcl-costal_pgvcl_JND-5_T&amp;D MAR--09 7 4" xfId="11222"/>
    <cellStyle name="_pgvcl-costal_PGVCL-_JND-5_T&amp;D MAR--09 7 4" xfId="11223"/>
    <cellStyle name="_pgvcl-costal_pgvcl_JND-5_T&amp;D MAR--09 7 5" xfId="11224"/>
    <cellStyle name="_pgvcl-costal_PGVCL-_JND-5_T&amp;D MAR--09 7 5" xfId="11225"/>
    <cellStyle name="_pgvcl-costal_pgvcl_JND-5_T&amp;D MAR--09 7 6" xfId="11226"/>
    <cellStyle name="_pgvcl-costal_PGVCL-_JND-5_T&amp;D MAR--09 7 6" xfId="11227"/>
    <cellStyle name="_pgvcl-costal_pgvcl_JND-5_T&amp;D MAR--09 7 7" xfId="11228"/>
    <cellStyle name="_pgvcl-costal_PGVCL-_JND-5_T&amp;D MAR--09 7 7" xfId="11229"/>
    <cellStyle name="_pgvcl-costal_pgvcl_JND-5_T&amp;D MAR--09 7 8" xfId="11230"/>
    <cellStyle name="_pgvcl-costal_PGVCL-_JND-5_T&amp;D MAR--09 7 8" xfId="11231"/>
    <cellStyle name="_pgvcl-costal_pgvcl_JND-5_T&amp;D MAR--09 7 9" xfId="11232"/>
    <cellStyle name="_pgvcl-costal_PGVCL-_JND-5_T&amp;D MAR--09 7 9" xfId="11233"/>
    <cellStyle name="_pgvcl-costal_pgvcl_JND-5_T&amp;D MAR--09 8" xfId="11234"/>
    <cellStyle name="_pgvcl-costal_PGVCL-_JND-5_T&amp;D MAR--09 8" xfId="11235"/>
    <cellStyle name="_pgvcl-costal_pgvcl_JND-5_Urban Weekly 8 MAY 09" xfId="1605"/>
    <cellStyle name="_pgvcl-costal_PGVCL-_JND-5_Urban Weekly 8 MAY 09" xfId="1606"/>
    <cellStyle name="_pgvcl-costal_pgvcl_JND-5_Urban Weekly 8 MAY 09 2" xfId="11236"/>
    <cellStyle name="_pgvcl-costal_PGVCL-_JND-5_Urban Weekly 8 MAY 09 2" xfId="11237"/>
    <cellStyle name="_pgvcl-costal_pgvcl_JND-5_URBAN WEEKLY PBR CO" xfId="1607"/>
    <cellStyle name="_pgvcl-costal_PGVCL-_JND-5_URBAN WEEKLY PBR CO" xfId="1608"/>
    <cellStyle name="_pgvcl-costal_pgvcl_JND-5_URBAN WEEKLY PBR CO 2" xfId="11238"/>
    <cellStyle name="_pgvcl-costal_PGVCL-_JND-5_URBAN WEEKLY PBR CO 2" xfId="11239"/>
    <cellStyle name="_pgvcl-costal_pgvcl_JND-5_URBAN WEEKLY PBR CO 2 10" xfId="11240"/>
    <cellStyle name="_pgvcl-costal_PGVCL-_JND-5_URBAN WEEKLY PBR CO 2 10" xfId="11241"/>
    <cellStyle name="_pgvcl-costal_pgvcl_JND-5_URBAN WEEKLY PBR CO 2 2" xfId="11242"/>
    <cellStyle name="_pgvcl-costal_PGVCL-_JND-5_URBAN WEEKLY PBR CO 2 2" xfId="11243"/>
    <cellStyle name="_pgvcl-costal_pgvcl_JND-5_URBAN WEEKLY PBR CO 2 3" xfId="11244"/>
    <cellStyle name="_pgvcl-costal_PGVCL-_JND-5_URBAN WEEKLY PBR CO 2 3" xfId="11245"/>
    <cellStyle name="_pgvcl-costal_pgvcl_JND-5_URBAN WEEKLY PBR CO 2 4" xfId="11246"/>
    <cellStyle name="_pgvcl-costal_PGVCL-_JND-5_URBAN WEEKLY PBR CO 2 4" xfId="11247"/>
    <cellStyle name="_pgvcl-costal_pgvcl_JND-5_URBAN WEEKLY PBR CO 2 5" xfId="11248"/>
    <cellStyle name="_pgvcl-costal_PGVCL-_JND-5_URBAN WEEKLY PBR CO 2 5" xfId="11249"/>
    <cellStyle name="_pgvcl-costal_pgvcl_JND-5_URBAN WEEKLY PBR CO 2 6" xfId="11250"/>
    <cellStyle name="_pgvcl-costal_PGVCL-_JND-5_URBAN WEEKLY PBR CO 2 6" xfId="11251"/>
    <cellStyle name="_pgvcl-costal_pgvcl_JND-5_URBAN WEEKLY PBR CO 2 7" xfId="11252"/>
    <cellStyle name="_pgvcl-costal_PGVCL-_JND-5_URBAN WEEKLY PBR CO 2 7" xfId="11253"/>
    <cellStyle name="_pgvcl-costal_pgvcl_JND-5_URBAN WEEKLY PBR CO 2 8" xfId="11254"/>
    <cellStyle name="_pgvcl-costal_PGVCL-_JND-5_URBAN WEEKLY PBR CO 2 8" xfId="11255"/>
    <cellStyle name="_pgvcl-costal_pgvcl_JND-5_URBAN WEEKLY PBR CO 2 9" xfId="11256"/>
    <cellStyle name="_pgvcl-costal_PGVCL-_JND-5_URBAN WEEKLY PBR CO 2 9" xfId="11257"/>
    <cellStyle name="_pgvcl-costal_pgvcl_JND-5_URBAN WEEKLY PBR CO 3" xfId="11258"/>
    <cellStyle name="_pgvcl-costal_PGVCL-_JND-5_URBAN WEEKLY PBR CO 3" xfId="11259"/>
    <cellStyle name="_pgvcl-costal_pgvcl_JND-5_URBAN WEEKLY PBR CO 3 10" xfId="11260"/>
    <cellStyle name="_pgvcl-costal_PGVCL-_JND-5_URBAN WEEKLY PBR CO 3 10" xfId="11261"/>
    <cellStyle name="_pgvcl-costal_pgvcl_JND-5_URBAN WEEKLY PBR CO 3 2" xfId="11262"/>
    <cellStyle name="_pgvcl-costal_PGVCL-_JND-5_URBAN WEEKLY PBR CO 3 2" xfId="11263"/>
    <cellStyle name="_pgvcl-costal_pgvcl_JND-5_URBAN WEEKLY PBR CO 3 3" xfId="11264"/>
    <cellStyle name="_pgvcl-costal_PGVCL-_JND-5_URBAN WEEKLY PBR CO 3 3" xfId="11265"/>
    <cellStyle name="_pgvcl-costal_pgvcl_JND-5_URBAN WEEKLY PBR CO 3 4" xfId="11266"/>
    <cellStyle name="_pgvcl-costal_PGVCL-_JND-5_URBAN WEEKLY PBR CO 3 4" xfId="11267"/>
    <cellStyle name="_pgvcl-costal_pgvcl_JND-5_URBAN WEEKLY PBR CO 3 5" xfId="11268"/>
    <cellStyle name="_pgvcl-costal_PGVCL-_JND-5_URBAN WEEKLY PBR CO 3 5" xfId="11269"/>
    <cellStyle name="_pgvcl-costal_pgvcl_JND-5_URBAN WEEKLY PBR CO 3 6" xfId="11270"/>
    <cellStyle name="_pgvcl-costal_PGVCL-_JND-5_URBAN WEEKLY PBR CO 3 6" xfId="11271"/>
    <cellStyle name="_pgvcl-costal_pgvcl_JND-5_URBAN WEEKLY PBR CO 3 7" xfId="11272"/>
    <cellStyle name="_pgvcl-costal_PGVCL-_JND-5_URBAN WEEKLY PBR CO 3 7" xfId="11273"/>
    <cellStyle name="_pgvcl-costal_pgvcl_JND-5_URBAN WEEKLY PBR CO 3 8" xfId="11274"/>
    <cellStyle name="_pgvcl-costal_PGVCL-_JND-5_URBAN WEEKLY PBR CO 3 8" xfId="11275"/>
    <cellStyle name="_pgvcl-costal_pgvcl_JND-5_URBAN WEEKLY PBR CO 3 9" xfId="11276"/>
    <cellStyle name="_pgvcl-costal_PGVCL-_JND-5_URBAN WEEKLY PBR CO 3 9" xfId="11277"/>
    <cellStyle name="_pgvcl-costal_pgvcl_JND-5_URBAN WEEKLY PBR CO 4" xfId="11278"/>
    <cellStyle name="_pgvcl-costal_PGVCL-_JND-5_URBAN WEEKLY PBR CO 4" xfId="11279"/>
    <cellStyle name="_pgvcl-costal_pgvcl_JND-5_URBAN WEEKLY PBR CO 4 10" xfId="11280"/>
    <cellStyle name="_pgvcl-costal_PGVCL-_JND-5_URBAN WEEKLY PBR CO 4 10" xfId="11281"/>
    <cellStyle name="_pgvcl-costal_pgvcl_JND-5_URBAN WEEKLY PBR CO 4 2" xfId="11282"/>
    <cellStyle name="_pgvcl-costal_PGVCL-_JND-5_URBAN WEEKLY PBR CO 4 2" xfId="11283"/>
    <cellStyle name="_pgvcl-costal_pgvcl_JND-5_URBAN WEEKLY PBR CO 4 3" xfId="11284"/>
    <cellStyle name="_pgvcl-costal_PGVCL-_JND-5_URBAN WEEKLY PBR CO 4 3" xfId="11285"/>
    <cellStyle name="_pgvcl-costal_pgvcl_JND-5_URBAN WEEKLY PBR CO 4 4" xfId="11286"/>
    <cellStyle name="_pgvcl-costal_PGVCL-_JND-5_URBAN WEEKLY PBR CO 4 4" xfId="11287"/>
    <cellStyle name="_pgvcl-costal_pgvcl_JND-5_URBAN WEEKLY PBR CO 4 5" xfId="11288"/>
    <cellStyle name="_pgvcl-costal_PGVCL-_JND-5_URBAN WEEKLY PBR CO 4 5" xfId="11289"/>
    <cellStyle name="_pgvcl-costal_pgvcl_JND-5_URBAN WEEKLY PBR CO 4 6" xfId="11290"/>
    <cellStyle name="_pgvcl-costal_PGVCL-_JND-5_URBAN WEEKLY PBR CO 4 6" xfId="11291"/>
    <cellStyle name="_pgvcl-costal_pgvcl_JND-5_URBAN WEEKLY PBR CO 4 7" xfId="11292"/>
    <cellStyle name="_pgvcl-costal_PGVCL-_JND-5_URBAN WEEKLY PBR CO 4 7" xfId="11293"/>
    <cellStyle name="_pgvcl-costal_pgvcl_JND-5_URBAN WEEKLY PBR CO 4 8" xfId="11294"/>
    <cellStyle name="_pgvcl-costal_PGVCL-_JND-5_URBAN WEEKLY PBR CO 4 8" xfId="11295"/>
    <cellStyle name="_pgvcl-costal_pgvcl_JND-5_URBAN WEEKLY PBR CO 4 9" xfId="11296"/>
    <cellStyle name="_pgvcl-costal_PGVCL-_JND-5_URBAN WEEKLY PBR CO 4 9" xfId="11297"/>
    <cellStyle name="_pgvcl-costal_pgvcl_JND-5_URBAN WEEKLY PBR CO 5" xfId="11298"/>
    <cellStyle name="_pgvcl-costal_PGVCL-_JND-5_URBAN WEEKLY PBR CO 5" xfId="11299"/>
    <cellStyle name="_pgvcl-costal_pgvcl_JND-5_URBAN WEEKLY PBR CO 5 10" xfId="11300"/>
    <cellStyle name="_pgvcl-costal_PGVCL-_JND-5_URBAN WEEKLY PBR CO 5 10" xfId="11301"/>
    <cellStyle name="_pgvcl-costal_pgvcl_JND-5_URBAN WEEKLY PBR CO 5 2" xfId="11302"/>
    <cellStyle name="_pgvcl-costal_PGVCL-_JND-5_URBAN WEEKLY PBR CO 5 2" xfId="11303"/>
    <cellStyle name="_pgvcl-costal_pgvcl_JND-5_URBAN WEEKLY PBR CO 5 3" xfId="11304"/>
    <cellStyle name="_pgvcl-costal_PGVCL-_JND-5_URBAN WEEKLY PBR CO 5 3" xfId="11305"/>
    <cellStyle name="_pgvcl-costal_pgvcl_JND-5_URBAN WEEKLY PBR CO 5 4" xfId="11306"/>
    <cellStyle name="_pgvcl-costal_PGVCL-_JND-5_URBAN WEEKLY PBR CO 5 4" xfId="11307"/>
    <cellStyle name="_pgvcl-costal_pgvcl_JND-5_URBAN WEEKLY PBR CO 5 5" xfId="11308"/>
    <cellStyle name="_pgvcl-costal_PGVCL-_JND-5_URBAN WEEKLY PBR CO 5 5" xfId="11309"/>
    <cellStyle name="_pgvcl-costal_pgvcl_JND-5_URBAN WEEKLY PBR CO 5 6" xfId="11310"/>
    <cellStyle name="_pgvcl-costal_PGVCL-_JND-5_URBAN WEEKLY PBR CO 5 6" xfId="11311"/>
    <cellStyle name="_pgvcl-costal_pgvcl_JND-5_URBAN WEEKLY PBR CO 5 7" xfId="11312"/>
    <cellStyle name="_pgvcl-costal_PGVCL-_JND-5_URBAN WEEKLY PBR CO 5 7" xfId="11313"/>
    <cellStyle name="_pgvcl-costal_pgvcl_JND-5_URBAN WEEKLY PBR CO 5 8" xfId="11314"/>
    <cellStyle name="_pgvcl-costal_PGVCL-_JND-5_URBAN WEEKLY PBR CO 5 8" xfId="11315"/>
    <cellStyle name="_pgvcl-costal_pgvcl_JND-5_URBAN WEEKLY PBR CO 5 9" xfId="11316"/>
    <cellStyle name="_pgvcl-costal_PGVCL-_JND-5_URBAN WEEKLY PBR CO 5 9" xfId="11317"/>
    <cellStyle name="_pgvcl-costal_pgvcl_JND-5_URBAN WEEKLY PBR CO 6" xfId="11318"/>
    <cellStyle name="_pgvcl-costal_PGVCL-_JND-5_URBAN WEEKLY PBR CO 6" xfId="11319"/>
    <cellStyle name="_pgvcl-costal_pgvcl_JND-5_URBAN WEEKLY PBR CO 6 10" xfId="11320"/>
    <cellStyle name="_pgvcl-costal_PGVCL-_JND-5_URBAN WEEKLY PBR CO 6 10" xfId="11321"/>
    <cellStyle name="_pgvcl-costal_pgvcl_JND-5_URBAN WEEKLY PBR CO 6 2" xfId="11322"/>
    <cellStyle name="_pgvcl-costal_PGVCL-_JND-5_URBAN WEEKLY PBR CO 6 2" xfId="11323"/>
    <cellStyle name="_pgvcl-costal_pgvcl_JND-5_URBAN WEEKLY PBR CO 6 3" xfId="11324"/>
    <cellStyle name="_pgvcl-costal_PGVCL-_JND-5_URBAN WEEKLY PBR CO 6 3" xfId="11325"/>
    <cellStyle name="_pgvcl-costal_pgvcl_JND-5_URBAN WEEKLY PBR CO 6 4" xfId="11326"/>
    <cellStyle name="_pgvcl-costal_PGVCL-_JND-5_URBAN WEEKLY PBR CO 6 4" xfId="11327"/>
    <cellStyle name="_pgvcl-costal_pgvcl_JND-5_URBAN WEEKLY PBR CO 6 5" xfId="11328"/>
    <cellStyle name="_pgvcl-costal_PGVCL-_JND-5_URBAN WEEKLY PBR CO 6 5" xfId="11329"/>
    <cellStyle name="_pgvcl-costal_pgvcl_JND-5_URBAN WEEKLY PBR CO 6 6" xfId="11330"/>
    <cellStyle name="_pgvcl-costal_PGVCL-_JND-5_URBAN WEEKLY PBR CO 6 6" xfId="11331"/>
    <cellStyle name="_pgvcl-costal_pgvcl_JND-5_URBAN WEEKLY PBR CO 6 7" xfId="11332"/>
    <cellStyle name="_pgvcl-costal_PGVCL-_JND-5_URBAN WEEKLY PBR CO 6 7" xfId="11333"/>
    <cellStyle name="_pgvcl-costal_pgvcl_JND-5_URBAN WEEKLY PBR CO 6 8" xfId="11334"/>
    <cellStyle name="_pgvcl-costal_PGVCL-_JND-5_URBAN WEEKLY PBR CO 6 8" xfId="11335"/>
    <cellStyle name="_pgvcl-costal_pgvcl_JND-5_URBAN WEEKLY PBR CO 6 9" xfId="11336"/>
    <cellStyle name="_pgvcl-costal_PGVCL-_JND-5_URBAN WEEKLY PBR CO 6 9" xfId="11337"/>
    <cellStyle name="_pgvcl-costal_pgvcl_JND-5_URBAN WEEKLY PBR CO 7" xfId="11338"/>
    <cellStyle name="_pgvcl-costal_PGVCL-_JND-5_URBAN WEEKLY PBR CO 7" xfId="11339"/>
    <cellStyle name="_pgvcl-costal_pgvcl_JND-5_URBAN WEEKLY PBR CO 7 10" xfId="11340"/>
    <cellStyle name="_pgvcl-costal_PGVCL-_JND-5_URBAN WEEKLY PBR CO 7 10" xfId="11341"/>
    <cellStyle name="_pgvcl-costal_pgvcl_JND-5_URBAN WEEKLY PBR CO 7 2" xfId="11342"/>
    <cellStyle name="_pgvcl-costal_PGVCL-_JND-5_URBAN WEEKLY PBR CO 7 2" xfId="11343"/>
    <cellStyle name="_pgvcl-costal_pgvcl_JND-5_URBAN WEEKLY PBR CO 7 3" xfId="11344"/>
    <cellStyle name="_pgvcl-costal_PGVCL-_JND-5_URBAN WEEKLY PBR CO 7 3" xfId="11345"/>
    <cellStyle name="_pgvcl-costal_pgvcl_JND-5_URBAN WEEKLY PBR CO 7 4" xfId="11346"/>
    <cellStyle name="_pgvcl-costal_PGVCL-_JND-5_URBAN WEEKLY PBR CO 7 4" xfId="11347"/>
    <cellStyle name="_pgvcl-costal_pgvcl_JND-5_URBAN WEEKLY PBR CO 7 5" xfId="11348"/>
    <cellStyle name="_pgvcl-costal_PGVCL-_JND-5_URBAN WEEKLY PBR CO 7 5" xfId="11349"/>
    <cellStyle name="_pgvcl-costal_pgvcl_JND-5_URBAN WEEKLY PBR CO 7 6" xfId="11350"/>
    <cellStyle name="_pgvcl-costal_PGVCL-_JND-5_URBAN WEEKLY PBR CO 7 6" xfId="11351"/>
    <cellStyle name="_pgvcl-costal_pgvcl_JND-5_URBAN WEEKLY PBR CO 7 7" xfId="11352"/>
    <cellStyle name="_pgvcl-costal_PGVCL-_JND-5_URBAN WEEKLY PBR CO 7 7" xfId="11353"/>
    <cellStyle name="_pgvcl-costal_pgvcl_JND-5_URBAN WEEKLY PBR CO 7 8" xfId="11354"/>
    <cellStyle name="_pgvcl-costal_PGVCL-_JND-5_URBAN WEEKLY PBR CO 7 8" xfId="11355"/>
    <cellStyle name="_pgvcl-costal_pgvcl_JND-5_URBAN WEEKLY PBR CO 7 9" xfId="11356"/>
    <cellStyle name="_pgvcl-costal_PGVCL-_JND-5_URBAN WEEKLY PBR CO 7 9" xfId="11357"/>
    <cellStyle name="_pgvcl-costal_pgvcl_JND-5_URBAN WEEKLY PBR CO 8" xfId="11358"/>
    <cellStyle name="_pgvcl-costal_PGVCL-_JND-5_URBAN WEEKLY PBR CO 8" xfId="11359"/>
    <cellStyle name="_pgvcl-costal_pgvcl_JND-5_Weekly Urban PBR CO - 04-04-09 to 12-04-09" xfId="1609"/>
    <cellStyle name="_pgvcl-costal_PGVCL-_JND-5_Weekly Urban PBR CO - 04-04-09 to 12-04-09" xfId="1610"/>
    <cellStyle name="_pgvcl-costal_pgvcl_JND-5_Weekly Urban PBR CO - 04-04-09 to 12-04-09 2" xfId="11360"/>
    <cellStyle name="_pgvcl-costal_PGVCL-_JND-5_Weekly Urban PBR CO - 04-04-09 to 12-04-09 2" xfId="11361"/>
    <cellStyle name="_pgvcl-costal_pgvcl_JND-5_Weekly Urban PBR CO - 04-04-09 to 12-04-09 2 10" xfId="11362"/>
    <cellStyle name="_pgvcl-costal_PGVCL-_JND-5_Weekly Urban PBR CO - 04-04-09 to 12-04-09 2 10" xfId="11363"/>
    <cellStyle name="_pgvcl-costal_pgvcl_JND-5_Weekly Urban PBR CO - 04-04-09 to 12-04-09 2 2" xfId="11364"/>
    <cellStyle name="_pgvcl-costal_PGVCL-_JND-5_Weekly Urban PBR CO - 04-04-09 to 12-04-09 2 2" xfId="11365"/>
    <cellStyle name="_pgvcl-costal_pgvcl_JND-5_Weekly Urban PBR CO - 04-04-09 to 12-04-09 2 3" xfId="11366"/>
    <cellStyle name="_pgvcl-costal_PGVCL-_JND-5_Weekly Urban PBR CO - 04-04-09 to 12-04-09 2 3" xfId="11367"/>
    <cellStyle name="_pgvcl-costal_pgvcl_JND-5_Weekly Urban PBR CO - 04-04-09 to 12-04-09 2 4" xfId="11368"/>
    <cellStyle name="_pgvcl-costal_PGVCL-_JND-5_Weekly Urban PBR CO - 04-04-09 to 12-04-09 2 4" xfId="11369"/>
    <cellStyle name="_pgvcl-costal_pgvcl_JND-5_Weekly Urban PBR CO - 04-04-09 to 12-04-09 2 5" xfId="11370"/>
    <cellStyle name="_pgvcl-costal_PGVCL-_JND-5_Weekly Urban PBR CO - 04-04-09 to 12-04-09 2 5" xfId="11371"/>
    <cellStyle name="_pgvcl-costal_pgvcl_JND-5_Weekly Urban PBR CO - 04-04-09 to 12-04-09 2 6" xfId="11372"/>
    <cellStyle name="_pgvcl-costal_PGVCL-_JND-5_Weekly Urban PBR CO - 04-04-09 to 12-04-09 2 6" xfId="11373"/>
    <cellStyle name="_pgvcl-costal_pgvcl_JND-5_Weekly Urban PBR CO - 04-04-09 to 12-04-09 2 7" xfId="11374"/>
    <cellStyle name="_pgvcl-costal_PGVCL-_JND-5_Weekly Urban PBR CO - 04-04-09 to 12-04-09 2 7" xfId="11375"/>
    <cellStyle name="_pgvcl-costal_pgvcl_JND-5_Weekly Urban PBR CO - 04-04-09 to 12-04-09 2 8" xfId="11376"/>
    <cellStyle name="_pgvcl-costal_PGVCL-_JND-5_Weekly Urban PBR CO - 04-04-09 to 12-04-09 2 8" xfId="11377"/>
    <cellStyle name="_pgvcl-costal_pgvcl_JND-5_Weekly Urban PBR CO - 04-04-09 to 12-04-09 2 9" xfId="11378"/>
    <cellStyle name="_pgvcl-costal_PGVCL-_JND-5_Weekly Urban PBR CO - 04-04-09 to 12-04-09 2 9" xfId="11379"/>
    <cellStyle name="_pgvcl-costal_pgvcl_JND-5_Weekly Urban PBR CO - 04-04-09 to 12-04-09 3" xfId="11380"/>
    <cellStyle name="_pgvcl-costal_PGVCL-_JND-5_Weekly Urban PBR CO - 04-04-09 to 12-04-09 3" xfId="11381"/>
    <cellStyle name="_pgvcl-costal_pgvcl_JND-5_Weekly Urban PBR CO - 04-04-09 to 12-04-09 3 10" xfId="11382"/>
    <cellStyle name="_pgvcl-costal_PGVCL-_JND-5_Weekly Urban PBR CO - 04-04-09 to 12-04-09 3 10" xfId="11383"/>
    <cellStyle name="_pgvcl-costal_pgvcl_JND-5_Weekly Urban PBR CO - 04-04-09 to 12-04-09 3 2" xfId="11384"/>
    <cellStyle name="_pgvcl-costal_PGVCL-_JND-5_Weekly Urban PBR CO - 04-04-09 to 12-04-09 3 2" xfId="11385"/>
    <cellStyle name="_pgvcl-costal_pgvcl_JND-5_Weekly Urban PBR CO - 04-04-09 to 12-04-09 3 3" xfId="11386"/>
    <cellStyle name="_pgvcl-costal_PGVCL-_JND-5_Weekly Urban PBR CO - 04-04-09 to 12-04-09 3 3" xfId="11387"/>
    <cellStyle name="_pgvcl-costal_pgvcl_JND-5_Weekly Urban PBR CO - 04-04-09 to 12-04-09 3 4" xfId="11388"/>
    <cellStyle name="_pgvcl-costal_PGVCL-_JND-5_Weekly Urban PBR CO - 04-04-09 to 12-04-09 3 4" xfId="11389"/>
    <cellStyle name="_pgvcl-costal_pgvcl_JND-5_Weekly Urban PBR CO - 04-04-09 to 12-04-09 3 5" xfId="11390"/>
    <cellStyle name="_pgvcl-costal_PGVCL-_JND-5_Weekly Urban PBR CO - 04-04-09 to 12-04-09 3 5" xfId="11391"/>
    <cellStyle name="_pgvcl-costal_pgvcl_JND-5_Weekly Urban PBR CO - 04-04-09 to 12-04-09 3 6" xfId="11392"/>
    <cellStyle name="_pgvcl-costal_PGVCL-_JND-5_Weekly Urban PBR CO - 04-04-09 to 12-04-09 3 6" xfId="11393"/>
    <cellStyle name="_pgvcl-costal_pgvcl_JND-5_Weekly Urban PBR CO - 04-04-09 to 12-04-09 3 7" xfId="11394"/>
    <cellStyle name="_pgvcl-costal_PGVCL-_JND-5_Weekly Urban PBR CO - 04-04-09 to 12-04-09 3 7" xfId="11395"/>
    <cellStyle name="_pgvcl-costal_pgvcl_JND-5_Weekly Urban PBR CO - 04-04-09 to 12-04-09 3 8" xfId="11396"/>
    <cellStyle name="_pgvcl-costal_PGVCL-_JND-5_Weekly Urban PBR CO - 04-04-09 to 12-04-09 3 8" xfId="11397"/>
    <cellStyle name="_pgvcl-costal_pgvcl_JND-5_Weekly Urban PBR CO - 04-04-09 to 12-04-09 3 9" xfId="11398"/>
    <cellStyle name="_pgvcl-costal_PGVCL-_JND-5_Weekly Urban PBR CO - 04-04-09 to 12-04-09 3 9" xfId="11399"/>
    <cellStyle name="_pgvcl-costal_pgvcl_JND-5_Weekly Urban PBR CO - 04-04-09 to 12-04-09 4" xfId="11400"/>
    <cellStyle name="_pgvcl-costal_PGVCL-_JND-5_Weekly Urban PBR CO - 04-04-09 to 12-04-09 4" xfId="11401"/>
    <cellStyle name="_pgvcl-costal_pgvcl_JND-5_Weekly Urban PBR CO - 04-04-09 to 12-04-09 4 10" xfId="11402"/>
    <cellStyle name="_pgvcl-costal_PGVCL-_JND-5_Weekly Urban PBR CO - 04-04-09 to 12-04-09 4 10" xfId="11403"/>
    <cellStyle name="_pgvcl-costal_pgvcl_JND-5_Weekly Urban PBR CO - 04-04-09 to 12-04-09 4 2" xfId="11404"/>
    <cellStyle name="_pgvcl-costal_PGVCL-_JND-5_Weekly Urban PBR CO - 04-04-09 to 12-04-09 4 2" xfId="11405"/>
    <cellStyle name="_pgvcl-costal_pgvcl_JND-5_Weekly Urban PBR CO - 04-04-09 to 12-04-09 4 3" xfId="11406"/>
    <cellStyle name="_pgvcl-costal_PGVCL-_JND-5_Weekly Urban PBR CO - 04-04-09 to 12-04-09 4 3" xfId="11407"/>
    <cellStyle name="_pgvcl-costal_pgvcl_JND-5_Weekly Urban PBR CO - 04-04-09 to 12-04-09 4 4" xfId="11408"/>
    <cellStyle name="_pgvcl-costal_PGVCL-_JND-5_Weekly Urban PBR CO - 04-04-09 to 12-04-09 4 4" xfId="11409"/>
    <cellStyle name="_pgvcl-costal_pgvcl_JND-5_Weekly Urban PBR CO - 04-04-09 to 12-04-09 4 5" xfId="11410"/>
    <cellStyle name="_pgvcl-costal_PGVCL-_JND-5_Weekly Urban PBR CO - 04-04-09 to 12-04-09 4 5" xfId="11411"/>
    <cellStyle name="_pgvcl-costal_pgvcl_JND-5_Weekly Urban PBR CO - 04-04-09 to 12-04-09 4 6" xfId="11412"/>
    <cellStyle name="_pgvcl-costal_PGVCL-_JND-5_Weekly Urban PBR CO - 04-04-09 to 12-04-09 4 6" xfId="11413"/>
    <cellStyle name="_pgvcl-costal_pgvcl_JND-5_Weekly Urban PBR CO - 04-04-09 to 12-04-09 4 7" xfId="11414"/>
    <cellStyle name="_pgvcl-costal_PGVCL-_JND-5_Weekly Urban PBR CO - 04-04-09 to 12-04-09 4 7" xfId="11415"/>
    <cellStyle name="_pgvcl-costal_pgvcl_JND-5_Weekly Urban PBR CO - 04-04-09 to 12-04-09 4 8" xfId="11416"/>
    <cellStyle name="_pgvcl-costal_PGVCL-_JND-5_Weekly Urban PBR CO - 04-04-09 to 12-04-09 4 8" xfId="11417"/>
    <cellStyle name="_pgvcl-costal_pgvcl_JND-5_Weekly Urban PBR CO - 04-04-09 to 12-04-09 4 9" xfId="11418"/>
    <cellStyle name="_pgvcl-costal_PGVCL-_JND-5_Weekly Urban PBR CO - 04-04-09 to 12-04-09 4 9" xfId="11419"/>
    <cellStyle name="_pgvcl-costal_pgvcl_JND-5_Weekly Urban PBR CO - 04-04-09 to 12-04-09 5" xfId="11420"/>
    <cellStyle name="_pgvcl-costal_PGVCL-_JND-5_Weekly Urban PBR CO - 04-04-09 to 12-04-09 5" xfId="11421"/>
    <cellStyle name="_pgvcl-costal_pgvcl_JND-5_Weekly Urban PBR CO - 04-04-09 to 12-04-09 5 10" xfId="11422"/>
    <cellStyle name="_pgvcl-costal_PGVCL-_JND-5_Weekly Urban PBR CO - 04-04-09 to 12-04-09 5 10" xfId="11423"/>
    <cellStyle name="_pgvcl-costal_pgvcl_JND-5_Weekly Urban PBR CO - 04-04-09 to 12-04-09 5 2" xfId="11424"/>
    <cellStyle name="_pgvcl-costal_PGVCL-_JND-5_Weekly Urban PBR CO - 04-04-09 to 12-04-09 5 2" xfId="11425"/>
    <cellStyle name="_pgvcl-costal_pgvcl_JND-5_Weekly Urban PBR CO - 04-04-09 to 12-04-09 5 3" xfId="11426"/>
    <cellStyle name="_pgvcl-costal_PGVCL-_JND-5_Weekly Urban PBR CO - 04-04-09 to 12-04-09 5 3" xfId="11427"/>
    <cellStyle name="_pgvcl-costal_pgvcl_JND-5_Weekly Urban PBR CO - 04-04-09 to 12-04-09 5 4" xfId="11428"/>
    <cellStyle name="_pgvcl-costal_PGVCL-_JND-5_Weekly Urban PBR CO - 04-04-09 to 12-04-09 5 4" xfId="11429"/>
    <cellStyle name="_pgvcl-costal_pgvcl_JND-5_Weekly Urban PBR CO - 04-04-09 to 12-04-09 5 5" xfId="11430"/>
    <cellStyle name="_pgvcl-costal_PGVCL-_JND-5_Weekly Urban PBR CO - 04-04-09 to 12-04-09 5 5" xfId="11431"/>
    <cellStyle name="_pgvcl-costal_pgvcl_JND-5_Weekly Urban PBR CO - 04-04-09 to 12-04-09 5 6" xfId="11432"/>
    <cellStyle name="_pgvcl-costal_PGVCL-_JND-5_Weekly Urban PBR CO - 04-04-09 to 12-04-09 5 6" xfId="11433"/>
    <cellStyle name="_pgvcl-costal_pgvcl_JND-5_Weekly Urban PBR CO - 04-04-09 to 12-04-09 5 7" xfId="11434"/>
    <cellStyle name="_pgvcl-costal_PGVCL-_JND-5_Weekly Urban PBR CO - 04-04-09 to 12-04-09 5 7" xfId="11435"/>
    <cellStyle name="_pgvcl-costal_pgvcl_JND-5_Weekly Urban PBR CO - 04-04-09 to 12-04-09 5 8" xfId="11436"/>
    <cellStyle name="_pgvcl-costal_PGVCL-_JND-5_Weekly Urban PBR CO - 04-04-09 to 12-04-09 5 8" xfId="11437"/>
    <cellStyle name="_pgvcl-costal_pgvcl_JND-5_Weekly Urban PBR CO - 04-04-09 to 12-04-09 5 9" xfId="11438"/>
    <cellStyle name="_pgvcl-costal_PGVCL-_JND-5_Weekly Urban PBR CO - 04-04-09 to 12-04-09 5 9" xfId="11439"/>
    <cellStyle name="_pgvcl-costal_pgvcl_JND-5_Weekly Urban PBR CO - 04-04-09 to 12-04-09 6" xfId="11440"/>
    <cellStyle name="_pgvcl-costal_PGVCL-_JND-5_Weekly Urban PBR CO - 04-04-09 to 12-04-09 6" xfId="11441"/>
    <cellStyle name="_pgvcl-costal_pgvcl_JND-5_Weekly Urban PBR CO - 04-04-09 to 12-04-09 6 10" xfId="11442"/>
    <cellStyle name="_pgvcl-costal_PGVCL-_JND-5_Weekly Urban PBR CO - 04-04-09 to 12-04-09 6 10" xfId="11443"/>
    <cellStyle name="_pgvcl-costal_pgvcl_JND-5_Weekly Urban PBR CO - 04-04-09 to 12-04-09 6 2" xfId="11444"/>
    <cellStyle name="_pgvcl-costal_PGVCL-_JND-5_Weekly Urban PBR CO - 04-04-09 to 12-04-09 6 2" xfId="11445"/>
    <cellStyle name="_pgvcl-costal_pgvcl_JND-5_Weekly Urban PBR CO - 04-04-09 to 12-04-09 6 3" xfId="11446"/>
    <cellStyle name="_pgvcl-costal_PGVCL-_JND-5_Weekly Urban PBR CO - 04-04-09 to 12-04-09 6 3" xfId="11447"/>
    <cellStyle name="_pgvcl-costal_pgvcl_JND-5_Weekly Urban PBR CO - 04-04-09 to 12-04-09 6 4" xfId="11448"/>
    <cellStyle name="_pgvcl-costal_PGVCL-_JND-5_Weekly Urban PBR CO - 04-04-09 to 12-04-09 6 4" xfId="11449"/>
    <cellStyle name="_pgvcl-costal_pgvcl_JND-5_Weekly Urban PBR CO - 04-04-09 to 12-04-09 6 5" xfId="11450"/>
    <cellStyle name="_pgvcl-costal_PGVCL-_JND-5_Weekly Urban PBR CO - 04-04-09 to 12-04-09 6 5" xfId="11451"/>
    <cellStyle name="_pgvcl-costal_pgvcl_JND-5_Weekly Urban PBR CO - 04-04-09 to 12-04-09 6 6" xfId="11452"/>
    <cellStyle name="_pgvcl-costal_PGVCL-_JND-5_Weekly Urban PBR CO - 04-04-09 to 12-04-09 6 6" xfId="11453"/>
    <cellStyle name="_pgvcl-costal_pgvcl_JND-5_Weekly Urban PBR CO - 04-04-09 to 12-04-09 6 7" xfId="11454"/>
    <cellStyle name="_pgvcl-costal_PGVCL-_JND-5_Weekly Urban PBR CO - 04-04-09 to 12-04-09 6 7" xfId="11455"/>
    <cellStyle name="_pgvcl-costal_pgvcl_JND-5_Weekly Urban PBR CO - 04-04-09 to 12-04-09 6 8" xfId="11456"/>
    <cellStyle name="_pgvcl-costal_PGVCL-_JND-5_Weekly Urban PBR CO - 04-04-09 to 12-04-09 6 8" xfId="11457"/>
    <cellStyle name="_pgvcl-costal_pgvcl_JND-5_Weekly Urban PBR CO - 04-04-09 to 12-04-09 6 9" xfId="11458"/>
    <cellStyle name="_pgvcl-costal_PGVCL-_JND-5_Weekly Urban PBR CO - 04-04-09 to 12-04-09 6 9" xfId="11459"/>
    <cellStyle name="_pgvcl-costal_pgvcl_JND-5_Weekly Urban PBR CO - 04-04-09 to 12-04-09 7" xfId="11460"/>
    <cellStyle name="_pgvcl-costal_PGVCL-_JND-5_Weekly Urban PBR CO - 04-04-09 to 12-04-09 7" xfId="11461"/>
    <cellStyle name="_pgvcl-costal_pgvcl_JND-5_Weekly Urban PBR CO - 04-04-09 to 12-04-09 7 10" xfId="11462"/>
    <cellStyle name="_pgvcl-costal_PGVCL-_JND-5_Weekly Urban PBR CO - 04-04-09 to 12-04-09 7 10" xfId="11463"/>
    <cellStyle name="_pgvcl-costal_pgvcl_JND-5_Weekly Urban PBR CO - 04-04-09 to 12-04-09 7 2" xfId="11464"/>
    <cellStyle name="_pgvcl-costal_PGVCL-_JND-5_Weekly Urban PBR CO - 04-04-09 to 12-04-09 7 2" xfId="11465"/>
    <cellStyle name="_pgvcl-costal_pgvcl_JND-5_Weekly Urban PBR CO - 04-04-09 to 12-04-09 7 3" xfId="11466"/>
    <cellStyle name="_pgvcl-costal_PGVCL-_JND-5_Weekly Urban PBR CO - 04-04-09 to 12-04-09 7 3" xfId="11467"/>
    <cellStyle name="_pgvcl-costal_pgvcl_JND-5_Weekly Urban PBR CO - 04-04-09 to 12-04-09 7 4" xfId="11468"/>
    <cellStyle name="_pgvcl-costal_PGVCL-_JND-5_Weekly Urban PBR CO - 04-04-09 to 12-04-09 7 4" xfId="11469"/>
    <cellStyle name="_pgvcl-costal_pgvcl_JND-5_Weekly Urban PBR CO - 04-04-09 to 12-04-09 7 5" xfId="11470"/>
    <cellStyle name="_pgvcl-costal_PGVCL-_JND-5_Weekly Urban PBR CO - 04-04-09 to 12-04-09 7 5" xfId="11471"/>
    <cellStyle name="_pgvcl-costal_pgvcl_JND-5_Weekly Urban PBR CO - 04-04-09 to 12-04-09 7 6" xfId="11472"/>
    <cellStyle name="_pgvcl-costal_PGVCL-_JND-5_Weekly Urban PBR CO - 04-04-09 to 12-04-09 7 6" xfId="11473"/>
    <cellStyle name="_pgvcl-costal_pgvcl_JND-5_Weekly Urban PBR CO - 04-04-09 to 12-04-09 7 7" xfId="11474"/>
    <cellStyle name="_pgvcl-costal_PGVCL-_JND-5_Weekly Urban PBR CO - 04-04-09 to 12-04-09 7 7" xfId="11475"/>
    <cellStyle name="_pgvcl-costal_pgvcl_JND-5_Weekly Urban PBR CO - 04-04-09 to 12-04-09 7 8" xfId="11476"/>
    <cellStyle name="_pgvcl-costal_PGVCL-_JND-5_Weekly Urban PBR CO - 04-04-09 to 12-04-09 7 8" xfId="11477"/>
    <cellStyle name="_pgvcl-costal_pgvcl_JND-5_Weekly Urban PBR CO - 04-04-09 to 12-04-09 7 9" xfId="11478"/>
    <cellStyle name="_pgvcl-costal_PGVCL-_JND-5_Weekly Urban PBR CO - 04-04-09 to 12-04-09 7 9" xfId="11479"/>
    <cellStyle name="_pgvcl-costal_pgvcl_JND-5_Weekly Urban PBR CO - 04-04-09 to 12-04-09 8" xfId="11480"/>
    <cellStyle name="_pgvcl-costal_PGVCL-_JND-5_Weekly Urban PBR CO - 04-04-09 to 12-04-09 8" xfId="11481"/>
    <cellStyle name="_pgvcl-costal_pgvcl_JND-5_Weekly Urban PBR CO - 06-03-09 to 12-03-09" xfId="1611"/>
    <cellStyle name="_pgvcl-costal_PGVCL-_JND-5_Weekly Urban PBR CO - 06-03-09 to 12-03-09" xfId="1612"/>
    <cellStyle name="_pgvcl-costal_pgvcl_JND-5_Weekly Urban PBR CO - 06-03-09 to 12-03-09 2" xfId="11482"/>
    <cellStyle name="_pgvcl-costal_PGVCL-_JND-5_Weekly Urban PBR CO - 06-03-09 to 12-03-09 2" xfId="11483"/>
    <cellStyle name="_pgvcl-costal_pgvcl_JND-5_Weekly Urban PBR CO - 06-03-09 to 12-03-09 2 10" xfId="11484"/>
    <cellStyle name="_pgvcl-costal_PGVCL-_JND-5_Weekly Urban PBR CO - 06-03-09 to 12-03-09 2 10" xfId="11485"/>
    <cellStyle name="_pgvcl-costal_pgvcl_JND-5_Weekly Urban PBR CO - 06-03-09 to 12-03-09 2 2" xfId="11486"/>
    <cellStyle name="_pgvcl-costal_PGVCL-_JND-5_Weekly Urban PBR CO - 06-03-09 to 12-03-09 2 2" xfId="11487"/>
    <cellStyle name="_pgvcl-costal_pgvcl_JND-5_Weekly Urban PBR CO - 06-03-09 to 12-03-09 2 3" xfId="11488"/>
    <cellStyle name="_pgvcl-costal_PGVCL-_JND-5_Weekly Urban PBR CO - 06-03-09 to 12-03-09 2 3" xfId="11489"/>
    <cellStyle name="_pgvcl-costal_pgvcl_JND-5_Weekly Urban PBR CO - 06-03-09 to 12-03-09 2 4" xfId="11490"/>
    <cellStyle name="_pgvcl-costal_PGVCL-_JND-5_Weekly Urban PBR CO - 06-03-09 to 12-03-09 2 4" xfId="11491"/>
    <cellStyle name="_pgvcl-costal_pgvcl_JND-5_Weekly Urban PBR CO - 06-03-09 to 12-03-09 2 5" xfId="11492"/>
    <cellStyle name="_pgvcl-costal_PGVCL-_JND-5_Weekly Urban PBR CO - 06-03-09 to 12-03-09 2 5" xfId="11493"/>
    <cellStyle name="_pgvcl-costal_pgvcl_JND-5_Weekly Urban PBR CO - 06-03-09 to 12-03-09 2 6" xfId="11494"/>
    <cellStyle name="_pgvcl-costal_PGVCL-_JND-5_Weekly Urban PBR CO - 06-03-09 to 12-03-09 2 6" xfId="11495"/>
    <cellStyle name="_pgvcl-costal_pgvcl_JND-5_Weekly Urban PBR CO - 06-03-09 to 12-03-09 2 7" xfId="11496"/>
    <cellStyle name="_pgvcl-costal_PGVCL-_JND-5_Weekly Urban PBR CO - 06-03-09 to 12-03-09 2 7" xfId="11497"/>
    <cellStyle name="_pgvcl-costal_pgvcl_JND-5_Weekly Urban PBR CO - 06-03-09 to 12-03-09 2 8" xfId="11498"/>
    <cellStyle name="_pgvcl-costal_PGVCL-_JND-5_Weekly Urban PBR CO - 06-03-09 to 12-03-09 2 8" xfId="11499"/>
    <cellStyle name="_pgvcl-costal_pgvcl_JND-5_Weekly Urban PBR CO - 06-03-09 to 12-03-09 2 9" xfId="11500"/>
    <cellStyle name="_pgvcl-costal_PGVCL-_JND-5_Weekly Urban PBR CO - 06-03-09 to 12-03-09 2 9" xfId="11501"/>
    <cellStyle name="_pgvcl-costal_pgvcl_JND-5_Weekly Urban PBR CO - 06-03-09 to 12-03-09 3" xfId="11502"/>
    <cellStyle name="_pgvcl-costal_PGVCL-_JND-5_Weekly Urban PBR CO - 06-03-09 to 12-03-09 3" xfId="11503"/>
    <cellStyle name="_pgvcl-costal_pgvcl_JND-5_Weekly Urban PBR CO - 06-03-09 to 12-03-09 3 10" xfId="11504"/>
    <cellStyle name="_pgvcl-costal_PGVCL-_JND-5_Weekly Urban PBR CO - 06-03-09 to 12-03-09 3 10" xfId="11505"/>
    <cellStyle name="_pgvcl-costal_pgvcl_JND-5_Weekly Urban PBR CO - 06-03-09 to 12-03-09 3 2" xfId="11506"/>
    <cellStyle name="_pgvcl-costal_PGVCL-_JND-5_Weekly Urban PBR CO - 06-03-09 to 12-03-09 3 2" xfId="11507"/>
    <cellStyle name="_pgvcl-costal_pgvcl_JND-5_Weekly Urban PBR CO - 06-03-09 to 12-03-09 3 3" xfId="11508"/>
    <cellStyle name="_pgvcl-costal_PGVCL-_JND-5_Weekly Urban PBR CO - 06-03-09 to 12-03-09 3 3" xfId="11509"/>
    <cellStyle name="_pgvcl-costal_pgvcl_JND-5_Weekly Urban PBR CO - 06-03-09 to 12-03-09 3 4" xfId="11510"/>
    <cellStyle name="_pgvcl-costal_PGVCL-_JND-5_Weekly Urban PBR CO - 06-03-09 to 12-03-09 3 4" xfId="11511"/>
    <cellStyle name="_pgvcl-costal_pgvcl_JND-5_Weekly Urban PBR CO - 06-03-09 to 12-03-09 3 5" xfId="11512"/>
    <cellStyle name="_pgvcl-costal_PGVCL-_JND-5_Weekly Urban PBR CO - 06-03-09 to 12-03-09 3 5" xfId="11513"/>
    <cellStyle name="_pgvcl-costal_pgvcl_JND-5_Weekly Urban PBR CO - 06-03-09 to 12-03-09 3 6" xfId="11514"/>
    <cellStyle name="_pgvcl-costal_PGVCL-_JND-5_Weekly Urban PBR CO - 06-03-09 to 12-03-09 3 6" xfId="11515"/>
    <cellStyle name="_pgvcl-costal_pgvcl_JND-5_Weekly Urban PBR CO - 06-03-09 to 12-03-09 3 7" xfId="11516"/>
    <cellStyle name="_pgvcl-costal_PGVCL-_JND-5_Weekly Urban PBR CO - 06-03-09 to 12-03-09 3 7" xfId="11517"/>
    <cellStyle name="_pgvcl-costal_pgvcl_JND-5_Weekly Urban PBR CO - 06-03-09 to 12-03-09 3 8" xfId="11518"/>
    <cellStyle name="_pgvcl-costal_PGVCL-_JND-5_Weekly Urban PBR CO - 06-03-09 to 12-03-09 3 8" xfId="11519"/>
    <cellStyle name="_pgvcl-costal_pgvcl_JND-5_Weekly Urban PBR CO - 06-03-09 to 12-03-09 3 9" xfId="11520"/>
    <cellStyle name="_pgvcl-costal_PGVCL-_JND-5_Weekly Urban PBR CO - 06-03-09 to 12-03-09 3 9" xfId="11521"/>
    <cellStyle name="_pgvcl-costal_pgvcl_JND-5_Weekly Urban PBR CO - 06-03-09 to 12-03-09 4" xfId="11522"/>
    <cellStyle name="_pgvcl-costal_PGVCL-_JND-5_Weekly Urban PBR CO - 06-03-09 to 12-03-09 4" xfId="11523"/>
    <cellStyle name="_pgvcl-costal_pgvcl_JND-5_Weekly Urban PBR CO - 06-03-09 to 12-03-09 4 10" xfId="11524"/>
    <cellStyle name="_pgvcl-costal_PGVCL-_JND-5_Weekly Urban PBR CO - 06-03-09 to 12-03-09 4 10" xfId="11525"/>
    <cellStyle name="_pgvcl-costal_pgvcl_JND-5_Weekly Urban PBR CO - 06-03-09 to 12-03-09 4 2" xfId="11526"/>
    <cellStyle name="_pgvcl-costal_PGVCL-_JND-5_Weekly Urban PBR CO - 06-03-09 to 12-03-09 4 2" xfId="11527"/>
    <cellStyle name="_pgvcl-costal_pgvcl_JND-5_Weekly Urban PBR CO - 06-03-09 to 12-03-09 4 3" xfId="11528"/>
    <cellStyle name="_pgvcl-costal_PGVCL-_JND-5_Weekly Urban PBR CO - 06-03-09 to 12-03-09 4 3" xfId="11529"/>
    <cellStyle name="_pgvcl-costal_pgvcl_JND-5_Weekly Urban PBR CO - 06-03-09 to 12-03-09 4 4" xfId="11530"/>
    <cellStyle name="_pgvcl-costal_PGVCL-_JND-5_Weekly Urban PBR CO - 06-03-09 to 12-03-09 4 4" xfId="11531"/>
    <cellStyle name="_pgvcl-costal_pgvcl_JND-5_Weekly Urban PBR CO - 06-03-09 to 12-03-09 4 5" xfId="11532"/>
    <cellStyle name="_pgvcl-costal_PGVCL-_JND-5_Weekly Urban PBR CO - 06-03-09 to 12-03-09 4 5" xfId="11533"/>
    <cellStyle name="_pgvcl-costal_pgvcl_JND-5_Weekly Urban PBR CO - 06-03-09 to 12-03-09 4 6" xfId="11534"/>
    <cellStyle name="_pgvcl-costal_PGVCL-_JND-5_Weekly Urban PBR CO - 06-03-09 to 12-03-09 4 6" xfId="11535"/>
    <cellStyle name="_pgvcl-costal_pgvcl_JND-5_Weekly Urban PBR CO - 06-03-09 to 12-03-09 4 7" xfId="11536"/>
    <cellStyle name="_pgvcl-costal_PGVCL-_JND-5_Weekly Urban PBR CO - 06-03-09 to 12-03-09 4 7" xfId="11537"/>
    <cellStyle name="_pgvcl-costal_pgvcl_JND-5_Weekly Urban PBR CO - 06-03-09 to 12-03-09 4 8" xfId="11538"/>
    <cellStyle name="_pgvcl-costal_PGVCL-_JND-5_Weekly Urban PBR CO - 06-03-09 to 12-03-09 4 8" xfId="11539"/>
    <cellStyle name="_pgvcl-costal_pgvcl_JND-5_Weekly Urban PBR CO - 06-03-09 to 12-03-09 4 9" xfId="11540"/>
    <cellStyle name="_pgvcl-costal_PGVCL-_JND-5_Weekly Urban PBR CO - 06-03-09 to 12-03-09 4 9" xfId="11541"/>
    <cellStyle name="_pgvcl-costal_pgvcl_JND-5_Weekly Urban PBR CO - 06-03-09 to 12-03-09 5" xfId="11542"/>
    <cellStyle name="_pgvcl-costal_PGVCL-_JND-5_Weekly Urban PBR CO - 06-03-09 to 12-03-09 5" xfId="11543"/>
    <cellStyle name="_pgvcl-costal_pgvcl_JND-5_Weekly Urban PBR CO - 06-03-09 to 12-03-09 5 10" xfId="11544"/>
    <cellStyle name="_pgvcl-costal_PGVCL-_JND-5_Weekly Urban PBR CO - 06-03-09 to 12-03-09 5 10" xfId="11545"/>
    <cellStyle name="_pgvcl-costal_pgvcl_JND-5_Weekly Urban PBR CO - 06-03-09 to 12-03-09 5 2" xfId="11546"/>
    <cellStyle name="_pgvcl-costal_PGVCL-_JND-5_Weekly Urban PBR CO - 06-03-09 to 12-03-09 5 2" xfId="11547"/>
    <cellStyle name="_pgvcl-costal_pgvcl_JND-5_Weekly Urban PBR CO - 06-03-09 to 12-03-09 5 3" xfId="11548"/>
    <cellStyle name="_pgvcl-costal_PGVCL-_JND-5_Weekly Urban PBR CO - 06-03-09 to 12-03-09 5 3" xfId="11549"/>
    <cellStyle name="_pgvcl-costal_pgvcl_JND-5_Weekly Urban PBR CO - 06-03-09 to 12-03-09 5 4" xfId="11550"/>
    <cellStyle name="_pgvcl-costal_PGVCL-_JND-5_Weekly Urban PBR CO - 06-03-09 to 12-03-09 5 4" xfId="11551"/>
    <cellStyle name="_pgvcl-costal_pgvcl_JND-5_Weekly Urban PBR CO - 06-03-09 to 12-03-09 5 5" xfId="11552"/>
    <cellStyle name="_pgvcl-costal_PGVCL-_JND-5_Weekly Urban PBR CO - 06-03-09 to 12-03-09 5 5" xfId="11553"/>
    <cellStyle name="_pgvcl-costal_pgvcl_JND-5_Weekly Urban PBR CO - 06-03-09 to 12-03-09 5 6" xfId="11554"/>
    <cellStyle name="_pgvcl-costal_PGVCL-_JND-5_Weekly Urban PBR CO - 06-03-09 to 12-03-09 5 6" xfId="11555"/>
    <cellStyle name="_pgvcl-costal_pgvcl_JND-5_Weekly Urban PBR CO - 06-03-09 to 12-03-09 5 7" xfId="11556"/>
    <cellStyle name="_pgvcl-costal_PGVCL-_JND-5_Weekly Urban PBR CO - 06-03-09 to 12-03-09 5 7" xfId="11557"/>
    <cellStyle name="_pgvcl-costal_pgvcl_JND-5_Weekly Urban PBR CO - 06-03-09 to 12-03-09 5 8" xfId="11558"/>
    <cellStyle name="_pgvcl-costal_PGVCL-_JND-5_Weekly Urban PBR CO - 06-03-09 to 12-03-09 5 8" xfId="11559"/>
    <cellStyle name="_pgvcl-costal_pgvcl_JND-5_Weekly Urban PBR CO - 06-03-09 to 12-03-09 5 9" xfId="11560"/>
    <cellStyle name="_pgvcl-costal_PGVCL-_JND-5_Weekly Urban PBR CO - 06-03-09 to 12-03-09 5 9" xfId="11561"/>
    <cellStyle name="_pgvcl-costal_pgvcl_JND-5_Weekly Urban PBR CO - 06-03-09 to 12-03-09 6" xfId="11562"/>
    <cellStyle name="_pgvcl-costal_PGVCL-_JND-5_Weekly Urban PBR CO - 06-03-09 to 12-03-09 6" xfId="11563"/>
    <cellStyle name="_pgvcl-costal_pgvcl_JND-5_Weekly Urban PBR CO - 06-03-09 to 12-03-09 6 10" xfId="11564"/>
    <cellStyle name="_pgvcl-costal_PGVCL-_JND-5_Weekly Urban PBR CO - 06-03-09 to 12-03-09 6 10" xfId="11565"/>
    <cellStyle name="_pgvcl-costal_pgvcl_JND-5_Weekly Urban PBR CO - 06-03-09 to 12-03-09 6 2" xfId="11566"/>
    <cellStyle name="_pgvcl-costal_PGVCL-_JND-5_Weekly Urban PBR CO - 06-03-09 to 12-03-09 6 2" xfId="11567"/>
    <cellStyle name="_pgvcl-costal_pgvcl_JND-5_Weekly Urban PBR CO - 06-03-09 to 12-03-09 6 3" xfId="11568"/>
    <cellStyle name="_pgvcl-costal_PGVCL-_JND-5_Weekly Urban PBR CO - 06-03-09 to 12-03-09 6 3" xfId="11569"/>
    <cellStyle name="_pgvcl-costal_pgvcl_JND-5_Weekly Urban PBR CO - 06-03-09 to 12-03-09 6 4" xfId="11570"/>
    <cellStyle name="_pgvcl-costal_PGVCL-_JND-5_Weekly Urban PBR CO - 06-03-09 to 12-03-09 6 4" xfId="11571"/>
    <cellStyle name="_pgvcl-costal_pgvcl_JND-5_Weekly Urban PBR CO - 06-03-09 to 12-03-09 6 5" xfId="11572"/>
    <cellStyle name="_pgvcl-costal_PGVCL-_JND-5_Weekly Urban PBR CO - 06-03-09 to 12-03-09 6 5" xfId="11573"/>
    <cellStyle name="_pgvcl-costal_pgvcl_JND-5_Weekly Urban PBR CO - 06-03-09 to 12-03-09 6 6" xfId="11574"/>
    <cellStyle name="_pgvcl-costal_PGVCL-_JND-5_Weekly Urban PBR CO - 06-03-09 to 12-03-09 6 6" xfId="11575"/>
    <cellStyle name="_pgvcl-costal_pgvcl_JND-5_Weekly Urban PBR CO - 06-03-09 to 12-03-09 6 7" xfId="11576"/>
    <cellStyle name="_pgvcl-costal_PGVCL-_JND-5_Weekly Urban PBR CO - 06-03-09 to 12-03-09 6 7" xfId="11577"/>
    <cellStyle name="_pgvcl-costal_pgvcl_JND-5_Weekly Urban PBR CO - 06-03-09 to 12-03-09 6 8" xfId="11578"/>
    <cellStyle name="_pgvcl-costal_PGVCL-_JND-5_Weekly Urban PBR CO - 06-03-09 to 12-03-09 6 8" xfId="11579"/>
    <cellStyle name="_pgvcl-costal_pgvcl_JND-5_Weekly Urban PBR CO - 06-03-09 to 12-03-09 6 9" xfId="11580"/>
    <cellStyle name="_pgvcl-costal_PGVCL-_JND-5_Weekly Urban PBR CO - 06-03-09 to 12-03-09 6 9" xfId="11581"/>
    <cellStyle name="_pgvcl-costal_pgvcl_JND-5_Weekly Urban PBR CO - 06-03-09 to 12-03-09 7" xfId="11582"/>
    <cellStyle name="_pgvcl-costal_PGVCL-_JND-5_Weekly Urban PBR CO - 06-03-09 to 12-03-09 7" xfId="11583"/>
    <cellStyle name="_pgvcl-costal_pgvcl_JND-5_Weekly Urban PBR CO - 06-03-09 to 12-03-09 7 10" xfId="11584"/>
    <cellStyle name="_pgvcl-costal_PGVCL-_JND-5_Weekly Urban PBR CO - 06-03-09 to 12-03-09 7 10" xfId="11585"/>
    <cellStyle name="_pgvcl-costal_pgvcl_JND-5_Weekly Urban PBR CO - 06-03-09 to 12-03-09 7 2" xfId="11586"/>
    <cellStyle name="_pgvcl-costal_PGVCL-_JND-5_Weekly Urban PBR CO - 06-03-09 to 12-03-09 7 2" xfId="11587"/>
    <cellStyle name="_pgvcl-costal_pgvcl_JND-5_Weekly Urban PBR CO - 06-03-09 to 12-03-09 7 3" xfId="11588"/>
    <cellStyle name="_pgvcl-costal_PGVCL-_JND-5_Weekly Urban PBR CO - 06-03-09 to 12-03-09 7 3" xfId="11589"/>
    <cellStyle name="_pgvcl-costal_pgvcl_JND-5_Weekly Urban PBR CO - 06-03-09 to 12-03-09 7 4" xfId="11590"/>
    <cellStyle name="_pgvcl-costal_PGVCL-_JND-5_Weekly Urban PBR CO - 06-03-09 to 12-03-09 7 4" xfId="11591"/>
    <cellStyle name="_pgvcl-costal_pgvcl_JND-5_Weekly Urban PBR CO - 06-03-09 to 12-03-09 7 5" xfId="11592"/>
    <cellStyle name="_pgvcl-costal_PGVCL-_JND-5_Weekly Urban PBR CO - 06-03-09 to 12-03-09 7 5" xfId="11593"/>
    <cellStyle name="_pgvcl-costal_pgvcl_JND-5_Weekly Urban PBR CO - 06-03-09 to 12-03-09 7 6" xfId="11594"/>
    <cellStyle name="_pgvcl-costal_PGVCL-_JND-5_Weekly Urban PBR CO - 06-03-09 to 12-03-09 7 6" xfId="11595"/>
    <cellStyle name="_pgvcl-costal_pgvcl_JND-5_Weekly Urban PBR CO - 06-03-09 to 12-03-09 7 7" xfId="11596"/>
    <cellStyle name="_pgvcl-costal_PGVCL-_JND-5_Weekly Urban PBR CO - 06-03-09 to 12-03-09 7 7" xfId="11597"/>
    <cellStyle name="_pgvcl-costal_pgvcl_JND-5_Weekly Urban PBR CO - 06-03-09 to 12-03-09 7 8" xfId="11598"/>
    <cellStyle name="_pgvcl-costal_PGVCL-_JND-5_Weekly Urban PBR CO - 06-03-09 to 12-03-09 7 8" xfId="11599"/>
    <cellStyle name="_pgvcl-costal_pgvcl_JND-5_Weekly Urban PBR CO - 06-03-09 to 12-03-09 7 9" xfId="11600"/>
    <cellStyle name="_pgvcl-costal_PGVCL-_JND-5_Weekly Urban PBR CO - 06-03-09 to 12-03-09 7 9" xfId="11601"/>
    <cellStyle name="_pgvcl-costal_pgvcl_JND-5_Weekly Urban PBR CO - 06-03-09 to 12-03-09 8" xfId="11602"/>
    <cellStyle name="_pgvcl-costal_PGVCL-_JND-5_Weekly Urban PBR CO - 06-03-09 to 12-03-09 8" xfId="11603"/>
    <cellStyle name="_pgvcl-costal_pgvcl_JND-5_Weekly Urban PBR CO - 20-02-09 to 26-02-09" xfId="1613"/>
    <cellStyle name="_pgvcl-costal_PGVCL-_JND-5_Weekly Urban PBR CO - 20-02-09 to 26-02-09" xfId="1614"/>
    <cellStyle name="_pgvcl-costal_pgvcl_JND-5_Weekly Urban PBR CO - 20-02-09 to 26-02-09 2" xfId="11604"/>
    <cellStyle name="_pgvcl-costal_PGVCL-_JND-5_Weekly Urban PBR CO - 20-02-09 to 26-02-09 2" xfId="11605"/>
    <cellStyle name="_pgvcl-costal_pgvcl_JND-5_Weekly Urban PBR CO - 20-02-09 to 26-02-09 2 10" xfId="11606"/>
    <cellStyle name="_pgvcl-costal_PGVCL-_JND-5_Weekly Urban PBR CO - 20-02-09 to 26-02-09 2 10" xfId="11607"/>
    <cellStyle name="_pgvcl-costal_pgvcl_JND-5_Weekly Urban PBR CO - 20-02-09 to 26-02-09 2 2" xfId="11608"/>
    <cellStyle name="_pgvcl-costal_PGVCL-_JND-5_Weekly Urban PBR CO - 20-02-09 to 26-02-09 2 2" xfId="11609"/>
    <cellStyle name="_pgvcl-costal_pgvcl_JND-5_Weekly Urban PBR CO - 20-02-09 to 26-02-09 2 3" xfId="11610"/>
    <cellStyle name="_pgvcl-costal_PGVCL-_JND-5_Weekly Urban PBR CO - 20-02-09 to 26-02-09 2 3" xfId="11611"/>
    <cellStyle name="_pgvcl-costal_pgvcl_JND-5_Weekly Urban PBR CO - 20-02-09 to 26-02-09 2 4" xfId="11612"/>
    <cellStyle name="_pgvcl-costal_PGVCL-_JND-5_Weekly Urban PBR CO - 20-02-09 to 26-02-09 2 4" xfId="11613"/>
    <cellStyle name="_pgvcl-costal_pgvcl_JND-5_Weekly Urban PBR CO - 20-02-09 to 26-02-09 2 5" xfId="11614"/>
    <cellStyle name="_pgvcl-costal_PGVCL-_JND-5_Weekly Urban PBR CO - 20-02-09 to 26-02-09 2 5" xfId="11615"/>
    <cellStyle name="_pgvcl-costal_pgvcl_JND-5_Weekly Urban PBR CO - 20-02-09 to 26-02-09 2 6" xfId="11616"/>
    <cellStyle name="_pgvcl-costal_PGVCL-_JND-5_Weekly Urban PBR CO - 20-02-09 to 26-02-09 2 6" xfId="11617"/>
    <cellStyle name="_pgvcl-costal_pgvcl_JND-5_Weekly Urban PBR CO - 20-02-09 to 26-02-09 2 7" xfId="11618"/>
    <cellStyle name="_pgvcl-costal_PGVCL-_JND-5_Weekly Urban PBR CO - 20-02-09 to 26-02-09 2 7" xfId="11619"/>
    <cellStyle name="_pgvcl-costal_pgvcl_JND-5_Weekly Urban PBR CO - 20-02-09 to 26-02-09 2 8" xfId="11620"/>
    <cellStyle name="_pgvcl-costal_PGVCL-_JND-5_Weekly Urban PBR CO - 20-02-09 to 26-02-09 2 8" xfId="11621"/>
    <cellStyle name="_pgvcl-costal_pgvcl_JND-5_Weekly Urban PBR CO - 20-02-09 to 26-02-09 2 9" xfId="11622"/>
    <cellStyle name="_pgvcl-costal_PGVCL-_JND-5_Weekly Urban PBR CO - 20-02-09 to 26-02-09 2 9" xfId="11623"/>
    <cellStyle name="_pgvcl-costal_pgvcl_JND-5_Weekly Urban PBR CO - 20-02-09 to 26-02-09 3" xfId="11624"/>
    <cellStyle name="_pgvcl-costal_PGVCL-_JND-5_Weekly Urban PBR CO - 20-02-09 to 26-02-09 3" xfId="11625"/>
    <cellStyle name="_pgvcl-costal_pgvcl_JND-5_Weekly Urban PBR CO - 20-02-09 to 26-02-09 3 10" xfId="11626"/>
    <cellStyle name="_pgvcl-costal_PGVCL-_JND-5_Weekly Urban PBR CO - 20-02-09 to 26-02-09 3 10" xfId="11627"/>
    <cellStyle name="_pgvcl-costal_pgvcl_JND-5_Weekly Urban PBR CO - 20-02-09 to 26-02-09 3 2" xfId="11628"/>
    <cellStyle name="_pgvcl-costal_PGVCL-_JND-5_Weekly Urban PBR CO - 20-02-09 to 26-02-09 3 2" xfId="11629"/>
    <cellStyle name="_pgvcl-costal_pgvcl_JND-5_Weekly Urban PBR CO - 20-02-09 to 26-02-09 3 3" xfId="11630"/>
    <cellStyle name="_pgvcl-costal_PGVCL-_JND-5_Weekly Urban PBR CO - 20-02-09 to 26-02-09 3 3" xfId="11631"/>
    <cellStyle name="_pgvcl-costal_pgvcl_JND-5_Weekly Urban PBR CO - 20-02-09 to 26-02-09 3 4" xfId="11632"/>
    <cellStyle name="_pgvcl-costal_PGVCL-_JND-5_Weekly Urban PBR CO - 20-02-09 to 26-02-09 3 4" xfId="11633"/>
    <cellStyle name="_pgvcl-costal_pgvcl_JND-5_Weekly Urban PBR CO - 20-02-09 to 26-02-09 3 5" xfId="11634"/>
    <cellStyle name="_pgvcl-costal_PGVCL-_JND-5_Weekly Urban PBR CO - 20-02-09 to 26-02-09 3 5" xfId="11635"/>
    <cellStyle name="_pgvcl-costal_pgvcl_JND-5_Weekly Urban PBR CO - 20-02-09 to 26-02-09 3 6" xfId="11636"/>
    <cellStyle name="_pgvcl-costal_PGVCL-_JND-5_Weekly Urban PBR CO - 20-02-09 to 26-02-09 3 6" xfId="11637"/>
    <cellStyle name="_pgvcl-costal_pgvcl_JND-5_Weekly Urban PBR CO - 20-02-09 to 26-02-09 3 7" xfId="11638"/>
    <cellStyle name="_pgvcl-costal_PGVCL-_JND-5_Weekly Urban PBR CO - 20-02-09 to 26-02-09 3 7" xfId="11639"/>
    <cellStyle name="_pgvcl-costal_pgvcl_JND-5_Weekly Urban PBR CO - 20-02-09 to 26-02-09 3 8" xfId="11640"/>
    <cellStyle name="_pgvcl-costal_PGVCL-_JND-5_Weekly Urban PBR CO - 20-02-09 to 26-02-09 3 8" xfId="11641"/>
    <cellStyle name="_pgvcl-costal_pgvcl_JND-5_Weekly Urban PBR CO - 20-02-09 to 26-02-09 3 9" xfId="11642"/>
    <cellStyle name="_pgvcl-costal_PGVCL-_JND-5_Weekly Urban PBR CO - 20-02-09 to 26-02-09 3 9" xfId="11643"/>
    <cellStyle name="_pgvcl-costal_pgvcl_JND-5_Weekly Urban PBR CO - 20-02-09 to 26-02-09 4" xfId="11644"/>
    <cellStyle name="_pgvcl-costal_PGVCL-_JND-5_Weekly Urban PBR CO - 20-02-09 to 26-02-09 4" xfId="11645"/>
    <cellStyle name="_pgvcl-costal_pgvcl_JND-5_Weekly Urban PBR CO - 20-02-09 to 26-02-09 4 10" xfId="11646"/>
    <cellStyle name="_pgvcl-costal_PGVCL-_JND-5_Weekly Urban PBR CO - 20-02-09 to 26-02-09 4 10" xfId="11647"/>
    <cellStyle name="_pgvcl-costal_pgvcl_JND-5_Weekly Urban PBR CO - 20-02-09 to 26-02-09 4 2" xfId="11648"/>
    <cellStyle name="_pgvcl-costal_PGVCL-_JND-5_Weekly Urban PBR CO - 20-02-09 to 26-02-09 4 2" xfId="11649"/>
    <cellStyle name="_pgvcl-costal_pgvcl_JND-5_Weekly Urban PBR CO - 20-02-09 to 26-02-09 4 3" xfId="11650"/>
    <cellStyle name="_pgvcl-costal_PGVCL-_JND-5_Weekly Urban PBR CO - 20-02-09 to 26-02-09 4 3" xfId="11651"/>
    <cellStyle name="_pgvcl-costal_pgvcl_JND-5_Weekly Urban PBR CO - 20-02-09 to 26-02-09 4 4" xfId="11652"/>
    <cellStyle name="_pgvcl-costal_PGVCL-_JND-5_Weekly Urban PBR CO - 20-02-09 to 26-02-09 4 4" xfId="11653"/>
    <cellStyle name="_pgvcl-costal_pgvcl_JND-5_Weekly Urban PBR CO - 20-02-09 to 26-02-09 4 5" xfId="11654"/>
    <cellStyle name="_pgvcl-costal_PGVCL-_JND-5_Weekly Urban PBR CO - 20-02-09 to 26-02-09 4 5" xfId="11655"/>
    <cellStyle name="_pgvcl-costal_pgvcl_JND-5_Weekly Urban PBR CO - 20-02-09 to 26-02-09 4 6" xfId="11656"/>
    <cellStyle name="_pgvcl-costal_PGVCL-_JND-5_Weekly Urban PBR CO - 20-02-09 to 26-02-09 4 6" xfId="11657"/>
    <cellStyle name="_pgvcl-costal_pgvcl_JND-5_Weekly Urban PBR CO - 20-02-09 to 26-02-09 4 7" xfId="11658"/>
    <cellStyle name="_pgvcl-costal_PGVCL-_JND-5_Weekly Urban PBR CO - 20-02-09 to 26-02-09 4 7" xfId="11659"/>
    <cellStyle name="_pgvcl-costal_pgvcl_JND-5_Weekly Urban PBR CO - 20-02-09 to 26-02-09 4 8" xfId="11660"/>
    <cellStyle name="_pgvcl-costal_PGVCL-_JND-5_Weekly Urban PBR CO - 20-02-09 to 26-02-09 4 8" xfId="11661"/>
    <cellStyle name="_pgvcl-costal_pgvcl_JND-5_Weekly Urban PBR CO - 20-02-09 to 26-02-09 4 9" xfId="11662"/>
    <cellStyle name="_pgvcl-costal_PGVCL-_JND-5_Weekly Urban PBR CO - 20-02-09 to 26-02-09 4 9" xfId="11663"/>
    <cellStyle name="_pgvcl-costal_pgvcl_JND-5_Weekly Urban PBR CO - 20-02-09 to 26-02-09 5" xfId="11664"/>
    <cellStyle name="_pgvcl-costal_PGVCL-_JND-5_Weekly Urban PBR CO - 20-02-09 to 26-02-09 5" xfId="11665"/>
    <cellStyle name="_pgvcl-costal_pgvcl_JND-5_Weekly Urban PBR CO - 20-02-09 to 26-02-09 5 10" xfId="11666"/>
    <cellStyle name="_pgvcl-costal_PGVCL-_JND-5_Weekly Urban PBR CO - 20-02-09 to 26-02-09 5 10" xfId="11667"/>
    <cellStyle name="_pgvcl-costal_pgvcl_JND-5_Weekly Urban PBR CO - 20-02-09 to 26-02-09 5 2" xfId="11668"/>
    <cellStyle name="_pgvcl-costal_PGVCL-_JND-5_Weekly Urban PBR CO - 20-02-09 to 26-02-09 5 2" xfId="11669"/>
    <cellStyle name="_pgvcl-costal_pgvcl_JND-5_Weekly Urban PBR CO - 20-02-09 to 26-02-09 5 3" xfId="11670"/>
    <cellStyle name="_pgvcl-costal_PGVCL-_JND-5_Weekly Urban PBR CO - 20-02-09 to 26-02-09 5 3" xfId="11671"/>
    <cellStyle name="_pgvcl-costal_pgvcl_JND-5_Weekly Urban PBR CO - 20-02-09 to 26-02-09 5 4" xfId="11672"/>
    <cellStyle name="_pgvcl-costal_PGVCL-_JND-5_Weekly Urban PBR CO - 20-02-09 to 26-02-09 5 4" xfId="11673"/>
    <cellStyle name="_pgvcl-costal_pgvcl_JND-5_Weekly Urban PBR CO - 20-02-09 to 26-02-09 5 5" xfId="11674"/>
    <cellStyle name="_pgvcl-costal_PGVCL-_JND-5_Weekly Urban PBR CO - 20-02-09 to 26-02-09 5 5" xfId="11675"/>
    <cellStyle name="_pgvcl-costal_pgvcl_JND-5_Weekly Urban PBR CO - 20-02-09 to 26-02-09 5 6" xfId="11676"/>
    <cellStyle name="_pgvcl-costal_PGVCL-_JND-5_Weekly Urban PBR CO - 20-02-09 to 26-02-09 5 6" xfId="11677"/>
    <cellStyle name="_pgvcl-costal_pgvcl_JND-5_Weekly Urban PBR CO - 20-02-09 to 26-02-09 5 7" xfId="11678"/>
    <cellStyle name="_pgvcl-costal_PGVCL-_JND-5_Weekly Urban PBR CO - 20-02-09 to 26-02-09 5 7" xfId="11679"/>
    <cellStyle name="_pgvcl-costal_pgvcl_JND-5_Weekly Urban PBR CO - 20-02-09 to 26-02-09 5 8" xfId="11680"/>
    <cellStyle name="_pgvcl-costal_PGVCL-_JND-5_Weekly Urban PBR CO - 20-02-09 to 26-02-09 5 8" xfId="11681"/>
    <cellStyle name="_pgvcl-costal_pgvcl_JND-5_Weekly Urban PBR CO - 20-02-09 to 26-02-09 5 9" xfId="11682"/>
    <cellStyle name="_pgvcl-costal_PGVCL-_JND-5_Weekly Urban PBR CO - 20-02-09 to 26-02-09 5 9" xfId="11683"/>
    <cellStyle name="_pgvcl-costal_pgvcl_JND-5_Weekly Urban PBR CO - 20-02-09 to 26-02-09 6" xfId="11684"/>
    <cellStyle name="_pgvcl-costal_PGVCL-_JND-5_Weekly Urban PBR CO - 20-02-09 to 26-02-09 6" xfId="11685"/>
    <cellStyle name="_pgvcl-costal_pgvcl_JND-5_Weekly Urban PBR CO - 20-02-09 to 26-02-09 6 10" xfId="11686"/>
    <cellStyle name="_pgvcl-costal_PGVCL-_JND-5_Weekly Urban PBR CO - 20-02-09 to 26-02-09 6 10" xfId="11687"/>
    <cellStyle name="_pgvcl-costal_pgvcl_JND-5_Weekly Urban PBR CO - 20-02-09 to 26-02-09 6 2" xfId="11688"/>
    <cellStyle name="_pgvcl-costal_PGVCL-_JND-5_Weekly Urban PBR CO - 20-02-09 to 26-02-09 6 2" xfId="11689"/>
    <cellStyle name="_pgvcl-costal_pgvcl_JND-5_Weekly Urban PBR CO - 20-02-09 to 26-02-09 6 3" xfId="11690"/>
    <cellStyle name="_pgvcl-costal_PGVCL-_JND-5_Weekly Urban PBR CO - 20-02-09 to 26-02-09 6 3" xfId="11691"/>
    <cellStyle name="_pgvcl-costal_pgvcl_JND-5_Weekly Urban PBR CO - 20-02-09 to 26-02-09 6 4" xfId="11692"/>
    <cellStyle name="_pgvcl-costal_PGVCL-_JND-5_Weekly Urban PBR CO - 20-02-09 to 26-02-09 6 4" xfId="11693"/>
    <cellStyle name="_pgvcl-costal_pgvcl_JND-5_Weekly Urban PBR CO - 20-02-09 to 26-02-09 6 5" xfId="11694"/>
    <cellStyle name="_pgvcl-costal_PGVCL-_JND-5_Weekly Urban PBR CO - 20-02-09 to 26-02-09 6 5" xfId="11695"/>
    <cellStyle name="_pgvcl-costal_pgvcl_JND-5_Weekly Urban PBR CO - 20-02-09 to 26-02-09 6 6" xfId="11696"/>
    <cellStyle name="_pgvcl-costal_PGVCL-_JND-5_Weekly Urban PBR CO - 20-02-09 to 26-02-09 6 6" xfId="11697"/>
    <cellStyle name="_pgvcl-costal_pgvcl_JND-5_Weekly Urban PBR CO - 20-02-09 to 26-02-09 6 7" xfId="11698"/>
    <cellStyle name="_pgvcl-costal_PGVCL-_JND-5_Weekly Urban PBR CO - 20-02-09 to 26-02-09 6 7" xfId="11699"/>
    <cellStyle name="_pgvcl-costal_pgvcl_JND-5_Weekly Urban PBR CO - 20-02-09 to 26-02-09 6 8" xfId="11700"/>
    <cellStyle name="_pgvcl-costal_PGVCL-_JND-5_Weekly Urban PBR CO - 20-02-09 to 26-02-09 6 8" xfId="11701"/>
    <cellStyle name="_pgvcl-costal_pgvcl_JND-5_Weekly Urban PBR CO - 20-02-09 to 26-02-09 6 9" xfId="11702"/>
    <cellStyle name="_pgvcl-costal_PGVCL-_JND-5_Weekly Urban PBR CO - 20-02-09 to 26-02-09 6 9" xfId="11703"/>
    <cellStyle name="_pgvcl-costal_pgvcl_JND-5_Weekly Urban PBR CO - 20-02-09 to 26-02-09 7" xfId="11704"/>
    <cellStyle name="_pgvcl-costal_PGVCL-_JND-5_Weekly Urban PBR CO - 20-02-09 to 26-02-09 7" xfId="11705"/>
    <cellStyle name="_pgvcl-costal_pgvcl_JND-5_Weekly Urban PBR CO - 20-02-09 to 26-02-09 7 10" xfId="11706"/>
    <cellStyle name="_pgvcl-costal_PGVCL-_JND-5_Weekly Urban PBR CO - 20-02-09 to 26-02-09 7 10" xfId="11707"/>
    <cellStyle name="_pgvcl-costal_pgvcl_JND-5_Weekly Urban PBR CO - 20-02-09 to 26-02-09 7 2" xfId="11708"/>
    <cellStyle name="_pgvcl-costal_PGVCL-_JND-5_Weekly Urban PBR CO - 20-02-09 to 26-02-09 7 2" xfId="11709"/>
    <cellStyle name="_pgvcl-costal_pgvcl_JND-5_Weekly Urban PBR CO - 20-02-09 to 26-02-09 7 3" xfId="11710"/>
    <cellStyle name="_pgvcl-costal_PGVCL-_JND-5_Weekly Urban PBR CO - 20-02-09 to 26-02-09 7 3" xfId="11711"/>
    <cellStyle name="_pgvcl-costal_pgvcl_JND-5_Weekly Urban PBR CO - 20-02-09 to 26-02-09 7 4" xfId="11712"/>
    <cellStyle name="_pgvcl-costal_PGVCL-_JND-5_Weekly Urban PBR CO - 20-02-09 to 26-02-09 7 4" xfId="11713"/>
    <cellStyle name="_pgvcl-costal_pgvcl_JND-5_Weekly Urban PBR CO - 20-02-09 to 26-02-09 7 5" xfId="11714"/>
    <cellStyle name="_pgvcl-costal_PGVCL-_JND-5_Weekly Urban PBR CO - 20-02-09 to 26-02-09 7 5" xfId="11715"/>
    <cellStyle name="_pgvcl-costal_pgvcl_JND-5_Weekly Urban PBR CO - 20-02-09 to 26-02-09 7 6" xfId="11716"/>
    <cellStyle name="_pgvcl-costal_PGVCL-_JND-5_Weekly Urban PBR CO - 20-02-09 to 26-02-09 7 6" xfId="11717"/>
    <cellStyle name="_pgvcl-costal_pgvcl_JND-5_Weekly Urban PBR CO - 20-02-09 to 26-02-09 7 7" xfId="11718"/>
    <cellStyle name="_pgvcl-costal_PGVCL-_JND-5_Weekly Urban PBR CO - 20-02-09 to 26-02-09 7 7" xfId="11719"/>
    <cellStyle name="_pgvcl-costal_pgvcl_JND-5_Weekly Urban PBR CO - 20-02-09 to 26-02-09 7 8" xfId="11720"/>
    <cellStyle name="_pgvcl-costal_PGVCL-_JND-5_Weekly Urban PBR CO - 20-02-09 to 26-02-09 7 8" xfId="11721"/>
    <cellStyle name="_pgvcl-costal_pgvcl_JND-5_Weekly Urban PBR CO - 20-02-09 to 26-02-09 7 9" xfId="11722"/>
    <cellStyle name="_pgvcl-costal_PGVCL-_JND-5_Weekly Urban PBR CO - 20-02-09 to 26-02-09 7 9" xfId="11723"/>
    <cellStyle name="_pgvcl-costal_pgvcl_JND-5_Weekly Urban PBR CO - 20-02-09 to 26-02-09 8" xfId="11724"/>
    <cellStyle name="_pgvcl-costal_PGVCL-_JND-5_Weekly Urban PBR CO - 20-02-09 to 26-02-09 8" xfId="11725"/>
    <cellStyle name="_pgvcl-costal_pgvcl_JND-5_Weekly Urban PBR CO - 30-01-09 to 05-02-09" xfId="1615"/>
    <cellStyle name="_pgvcl-costal_PGVCL-_JND-5_Weekly Urban PBR CO - 30-01-09 to 05-02-09" xfId="1616"/>
    <cellStyle name="_pgvcl-costal_pgvcl_JND-5_Weekly Urban PBR CO - 30-01-09 to 05-02-09 2" xfId="11726"/>
    <cellStyle name="_pgvcl-costal_PGVCL-_JND-5_Weekly Urban PBR CO - 30-01-09 to 05-02-09 2" xfId="11727"/>
    <cellStyle name="_pgvcl-costal_pgvcl_JND-5_Weekly Urban PBR CO - 30-01-09 to 05-02-09 2 10" xfId="11728"/>
    <cellStyle name="_pgvcl-costal_PGVCL-_JND-5_Weekly Urban PBR CO - 30-01-09 to 05-02-09 2 10" xfId="11729"/>
    <cellStyle name="_pgvcl-costal_pgvcl_JND-5_Weekly Urban PBR CO - 30-01-09 to 05-02-09 2 2" xfId="11730"/>
    <cellStyle name="_pgvcl-costal_PGVCL-_JND-5_Weekly Urban PBR CO - 30-01-09 to 05-02-09 2 2" xfId="11731"/>
    <cellStyle name="_pgvcl-costal_pgvcl_JND-5_Weekly Urban PBR CO - 30-01-09 to 05-02-09 2 3" xfId="11732"/>
    <cellStyle name="_pgvcl-costal_PGVCL-_JND-5_Weekly Urban PBR CO - 30-01-09 to 05-02-09 2 3" xfId="11733"/>
    <cellStyle name="_pgvcl-costal_pgvcl_JND-5_Weekly Urban PBR CO - 30-01-09 to 05-02-09 2 4" xfId="11734"/>
    <cellStyle name="_pgvcl-costal_PGVCL-_JND-5_Weekly Urban PBR CO - 30-01-09 to 05-02-09 2 4" xfId="11735"/>
    <cellStyle name="_pgvcl-costal_pgvcl_JND-5_Weekly Urban PBR CO - 30-01-09 to 05-02-09 2 5" xfId="11736"/>
    <cellStyle name="_pgvcl-costal_PGVCL-_JND-5_Weekly Urban PBR CO - 30-01-09 to 05-02-09 2 5" xfId="11737"/>
    <cellStyle name="_pgvcl-costal_pgvcl_JND-5_Weekly Urban PBR CO - 30-01-09 to 05-02-09 2 6" xfId="11738"/>
    <cellStyle name="_pgvcl-costal_PGVCL-_JND-5_Weekly Urban PBR CO - 30-01-09 to 05-02-09 2 6" xfId="11739"/>
    <cellStyle name="_pgvcl-costal_pgvcl_JND-5_Weekly Urban PBR CO - 30-01-09 to 05-02-09 2 7" xfId="11740"/>
    <cellStyle name="_pgvcl-costal_PGVCL-_JND-5_Weekly Urban PBR CO - 30-01-09 to 05-02-09 2 7" xfId="11741"/>
    <cellStyle name="_pgvcl-costal_pgvcl_JND-5_Weekly Urban PBR CO - 30-01-09 to 05-02-09 2 8" xfId="11742"/>
    <cellStyle name="_pgvcl-costal_PGVCL-_JND-5_Weekly Urban PBR CO - 30-01-09 to 05-02-09 2 8" xfId="11743"/>
    <cellStyle name="_pgvcl-costal_pgvcl_JND-5_Weekly Urban PBR CO - 30-01-09 to 05-02-09 2 9" xfId="11744"/>
    <cellStyle name="_pgvcl-costal_PGVCL-_JND-5_Weekly Urban PBR CO - 30-01-09 to 05-02-09 2 9" xfId="11745"/>
    <cellStyle name="_pgvcl-costal_pgvcl_JND-5_Weekly Urban PBR CO - 30-01-09 to 05-02-09 3" xfId="11746"/>
    <cellStyle name="_pgvcl-costal_PGVCL-_JND-5_Weekly Urban PBR CO - 30-01-09 to 05-02-09 3" xfId="11747"/>
    <cellStyle name="_pgvcl-costal_pgvcl_JND-5_Weekly Urban PBR CO - 30-01-09 to 05-02-09 3 10" xfId="11748"/>
    <cellStyle name="_pgvcl-costal_PGVCL-_JND-5_Weekly Urban PBR CO - 30-01-09 to 05-02-09 3 10" xfId="11749"/>
    <cellStyle name="_pgvcl-costal_pgvcl_JND-5_Weekly Urban PBR CO - 30-01-09 to 05-02-09 3 2" xfId="11750"/>
    <cellStyle name="_pgvcl-costal_PGVCL-_JND-5_Weekly Urban PBR CO - 30-01-09 to 05-02-09 3 2" xfId="11751"/>
    <cellStyle name="_pgvcl-costal_pgvcl_JND-5_Weekly Urban PBR CO - 30-01-09 to 05-02-09 3 3" xfId="11752"/>
    <cellStyle name="_pgvcl-costal_PGVCL-_JND-5_Weekly Urban PBR CO - 30-01-09 to 05-02-09 3 3" xfId="11753"/>
    <cellStyle name="_pgvcl-costal_pgvcl_JND-5_Weekly Urban PBR CO - 30-01-09 to 05-02-09 3 4" xfId="11754"/>
    <cellStyle name="_pgvcl-costal_PGVCL-_JND-5_Weekly Urban PBR CO - 30-01-09 to 05-02-09 3 4" xfId="11755"/>
    <cellStyle name="_pgvcl-costal_pgvcl_JND-5_Weekly Urban PBR CO - 30-01-09 to 05-02-09 3 5" xfId="11756"/>
    <cellStyle name="_pgvcl-costal_PGVCL-_JND-5_Weekly Urban PBR CO - 30-01-09 to 05-02-09 3 5" xfId="11757"/>
    <cellStyle name="_pgvcl-costal_pgvcl_JND-5_Weekly Urban PBR CO - 30-01-09 to 05-02-09 3 6" xfId="11758"/>
    <cellStyle name="_pgvcl-costal_PGVCL-_JND-5_Weekly Urban PBR CO - 30-01-09 to 05-02-09 3 6" xfId="11759"/>
    <cellStyle name="_pgvcl-costal_pgvcl_JND-5_Weekly Urban PBR CO - 30-01-09 to 05-02-09 3 7" xfId="11760"/>
    <cellStyle name="_pgvcl-costal_PGVCL-_JND-5_Weekly Urban PBR CO - 30-01-09 to 05-02-09 3 7" xfId="11761"/>
    <cellStyle name="_pgvcl-costal_pgvcl_JND-5_Weekly Urban PBR CO - 30-01-09 to 05-02-09 3 8" xfId="11762"/>
    <cellStyle name="_pgvcl-costal_PGVCL-_JND-5_Weekly Urban PBR CO - 30-01-09 to 05-02-09 3 8" xfId="11763"/>
    <cellStyle name="_pgvcl-costal_pgvcl_JND-5_Weekly Urban PBR CO - 30-01-09 to 05-02-09 3 9" xfId="11764"/>
    <cellStyle name="_pgvcl-costal_PGVCL-_JND-5_Weekly Urban PBR CO - 30-01-09 to 05-02-09 3 9" xfId="11765"/>
    <cellStyle name="_pgvcl-costal_pgvcl_JND-5_Weekly Urban PBR CO - 30-01-09 to 05-02-09 4" xfId="11766"/>
    <cellStyle name="_pgvcl-costal_PGVCL-_JND-5_Weekly Urban PBR CO - 30-01-09 to 05-02-09 4" xfId="11767"/>
    <cellStyle name="_pgvcl-costal_pgvcl_JND-5_Weekly Urban PBR CO - 30-01-09 to 05-02-09 4 10" xfId="11768"/>
    <cellStyle name="_pgvcl-costal_PGVCL-_JND-5_Weekly Urban PBR CO - 30-01-09 to 05-02-09 4 10" xfId="11769"/>
    <cellStyle name="_pgvcl-costal_pgvcl_JND-5_Weekly Urban PBR CO - 30-01-09 to 05-02-09 4 2" xfId="11770"/>
    <cellStyle name="_pgvcl-costal_PGVCL-_JND-5_Weekly Urban PBR CO - 30-01-09 to 05-02-09 4 2" xfId="11771"/>
    <cellStyle name="_pgvcl-costal_pgvcl_JND-5_Weekly Urban PBR CO - 30-01-09 to 05-02-09 4 3" xfId="11772"/>
    <cellStyle name="_pgvcl-costal_PGVCL-_JND-5_Weekly Urban PBR CO - 30-01-09 to 05-02-09 4 3" xfId="11773"/>
    <cellStyle name="_pgvcl-costal_pgvcl_JND-5_Weekly Urban PBR CO - 30-01-09 to 05-02-09 4 4" xfId="11774"/>
    <cellStyle name="_pgvcl-costal_PGVCL-_JND-5_Weekly Urban PBR CO - 30-01-09 to 05-02-09 4 4" xfId="11775"/>
    <cellStyle name="_pgvcl-costal_pgvcl_JND-5_Weekly Urban PBR CO - 30-01-09 to 05-02-09 4 5" xfId="11776"/>
    <cellStyle name="_pgvcl-costal_PGVCL-_JND-5_Weekly Urban PBR CO - 30-01-09 to 05-02-09 4 5" xfId="11777"/>
    <cellStyle name="_pgvcl-costal_pgvcl_JND-5_Weekly Urban PBR CO - 30-01-09 to 05-02-09 4 6" xfId="11778"/>
    <cellStyle name="_pgvcl-costal_PGVCL-_JND-5_Weekly Urban PBR CO - 30-01-09 to 05-02-09 4 6" xfId="11779"/>
    <cellStyle name="_pgvcl-costal_pgvcl_JND-5_Weekly Urban PBR CO - 30-01-09 to 05-02-09 4 7" xfId="11780"/>
    <cellStyle name="_pgvcl-costal_PGVCL-_JND-5_Weekly Urban PBR CO - 30-01-09 to 05-02-09 4 7" xfId="11781"/>
    <cellStyle name="_pgvcl-costal_pgvcl_JND-5_Weekly Urban PBR CO - 30-01-09 to 05-02-09 4 8" xfId="11782"/>
    <cellStyle name="_pgvcl-costal_PGVCL-_JND-5_Weekly Urban PBR CO - 30-01-09 to 05-02-09 4 8" xfId="11783"/>
    <cellStyle name="_pgvcl-costal_pgvcl_JND-5_Weekly Urban PBR CO - 30-01-09 to 05-02-09 4 9" xfId="11784"/>
    <cellStyle name="_pgvcl-costal_PGVCL-_JND-5_Weekly Urban PBR CO - 30-01-09 to 05-02-09 4 9" xfId="11785"/>
    <cellStyle name="_pgvcl-costal_pgvcl_JND-5_Weekly Urban PBR CO - 30-01-09 to 05-02-09 5" xfId="11786"/>
    <cellStyle name="_pgvcl-costal_PGVCL-_JND-5_Weekly Urban PBR CO - 30-01-09 to 05-02-09 5" xfId="11787"/>
    <cellStyle name="_pgvcl-costal_pgvcl_JND-5_Weekly Urban PBR CO - 30-01-09 to 05-02-09 5 10" xfId="11788"/>
    <cellStyle name="_pgvcl-costal_PGVCL-_JND-5_Weekly Urban PBR CO - 30-01-09 to 05-02-09 5 10" xfId="11789"/>
    <cellStyle name="_pgvcl-costal_pgvcl_JND-5_Weekly Urban PBR CO - 30-01-09 to 05-02-09 5 2" xfId="11790"/>
    <cellStyle name="_pgvcl-costal_PGVCL-_JND-5_Weekly Urban PBR CO - 30-01-09 to 05-02-09 5 2" xfId="11791"/>
    <cellStyle name="_pgvcl-costal_pgvcl_JND-5_Weekly Urban PBR CO - 30-01-09 to 05-02-09 5 3" xfId="11792"/>
    <cellStyle name="_pgvcl-costal_PGVCL-_JND-5_Weekly Urban PBR CO - 30-01-09 to 05-02-09 5 3" xfId="11793"/>
    <cellStyle name="_pgvcl-costal_pgvcl_JND-5_Weekly Urban PBR CO - 30-01-09 to 05-02-09 5 4" xfId="11794"/>
    <cellStyle name="_pgvcl-costal_PGVCL-_JND-5_Weekly Urban PBR CO - 30-01-09 to 05-02-09 5 4" xfId="11795"/>
    <cellStyle name="_pgvcl-costal_pgvcl_JND-5_Weekly Urban PBR CO - 30-01-09 to 05-02-09 5 5" xfId="11796"/>
    <cellStyle name="_pgvcl-costal_PGVCL-_JND-5_Weekly Urban PBR CO - 30-01-09 to 05-02-09 5 5" xfId="11797"/>
    <cellStyle name="_pgvcl-costal_pgvcl_JND-5_Weekly Urban PBR CO - 30-01-09 to 05-02-09 5 6" xfId="11798"/>
    <cellStyle name="_pgvcl-costal_PGVCL-_JND-5_Weekly Urban PBR CO - 30-01-09 to 05-02-09 5 6" xfId="11799"/>
    <cellStyle name="_pgvcl-costal_pgvcl_JND-5_Weekly Urban PBR CO - 30-01-09 to 05-02-09 5 7" xfId="11800"/>
    <cellStyle name="_pgvcl-costal_PGVCL-_JND-5_Weekly Urban PBR CO - 30-01-09 to 05-02-09 5 7" xfId="11801"/>
    <cellStyle name="_pgvcl-costal_pgvcl_JND-5_Weekly Urban PBR CO - 30-01-09 to 05-02-09 5 8" xfId="11802"/>
    <cellStyle name="_pgvcl-costal_PGVCL-_JND-5_Weekly Urban PBR CO - 30-01-09 to 05-02-09 5 8" xfId="11803"/>
    <cellStyle name="_pgvcl-costal_pgvcl_JND-5_Weekly Urban PBR CO - 30-01-09 to 05-02-09 5 9" xfId="11804"/>
    <cellStyle name="_pgvcl-costal_PGVCL-_JND-5_Weekly Urban PBR CO - 30-01-09 to 05-02-09 5 9" xfId="11805"/>
    <cellStyle name="_pgvcl-costal_pgvcl_JND-5_Weekly Urban PBR CO - 30-01-09 to 05-02-09 6" xfId="11806"/>
    <cellStyle name="_pgvcl-costal_PGVCL-_JND-5_Weekly Urban PBR CO - 30-01-09 to 05-02-09 6" xfId="11807"/>
    <cellStyle name="_pgvcl-costal_pgvcl_JND-5_Weekly Urban PBR CO - 30-01-09 to 05-02-09 6 10" xfId="11808"/>
    <cellStyle name="_pgvcl-costal_PGVCL-_JND-5_Weekly Urban PBR CO - 30-01-09 to 05-02-09 6 10" xfId="11809"/>
    <cellStyle name="_pgvcl-costal_pgvcl_JND-5_Weekly Urban PBR CO - 30-01-09 to 05-02-09 6 2" xfId="11810"/>
    <cellStyle name="_pgvcl-costal_PGVCL-_JND-5_Weekly Urban PBR CO - 30-01-09 to 05-02-09 6 2" xfId="11811"/>
    <cellStyle name="_pgvcl-costal_pgvcl_JND-5_Weekly Urban PBR CO - 30-01-09 to 05-02-09 6 3" xfId="11812"/>
    <cellStyle name="_pgvcl-costal_PGVCL-_JND-5_Weekly Urban PBR CO - 30-01-09 to 05-02-09 6 3" xfId="11813"/>
    <cellStyle name="_pgvcl-costal_pgvcl_JND-5_Weekly Urban PBR CO - 30-01-09 to 05-02-09 6 4" xfId="11814"/>
    <cellStyle name="_pgvcl-costal_PGVCL-_JND-5_Weekly Urban PBR CO - 30-01-09 to 05-02-09 6 4" xfId="11815"/>
    <cellStyle name="_pgvcl-costal_pgvcl_JND-5_Weekly Urban PBR CO - 30-01-09 to 05-02-09 6 5" xfId="11816"/>
    <cellStyle name="_pgvcl-costal_PGVCL-_JND-5_Weekly Urban PBR CO - 30-01-09 to 05-02-09 6 5" xfId="11817"/>
    <cellStyle name="_pgvcl-costal_pgvcl_JND-5_Weekly Urban PBR CO - 30-01-09 to 05-02-09 6 6" xfId="11818"/>
    <cellStyle name="_pgvcl-costal_PGVCL-_JND-5_Weekly Urban PBR CO - 30-01-09 to 05-02-09 6 6" xfId="11819"/>
    <cellStyle name="_pgvcl-costal_pgvcl_JND-5_Weekly Urban PBR CO - 30-01-09 to 05-02-09 6 7" xfId="11820"/>
    <cellStyle name="_pgvcl-costal_PGVCL-_JND-5_Weekly Urban PBR CO - 30-01-09 to 05-02-09 6 7" xfId="11821"/>
    <cellStyle name="_pgvcl-costal_pgvcl_JND-5_Weekly Urban PBR CO - 30-01-09 to 05-02-09 6 8" xfId="11822"/>
    <cellStyle name="_pgvcl-costal_PGVCL-_JND-5_Weekly Urban PBR CO - 30-01-09 to 05-02-09 6 8" xfId="11823"/>
    <cellStyle name="_pgvcl-costal_pgvcl_JND-5_Weekly Urban PBR CO - 30-01-09 to 05-02-09 6 9" xfId="11824"/>
    <cellStyle name="_pgvcl-costal_PGVCL-_JND-5_Weekly Urban PBR CO - 30-01-09 to 05-02-09 6 9" xfId="11825"/>
    <cellStyle name="_pgvcl-costal_pgvcl_JND-5_Weekly Urban PBR CO - 30-01-09 to 05-02-09 7" xfId="11826"/>
    <cellStyle name="_pgvcl-costal_PGVCL-_JND-5_Weekly Urban PBR CO - 30-01-09 to 05-02-09 7" xfId="11827"/>
    <cellStyle name="_pgvcl-costal_pgvcl_JND-5_Weekly Urban PBR CO - 30-01-09 to 05-02-09 7 10" xfId="11828"/>
    <cellStyle name="_pgvcl-costal_PGVCL-_JND-5_Weekly Urban PBR CO - 30-01-09 to 05-02-09 7 10" xfId="11829"/>
    <cellStyle name="_pgvcl-costal_pgvcl_JND-5_Weekly Urban PBR CO - 30-01-09 to 05-02-09 7 2" xfId="11830"/>
    <cellStyle name="_pgvcl-costal_PGVCL-_JND-5_Weekly Urban PBR CO - 30-01-09 to 05-02-09 7 2" xfId="11831"/>
    <cellStyle name="_pgvcl-costal_pgvcl_JND-5_Weekly Urban PBR CO - 30-01-09 to 05-02-09 7 3" xfId="11832"/>
    <cellStyle name="_pgvcl-costal_PGVCL-_JND-5_Weekly Urban PBR CO - 30-01-09 to 05-02-09 7 3" xfId="11833"/>
    <cellStyle name="_pgvcl-costal_pgvcl_JND-5_Weekly Urban PBR CO - 30-01-09 to 05-02-09 7 4" xfId="11834"/>
    <cellStyle name="_pgvcl-costal_PGVCL-_JND-5_Weekly Urban PBR CO - 30-01-09 to 05-02-09 7 4" xfId="11835"/>
    <cellStyle name="_pgvcl-costal_pgvcl_JND-5_Weekly Urban PBR CO - 30-01-09 to 05-02-09 7 5" xfId="11836"/>
    <cellStyle name="_pgvcl-costal_PGVCL-_JND-5_Weekly Urban PBR CO - 30-01-09 to 05-02-09 7 5" xfId="11837"/>
    <cellStyle name="_pgvcl-costal_pgvcl_JND-5_Weekly Urban PBR CO - 30-01-09 to 05-02-09 7 6" xfId="11838"/>
    <cellStyle name="_pgvcl-costal_PGVCL-_JND-5_Weekly Urban PBR CO - 30-01-09 to 05-02-09 7 6" xfId="11839"/>
    <cellStyle name="_pgvcl-costal_pgvcl_JND-5_Weekly Urban PBR CO - 30-01-09 to 05-02-09 7 7" xfId="11840"/>
    <cellStyle name="_pgvcl-costal_PGVCL-_JND-5_Weekly Urban PBR CO - 30-01-09 to 05-02-09 7 7" xfId="11841"/>
    <cellStyle name="_pgvcl-costal_pgvcl_JND-5_Weekly Urban PBR CO - 30-01-09 to 05-02-09 7 8" xfId="11842"/>
    <cellStyle name="_pgvcl-costal_PGVCL-_JND-5_Weekly Urban PBR CO - 30-01-09 to 05-02-09 7 8" xfId="11843"/>
    <cellStyle name="_pgvcl-costal_pgvcl_JND-5_Weekly Urban PBR CO - 30-01-09 to 05-02-09 7 9" xfId="11844"/>
    <cellStyle name="_pgvcl-costal_PGVCL-_JND-5_Weekly Urban PBR CO - 30-01-09 to 05-02-09 7 9" xfId="11845"/>
    <cellStyle name="_pgvcl-costal_pgvcl_JND-5_Weekly Urban PBR CO - 30-01-09 to 05-02-09 8" xfId="11846"/>
    <cellStyle name="_pgvcl-costal_PGVCL-_JND-5_Weekly Urban PBR CO - 30-01-09 to 05-02-09 8" xfId="11847"/>
    <cellStyle name="_pgvcl-costal_pgvcl_JND-5_Weekly Urban PBR CO - 9-1-09 to 15.01.09" xfId="1617"/>
    <cellStyle name="_pgvcl-costal_PGVCL-_JND-5_Weekly Urban PBR CO - 9-1-09 to 15.01.09" xfId="1618"/>
    <cellStyle name="_pgvcl-costal_pgvcl_JND-5_Weekly Urban PBR CO - 9-1-09 to 15.01.09 2" xfId="11848"/>
    <cellStyle name="_pgvcl-costal_PGVCL-_JND-5_Weekly Urban PBR CO - 9-1-09 to 15.01.09 2" xfId="11849"/>
    <cellStyle name="_pgvcl-costal_pgvcl_JND-5_Weekly Urban PBR CO - 9-1-09 to 15.01.09 2 10" xfId="11850"/>
    <cellStyle name="_pgvcl-costal_PGVCL-_JND-5_Weekly Urban PBR CO - 9-1-09 to 15.01.09 2 10" xfId="11851"/>
    <cellStyle name="_pgvcl-costal_pgvcl_JND-5_Weekly Urban PBR CO - 9-1-09 to 15.01.09 2 2" xfId="11852"/>
    <cellStyle name="_pgvcl-costal_PGVCL-_JND-5_Weekly Urban PBR CO - 9-1-09 to 15.01.09 2 2" xfId="11853"/>
    <cellStyle name="_pgvcl-costal_pgvcl_JND-5_Weekly Urban PBR CO - 9-1-09 to 15.01.09 2 3" xfId="11854"/>
    <cellStyle name="_pgvcl-costal_PGVCL-_JND-5_Weekly Urban PBR CO - 9-1-09 to 15.01.09 2 3" xfId="11855"/>
    <cellStyle name="_pgvcl-costal_pgvcl_JND-5_Weekly Urban PBR CO - 9-1-09 to 15.01.09 2 4" xfId="11856"/>
    <cellStyle name="_pgvcl-costal_PGVCL-_JND-5_Weekly Urban PBR CO - 9-1-09 to 15.01.09 2 4" xfId="11857"/>
    <cellStyle name="_pgvcl-costal_pgvcl_JND-5_Weekly Urban PBR CO - 9-1-09 to 15.01.09 2 5" xfId="11858"/>
    <cellStyle name="_pgvcl-costal_PGVCL-_JND-5_Weekly Urban PBR CO - 9-1-09 to 15.01.09 2 5" xfId="11859"/>
    <cellStyle name="_pgvcl-costal_pgvcl_JND-5_Weekly Urban PBR CO - 9-1-09 to 15.01.09 2 6" xfId="11860"/>
    <cellStyle name="_pgvcl-costal_PGVCL-_JND-5_Weekly Urban PBR CO - 9-1-09 to 15.01.09 2 6" xfId="11861"/>
    <cellStyle name="_pgvcl-costal_pgvcl_JND-5_Weekly Urban PBR CO - 9-1-09 to 15.01.09 2 7" xfId="11862"/>
    <cellStyle name="_pgvcl-costal_PGVCL-_JND-5_Weekly Urban PBR CO - 9-1-09 to 15.01.09 2 7" xfId="11863"/>
    <cellStyle name="_pgvcl-costal_pgvcl_JND-5_Weekly Urban PBR CO - 9-1-09 to 15.01.09 2 8" xfId="11864"/>
    <cellStyle name="_pgvcl-costal_PGVCL-_JND-5_Weekly Urban PBR CO - 9-1-09 to 15.01.09 2 8" xfId="11865"/>
    <cellStyle name="_pgvcl-costal_pgvcl_JND-5_Weekly Urban PBR CO - 9-1-09 to 15.01.09 2 9" xfId="11866"/>
    <cellStyle name="_pgvcl-costal_PGVCL-_JND-5_Weekly Urban PBR CO - 9-1-09 to 15.01.09 2 9" xfId="11867"/>
    <cellStyle name="_pgvcl-costal_pgvcl_JND-5_Weekly Urban PBR CO - 9-1-09 to 15.01.09 3" xfId="11868"/>
    <cellStyle name="_pgvcl-costal_PGVCL-_JND-5_Weekly Urban PBR CO - 9-1-09 to 15.01.09 3" xfId="11869"/>
    <cellStyle name="_pgvcl-costal_pgvcl_JND-5_Weekly Urban PBR CO - 9-1-09 to 15.01.09 3 10" xfId="11870"/>
    <cellStyle name="_pgvcl-costal_PGVCL-_JND-5_Weekly Urban PBR CO - 9-1-09 to 15.01.09 3 10" xfId="11871"/>
    <cellStyle name="_pgvcl-costal_pgvcl_JND-5_Weekly Urban PBR CO - 9-1-09 to 15.01.09 3 2" xfId="11872"/>
    <cellStyle name="_pgvcl-costal_PGVCL-_JND-5_Weekly Urban PBR CO - 9-1-09 to 15.01.09 3 2" xfId="11873"/>
    <cellStyle name="_pgvcl-costal_pgvcl_JND-5_Weekly Urban PBR CO - 9-1-09 to 15.01.09 3 3" xfId="11874"/>
    <cellStyle name="_pgvcl-costal_PGVCL-_JND-5_Weekly Urban PBR CO - 9-1-09 to 15.01.09 3 3" xfId="11875"/>
    <cellStyle name="_pgvcl-costal_pgvcl_JND-5_Weekly Urban PBR CO - 9-1-09 to 15.01.09 3 4" xfId="11876"/>
    <cellStyle name="_pgvcl-costal_PGVCL-_JND-5_Weekly Urban PBR CO - 9-1-09 to 15.01.09 3 4" xfId="11877"/>
    <cellStyle name="_pgvcl-costal_pgvcl_JND-5_Weekly Urban PBR CO - 9-1-09 to 15.01.09 3 5" xfId="11878"/>
    <cellStyle name="_pgvcl-costal_PGVCL-_JND-5_Weekly Urban PBR CO - 9-1-09 to 15.01.09 3 5" xfId="11879"/>
    <cellStyle name="_pgvcl-costal_pgvcl_JND-5_Weekly Urban PBR CO - 9-1-09 to 15.01.09 3 6" xfId="11880"/>
    <cellStyle name="_pgvcl-costal_PGVCL-_JND-5_Weekly Urban PBR CO - 9-1-09 to 15.01.09 3 6" xfId="11881"/>
    <cellStyle name="_pgvcl-costal_pgvcl_JND-5_Weekly Urban PBR CO - 9-1-09 to 15.01.09 3 7" xfId="11882"/>
    <cellStyle name="_pgvcl-costal_PGVCL-_JND-5_Weekly Urban PBR CO - 9-1-09 to 15.01.09 3 7" xfId="11883"/>
    <cellStyle name="_pgvcl-costal_pgvcl_JND-5_Weekly Urban PBR CO - 9-1-09 to 15.01.09 3 8" xfId="11884"/>
    <cellStyle name="_pgvcl-costal_PGVCL-_JND-5_Weekly Urban PBR CO - 9-1-09 to 15.01.09 3 8" xfId="11885"/>
    <cellStyle name="_pgvcl-costal_pgvcl_JND-5_Weekly Urban PBR CO - 9-1-09 to 15.01.09 3 9" xfId="11886"/>
    <cellStyle name="_pgvcl-costal_PGVCL-_JND-5_Weekly Urban PBR CO - 9-1-09 to 15.01.09 3 9" xfId="11887"/>
    <cellStyle name="_pgvcl-costal_pgvcl_JND-5_Weekly Urban PBR CO - 9-1-09 to 15.01.09 4" xfId="11888"/>
    <cellStyle name="_pgvcl-costal_PGVCL-_JND-5_Weekly Urban PBR CO - 9-1-09 to 15.01.09 4" xfId="11889"/>
    <cellStyle name="_pgvcl-costal_pgvcl_JND-5_Weekly Urban PBR CO - 9-1-09 to 15.01.09 4 10" xfId="11890"/>
    <cellStyle name="_pgvcl-costal_PGVCL-_JND-5_Weekly Urban PBR CO - 9-1-09 to 15.01.09 4 10" xfId="11891"/>
    <cellStyle name="_pgvcl-costal_pgvcl_JND-5_Weekly Urban PBR CO - 9-1-09 to 15.01.09 4 2" xfId="11892"/>
    <cellStyle name="_pgvcl-costal_PGVCL-_JND-5_Weekly Urban PBR CO - 9-1-09 to 15.01.09 4 2" xfId="11893"/>
    <cellStyle name="_pgvcl-costal_pgvcl_JND-5_Weekly Urban PBR CO - 9-1-09 to 15.01.09 4 3" xfId="11894"/>
    <cellStyle name="_pgvcl-costal_PGVCL-_JND-5_Weekly Urban PBR CO - 9-1-09 to 15.01.09 4 3" xfId="11895"/>
    <cellStyle name="_pgvcl-costal_pgvcl_JND-5_Weekly Urban PBR CO - 9-1-09 to 15.01.09 4 4" xfId="11896"/>
    <cellStyle name="_pgvcl-costal_PGVCL-_JND-5_Weekly Urban PBR CO - 9-1-09 to 15.01.09 4 4" xfId="11897"/>
    <cellStyle name="_pgvcl-costal_pgvcl_JND-5_Weekly Urban PBR CO - 9-1-09 to 15.01.09 4 5" xfId="11898"/>
    <cellStyle name="_pgvcl-costal_PGVCL-_JND-5_Weekly Urban PBR CO - 9-1-09 to 15.01.09 4 5" xfId="11899"/>
    <cellStyle name="_pgvcl-costal_pgvcl_JND-5_Weekly Urban PBR CO - 9-1-09 to 15.01.09 4 6" xfId="11900"/>
    <cellStyle name="_pgvcl-costal_PGVCL-_JND-5_Weekly Urban PBR CO - 9-1-09 to 15.01.09 4 6" xfId="11901"/>
    <cellStyle name="_pgvcl-costal_pgvcl_JND-5_Weekly Urban PBR CO - 9-1-09 to 15.01.09 4 7" xfId="11902"/>
    <cellStyle name="_pgvcl-costal_PGVCL-_JND-5_Weekly Urban PBR CO - 9-1-09 to 15.01.09 4 7" xfId="11903"/>
    <cellStyle name="_pgvcl-costal_pgvcl_JND-5_Weekly Urban PBR CO - 9-1-09 to 15.01.09 4 8" xfId="11904"/>
    <cellStyle name="_pgvcl-costal_PGVCL-_JND-5_Weekly Urban PBR CO - 9-1-09 to 15.01.09 4 8" xfId="11905"/>
    <cellStyle name="_pgvcl-costal_pgvcl_JND-5_Weekly Urban PBR CO - 9-1-09 to 15.01.09 4 9" xfId="11906"/>
    <cellStyle name="_pgvcl-costal_PGVCL-_JND-5_Weekly Urban PBR CO - 9-1-09 to 15.01.09 4 9" xfId="11907"/>
    <cellStyle name="_pgvcl-costal_pgvcl_JND-5_Weekly Urban PBR CO - 9-1-09 to 15.01.09 5" xfId="11908"/>
    <cellStyle name="_pgvcl-costal_PGVCL-_JND-5_Weekly Urban PBR CO - 9-1-09 to 15.01.09 5" xfId="11909"/>
    <cellStyle name="_pgvcl-costal_pgvcl_JND-5_Weekly Urban PBR CO - 9-1-09 to 15.01.09 5 10" xfId="11910"/>
    <cellStyle name="_pgvcl-costal_PGVCL-_JND-5_Weekly Urban PBR CO - 9-1-09 to 15.01.09 5 10" xfId="11911"/>
    <cellStyle name="_pgvcl-costal_pgvcl_JND-5_Weekly Urban PBR CO - 9-1-09 to 15.01.09 5 2" xfId="11912"/>
    <cellStyle name="_pgvcl-costal_PGVCL-_JND-5_Weekly Urban PBR CO - 9-1-09 to 15.01.09 5 2" xfId="11913"/>
    <cellStyle name="_pgvcl-costal_pgvcl_JND-5_Weekly Urban PBR CO - 9-1-09 to 15.01.09 5 3" xfId="11914"/>
    <cellStyle name="_pgvcl-costal_PGVCL-_JND-5_Weekly Urban PBR CO - 9-1-09 to 15.01.09 5 3" xfId="11915"/>
    <cellStyle name="_pgvcl-costal_pgvcl_JND-5_Weekly Urban PBR CO - 9-1-09 to 15.01.09 5 4" xfId="11916"/>
    <cellStyle name="_pgvcl-costal_PGVCL-_JND-5_Weekly Urban PBR CO - 9-1-09 to 15.01.09 5 4" xfId="11917"/>
    <cellStyle name="_pgvcl-costal_pgvcl_JND-5_Weekly Urban PBR CO - 9-1-09 to 15.01.09 5 5" xfId="11918"/>
    <cellStyle name="_pgvcl-costal_PGVCL-_JND-5_Weekly Urban PBR CO - 9-1-09 to 15.01.09 5 5" xfId="11919"/>
    <cellStyle name="_pgvcl-costal_pgvcl_JND-5_Weekly Urban PBR CO - 9-1-09 to 15.01.09 5 6" xfId="11920"/>
    <cellStyle name="_pgvcl-costal_PGVCL-_JND-5_Weekly Urban PBR CO - 9-1-09 to 15.01.09 5 6" xfId="11921"/>
    <cellStyle name="_pgvcl-costal_pgvcl_JND-5_Weekly Urban PBR CO - 9-1-09 to 15.01.09 5 7" xfId="11922"/>
    <cellStyle name="_pgvcl-costal_PGVCL-_JND-5_Weekly Urban PBR CO - 9-1-09 to 15.01.09 5 7" xfId="11923"/>
    <cellStyle name="_pgvcl-costal_pgvcl_JND-5_Weekly Urban PBR CO - 9-1-09 to 15.01.09 5 8" xfId="11924"/>
    <cellStyle name="_pgvcl-costal_PGVCL-_JND-5_Weekly Urban PBR CO - 9-1-09 to 15.01.09 5 8" xfId="11925"/>
    <cellStyle name="_pgvcl-costal_pgvcl_JND-5_Weekly Urban PBR CO - 9-1-09 to 15.01.09 5 9" xfId="11926"/>
    <cellStyle name="_pgvcl-costal_PGVCL-_JND-5_Weekly Urban PBR CO - 9-1-09 to 15.01.09 5 9" xfId="11927"/>
    <cellStyle name="_pgvcl-costal_pgvcl_JND-5_Weekly Urban PBR CO - 9-1-09 to 15.01.09 6" xfId="11928"/>
    <cellStyle name="_pgvcl-costal_PGVCL-_JND-5_Weekly Urban PBR CO - 9-1-09 to 15.01.09 6" xfId="11929"/>
    <cellStyle name="_pgvcl-costal_pgvcl_JND-5_Weekly Urban PBR CO - 9-1-09 to 15.01.09 6 10" xfId="11930"/>
    <cellStyle name="_pgvcl-costal_PGVCL-_JND-5_Weekly Urban PBR CO - 9-1-09 to 15.01.09 6 10" xfId="11931"/>
    <cellStyle name="_pgvcl-costal_pgvcl_JND-5_Weekly Urban PBR CO - 9-1-09 to 15.01.09 6 2" xfId="11932"/>
    <cellStyle name="_pgvcl-costal_PGVCL-_JND-5_Weekly Urban PBR CO - 9-1-09 to 15.01.09 6 2" xfId="11933"/>
    <cellStyle name="_pgvcl-costal_pgvcl_JND-5_Weekly Urban PBR CO - 9-1-09 to 15.01.09 6 3" xfId="11934"/>
    <cellStyle name="_pgvcl-costal_PGVCL-_JND-5_Weekly Urban PBR CO - 9-1-09 to 15.01.09 6 3" xfId="11935"/>
    <cellStyle name="_pgvcl-costal_pgvcl_JND-5_Weekly Urban PBR CO - 9-1-09 to 15.01.09 6 4" xfId="11936"/>
    <cellStyle name="_pgvcl-costal_PGVCL-_JND-5_Weekly Urban PBR CO - 9-1-09 to 15.01.09 6 4" xfId="11937"/>
    <cellStyle name="_pgvcl-costal_pgvcl_JND-5_Weekly Urban PBR CO - 9-1-09 to 15.01.09 6 5" xfId="11938"/>
    <cellStyle name="_pgvcl-costal_PGVCL-_JND-5_Weekly Urban PBR CO - 9-1-09 to 15.01.09 6 5" xfId="11939"/>
    <cellStyle name="_pgvcl-costal_pgvcl_JND-5_Weekly Urban PBR CO - 9-1-09 to 15.01.09 6 6" xfId="11940"/>
    <cellStyle name="_pgvcl-costal_PGVCL-_JND-5_Weekly Urban PBR CO - 9-1-09 to 15.01.09 6 6" xfId="11941"/>
    <cellStyle name="_pgvcl-costal_pgvcl_JND-5_Weekly Urban PBR CO - 9-1-09 to 15.01.09 6 7" xfId="11942"/>
    <cellStyle name="_pgvcl-costal_PGVCL-_JND-5_Weekly Urban PBR CO - 9-1-09 to 15.01.09 6 7" xfId="11943"/>
    <cellStyle name="_pgvcl-costal_pgvcl_JND-5_Weekly Urban PBR CO - 9-1-09 to 15.01.09 6 8" xfId="11944"/>
    <cellStyle name="_pgvcl-costal_PGVCL-_JND-5_Weekly Urban PBR CO - 9-1-09 to 15.01.09 6 8" xfId="11945"/>
    <cellStyle name="_pgvcl-costal_pgvcl_JND-5_Weekly Urban PBR CO - 9-1-09 to 15.01.09 6 9" xfId="11946"/>
    <cellStyle name="_pgvcl-costal_PGVCL-_JND-5_Weekly Urban PBR CO - 9-1-09 to 15.01.09 6 9" xfId="11947"/>
    <cellStyle name="_pgvcl-costal_pgvcl_JND-5_Weekly Urban PBR CO - 9-1-09 to 15.01.09 7" xfId="11948"/>
    <cellStyle name="_pgvcl-costal_PGVCL-_JND-5_Weekly Urban PBR CO - 9-1-09 to 15.01.09 7" xfId="11949"/>
    <cellStyle name="_pgvcl-costal_pgvcl_JND-5_Weekly Urban PBR CO - 9-1-09 to 15.01.09 7 10" xfId="11950"/>
    <cellStyle name="_pgvcl-costal_PGVCL-_JND-5_Weekly Urban PBR CO - 9-1-09 to 15.01.09 7 10" xfId="11951"/>
    <cellStyle name="_pgvcl-costal_pgvcl_JND-5_Weekly Urban PBR CO - 9-1-09 to 15.01.09 7 2" xfId="11952"/>
    <cellStyle name="_pgvcl-costal_PGVCL-_JND-5_Weekly Urban PBR CO - 9-1-09 to 15.01.09 7 2" xfId="11953"/>
    <cellStyle name="_pgvcl-costal_pgvcl_JND-5_Weekly Urban PBR CO - 9-1-09 to 15.01.09 7 3" xfId="11954"/>
    <cellStyle name="_pgvcl-costal_PGVCL-_JND-5_Weekly Urban PBR CO - 9-1-09 to 15.01.09 7 3" xfId="11955"/>
    <cellStyle name="_pgvcl-costal_pgvcl_JND-5_Weekly Urban PBR CO - 9-1-09 to 15.01.09 7 4" xfId="11956"/>
    <cellStyle name="_pgvcl-costal_PGVCL-_JND-5_Weekly Urban PBR CO - 9-1-09 to 15.01.09 7 4" xfId="11957"/>
    <cellStyle name="_pgvcl-costal_pgvcl_JND-5_Weekly Urban PBR CO - 9-1-09 to 15.01.09 7 5" xfId="11958"/>
    <cellStyle name="_pgvcl-costal_PGVCL-_JND-5_Weekly Urban PBR CO - 9-1-09 to 15.01.09 7 5" xfId="11959"/>
    <cellStyle name="_pgvcl-costal_pgvcl_JND-5_Weekly Urban PBR CO - 9-1-09 to 15.01.09 7 6" xfId="11960"/>
    <cellStyle name="_pgvcl-costal_PGVCL-_JND-5_Weekly Urban PBR CO - 9-1-09 to 15.01.09 7 6" xfId="11961"/>
    <cellStyle name="_pgvcl-costal_pgvcl_JND-5_Weekly Urban PBR CO - 9-1-09 to 15.01.09 7 7" xfId="11962"/>
    <cellStyle name="_pgvcl-costal_PGVCL-_JND-5_Weekly Urban PBR CO - 9-1-09 to 15.01.09 7 7" xfId="11963"/>
    <cellStyle name="_pgvcl-costal_pgvcl_JND-5_Weekly Urban PBR CO - 9-1-09 to 15.01.09 7 8" xfId="11964"/>
    <cellStyle name="_pgvcl-costal_PGVCL-_JND-5_Weekly Urban PBR CO - 9-1-09 to 15.01.09 7 8" xfId="11965"/>
    <cellStyle name="_pgvcl-costal_pgvcl_JND-5_Weekly Urban PBR CO - 9-1-09 to 15.01.09 7 9" xfId="11966"/>
    <cellStyle name="_pgvcl-costal_PGVCL-_JND-5_Weekly Urban PBR CO - 9-1-09 to 15.01.09 7 9" xfId="11967"/>
    <cellStyle name="_pgvcl-costal_pgvcl_JND-5_Weekly Urban PBR CO - 9-1-09 to 15.01.09 8" xfId="11968"/>
    <cellStyle name="_pgvcl-costal_PGVCL-_JND-5_Weekly Urban PBR CO - 9-1-09 to 15.01.09 8" xfId="11969"/>
    <cellStyle name="_pgvcl-costal_pgvcl_JND-5_Weekly Urban PBR CO 01-05-09 to 07-05-09" xfId="1619"/>
    <cellStyle name="_pgvcl-costal_PGVCL-_JND-5_Weekly Urban PBR CO 01-05-09 to 07-05-09" xfId="1620"/>
    <cellStyle name="_pgvcl-costal_pgvcl_JND-5_Weekly Urban PBR CO 01-05-09 to 07-05-09 2" xfId="11970"/>
    <cellStyle name="_pgvcl-costal_PGVCL-_JND-5_Weekly Urban PBR CO 01-05-09 to 07-05-09 2" xfId="11971"/>
    <cellStyle name="_pgvcl-costal_pgvcl_JND-5_Weekly Urban PBR CO 01-05-09 to 07-05-09 2 10" xfId="11972"/>
    <cellStyle name="_pgvcl-costal_PGVCL-_JND-5_Weekly Urban PBR CO 01-05-09 to 07-05-09 2 10" xfId="11973"/>
    <cellStyle name="_pgvcl-costal_pgvcl_JND-5_Weekly Urban PBR CO 01-05-09 to 07-05-09 2 2" xfId="11974"/>
    <cellStyle name="_pgvcl-costal_PGVCL-_JND-5_Weekly Urban PBR CO 01-05-09 to 07-05-09 2 2" xfId="11975"/>
    <cellStyle name="_pgvcl-costal_pgvcl_JND-5_Weekly Urban PBR CO 01-05-09 to 07-05-09 2 3" xfId="11976"/>
    <cellStyle name="_pgvcl-costal_PGVCL-_JND-5_Weekly Urban PBR CO 01-05-09 to 07-05-09 2 3" xfId="11977"/>
    <cellStyle name="_pgvcl-costal_pgvcl_JND-5_Weekly Urban PBR CO 01-05-09 to 07-05-09 2 4" xfId="11978"/>
    <cellStyle name="_pgvcl-costal_PGVCL-_JND-5_Weekly Urban PBR CO 01-05-09 to 07-05-09 2 4" xfId="11979"/>
    <cellStyle name="_pgvcl-costal_pgvcl_JND-5_Weekly Urban PBR CO 01-05-09 to 07-05-09 2 5" xfId="11980"/>
    <cellStyle name="_pgvcl-costal_PGVCL-_JND-5_Weekly Urban PBR CO 01-05-09 to 07-05-09 2 5" xfId="11981"/>
    <cellStyle name="_pgvcl-costal_pgvcl_JND-5_Weekly Urban PBR CO 01-05-09 to 07-05-09 2 6" xfId="11982"/>
    <cellStyle name="_pgvcl-costal_PGVCL-_JND-5_Weekly Urban PBR CO 01-05-09 to 07-05-09 2 6" xfId="11983"/>
    <cellStyle name="_pgvcl-costal_pgvcl_JND-5_Weekly Urban PBR CO 01-05-09 to 07-05-09 2 7" xfId="11984"/>
    <cellStyle name="_pgvcl-costal_PGVCL-_JND-5_Weekly Urban PBR CO 01-05-09 to 07-05-09 2 7" xfId="11985"/>
    <cellStyle name="_pgvcl-costal_pgvcl_JND-5_Weekly Urban PBR CO 01-05-09 to 07-05-09 2 8" xfId="11986"/>
    <cellStyle name="_pgvcl-costal_PGVCL-_JND-5_Weekly Urban PBR CO 01-05-09 to 07-05-09 2 8" xfId="11987"/>
    <cellStyle name="_pgvcl-costal_pgvcl_JND-5_Weekly Urban PBR CO 01-05-09 to 07-05-09 2 9" xfId="11988"/>
    <cellStyle name="_pgvcl-costal_PGVCL-_JND-5_Weekly Urban PBR CO 01-05-09 to 07-05-09 2 9" xfId="11989"/>
    <cellStyle name="_pgvcl-costal_pgvcl_JND-5_Weekly Urban PBR CO 01-05-09 to 07-05-09 3" xfId="11990"/>
    <cellStyle name="_pgvcl-costal_PGVCL-_JND-5_Weekly Urban PBR CO 01-05-09 to 07-05-09 3" xfId="11991"/>
    <cellStyle name="_pgvcl-costal_pgvcl_JND-5_Weekly Urban PBR CO 01-05-09 to 07-05-09 3 10" xfId="11992"/>
    <cellStyle name="_pgvcl-costal_PGVCL-_JND-5_Weekly Urban PBR CO 01-05-09 to 07-05-09 3 10" xfId="11993"/>
    <cellStyle name="_pgvcl-costal_pgvcl_JND-5_Weekly Urban PBR CO 01-05-09 to 07-05-09 3 2" xfId="11994"/>
    <cellStyle name="_pgvcl-costal_PGVCL-_JND-5_Weekly Urban PBR CO 01-05-09 to 07-05-09 3 2" xfId="11995"/>
    <cellStyle name="_pgvcl-costal_pgvcl_JND-5_Weekly Urban PBR CO 01-05-09 to 07-05-09 3 3" xfId="11996"/>
    <cellStyle name="_pgvcl-costal_PGVCL-_JND-5_Weekly Urban PBR CO 01-05-09 to 07-05-09 3 3" xfId="11997"/>
    <cellStyle name="_pgvcl-costal_pgvcl_JND-5_Weekly Urban PBR CO 01-05-09 to 07-05-09 3 4" xfId="11998"/>
    <cellStyle name="_pgvcl-costal_PGVCL-_JND-5_Weekly Urban PBR CO 01-05-09 to 07-05-09 3 4" xfId="11999"/>
    <cellStyle name="_pgvcl-costal_pgvcl_JND-5_Weekly Urban PBR CO 01-05-09 to 07-05-09 3 5" xfId="12000"/>
    <cellStyle name="_pgvcl-costal_PGVCL-_JND-5_Weekly Urban PBR CO 01-05-09 to 07-05-09 3 5" xfId="12001"/>
    <cellStyle name="_pgvcl-costal_pgvcl_JND-5_Weekly Urban PBR CO 01-05-09 to 07-05-09 3 6" xfId="12002"/>
    <cellStyle name="_pgvcl-costal_PGVCL-_JND-5_Weekly Urban PBR CO 01-05-09 to 07-05-09 3 6" xfId="12003"/>
    <cellStyle name="_pgvcl-costal_pgvcl_JND-5_Weekly Urban PBR CO 01-05-09 to 07-05-09 3 7" xfId="12004"/>
    <cellStyle name="_pgvcl-costal_PGVCL-_JND-5_Weekly Urban PBR CO 01-05-09 to 07-05-09 3 7" xfId="12005"/>
    <cellStyle name="_pgvcl-costal_pgvcl_JND-5_Weekly Urban PBR CO 01-05-09 to 07-05-09 3 8" xfId="12006"/>
    <cellStyle name="_pgvcl-costal_PGVCL-_JND-5_Weekly Urban PBR CO 01-05-09 to 07-05-09 3 8" xfId="12007"/>
    <cellStyle name="_pgvcl-costal_pgvcl_JND-5_Weekly Urban PBR CO 01-05-09 to 07-05-09 3 9" xfId="12008"/>
    <cellStyle name="_pgvcl-costal_PGVCL-_JND-5_Weekly Urban PBR CO 01-05-09 to 07-05-09 3 9" xfId="12009"/>
    <cellStyle name="_pgvcl-costal_pgvcl_JND-5_Weekly Urban PBR CO 01-05-09 to 07-05-09 4" xfId="12010"/>
    <cellStyle name="_pgvcl-costal_PGVCL-_JND-5_Weekly Urban PBR CO 01-05-09 to 07-05-09 4" xfId="12011"/>
    <cellStyle name="_pgvcl-costal_pgvcl_JND-5_Weekly Urban PBR CO 01-05-09 to 07-05-09 4 10" xfId="12012"/>
    <cellStyle name="_pgvcl-costal_PGVCL-_JND-5_Weekly Urban PBR CO 01-05-09 to 07-05-09 4 10" xfId="12013"/>
    <cellStyle name="_pgvcl-costal_pgvcl_JND-5_Weekly Urban PBR CO 01-05-09 to 07-05-09 4 2" xfId="12014"/>
    <cellStyle name="_pgvcl-costal_PGVCL-_JND-5_Weekly Urban PBR CO 01-05-09 to 07-05-09 4 2" xfId="12015"/>
    <cellStyle name="_pgvcl-costal_pgvcl_JND-5_Weekly Urban PBR CO 01-05-09 to 07-05-09 4 3" xfId="12016"/>
    <cellStyle name="_pgvcl-costal_PGVCL-_JND-5_Weekly Urban PBR CO 01-05-09 to 07-05-09 4 3" xfId="12017"/>
    <cellStyle name="_pgvcl-costal_pgvcl_JND-5_Weekly Urban PBR CO 01-05-09 to 07-05-09 4 4" xfId="12018"/>
    <cellStyle name="_pgvcl-costal_PGVCL-_JND-5_Weekly Urban PBR CO 01-05-09 to 07-05-09 4 4" xfId="12019"/>
    <cellStyle name="_pgvcl-costal_pgvcl_JND-5_Weekly Urban PBR CO 01-05-09 to 07-05-09 4 5" xfId="12020"/>
    <cellStyle name="_pgvcl-costal_PGVCL-_JND-5_Weekly Urban PBR CO 01-05-09 to 07-05-09 4 5" xfId="12021"/>
    <cellStyle name="_pgvcl-costal_pgvcl_JND-5_Weekly Urban PBR CO 01-05-09 to 07-05-09 4 6" xfId="12022"/>
    <cellStyle name="_pgvcl-costal_PGVCL-_JND-5_Weekly Urban PBR CO 01-05-09 to 07-05-09 4 6" xfId="12023"/>
    <cellStyle name="_pgvcl-costal_pgvcl_JND-5_Weekly Urban PBR CO 01-05-09 to 07-05-09 4 7" xfId="12024"/>
    <cellStyle name="_pgvcl-costal_PGVCL-_JND-5_Weekly Urban PBR CO 01-05-09 to 07-05-09 4 7" xfId="12025"/>
    <cellStyle name="_pgvcl-costal_pgvcl_JND-5_Weekly Urban PBR CO 01-05-09 to 07-05-09 4 8" xfId="12026"/>
    <cellStyle name="_pgvcl-costal_PGVCL-_JND-5_Weekly Urban PBR CO 01-05-09 to 07-05-09 4 8" xfId="12027"/>
    <cellStyle name="_pgvcl-costal_pgvcl_JND-5_Weekly Urban PBR CO 01-05-09 to 07-05-09 4 9" xfId="12028"/>
    <cellStyle name="_pgvcl-costal_PGVCL-_JND-5_Weekly Urban PBR CO 01-05-09 to 07-05-09 4 9" xfId="12029"/>
    <cellStyle name="_pgvcl-costal_pgvcl_JND-5_Weekly Urban PBR CO 01-05-09 to 07-05-09 5" xfId="12030"/>
    <cellStyle name="_pgvcl-costal_PGVCL-_JND-5_Weekly Urban PBR CO 01-05-09 to 07-05-09 5" xfId="12031"/>
    <cellStyle name="_pgvcl-costal_pgvcl_JND-5_Weekly Urban PBR CO 01-05-09 to 07-05-09 5 10" xfId="12032"/>
    <cellStyle name="_pgvcl-costal_PGVCL-_JND-5_Weekly Urban PBR CO 01-05-09 to 07-05-09 5 10" xfId="12033"/>
    <cellStyle name="_pgvcl-costal_pgvcl_JND-5_Weekly Urban PBR CO 01-05-09 to 07-05-09 5 2" xfId="12034"/>
    <cellStyle name="_pgvcl-costal_PGVCL-_JND-5_Weekly Urban PBR CO 01-05-09 to 07-05-09 5 2" xfId="12035"/>
    <cellStyle name="_pgvcl-costal_pgvcl_JND-5_Weekly Urban PBR CO 01-05-09 to 07-05-09 5 3" xfId="12036"/>
    <cellStyle name="_pgvcl-costal_PGVCL-_JND-5_Weekly Urban PBR CO 01-05-09 to 07-05-09 5 3" xfId="12037"/>
    <cellStyle name="_pgvcl-costal_pgvcl_JND-5_Weekly Urban PBR CO 01-05-09 to 07-05-09 5 4" xfId="12038"/>
    <cellStyle name="_pgvcl-costal_PGVCL-_JND-5_Weekly Urban PBR CO 01-05-09 to 07-05-09 5 4" xfId="12039"/>
    <cellStyle name="_pgvcl-costal_pgvcl_JND-5_Weekly Urban PBR CO 01-05-09 to 07-05-09 5 5" xfId="12040"/>
    <cellStyle name="_pgvcl-costal_PGVCL-_JND-5_Weekly Urban PBR CO 01-05-09 to 07-05-09 5 5" xfId="12041"/>
    <cellStyle name="_pgvcl-costal_pgvcl_JND-5_Weekly Urban PBR CO 01-05-09 to 07-05-09 5 6" xfId="12042"/>
    <cellStyle name="_pgvcl-costal_PGVCL-_JND-5_Weekly Urban PBR CO 01-05-09 to 07-05-09 5 6" xfId="12043"/>
    <cellStyle name="_pgvcl-costal_pgvcl_JND-5_Weekly Urban PBR CO 01-05-09 to 07-05-09 5 7" xfId="12044"/>
    <cellStyle name="_pgvcl-costal_PGVCL-_JND-5_Weekly Urban PBR CO 01-05-09 to 07-05-09 5 7" xfId="12045"/>
    <cellStyle name="_pgvcl-costal_pgvcl_JND-5_Weekly Urban PBR CO 01-05-09 to 07-05-09 5 8" xfId="12046"/>
    <cellStyle name="_pgvcl-costal_PGVCL-_JND-5_Weekly Urban PBR CO 01-05-09 to 07-05-09 5 8" xfId="12047"/>
    <cellStyle name="_pgvcl-costal_pgvcl_JND-5_Weekly Urban PBR CO 01-05-09 to 07-05-09 5 9" xfId="12048"/>
    <cellStyle name="_pgvcl-costal_PGVCL-_JND-5_Weekly Urban PBR CO 01-05-09 to 07-05-09 5 9" xfId="12049"/>
    <cellStyle name="_pgvcl-costal_pgvcl_JND-5_Weekly Urban PBR CO 01-05-09 to 07-05-09 6" xfId="12050"/>
    <cellStyle name="_pgvcl-costal_PGVCL-_JND-5_Weekly Urban PBR CO 01-05-09 to 07-05-09 6" xfId="12051"/>
    <cellStyle name="_pgvcl-costal_pgvcl_JND-5_Weekly Urban PBR CO 01-05-09 to 07-05-09 6 10" xfId="12052"/>
    <cellStyle name="_pgvcl-costal_PGVCL-_JND-5_Weekly Urban PBR CO 01-05-09 to 07-05-09 6 10" xfId="12053"/>
    <cellStyle name="_pgvcl-costal_pgvcl_JND-5_Weekly Urban PBR CO 01-05-09 to 07-05-09 6 2" xfId="12054"/>
    <cellStyle name="_pgvcl-costal_PGVCL-_JND-5_Weekly Urban PBR CO 01-05-09 to 07-05-09 6 2" xfId="12055"/>
    <cellStyle name="_pgvcl-costal_pgvcl_JND-5_Weekly Urban PBR CO 01-05-09 to 07-05-09 6 3" xfId="12056"/>
    <cellStyle name="_pgvcl-costal_PGVCL-_JND-5_Weekly Urban PBR CO 01-05-09 to 07-05-09 6 3" xfId="12057"/>
    <cellStyle name="_pgvcl-costal_pgvcl_JND-5_Weekly Urban PBR CO 01-05-09 to 07-05-09 6 4" xfId="12058"/>
    <cellStyle name="_pgvcl-costal_PGVCL-_JND-5_Weekly Urban PBR CO 01-05-09 to 07-05-09 6 4" xfId="12059"/>
    <cellStyle name="_pgvcl-costal_pgvcl_JND-5_Weekly Urban PBR CO 01-05-09 to 07-05-09 6 5" xfId="12060"/>
    <cellStyle name="_pgvcl-costal_PGVCL-_JND-5_Weekly Urban PBR CO 01-05-09 to 07-05-09 6 5" xfId="12061"/>
    <cellStyle name="_pgvcl-costal_pgvcl_JND-5_Weekly Urban PBR CO 01-05-09 to 07-05-09 6 6" xfId="12062"/>
    <cellStyle name="_pgvcl-costal_PGVCL-_JND-5_Weekly Urban PBR CO 01-05-09 to 07-05-09 6 6" xfId="12063"/>
    <cellStyle name="_pgvcl-costal_pgvcl_JND-5_Weekly Urban PBR CO 01-05-09 to 07-05-09 6 7" xfId="12064"/>
    <cellStyle name="_pgvcl-costal_PGVCL-_JND-5_Weekly Urban PBR CO 01-05-09 to 07-05-09 6 7" xfId="12065"/>
    <cellStyle name="_pgvcl-costal_pgvcl_JND-5_Weekly Urban PBR CO 01-05-09 to 07-05-09 6 8" xfId="12066"/>
    <cellStyle name="_pgvcl-costal_PGVCL-_JND-5_Weekly Urban PBR CO 01-05-09 to 07-05-09 6 8" xfId="12067"/>
    <cellStyle name="_pgvcl-costal_pgvcl_JND-5_Weekly Urban PBR CO 01-05-09 to 07-05-09 6 9" xfId="12068"/>
    <cellStyle name="_pgvcl-costal_PGVCL-_JND-5_Weekly Urban PBR CO 01-05-09 to 07-05-09 6 9" xfId="12069"/>
    <cellStyle name="_pgvcl-costal_pgvcl_JND-5_Weekly Urban PBR CO 01-05-09 to 07-05-09 7" xfId="12070"/>
    <cellStyle name="_pgvcl-costal_PGVCL-_JND-5_Weekly Urban PBR CO 01-05-09 to 07-05-09 7" xfId="12071"/>
    <cellStyle name="_pgvcl-costal_pgvcl_JND-5_Weekly Urban PBR CO 01-05-09 to 07-05-09 7 10" xfId="12072"/>
    <cellStyle name="_pgvcl-costal_PGVCL-_JND-5_Weekly Urban PBR CO 01-05-09 to 07-05-09 7 10" xfId="12073"/>
    <cellStyle name="_pgvcl-costal_pgvcl_JND-5_Weekly Urban PBR CO 01-05-09 to 07-05-09 7 2" xfId="12074"/>
    <cellStyle name="_pgvcl-costal_PGVCL-_JND-5_Weekly Urban PBR CO 01-05-09 to 07-05-09 7 2" xfId="12075"/>
    <cellStyle name="_pgvcl-costal_pgvcl_JND-5_Weekly Urban PBR CO 01-05-09 to 07-05-09 7 3" xfId="12076"/>
    <cellStyle name="_pgvcl-costal_PGVCL-_JND-5_Weekly Urban PBR CO 01-05-09 to 07-05-09 7 3" xfId="12077"/>
    <cellStyle name="_pgvcl-costal_pgvcl_JND-5_Weekly Urban PBR CO 01-05-09 to 07-05-09 7 4" xfId="12078"/>
    <cellStyle name="_pgvcl-costal_PGVCL-_JND-5_Weekly Urban PBR CO 01-05-09 to 07-05-09 7 4" xfId="12079"/>
    <cellStyle name="_pgvcl-costal_pgvcl_JND-5_Weekly Urban PBR CO 01-05-09 to 07-05-09 7 5" xfId="12080"/>
    <cellStyle name="_pgvcl-costal_PGVCL-_JND-5_Weekly Urban PBR CO 01-05-09 to 07-05-09 7 5" xfId="12081"/>
    <cellStyle name="_pgvcl-costal_pgvcl_JND-5_Weekly Urban PBR CO 01-05-09 to 07-05-09 7 6" xfId="12082"/>
    <cellStyle name="_pgvcl-costal_PGVCL-_JND-5_Weekly Urban PBR CO 01-05-09 to 07-05-09 7 6" xfId="12083"/>
    <cellStyle name="_pgvcl-costal_pgvcl_JND-5_Weekly Urban PBR CO 01-05-09 to 07-05-09 7 7" xfId="12084"/>
    <cellStyle name="_pgvcl-costal_PGVCL-_JND-5_Weekly Urban PBR CO 01-05-09 to 07-05-09 7 7" xfId="12085"/>
    <cellStyle name="_pgvcl-costal_pgvcl_JND-5_Weekly Urban PBR CO 01-05-09 to 07-05-09 7 8" xfId="12086"/>
    <cellStyle name="_pgvcl-costal_PGVCL-_JND-5_Weekly Urban PBR CO 01-05-09 to 07-05-09 7 8" xfId="12087"/>
    <cellStyle name="_pgvcl-costal_pgvcl_JND-5_Weekly Urban PBR CO 01-05-09 to 07-05-09 7 9" xfId="12088"/>
    <cellStyle name="_pgvcl-costal_PGVCL-_JND-5_Weekly Urban PBR CO 01-05-09 to 07-05-09 7 9" xfId="12089"/>
    <cellStyle name="_pgvcl-costal_pgvcl_JND-5_Weekly Urban PBR CO 01-05-09 to 07-05-09 8" xfId="12090"/>
    <cellStyle name="_pgvcl-costal_PGVCL-_JND-5_Weekly Urban PBR CO 01-05-09 to 07-05-09 8" xfId="12091"/>
    <cellStyle name="_pgvcl-costal_pgvcl_JND-5_Weekly Urban PBR CO 10-04-09 to 16-04-09" xfId="1621"/>
    <cellStyle name="_pgvcl-costal_PGVCL-_JND-5_Weekly Urban PBR CO 10-04-09 to 16-04-09" xfId="1622"/>
    <cellStyle name="_pgvcl-costal_pgvcl_JND-5_Weekly Urban PBR CO 10-04-09 to 16-04-09 2" xfId="12092"/>
    <cellStyle name="_pgvcl-costal_PGVCL-_JND-5_Weekly Urban PBR CO 10-04-09 to 16-04-09 2" xfId="12093"/>
    <cellStyle name="_pgvcl-costal_pgvcl_JND-5_Weekly Urban PBR CO 10-04-09 to 16-04-09 2 10" xfId="12094"/>
    <cellStyle name="_pgvcl-costal_PGVCL-_JND-5_Weekly Urban PBR CO 10-04-09 to 16-04-09 2 10" xfId="12095"/>
    <cellStyle name="_pgvcl-costal_pgvcl_JND-5_Weekly Urban PBR CO 10-04-09 to 16-04-09 2 2" xfId="12096"/>
    <cellStyle name="_pgvcl-costal_PGVCL-_JND-5_Weekly Urban PBR CO 10-04-09 to 16-04-09 2 2" xfId="12097"/>
    <cellStyle name="_pgvcl-costal_pgvcl_JND-5_Weekly Urban PBR CO 10-04-09 to 16-04-09 2 3" xfId="12098"/>
    <cellStyle name="_pgvcl-costal_PGVCL-_JND-5_Weekly Urban PBR CO 10-04-09 to 16-04-09 2 3" xfId="12099"/>
    <cellStyle name="_pgvcl-costal_pgvcl_JND-5_Weekly Urban PBR CO 10-04-09 to 16-04-09 2 4" xfId="12100"/>
    <cellStyle name="_pgvcl-costal_PGVCL-_JND-5_Weekly Urban PBR CO 10-04-09 to 16-04-09 2 4" xfId="12101"/>
    <cellStyle name="_pgvcl-costal_pgvcl_JND-5_Weekly Urban PBR CO 10-04-09 to 16-04-09 2 5" xfId="12102"/>
    <cellStyle name="_pgvcl-costal_PGVCL-_JND-5_Weekly Urban PBR CO 10-04-09 to 16-04-09 2 5" xfId="12103"/>
    <cellStyle name="_pgvcl-costal_pgvcl_JND-5_Weekly Urban PBR CO 10-04-09 to 16-04-09 2 6" xfId="12104"/>
    <cellStyle name="_pgvcl-costal_PGVCL-_JND-5_Weekly Urban PBR CO 10-04-09 to 16-04-09 2 6" xfId="12105"/>
    <cellStyle name="_pgvcl-costal_pgvcl_JND-5_Weekly Urban PBR CO 10-04-09 to 16-04-09 2 7" xfId="12106"/>
    <cellStyle name="_pgvcl-costal_PGVCL-_JND-5_Weekly Urban PBR CO 10-04-09 to 16-04-09 2 7" xfId="12107"/>
    <cellStyle name="_pgvcl-costal_pgvcl_JND-5_Weekly Urban PBR CO 10-04-09 to 16-04-09 2 8" xfId="12108"/>
    <cellStyle name="_pgvcl-costal_PGVCL-_JND-5_Weekly Urban PBR CO 10-04-09 to 16-04-09 2 8" xfId="12109"/>
    <cellStyle name="_pgvcl-costal_pgvcl_JND-5_Weekly Urban PBR CO 10-04-09 to 16-04-09 2 9" xfId="12110"/>
    <cellStyle name="_pgvcl-costal_PGVCL-_JND-5_Weekly Urban PBR CO 10-04-09 to 16-04-09 2 9" xfId="12111"/>
    <cellStyle name="_pgvcl-costal_pgvcl_JND-5_Weekly Urban PBR CO 10-04-09 to 16-04-09 3" xfId="12112"/>
    <cellStyle name="_pgvcl-costal_PGVCL-_JND-5_Weekly Urban PBR CO 10-04-09 to 16-04-09 3" xfId="12113"/>
    <cellStyle name="_pgvcl-costal_pgvcl_JND-5_Weekly Urban PBR CO 10-04-09 to 16-04-09 3 10" xfId="12114"/>
    <cellStyle name="_pgvcl-costal_PGVCL-_JND-5_Weekly Urban PBR CO 10-04-09 to 16-04-09 3 10" xfId="12115"/>
    <cellStyle name="_pgvcl-costal_pgvcl_JND-5_Weekly Urban PBR CO 10-04-09 to 16-04-09 3 2" xfId="12116"/>
    <cellStyle name="_pgvcl-costal_PGVCL-_JND-5_Weekly Urban PBR CO 10-04-09 to 16-04-09 3 2" xfId="12117"/>
    <cellStyle name="_pgvcl-costal_pgvcl_JND-5_Weekly Urban PBR CO 10-04-09 to 16-04-09 3 3" xfId="12118"/>
    <cellStyle name="_pgvcl-costal_PGVCL-_JND-5_Weekly Urban PBR CO 10-04-09 to 16-04-09 3 3" xfId="12119"/>
    <cellStyle name="_pgvcl-costal_pgvcl_JND-5_Weekly Urban PBR CO 10-04-09 to 16-04-09 3 4" xfId="12120"/>
    <cellStyle name="_pgvcl-costal_PGVCL-_JND-5_Weekly Urban PBR CO 10-04-09 to 16-04-09 3 4" xfId="12121"/>
    <cellStyle name="_pgvcl-costal_pgvcl_JND-5_Weekly Urban PBR CO 10-04-09 to 16-04-09 3 5" xfId="12122"/>
    <cellStyle name="_pgvcl-costal_PGVCL-_JND-5_Weekly Urban PBR CO 10-04-09 to 16-04-09 3 5" xfId="12123"/>
    <cellStyle name="_pgvcl-costal_pgvcl_JND-5_Weekly Urban PBR CO 10-04-09 to 16-04-09 3 6" xfId="12124"/>
    <cellStyle name="_pgvcl-costal_PGVCL-_JND-5_Weekly Urban PBR CO 10-04-09 to 16-04-09 3 6" xfId="12125"/>
    <cellStyle name="_pgvcl-costal_pgvcl_JND-5_Weekly Urban PBR CO 10-04-09 to 16-04-09 3 7" xfId="12126"/>
    <cellStyle name="_pgvcl-costal_PGVCL-_JND-5_Weekly Urban PBR CO 10-04-09 to 16-04-09 3 7" xfId="12127"/>
    <cellStyle name="_pgvcl-costal_pgvcl_JND-5_Weekly Urban PBR CO 10-04-09 to 16-04-09 3 8" xfId="12128"/>
    <cellStyle name="_pgvcl-costal_PGVCL-_JND-5_Weekly Urban PBR CO 10-04-09 to 16-04-09 3 8" xfId="12129"/>
    <cellStyle name="_pgvcl-costal_pgvcl_JND-5_Weekly Urban PBR CO 10-04-09 to 16-04-09 3 9" xfId="12130"/>
    <cellStyle name="_pgvcl-costal_PGVCL-_JND-5_Weekly Urban PBR CO 10-04-09 to 16-04-09 3 9" xfId="12131"/>
    <cellStyle name="_pgvcl-costal_pgvcl_JND-5_Weekly Urban PBR CO 10-04-09 to 16-04-09 4" xfId="12132"/>
    <cellStyle name="_pgvcl-costal_PGVCL-_JND-5_Weekly Urban PBR CO 10-04-09 to 16-04-09 4" xfId="12133"/>
    <cellStyle name="_pgvcl-costal_pgvcl_JND-5_Weekly Urban PBR CO 10-04-09 to 16-04-09 4 10" xfId="12134"/>
    <cellStyle name="_pgvcl-costal_PGVCL-_JND-5_Weekly Urban PBR CO 10-04-09 to 16-04-09 4 10" xfId="12135"/>
    <cellStyle name="_pgvcl-costal_pgvcl_JND-5_Weekly Urban PBR CO 10-04-09 to 16-04-09 4 2" xfId="12136"/>
    <cellStyle name="_pgvcl-costal_PGVCL-_JND-5_Weekly Urban PBR CO 10-04-09 to 16-04-09 4 2" xfId="12137"/>
    <cellStyle name="_pgvcl-costal_pgvcl_JND-5_Weekly Urban PBR CO 10-04-09 to 16-04-09 4 3" xfId="12138"/>
    <cellStyle name="_pgvcl-costal_PGVCL-_JND-5_Weekly Urban PBR CO 10-04-09 to 16-04-09 4 3" xfId="12139"/>
    <cellStyle name="_pgvcl-costal_pgvcl_JND-5_Weekly Urban PBR CO 10-04-09 to 16-04-09 4 4" xfId="12140"/>
    <cellStyle name="_pgvcl-costal_PGVCL-_JND-5_Weekly Urban PBR CO 10-04-09 to 16-04-09 4 4" xfId="12141"/>
    <cellStyle name="_pgvcl-costal_pgvcl_JND-5_Weekly Urban PBR CO 10-04-09 to 16-04-09 4 5" xfId="12142"/>
    <cellStyle name="_pgvcl-costal_PGVCL-_JND-5_Weekly Urban PBR CO 10-04-09 to 16-04-09 4 5" xfId="12143"/>
    <cellStyle name="_pgvcl-costal_pgvcl_JND-5_Weekly Urban PBR CO 10-04-09 to 16-04-09 4 6" xfId="12144"/>
    <cellStyle name="_pgvcl-costal_PGVCL-_JND-5_Weekly Urban PBR CO 10-04-09 to 16-04-09 4 6" xfId="12145"/>
    <cellStyle name="_pgvcl-costal_pgvcl_JND-5_Weekly Urban PBR CO 10-04-09 to 16-04-09 4 7" xfId="12146"/>
    <cellStyle name="_pgvcl-costal_PGVCL-_JND-5_Weekly Urban PBR CO 10-04-09 to 16-04-09 4 7" xfId="12147"/>
    <cellStyle name="_pgvcl-costal_pgvcl_JND-5_Weekly Urban PBR CO 10-04-09 to 16-04-09 4 8" xfId="12148"/>
    <cellStyle name="_pgvcl-costal_PGVCL-_JND-5_Weekly Urban PBR CO 10-04-09 to 16-04-09 4 8" xfId="12149"/>
    <cellStyle name="_pgvcl-costal_pgvcl_JND-5_Weekly Urban PBR CO 10-04-09 to 16-04-09 4 9" xfId="12150"/>
    <cellStyle name="_pgvcl-costal_PGVCL-_JND-5_Weekly Urban PBR CO 10-04-09 to 16-04-09 4 9" xfId="12151"/>
    <cellStyle name="_pgvcl-costal_pgvcl_JND-5_Weekly Urban PBR CO 10-04-09 to 16-04-09 5" xfId="12152"/>
    <cellStyle name="_pgvcl-costal_PGVCL-_JND-5_Weekly Urban PBR CO 10-04-09 to 16-04-09 5" xfId="12153"/>
    <cellStyle name="_pgvcl-costal_pgvcl_JND-5_Weekly Urban PBR CO 10-04-09 to 16-04-09 5 10" xfId="12154"/>
    <cellStyle name="_pgvcl-costal_PGVCL-_JND-5_Weekly Urban PBR CO 10-04-09 to 16-04-09 5 10" xfId="12155"/>
    <cellStyle name="_pgvcl-costal_pgvcl_JND-5_Weekly Urban PBR CO 10-04-09 to 16-04-09 5 2" xfId="12156"/>
    <cellStyle name="_pgvcl-costal_PGVCL-_JND-5_Weekly Urban PBR CO 10-04-09 to 16-04-09 5 2" xfId="12157"/>
    <cellStyle name="_pgvcl-costal_pgvcl_JND-5_Weekly Urban PBR CO 10-04-09 to 16-04-09 5 3" xfId="12158"/>
    <cellStyle name="_pgvcl-costal_PGVCL-_JND-5_Weekly Urban PBR CO 10-04-09 to 16-04-09 5 3" xfId="12159"/>
    <cellStyle name="_pgvcl-costal_pgvcl_JND-5_Weekly Urban PBR CO 10-04-09 to 16-04-09 5 4" xfId="12160"/>
    <cellStyle name="_pgvcl-costal_PGVCL-_JND-5_Weekly Urban PBR CO 10-04-09 to 16-04-09 5 4" xfId="12161"/>
    <cellStyle name="_pgvcl-costal_pgvcl_JND-5_Weekly Urban PBR CO 10-04-09 to 16-04-09 5 5" xfId="12162"/>
    <cellStyle name="_pgvcl-costal_PGVCL-_JND-5_Weekly Urban PBR CO 10-04-09 to 16-04-09 5 5" xfId="12163"/>
    <cellStyle name="_pgvcl-costal_pgvcl_JND-5_Weekly Urban PBR CO 10-04-09 to 16-04-09 5 6" xfId="12164"/>
    <cellStyle name="_pgvcl-costal_PGVCL-_JND-5_Weekly Urban PBR CO 10-04-09 to 16-04-09 5 6" xfId="12165"/>
    <cellStyle name="_pgvcl-costal_pgvcl_JND-5_Weekly Urban PBR CO 10-04-09 to 16-04-09 5 7" xfId="12166"/>
    <cellStyle name="_pgvcl-costal_PGVCL-_JND-5_Weekly Urban PBR CO 10-04-09 to 16-04-09 5 7" xfId="12167"/>
    <cellStyle name="_pgvcl-costal_pgvcl_JND-5_Weekly Urban PBR CO 10-04-09 to 16-04-09 5 8" xfId="12168"/>
    <cellStyle name="_pgvcl-costal_PGVCL-_JND-5_Weekly Urban PBR CO 10-04-09 to 16-04-09 5 8" xfId="12169"/>
    <cellStyle name="_pgvcl-costal_pgvcl_JND-5_Weekly Urban PBR CO 10-04-09 to 16-04-09 5 9" xfId="12170"/>
    <cellStyle name="_pgvcl-costal_PGVCL-_JND-5_Weekly Urban PBR CO 10-04-09 to 16-04-09 5 9" xfId="12171"/>
    <cellStyle name="_pgvcl-costal_pgvcl_JND-5_Weekly Urban PBR CO 10-04-09 to 16-04-09 6" xfId="12172"/>
    <cellStyle name="_pgvcl-costal_PGVCL-_JND-5_Weekly Urban PBR CO 10-04-09 to 16-04-09 6" xfId="12173"/>
    <cellStyle name="_pgvcl-costal_pgvcl_JND-5_Weekly Urban PBR CO 10-04-09 to 16-04-09 6 10" xfId="12174"/>
    <cellStyle name="_pgvcl-costal_PGVCL-_JND-5_Weekly Urban PBR CO 10-04-09 to 16-04-09 6 10" xfId="12175"/>
    <cellStyle name="_pgvcl-costal_pgvcl_JND-5_Weekly Urban PBR CO 10-04-09 to 16-04-09 6 2" xfId="12176"/>
    <cellStyle name="_pgvcl-costal_PGVCL-_JND-5_Weekly Urban PBR CO 10-04-09 to 16-04-09 6 2" xfId="12177"/>
    <cellStyle name="_pgvcl-costal_pgvcl_JND-5_Weekly Urban PBR CO 10-04-09 to 16-04-09 6 3" xfId="12178"/>
    <cellStyle name="_pgvcl-costal_PGVCL-_JND-5_Weekly Urban PBR CO 10-04-09 to 16-04-09 6 3" xfId="12179"/>
    <cellStyle name="_pgvcl-costal_pgvcl_JND-5_Weekly Urban PBR CO 10-04-09 to 16-04-09 6 4" xfId="12180"/>
    <cellStyle name="_pgvcl-costal_PGVCL-_JND-5_Weekly Urban PBR CO 10-04-09 to 16-04-09 6 4" xfId="12181"/>
    <cellStyle name="_pgvcl-costal_pgvcl_JND-5_Weekly Urban PBR CO 10-04-09 to 16-04-09 6 5" xfId="12182"/>
    <cellStyle name="_pgvcl-costal_PGVCL-_JND-5_Weekly Urban PBR CO 10-04-09 to 16-04-09 6 5" xfId="12183"/>
    <cellStyle name="_pgvcl-costal_pgvcl_JND-5_Weekly Urban PBR CO 10-04-09 to 16-04-09 6 6" xfId="12184"/>
    <cellStyle name="_pgvcl-costal_PGVCL-_JND-5_Weekly Urban PBR CO 10-04-09 to 16-04-09 6 6" xfId="12185"/>
    <cellStyle name="_pgvcl-costal_pgvcl_JND-5_Weekly Urban PBR CO 10-04-09 to 16-04-09 6 7" xfId="12186"/>
    <cellStyle name="_pgvcl-costal_PGVCL-_JND-5_Weekly Urban PBR CO 10-04-09 to 16-04-09 6 7" xfId="12187"/>
    <cellStyle name="_pgvcl-costal_pgvcl_JND-5_Weekly Urban PBR CO 10-04-09 to 16-04-09 6 8" xfId="12188"/>
    <cellStyle name="_pgvcl-costal_PGVCL-_JND-5_Weekly Urban PBR CO 10-04-09 to 16-04-09 6 8" xfId="12189"/>
    <cellStyle name="_pgvcl-costal_pgvcl_JND-5_Weekly Urban PBR CO 10-04-09 to 16-04-09 6 9" xfId="12190"/>
    <cellStyle name="_pgvcl-costal_PGVCL-_JND-5_Weekly Urban PBR CO 10-04-09 to 16-04-09 6 9" xfId="12191"/>
    <cellStyle name="_pgvcl-costal_pgvcl_JND-5_Weekly Urban PBR CO 10-04-09 to 16-04-09 7" xfId="12192"/>
    <cellStyle name="_pgvcl-costal_PGVCL-_JND-5_Weekly Urban PBR CO 10-04-09 to 16-04-09 7" xfId="12193"/>
    <cellStyle name="_pgvcl-costal_pgvcl_JND-5_Weekly Urban PBR CO 10-04-09 to 16-04-09 7 10" xfId="12194"/>
    <cellStyle name="_pgvcl-costal_PGVCL-_JND-5_Weekly Urban PBR CO 10-04-09 to 16-04-09 7 10" xfId="12195"/>
    <cellStyle name="_pgvcl-costal_pgvcl_JND-5_Weekly Urban PBR CO 10-04-09 to 16-04-09 7 2" xfId="12196"/>
    <cellStyle name="_pgvcl-costal_PGVCL-_JND-5_Weekly Urban PBR CO 10-04-09 to 16-04-09 7 2" xfId="12197"/>
    <cellStyle name="_pgvcl-costal_pgvcl_JND-5_Weekly Urban PBR CO 10-04-09 to 16-04-09 7 3" xfId="12198"/>
    <cellStyle name="_pgvcl-costal_PGVCL-_JND-5_Weekly Urban PBR CO 10-04-09 to 16-04-09 7 3" xfId="12199"/>
    <cellStyle name="_pgvcl-costal_pgvcl_JND-5_Weekly Urban PBR CO 10-04-09 to 16-04-09 7 4" xfId="12200"/>
    <cellStyle name="_pgvcl-costal_PGVCL-_JND-5_Weekly Urban PBR CO 10-04-09 to 16-04-09 7 4" xfId="12201"/>
    <cellStyle name="_pgvcl-costal_pgvcl_JND-5_Weekly Urban PBR CO 10-04-09 to 16-04-09 7 5" xfId="12202"/>
    <cellStyle name="_pgvcl-costal_PGVCL-_JND-5_Weekly Urban PBR CO 10-04-09 to 16-04-09 7 5" xfId="12203"/>
    <cellStyle name="_pgvcl-costal_pgvcl_JND-5_Weekly Urban PBR CO 10-04-09 to 16-04-09 7 6" xfId="12204"/>
    <cellStyle name="_pgvcl-costal_PGVCL-_JND-5_Weekly Urban PBR CO 10-04-09 to 16-04-09 7 6" xfId="12205"/>
    <cellStyle name="_pgvcl-costal_pgvcl_JND-5_Weekly Urban PBR CO 10-04-09 to 16-04-09 7 7" xfId="12206"/>
    <cellStyle name="_pgvcl-costal_PGVCL-_JND-5_Weekly Urban PBR CO 10-04-09 to 16-04-09 7 7" xfId="12207"/>
    <cellStyle name="_pgvcl-costal_pgvcl_JND-5_Weekly Urban PBR CO 10-04-09 to 16-04-09 7 8" xfId="12208"/>
    <cellStyle name="_pgvcl-costal_PGVCL-_JND-5_Weekly Urban PBR CO 10-04-09 to 16-04-09 7 8" xfId="12209"/>
    <cellStyle name="_pgvcl-costal_pgvcl_JND-5_Weekly Urban PBR CO 10-04-09 to 16-04-09 7 9" xfId="12210"/>
    <cellStyle name="_pgvcl-costal_PGVCL-_JND-5_Weekly Urban PBR CO 10-04-09 to 16-04-09 7 9" xfId="12211"/>
    <cellStyle name="_pgvcl-costal_pgvcl_JND-5_Weekly Urban PBR CO 10-04-09 to 16-04-09 8" xfId="12212"/>
    <cellStyle name="_pgvcl-costal_PGVCL-_JND-5_Weekly Urban PBR CO 10-04-09 to 16-04-09 8" xfId="12213"/>
    <cellStyle name="_pgvcl-costal_pgvcl_JND-7" xfId="1623"/>
    <cellStyle name="_pgvcl-costal_PGVCL-_JND-7" xfId="1624"/>
    <cellStyle name="_pgvcl-costal_pgvcl_JND-7 2" xfId="12214"/>
    <cellStyle name="_pgvcl-costal_PGVCL-_JND-7 2" xfId="12215"/>
    <cellStyle name="_pgvcl-costal_pgvcl_JND-7 2 10" xfId="12216"/>
    <cellStyle name="_pgvcl-costal_PGVCL-_JND-7 2 10" xfId="12217"/>
    <cellStyle name="_pgvcl-costal_pgvcl_JND-7 2 2" xfId="12218"/>
    <cellStyle name="_pgvcl-costal_PGVCL-_JND-7 2 2" xfId="12219"/>
    <cellStyle name="_pgvcl-costal_pgvcl_JND-7 2 3" xfId="12220"/>
    <cellStyle name="_pgvcl-costal_PGVCL-_JND-7 2 3" xfId="12221"/>
    <cellStyle name="_pgvcl-costal_pgvcl_JND-7 2 4" xfId="12222"/>
    <cellStyle name="_pgvcl-costal_PGVCL-_JND-7 2 4" xfId="12223"/>
    <cellStyle name="_pgvcl-costal_pgvcl_JND-7 2 5" xfId="12224"/>
    <cellStyle name="_pgvcl-costal_PGVCL-_JND-7 2 5" xfId="12225"/>
    <cellStyle name="_pgvcl-costal_pgvcl_JND-7 2 6" xfId="12226"/>
    <cellStyle name="_pgvcl-costal_PGVCL-_JND-7 2 6" xfId="12227"/>
    <cellStyle name="_pgvcl-costal_pgvcl_JND-7 2 7" xfId="12228"/>
    <cellStyle name="_pgvcl-costal_PGVCL-_JND-7 2 7" xfId="12229"/>
    <cellStyle name="_pgvcl-costal_pgvcl_JND-7 2 8" xfId="12230"/>
    <cellStyle name="_pgvcl-costal_PGVCL-_JND-7 2 8" xfId="12231"/>
    <cellStyle name="_pgvcl-costal_pgvcl_JND-7 2 9" xfId="12232"/>
    <cellStyle name="_pgvcl-costal_PGVCL-_JND-7 2 9" xfId="12233"/>
    <cellStyle name="_pgvcl-costal_pgvcl_JND-7 3" xfId="12234"/>
    <cellStyle name="_pgvcl-costal_PGVCL-_JND-7 3" xfId="12235"/>
    <cellStyle name="_pgvcl-costal_pgvcl_JND-7 3 10" xfId="12236"/>
    <cellStyle name="_pgvcl-costal_PGVCL-_JND-7 3 10" xfId="12237"/>
    <cellStyle name="_pgvcl-costal_pgvcl_JND-7 3 2" xfId="12238"/>
    <cellStyle name="_pgvcl-costal_PGVCL-_JND-7 3 2" xfId="12239"/>
    <cellStyle name="_pgvcl-costal_pgvcl_JND-7 3 3" xfId="12240"/>
    <cellStyle name="_pgvcl-costal_PGVCL-_JND-7 3 3" xfId="12241"/>
    <cellStyle name="_pgvcl-costal_pgvcl_JND-7 3 4" xfId="12242"/>
    <cellStyle name="_pgvcl-costal_PGVCL-_JND-7 3 4" xfId="12243"/>
    <cellStyle name="_pgvcl-costal_pgvcl_JND-7 3 5" xfId="12244"/>
    <cellStyle name="_pgvcl-costal_PGVCL-_JND-7 3 5" xfId="12245"/>
    <cellStyle name="_pgvcl-costal_pgvcl_JND-7 3 6" xfId="12246"/>
    <cellStyle name="_pgvcl-costal_PGVCL-_JND-7 3 6" xfId="12247"/>
    <cellStyle name="_pgvcl-costal_pgvcl_JND-7 3 7" xfId="12248"/>
    <cellStyle name="_pgvcl-costal_PGVCL-_JND-7 3 7" xfId="12249"/>
    <cellStyle name="_pgvcl-costal_pgvcl_JND-7 3 8" xfId="12250"/>
    <cellStyle name="_pgvcl-costal_PGVCL-_JND-7 3 8" xfId="12251"/>
    <cellStyle name="_pgvcl-costal_pgvcl_JND-7 3 9" xfId="12252"/>
    <cellStyle name="_pgvcl-costal_PGVCL-_JND-7 3 9" xfId="12253"/>
    <cellStyle name="_pgvcl-costal_pgvcl_JND-7 4" xfId="12254"/>
    <cellStyle name="_pgvcl-costal_PGVCL-_JND-7 4" xfId="12255"/>
    <cellStyle name="_pgvcl-costal_pgvcl_JND-7 4 10" xfId="12256"/>
    <cellStyle name="_pgvcl-costal_PGVCL-_JND-7 4 10" xfId="12257"/>
    <cellStyle name="_pgvcl-costal_pgvcl_JND-7 4 2" xfId="12258"/>
    <cellStyle name="_pgvcl-costal_PGVCL-_JND-7 4 2" xfId="12259"/>
    <cellStyle name="_pgvcl-costal_pgvcl_JND-7 4 3" xfId="12260"/>
    <cellStyle name="_pgvcl-costal_PGVCL-_JND-7 4 3" xfId="12261"/>
    <cellStyle name="_pgvcl-costal_pgvcl_JND-7 4 4" xfId="12262"/>
    <cellStyle name="_pgvcl-costal_PGVCL-_JND-7 4 4" xfId="12263"/>
    <cellStyle name="_pgvcl-costal_pgvcl_JND-7 4 5" xfId="12264"/>
    <cellStyle name="_pgvcl-costal_PGVCL-_JND-7 4 5" xfId="12265"/>
    <cellStyle name="_pgvcl-costal_pgvcl_JND-7 4 6" xfId="12266"/>
    <cellStyle name="_pgvcl-costal_PGVCL-_JND-7 4 6" xfId="12267"/>
    <cellStyle name="_pgvcl-costal_pgvcl_JND-7 4 7" xfId="12268"/>
    <cellStyle name="_pgvcl-costal_PGVCL-_JND-7 4 7" xfId="12269"/>
    <cellStyle name="_pgvcl-costal_pgvcl_JND-7 4 8" xfId="12270"/>
    <cellStyle name="_pgvcl-costal_PGVCL-_JND-7 4 8" xfId="12271"/>
    <cellStyle name="_pgvcl-costal_pgvcl_JND-7 4 9" xfId="12272"/>
    <cellStyle name="_pgvcl-costal_PGVCL-_JND-7 4 9" xfId="12273"/>
    <cellStyle name="_pgvcl-costal_pgvcl_JND-7 5" xfId="12274"/>
    <cellStyle name="_pgvcl-costal_PGVCL-_JND-7 5" xfId="12275"/>
    <cellStyle name="_pgvcl-costal_pgvcl_JND-7 5 10" xfId="12276"/>
    <cellStyle name="_pgvcl-costal_PGVCL-_JND-7 5 10" xfId="12277"/>
    <cellStyle name="_pgvcl-costal_pgvcl_JND-7 5 2" xfId="12278"/>
    <cellStyle name="_pgvcl-costal_PGVCL-_JND-7 5 2" xfId="12279"/>
    <cellStyle name="_pgvcl-costal_pgvcl_JND-7 5 3" xfId="12280"/>
    <cellStyle name="_pgvcl-costal_PGVCL-_JND-7 5 3" xfId="12281"/>
    <cellStyle name="_pgvcl-costal_pgvcl_JND-7 5 4" xfId="12282"/>
    <cellStyle name="_pgvcl-costal_PGVCL-_JND-7 5 4" xfId="12283"/>
    <cellStyle name="_pgvcl-costal_pgvcl_JND-7 5 5" xfId="12284"/>
    <cellStyle name="_pgvcl-costal_PGVCL-_JND-7 5 5" xfId="12285"/>
    <cellStyle name="_pgvcl-costal_pgvcl_JND-7 5 6" xfId="12286"/>
    <cellStyle name="_pgvcl-costal_PGVCL-_JND-7 5 6" xfId="12287"/>
    <cellStyle name="_pgvcl-costal_pgvcl_JND-7 5 7" xfId="12288"/>
    <cellStyle name="_pgvcl-costal_PGVCL-_JND-7 5 7" xfId="12289"/>
    <cellStyle name="_pgvcl-costal_pgvcl_JND-7 5 8" xfId="12290"/>
    <cellStyle name="_pgvcl-costal_PGVCL-_JND-7 5 8" xfId="12291"/>
    <cellStyle name="_pgvcl-costal_pgvcl_JND-7 5 9" xfId="12292"/>
    <cellStyle name="_pgvcl-costal_PGVCL-_JND-7 5 9" xfId="12293"/>
    <cellStyle name="_pgvcl-costal_pgvcl_JND-7 6" xfId="12294"/>
    <cellStyle name="_pgvcl-costal_PGVCL-_JND-7 6" xfId="12295"/>
    <cellStyle name="_pgvcl-costal_pgvcl_JND-7 6 10" xfId="12296"/>
    <cellStyle name="_pgvcl-costal_PGVCL-_JND-7 6 10" xfId="12297"/>
    <cellStyle name="_pgvcl-costal_pgvcl_JND-7 6 2" xfId="12298"/>
    <cellStyle name="_pgvcl-costal_PGVCL-_JND-7 6 2" xfId="12299"/>
    <cellStyle name="_pgvcl-costal_pgvcl_JND-7 6 3" xfId="12300"/>
    <cellStyle name="_pgvcl-costal_PGVCL-_JND-7 6 3" xfId="12301"/>
    <cellStyle name="_pgvcl-costal_pgvcl_JND-7 6 4" xfId="12302"/>
    <cellStyle name="_pgvcl-costal_PGVCL-_JND-7 6 4" xfId="12303"/>
    <cellStyle name="_pgvcl-costal_pgvcl_JND-7 6 5" xfId="12304"/>
    <cellStyle name="_pgvcl-costal_PGVCL-_JND-7 6 5" xfId="12305"/>
    <cellStyle name="_pgvcl-costal_pgvcl_JND-7 6 6" xfId="12306"/>
    <cellStyle name="_pgvcl-costal_PGVCL-_JND-7 6 6" xfId="12307"/>
    <cellStyle name="_pgvcl-costal_pgvcl_JND-7 6 7" xfId="12308"/>
    <cellStyle name="_pgvcl-costal_PGVCL-_JND-7 6 7" xfId="12309"/>
    <cellStyle name="_pgvcl-costal_pgvcl_JND-7 6 8" xfId="12310"/>
    <cellStyle name="_pgvcl-costal_PGVCL-_JND-7 6 8" xfId="12311"/>
    <cellStyle name="_pgvcl-costal_pgvcl_JND-7 6 9" xfId="12312"/>
    <cellStyle name="_pgvcl-costal_PGVCL-_JND-7 6 9" xfId="12313"/>
    <cellStyle name="_pgvcl-costal_pgvcl_JND-7 7" xfId="12314"/>
    <cellStyle name="_pgvcl-costal_PGVCL-_JND-7 7" xfId="12315"/>
    <cellStyle name="_pgvcl-costal_pgvcl_JND-7 7 10" xfId="12316"/>
    <cellStyle name="_pgvcl-costal_PGVCL-_JND-7 7 10" xfId="12317"/>
    <cellStyle name="_pgvcl-costal_pgvcl_JND-7 7 2" xfId="12318"/>
    <cellStyle name="_pgvcl-costal_PGVCL-_JND-7 7 2" xfId="12319"/>
    <cellStyle name="_pgvcl-costal_pgvcl_JND-7 7 3" xfId="12320"/>
    <cellStyle name="_pgvcl-costal_PGVCL-_JND-7 7 3" xfId="12321"/>
    <cellStyle name="_pgvcl-costal_pgvcl_JND-7 7 4" xfId="12322"/>
    <cellStyle name="_pgvcl-costal_PGVCL-_JND-7 7 4" xfId="12323"/>
    <cellStyle name="_pgvcl-costal_pgvcl_JND-7 7 5" xfId="12324"/>
    <cellStyle name="_pgvcl-costal_PGVCL-_JND-7 7 5" xfId="12325"/>
    <cellStyle name="_pgvcl-costal_pgvcl_JND-7 7 6" xfId="12326"/>
    <cellStyle name="_pgvcl-costal_PGVCL-_JND-7 7 6" xfId="12327"/>
    <cellStyle name="_pgvcl-costal_pgvcl_JND-7 7 7" xfId="12328"/>
    <cellStyle name="_pgvcl-costal_PGVCL-_JND-7 7 7" xfId="12329"/>
    <cellStyle name="_pgvcl-costal_pgvcl_JND-7 7 8" xfId="12330"/>
    <cellStyle name="_pgvcl-costal_PGVCL-_JND-7 7 8" xfId="12331"/>
    <cellStyle name="_pgvcl-costal_pgvcl_JND-7 7 9" xfId="12332"/>
    <cellStyle name="_pgvcl-costal_PGVCL-_JND-7 7 9" xfId="12333"/>
    <cellStyle name="_pgvcl-costal_pgvcl_JND-7 8" xfId="12334"/>
    <cellStyle name="_pgvcl-costal_PGVCL-_JND-7 8" xfId="12335"/>
    <cellStyle name="_pgvcl-costal_pgvcl_NEW MIS Jan - 08" xfId="1625"/>
    <cellStyle name="_pgvcl-costal_PGVCL-_NEW MIS Jan - 08" xfId="1626"/>
    <cellStyle name="_pgvcl-costal_pgvcl_NEW MIS Jan - 08 2" xfId="12336"/>
    <cellStyle name="_pgvcl-costal_PGVCL-_NEW MIS Jan - 08 2" xfId="12337"/>
    <cellStyle name="_pgvcl-costal_pgvcl_NEW MIS Jan - 08_Book-DMTHL" xfId="1627"/>
    <cellStyle name="_pgvcl-costal_PGVCL-_NEW MIS Jan - 08_Book-DMTHL" xfId="1628"/>
    <cellStyle name="_pgvcl-costal_pgvcl_NEW MIS Jan - 08_Book-DMTHL 2" xfId="12338"/>
    <cellStyle name="_pgvcl-costal_PGVCL-_NEW MIS Jan - 08_Book-DMTHL 2" xfId="12339"/>
    <cellStyle name="_pgvcl-costal_pgvcl_NEW MIS Jan - 08_Comparison" xfId="1629"/>
    <cellStyle name="_pgvcl-costal_PGVCL-_NEW MIS Jan - 08_Comparison" xfId="1630"/>
    <cellStyle name="_pgvcl-costal_pgvcl_NEW MIS Jan - 08_Comparison 2" xfId="12340"/>
    <cellStyle name="_pgvcl-costal_PGVCL-_NEW MIS Jan - 08_Comparison 2" xfId="12341"/>
    <cellStyle name="_pgvcl-costal_pgvcl_NEW MIS Jan - 08_Comparison 2 10" xfId="12342"/>
    <cellStyle name="_pgvcl-costal_PGVCL-_NEW MIS Jan - 08_Comparison 2 10" xfId="12343"/>
    <cellStyle name="_pgvcl-costal_pgvcl_NEW MIS Jan - 08_Comparison 2 2" xfId="12344"/>
    <cellStyle name="_pgvcl-costal_PGVCL-_NEW MIS Jan - 08_Comparison 2 2" xfId="12345"/>
    <cellStyle name="_pgvcl-costal_pgvcl_NEW MIS Jan - 08_Comparison 2 3" xfId="12346"/>
    <cellStyle name="_pgvcl-costal_PGVCL-_NEW MIS Jan - 08_Comparison 2 3" xfId="12347"/>
    <cellStyle name="_pgvcl-costal_pgvcl_NEW MIS Jan - 08_Comparison 2 4" xfId="12348"/>
    <cellStyle name="_pgvcl-costal_PGVCL-_NEW MIS Jan - 08_Comparison 2 4" xfId="12349"/>
    <cellStyle name="_pgvcl-costal_pgvcl_NEW MIS Jan - 08_Comparison 2 5" xfId="12350"/>
    <cellStyle name="_pgvcl-costal_PGVCL-_NEW MIS Jan - 08_Comparison 2 5" xfId="12351"/>
    <cellStyle name="_pgvcl-costal_pgvcl_NEW MIS Jan - 08_Comparison 2 6" xfId="12352"/>
    <cellStyle name="_pgvcl-costal_PGVCL-_NEW MIS Jan - 08_Comparison 2 6" xfId="12353"/>
    <cellStyle name="_pgvcl-costal_pgvcl_NEW MIS Jan - 08_Comparison 2 7" xfId="12354"/>
    <cellStyle name="_pgvcl-costal_PGVCL-_NEW MIS Jan - 08_Comparison 2 7" xfId="12355"/>
    <cellStyle name="_pgvcl-costal_pgvcl_NEW MIS Jan - 08_Comparison 2 8" xfId="12356"/>
    <cellStyle name="_pgvcl-costal_PGVCL-_NEW MIS Jan - 08_Comparison 2 8" xfId="12357"/>
    <cellStyle name="_pgvcl-costal_pgvcl_NEW MIS Jan - 08_Comparison 2 9" xfId="12358"/>
    <cellStyle name="_pgvcl-costal_PGVCL-_NEW MIS Jan - 08_Comparison 2 9" xfId="12359"/>
    <cellStyle name="_pgvcl-costal_pgvcl_NEW MIS Jan - 08_Comparison 3" xfId="12360"/>
    <cellStyle name="_pgvcl-costal_PGVCL-_NEW MIS Jan - 08_Comparison 3" xfId="12361"/>
    <cellStyle name="_pgvcl-costal_pgvcl_NEW MIS Jan - 08_Comparison 3 10" xfId="12362"/>
    <cellStyle name="_pgvcl-costal_PGVCL-_NEW MIS Jan - 08_Comparison 3 10" xfId="12363"/>
    <cellStyle name="_pgvcl-costal_pgvcl_NEW MIS Jan - 08_Comparison 3 2" xfId="12364"/>
    <cellStyle name="_pgvcl-costal_PGVCL-_NEW MIS Jan - 08_Comparison 3 2" xfId="12365"/>
    <cellStyle name="_pgvcl-costal_pgvcl_NEW MIS Jan - 08_Comparison 3 3" xfId="12366"/>
    <cellStyle name="_pgvcl-costal_PGVCL-_NEW MIS Jan - 08_Comparison 3 3" xfId="12367"/>
    <cellStyle name="_pgvcl-costal_pgvcl_NEW MIS Jan - 08_Comparison 3 4" xfId="12368"/>
    <cellStyle name="_pgvcl-costal_PGVCL-_NEW MIS Jan - 08_Comparison 3 4" xfId="12369"/>
    <cellStyle name="_pgvcl-costal_pgvcl_NEW MIS Jan - 08_Comparison 3 5" xfId="12370"/>
    <cellStyle name="_pgvcl-costal_PGVCL-_NEW MIS Jan - 08_Comparison 3 5" xfId="12371"/>
    <cellStyle name="_pgvcl-costal_pgvcl_NEW MIS Jan - 08_Comparison 3 6" xfId="12372"/>
    <cellStyle name="_pgvcl-costal_PGVCL-_NEW MIS Jan - 08_Comparison 3 6" xfId="12373"/>
    <cellStyle name="_pgvcl-costal_pgvcl_NEW MIS Jan - 08_Comparison 3 7" xfId="12374"/>
    <cellStyle name="_pgvcl-costal_PGVCL-_NEW MIS Jan - 08_Comparison 3 7" xfId="12375"/>
    <cellStyle name="_pgvcl-costal_pgvcl_NEW MIS Jan - 08_Comparison 3 8" xfId="12376"/>
    <cellStyle name="_pgvcl-costal_PGVCL-_NEW MIS Jan - 08_Comparison 3 8" xfId="12377"/>
    <cellStyle name="_pgvcl-costal_pgvcl_NEW MIS Jan - 08_Comparison 3 9" xfId="12378"/>
    <cellStyle name="_pgvcl-costal_PGVCL-_NEW MIS Jan - 08_Comparison 3 9" xfId="12379"/>
    <cellStyle name="_pgvcl-costal_pgvcl_NEW MIS Jan - 08_Comparison 4" xfId="12380"/>
    <cellStyle name="_pgvcl-costal_PGVCL-_NEW MIS Jan - 08_Comparison 4" xfId="12381"/>
    <cellStyle name="_pgvcl-costal_pgvcl_NEW MIS Jan - 08_Comparison 4 10" xfId="12382"/>
    <cellStyle name="_pgvcl-costal_PGVCL-_NEW MIS Jan - 08_Comparison 4 10" xfId="12383"/>
    <cellStyle name="_pgvcl-costal_pgvcl_NEW MIS Jan - 08_Comparison 4 2" xfId="12384"/>
    <cellStyle name="_pgvcl-costal_PGVCL-_NEW MIS Jan - 08_Comparison 4 2" xfId="12385"/>
    <cellStyle name="_pgvcl-costal_pgvcl_NEW MIS Jan - 08_Comparison 4 3" xfId="12386"/>
    <cellStyle name="_pgvcl-costal_PGVCL-_NEW MIS Jan - 08_Comparison 4 3" xfId="12387"/>
    <cellStyle name="_pgvcl-costal_pgvcl_NEW MIS Jan - 08_Comparison 4 4" xfId="12388"/>
    <cellStyle name="_pgvcl-costal_PGVCL-_NEW MIS Jan - 08_Comparison 4 4" xfId="12389"/>
    <cellStyle name="_pgvcl-costal_pgvcl_NEW MIS Jan - 08_Comparison 4 5" xfId="12390"/>
    <cellStyle name="_pgvcl-costal_PGVCL-_NEW MIS Jan - 08_Comparison 4 5" xfId="12391"/>
    <cellStyle name="_pgvcl-costal_pgvcl_NEW MIS Jan - 08_Comparison 4 6" xfId="12392"/>
    <cellStyle name="_pgvcl-costal_PGVCL-_NEW MIS Jan - 08_Comparison 4 6" xfId="12393"/>
    <cellStyle name="_pgvcl-costal_pgvcl_NEW MIS Jan - 08_Comparison 4 7" xfId="12394"/>
    <cellStyle name="_pgvcl-costal_PGVCL-_NEW MIS Jan - 08_Comparison 4 7" xfId="12395"/>
    <cellStyle name="_pgvcl-costal_pgvcl_NEW MIS Jan - 08_Comparison 4 8" xfId="12396"/>
    <cellStyle name="_pgvcl-costal_PGVCL-_NEW MIS Jan - 08_Comparison 4 8" xfId="12397"/>
    <cellStyle name="_pgvcl-costal_pgvcl_NEW MIS Jan - 08_Comparison 4 9" xfId="12398"/>
    <cellStyle name="_pgvcl-costal_PGVCL-_NEW MIS Jan - 08_Comparison 4 9" xfId="12399"/>
    <cellStyle name="_pgvcl-costal_pgvcl_NEW MIS Jan - 08_Comparison 5" xfId="12400"/>
    <cellStyle name="_pgvcl-costal_PGVCL-_NEW MIS Jan - 08_Comparison 5" xfId="12401"/>
    <cellStyle name="_pgvcl-costal_pgvcl_NEW MIS Jan - 08_Comparison 5 10" xfId="12402"/>
    <cellStyle name="_pgvcl-costal_PGVCL-_NEW MIS Jan - 08_Comparison 5 10" xfId="12403"/>
    <cellStyle name="_pgvcl-costal_pgvcl_NEW MIS Jan - 08_Comparison 5 2" xfId="12404"/>
    <cellStyle name="_pgvcl-costal_PGVCL-_NEW MIS Jan - 08_Comparison 5 2" xfId="12405"/>
    <cellStyle name="_pgvcl-costal_pgvcl_NEW MIS Jan - 08_Comparison 5 3" xfId="12406"/>
    <cellStyle name="_pgvcl-costal_PGVCL-_NEW MIS Jan - 08_Comparison 5 3" xfId="12407"/>
    <cellStyle name="_pgvcl-costal_pgvcl_NEW MIS Jan - 08_Comparison 5 4" xfId="12408"/>
    <cellStyle name="_pgvcl-costal_PGVCL-_NEW MIS Jan - 08_Comparison 5 4" xfId="12409"/>
    <cellStyle name="_pgvcl-costal_pgvcl_NEW MIS Jan - 08_Comparison 5 5" xfId="12410"/>
    <cellStyle name="_pgvcl-costal_PGVCL-_NEW MIS Jan - 08_Comparison 5 5" xfId="12411"/>
    <cellStyle name="_pgvcl-costal_pgvcl_NEW MIS Jan - 08_Comparison 5 6" xfId="12412"/>
    <cellStyle name="_pgvcl-costal_PGVCL-_NEW MIS Jan - 08_Comparison 5 6" xfId="12413"/>
    <cellStyle name="_pgvcl-costal_pgvcl_NEW MIS Jan - 08_Comparison 5 7" xfId="12414"/>
    <cellStyle name="_pgvcl-costal_PGVCL-_NEW MIS Jan - 08_Comparison 5 7" xfId="12415"/>
    <cellStyle name="_pgvcl-costal_pgvcl_NEW MIS Jan - 08_Comparison 5 8" xfId="12416"/>
    <cellStyle name="_pgvcl-costal_PGVCL-_NEW MIS Jan - 08_Comparison 5 8" xfId="12417"/>
    <cellStyle name="_pgvcl-costal_pgvcl_NEW MIS Jan - 08_Comparison 5 9" xfId="12418"/>
    <cellStyle name="_pgvcl-costal_PGVCL-_NEW MIS Jan - 08_Comparison 5 9" xfId="12419"/>
    <cellStyle name="_pgvcl-costal_pgvcl_NEW MIS Jan - 08_Comparison 6" xfId="12420"/>
    <cellStyle name="_pgvcl-costal_PGVCL-_NEW MIS Jan - 08_Comparison 6" xfId="12421"/>
    <cellStyle name="_pgvcl-costal_pgvcl_NEW MIS Jan - 08_Comparison 6 10" xfId="12422"/>
    <cellStyle name="_pgvcl-costal_PGVCL-_NEW MIS Jan - 08_Comparison 6 10" xfId="12423"/>
    <cellStyle name="_pgvcl-costal_pgvcl_NEW MIS Jan - 08_Comparison 6 2" xfId="12424"/>
    <cellStyle name="_pgvcl-costal_PGVCL-_NEW MIS Jan - 08_Comparison 6 2" xfId="12425"/>
    <cellStyle name="_pgvcl-costal_pgvcl_NEW MIS Jan - 08_Comparison 6 3" xfId="12426"/>
    <cellStyle name="_pgvcl-costal_PGVCL-_NEW MIS Jan - 08_Comparison 6 3" xfId="12427"/>
    <cellStyle name="_pgvcl-costal_pgvcl_NEW MIS Jan - 08_Comparison 6 4" xfId="12428"/>
    <cellStyle name="_pgvcl-costal_PGVCL-_NEW MIS Jan - 08_Comparison 6 4" xfId="12429"/>
    <cellStyle name="_pgvcl-costal_pgvcl_NEW MIS Jan - 08_Comparison 6 5" xfId="12430"/>
    <cellStyle name="_pgvcl-costal_PGVCL-_NEW MIS Jan - 08_Comparison 6 5" xfId="12431"/>
    <cellStyle name="_pgvcl-costal_pgvcl_NEW MIS Jan - 08_Comparison 6 6" xfId="12432"/>
    <cellStyle name="_pgvcl-costal_PGVCL-_NEW MIS Jan - 08_Comparison 6 6" xfId="12433"/>
    <cellStyle name="_pgvcl-costal_pgvcl_NEW MIS Jan - 08_Comparison 6 7" xfId="12434"/>
    <cellStyle name="_pgvcl-costal_PGVCL-_NEW MIS Jan - 08_Comparison 6 7" xfId="12435"/>
    <cellStyle name="_pgvcl-costal_pgvcl_NEW MIS Jan - 08_Comparison 6 8" xfId="12436"/>
    <cellStyle name="_pgvcl-costal_PGVCL-_NEW MIS Jan - 08_Comparison 6 8" xfId="12437"/>
    <cellStyle name="_pgvcl-costal_pgvcl_NEW MIS Jan - 08_Comparison 6 9" xfId="12438"/>
    <cellStyle name="_pgvcl-costal_PGVCL-_NEW MIS Jan - 08_Comparison 6 9" xfId="12439"/>
    <cellStyle name="_pgvcl-costal_pgvcl_NEW MIS Jan - 08_Comparison 7" xfId="12440"/>
    <cellStyle name="_pgvcl-costal_PGVCL-_NEW MIS Jan - 08_Comparison 7" xfId="12441"/>
    <cellStyle name="_pgvcl-costal_pgvcl_NEW MIS Jan - 08_Comparison 7 10" xfId="12442"/>
    <cellStyle name="_pgvcl-costal_PGVCL-_NEW MIS Jan - 08_Comparison 7 10" xfId="12443"/>
    <cellStyle name="_pgvcl-costal_pgvcl_NEW MIS Jan - 08_Comparison 7 2" xfId="12444"/>
    <cellStyle name="_pgvcl-costal_PGVCL-_NEW MIS Jan - 08_Comparison 7 2" xfId="12445"/>
    <cellStyle name="_pgvcl-costal_pgvcl_NEW MIS Jan - 08_Comparison 7 3" xfId="12446"/>
    <cellStyle name="_pgvcl-costal_PGVCL-_NEW MIS Jan - 08_Comparison 7 3" xfId="12447"/>
    <cellStyle name="_pgvcl-costal_pgvcl_NEW MIS Jan - 08_Comparison 7 4" xfId="12448"/>
    <cellStyle name="_pgvcl-costal_PGVCL-_NEW MIS Jan - 08_Comparison 7 4" xfId="12449"/>
    <cellStyle name="_pgvcl-costal_pgvcl_NEW MIS Jan - 08_Comparison 7 5" xfId="12450"/>
    <cellStyle name="_pgvcl-costal_PGVCL-_NEW MIS Jan - 08_Comparison 7 5" xfId="12451"/>
    <cellStyle name="_pgvcl-costal_pgvcl_NEW MIS Jan - 08_Comparison 7 6" xfId="12452"/>
    <cellStyle name="_pgvcl-costal_PGVCL-_NEW MIS Jan - 08_Comparison 7 6" xfId="12453"/>
    <cellStyle name="_pgvcl-costal_pgvcl_NEW MIS Jan - 08_Comparison 7 7" xfId="12454"/>
    <cellStyle name="_pgvcl-costal_PGVCL-_NEW MIS Jan - 08_Comparison 7 7" xfId="12455"/>
    <cellStyle name="_pgvcl-costal_pgvcl_NEW MIS Jan - 08_Comparison 7 8" xfId="12456"/>
    <cellStyle name="_pgvcl-costal_PGVCL-_NEW MIS Jan - 08_Comparison 7 8" xfId="12457"/>
    <cellStyle name="_pgvcl-costal_pgvcl_NEW MIS Jan - 08_Comparison 7 9" xfId="12458"/>
    <cellStyle name="_pgvcl-costal_PGVCL-_NEW MIS Jan - 08_Comparison 7 9" xfId="12459"/>
    <cellStyle name="_pgvcl-costal_pgvcl_NEW MIS Jan - 08_Comparison 8" xfId="12460"/>
    <cellStyle name="_pgvcl-costal_PGVCL-_NEW MIS Jan - 08_Comparison 8" xfId="12461"/>
    <cellStyle name="_pgvcl-costal_pgvcl_NEW MIS Jan - 08_Details of Selected Urban Feeder" xfId="1631"/>
    <cellStyle name="_pgvcl-costal_PGVCL-_NEW MIS Jan - 08_Details of Selected Urban Feeder" xfId="1632"/>
    <cellStyle name="_pgvcl-costal_pgvcl_NEW MIS Jan - 08_Details of Selected Urban Feeder 2" xfId="12462"/>
    <cellStyle name="_pgvcl-costal_PGVCL-_NEW MIS Jan - 08_Details of Selected Urban Feeder 2" xfId="12463"/>
    <cellStyle name="_pgvcl-costal_pgvcl_NEW MIS Jan - 08_Details of Selected Urban Feeder 2 10" xfId="12464"/>
    <cellStyle name="_pgvcl-costal_PGVCL-_NEW MIS Jan - 08_Details of Selected Urban Feeder 2 10" xfId="12465"/>
    <cellStyle name="_pgvcl-costal_pgvcl_NEW MIS Jan - 08_Details of Selected Urban Feeder 2 2" xfId="12466"/>
    <cellStyle name="_pgvcl-costal_PGVCL-_NEW MIS Jan - 08_Details of Selected Urban Feeder 2 2" xfId="12467"/>
    <cellStyle name="_pgvcl-costal_pgvcl_NEW MIS Jan - 08_Details of Selected Urban Feeder 2 3" xfId="12468"/>
    <cellStyle name="_pgvcl-costal_PGVCL-_NEW MIS Jan - 08_Details of Selected Urban Feeder 2 3" xfId="12469"/>
    <cellStyle name="_pgvcl-costal_pgvcl_NEW MIS Jan - 08_Details of Selected Urban Feeder 2 4" xfId="12470"/>
    <cellStyle name="_pgvcl-costal_PGVCL-_NEW MIS Jan - 08_Details of Selected Urban Feeder 2 4" xfId="12471"/>
    <cellStyle name="_pgvcl-costal_pgvcl_NEW MIS Jan - 08_Details of Selected Urban Feeder 2 5" xfId="12472"/>
    <cellStyle name="_pgvcl-costal_PGVCL-_NEW MIS Jan - 08_Details of Selected Urban Feeder 2 5" xfId="12473"/>
    <cellStyle name="_pgvcl-costal_pgvcl_NEW MIS Jan - 08_Details of Selected Urban Feeder 2 6" xfId="12474"/>
    <cellStyle name="_pgvcl-costal_PGVCL-_NEW MIS Jan - 08_Details of Selected Urban Feeder 2 6" xfId="12475"/>
    <cellStyle name="_pgvcl-costal_pgvcl_NEW MIS Jan - 08_Details of Selected Urban Feeder 2 7" xfId="12476"/>
    <cellStyle name="_pgvcl-costal_PGVCL-_NEW MIS Jan - 08_Details of Selected Urban Feeder 2 7" xfId="12477"/>
    <cellStyle name="_pgvcl-costal_pgvcl_NEW MIS Jan - 08_Details of Selected Urban Feeder 2 8" xfId="12478"/>
    <cellStyle name="_pgvcl-costal_PGVCL-_NEW MIS Jan - 08_Details of Selected Urban Feeder 2 8" xfId="12479"/>
    <cellStyle name="_pgvcl-costal_pgvcl_NEW MIS Jan - 08_Details of Selected Urban Feeder 2 9" xfId="12480"/>
    <cellStyle name="_pgvcl-costal_PGVCL-_NEW MIS Jan - 08_Details of Selected Urban Feeder 2 9" xfId="12481"/>
    <cellStyle name="_pgvcl-costal_pgvcl_NEW MIS Jan - 08_Details of Selected Urban Feeder 3" xfId="12482"/>
    <cellStyle name="_pgvcl-costal_PGVCL-_NEW MIS Jan - 08_Details of Selected Urban Feeder 3" xfId="12483"/>
    <cellStyle name="_pgvcl-costal_pgvcl_NEW MIS Jan - 08_Details of Selected Urban Feeder 3 10" xfId="12484"/>
    <cellStyle name="_pgvcl-costal_PGVCL-_NEW MIS Jan - 08_Details of Selected Urban Feeder 3 10" xfId="12485"/>
    <cellStyle name="_pgvcl-costal_pgvcl_NEW MIS Jan - 08_Details of Selected Urban Feeder 3 2" xfId="12486"/>
    <cellStyle name="_pgvcl-costal_PGVCL-_NEW MIS Jan - 08_Details of Selected Urban Feeder 3 2" xfId="12487"/>
    <cellStyle name="_pgvcl-costal_pgvcl_NEW MIS Jan - 08_Details of Selected Urban Feeder 3 3" xfId="12488"/>
    <cellStyle name="_pgvcl-costal_PGVCL-_NEW MIS Jan - 08_Details of Selected Urban Feeder 3 3" xfId="12489"/>
    <cellStyle name="_pgvcl-costal_pgvcl_NEW MIS Jan - 08_Details of Selected Urban Feeder 3 4" xfId="12490"/>
    <cellStyle name="_pgvcl-costal_PGVCL-_NEW MIS Jan - 08_Details of Selected Urban Feeder 3 4" xfId="12491"/>
    <cellStyle name="_pgvcl-costal_pgvcl_NEW MIS Jan - 08_Details of Selected Urban Feeder 3 5" xfId="12492"/>
    <cellStyle name="_pgvcl-costal_PGVCL-_NEW MIS Jan - 08_Details of Selected Urban Feeder 3 5" xfId="12493"/>
    <cellStyle name="_pgvcl-costal_pgvcl_NEW MIS Jan - 08_Details of Selected Urban Feeder 3 6" xfId="12494"/>
    <cellStyle name="_pgvcl-costal_PGVCL-_NEW MIS Jan - 08_Details of Selected Urban Feeder 3 6" xfId="12495"/>
    <cellStyle name="_pgvcl-costal_pgvcl_NEW MIS Jan - 08_Details of Selected Urban Feeder 3 7" xfId="12496"/>
    <cellStyle name="_pgvcl-costal_PGVCL-_NEW MIS Jan - 08_Details of Selected Urban Feeder 3 7" xfId="12497"/>
    <cellStyle name="_pgvcl-costal_pgvcl_NEW MIS Jan - 08_Details of Selected Urban Feeder 3 8" xfId="12498"/>
    <cellStyle name="_pgvcl-costal_PGVCL-_NEW MIS Jan - 08_Details of Selected Urban Feeder 3 8" xfId="12499"/>
    <cellStyle name="_pgvcl-costal_pgvcl_NEW MIS Jan - 08_Details of Selected Urban Feeder 3 9" xfId="12500"/>
    <cellStyle name="_pgvcl-costal_PGVCL-_NEW MIS Jan - 08_Details of Selected Urban Feeder 3 9" xfId="12501"/>
    <cellStyle name="_pgvcl-costal_pgvcl_NEW MIS Jan - 08_Details of Selected Urban Feeder 4" xfId="12502"/>
    <cellStyle name="_pgvcl-costal_PGVCL-_NEW MIS Jan - 08_Details of Selected Urban Feeder 4" xfId="12503"/>
    <cellStyle name="_pgvcl-costal_pgvcl_NEW MIS Jan - 08_Details of Selected Urban Feeder 4 10" xfId="12504"/>
    <cellStyle name="_pgvcl-costal_PGVCL-_NEW MIS Jan - 08_Details of Selected Urban Feeder 4 10" xfId="12505"/>
    <cellStyle name="_pgvcl-costal_pgvcl_NEW MIS Jan - 08_Details of Selected Urban Feeder 4 2" xfId="12506"/>
    <cellStyle name="_pgvcl-costal_PGVCL-_NEW MIS Jan - 08_Details of Selected Urban Feeder 4 2" xfId="12507"/>
    <cellStyle name="_pgvcl-costal_pgvcl_NEW MIS Jan - 08_Details of Selected Urban Feeder 4 3" xfId="12508"/>
    <cellStyle name="_pgvcl-costal_PGVCL-_NEW MIS Jan - 08_Details of Selected Urban Feeder 4 3" xfId="12509"/>
    <cellStyle name="_pgvcl-costal_pgvcl_NEW MIS Jan - 08_Details of Selected Urban Feeder 4 4" xfId="12510"/>
    <cellStyle name="_pgvcl-costal_PGVCL-_NEW MIS Jan - 08_Details of Selected Urban Feeder 4 4" xfId="12511"/>
    <cellStyle name="_pgvcl-costal_pgvcl_NEW MIS Jan - 08_Details of Selected Urban Feeder 4 5" xfId="12512"/>
    <cellStyle name="_pgvcl-costal_PGVCL-_NEW MIS Jan - 08_Details of Selected Urban Feeder 4 5" xfId="12513"/>
    <cellStyle name="_pgvcl-costal_pgvcl_NEW MIS Jan - 08_Details of Selected Urban Feeder 4 6" xfId="12514"/>
    <cellStyle name="_pgvcl-costal_PGVCL-_NEW MIS Jan - 08_Details of Selected Urban Feeder 4 6" xfId="12515"/>
    <cellStyle name="_pgvcl-costal_pgvcl_NEW MIS Jan - 08_Details of Selected Urban Feeder 4 7" xfId="12516"/>
    <cellStyle name="_pgvcl-costal_PGVCL-_NEW MIS Jan - 08_Details of Selected Urban Feeder 4 7" xfId="12517"/>
    <cellStyle name="_pgvcl-costal_pgvcl_NEW MIS Jan - 08_Details of Selected Urban Feeder 4 8" xfId="12518"/>
    <cellStyle name="_pgvcl-costal_PGVCL-_NEW MIS Jan - 08_Details of Selected Urban Feeder 4 8" xfId="12519"/>
    <cellStyle name="_pgvcl-costal_pgvcl_NEW MIS Jan - 08_Details of Selected Urban Feeder 4 9" xfId="12520"/>
    <cellStyle name="_pgvcl-costal_PGVCL-_NEW MIS Jan - 08_Details of Selected Urban Feeder 4 9" xfId="12521"/>
    <cellStyle name="_pgvcl-costal_pgvcl_NEW MIS Jan - 08_Details of Selected Urban Feeder 5" xfId="12522"/>
    <cellStyle name="_pgvcl-costal_PGVCL-_NEW MIS Jan - 08_Details of Selected Urban Feeder 5" xfId="12523"/>
    <cellStyle name="_pgvcl-costal_pgvcl_NEW MIS Jan - 08_Details of Selected Urban Feeder 5 10" xfId="12524"/>
    <cellStyle name="_pgvcl-costal_PGVCL-_NEW MIS Jan - 08_Details of Selected Urban Feeder 5 10" xfId="12525"/>
    <cellStyle name="_pgvcl-costal_pgvcl_NEW MIS Jan - 08_Details of Selected Urban Feeder 5 2" xfId="12526"/>
    <cellStyle name="_pgvcl-costal_PGVCL-_NEW MIS Jan - 08_Details of Selected Urban Feeder 5 2" xfId="12527"/>
    <cellStyle name="_pgvcl-costal_pgvcl_NEW MIS Jan - 08_Details of Selected Urban Feeder 5 3" xfId="12528"/>
    <cellStyle name="_pgvcl-costal_PGVCL-_NEW MIS Jan - 08_Details of Selected Urban Feeder 5 3" xfId="12529"/>
    <cellStyle name="_pgvcl-costal_pgvcl_NEW MIS Jan - 08_Details of Selected Urban Feeder 5 4" xfId="12530"/>
    <cellStyle name="_pgvcl-costal_PGVCL-_NEW MIS Jan - 08_Details of Selected Urban Feeder 5 4" xfId="12531"/>
    <cellStyle name="_pgvcl-costal_pgvcl_NEW MIS Jan - 08_Details of Selected Urban Feeder 5 5" xfId="12532"/>
    <cellStyle name="_pgvcl-costal_PGVCL-_NEW MIS Jan - 08_Details of Selected Urban Feeder 5 5" xfId="12533"/>
    <cellStyle name="_pgvcl-costal_pgvcl_NEW MIS Jan - 08_Details of Selected Urban Feeder 5 6" xfId="12534"/>
    <cellStyle name="_pgvcl-costal_PGVCL-_NEW MIS Jan - 08_Details of Selected Urban Feeder 5 6" xfId="12535"/>
    <cellStyle name="_pgvcl-costal_pgvcl_NEW MIS Jan - 08_Details of Selected Urban Feeder 5 7" xfId="12536"/>
    <cellStyle name="_pgvcl-costal_PGVCL-_NEW MIS Jan - 08_Details of Selected Urban Feeder 5 7" xfId="12537"/>
    <cellStyle name="_pgvcl-costal_pgvcl_NEW MIS Jan - 08_Details of Selected Urban Feeder 5 8" xfId="12538"/>
    <cellStyle name="_pgvcl-costal_PGVCL-_NEW MIS Jan - 08_Details of Selected Urban Feeder 5 8" xfId="12539"/>
    <cellStyle name="_pgvcl-costal_pgvcl_NEW MIS Jan - 08_Details of Selected Urban Feeder 5 9" xfId="12540"/>
    <cellStyle name="_pgvcl-costal_PGVCL-_NEW MIS Jan - 08_Details of Selected Urban Feeder 5 9" xfId="12541"/>
    <cellStyle name="_pgvcl-costal_pgvcl_NEW MIS Jan - 08_Details of Selected Urban Feeder 6" xfId="12542"/>
    <cellStyle name="_pgvcl-costal_PGVCL-_NEW MIS Jan - 08_Details of Selected Urban Feeder 6" xfId="12543"/>
    <cellStyle name="_pgvcl-costal_pgvcl_NEW MIS Jan - 08_Details of Selected Urban Feeder 6 10" xfId="12544"/>
    <cellStyle name="_pgvcl-costal_PGVCL-_NEW MIS Jan - 08_Details of Selected Urban Feeder 6 10" xfId="12545"/>
    <cellStyle name="_pgvcl-costal_pgvcl_NEW MIS Jan - 08_Details of Selected Urban Feeder 6 2" xfId="12546"/>
    <cellStyle name="_pgvcl-costal_PGVCL-_NEW MIS Jan - 08_Details of Selected Urban Feeder 6 2" xfId="12547"/>
    <cellStyle name="_pgvcl-costal_pgvcl_NEW MIS Jan - 08_Details of Selected Urban Feeder 6 3" xfId="12548"/>
    <cellStyle name="_pgvcl-costal_PGVCL-_NEW MIS Jan - 08_Details of Selected Urban Feeder 6 3" xfId="12549"/>
    <cellStyle name="_pgvcl-costal_pgvcl_NEW MIS Jan - 08_Details of Selected Urban Feeder 6 4" xfId="12550"/>
    <cellStyle name="_pgvcl-costal_PGVCL-_NEW MIS Jan - 08_Details of Selected Urban Feeder 6 4" xfId="12551"/>
    <cellStyle name="_pgvcl-costal_pgvcl_NEW MIS Jan - 08_Details of Selected Urban Feeder 6 5" xfId="12552"/>
    <cellStyle name="_pgvcl-costal_PGVCL-_NEW MIS Jan - 08_Details of Selected Urban Feeder 6 5" xfId="12553"/>
    <cellStyle name="_pgvcl-costal_pgvcl_NEW MIS Jan - 08_Details of Selected Urban Feeder 6 6" xfId="12554"/>
    <cellStyle name="_pgvcl-costal_PGVCL-_NEW MIS Jan - 08_Details of Selected Urban Feeder 6 6" xfId="12555"/>
    <cellStyle name="_pgvcl-costal_pgvcl_NEW MIS Jan - 08_Details of Selected Urban Feeder 6 7" xfId="12556"/>
    <cellStyle name="_pgvcl-costal_PGVCL-_NEW MIS Jan - 08_Details of Selected Urban Feeder 6 7" xfId="12557"/>
    <cellStyle name="_pgvcl-costal_pgvcl_NEW MIS Jan - 08_Details of Selected Urban Feeder 6 8" xfId="12558"/>
    <cellStyle name="_pgvcl-costal_PGVCL-_NEW MIS Jan - 08_Details of Selected Urban Feeder 6 8" xfId="12559"/>
    <cellStyle name="_pgvcl-costal_pgvcl_NEW MIS Jan - 08_Details of Selected Urban Feeder 6 9" xfId="12560"/>
    <cellStyle name="_pgvcl-costal_PGVCL-_NEW MIS Jan - 08_Details of Selected Urban Feeder 6 9" xfId="12561"/>
    <cellStyle name="_pgvcl-costal_pgvcl_NEW MIS Jan - 08_Details of Selected Urban Feeder 7" xfId="12562"/>
    <cellStyle name="_pgvcl-costal_PGVCL-_NEW MIS Jan - 08_Details of Selected Urban Feeder 7" xfId="12563"/>
    <cellStyle name="_pgvcl-costal_pgvcl_NEW MIS Jan - 08_Details of Selected Urban Feeder 7 10" xfId="12564"/>
    <cellStyle name="_pgvcl-costal_PGVCL-_NEW MIS Jan - 08_Details of Selected Urban Feeder 7 10" xfId="12565"/>
    <cellStyle name="_pgvcl-costal_pgvcl_NEW MIS Jan - 08_Details of Selected Urban Feeder 7 2" xfId="12566"/>
    <cellStyle name="_pgvcl-costal_PGVCL-_NEW MIS Jan - 08_Details of Selected Urban Feeder 7 2" xfId="12567"/>
    <cellStyle name="_pgvcl-costal_pgvcl_NEW MIS Jan - 08_Details of Selected Urban Feeder 7 3" xfId="12568"/>
    <cellStyle name="_pgvcl-costal_PGVCL-_NEW MIS Jan - 08_Details of Selected Urban Feeder 7 3" xfId="12569"/>
    <cellStyle name="_pgvcl-costal_pgvcl_NEW MIS Jan - 08_Details of Selected Urban Feeder 7 4" xfId="12570"/>
    <cellStyle name="_pgvcl-costal_PGVCL-_NEW MIS Jan - 08_Details of Selected Urban Feeder 7 4" xfId="12571"/>
    <cellStyle name="_pgvcl-costal_pgvcl_NEW MIS Jan - 08_Details of Selected Urban Feeder 7 5" xfId="12572"/>
    <cellStyle name="_pgvcl-costal_PGVCL-_NEW MIS Jan - 08_Details of Selected Urban Feeder 7 5" xfId="12573"/>
    <cellStyle name="_pgvcl-costal_pgvcl_NEW MIS Jan - 08_Details of Selected Urban Feeder 7 6" xfId="12574"/>
    <cellStyle name="_pgvcl-costal_PGVCL-_NEW MIS Jan - 08_Details of Selected Urban Feeder 7 6" xfId="12575"/>
    <cellStyle name="_pgvcl-costal_pgvcl_NEW MIS Jan - 08_Details of Selected Urban Feeder 7 7" xfId="12576"/>
    <cellStyle name="_pgvcl-costal_PGVCL-_NEW MIS Jan - 08_Details of Selected Urban Feeder 7 7" xfId="12577"/>
    <cellStyle name="_pgvcl-costal_pgvcl_NEW MIS Jan - 08_Details of Selected Urban Feeder 7 8" xfId="12578"/>
    <cellStyle name="_pgvcl-costal_PGVCL-_NEW MIS Jan - 08_Details of Selected Urban Feeder 7 8" xfId="12579"/>
    <cellStyle name="_pgvcl-costal_pgvcl_NEW MIS Jan - 08_Details of Selected Urban Feeder 7 9" xfId="12580"/>
    <cellStyle name="_pgvcl-costal_PGVCL-_NEW MIS Jan - 08_Details of Selected Urban Feeder 7 9" xfId="12581"/>
    <cellStyle name="_pgvcl-costal_pgvcl_NEW MIS Jan - 08_Details of Selected Urban Feeder 8" xfId="12582"/>
    <cellStyle name="_pgvcl-costal_PGVCL-_NEW MIS Jan - 08_Details of Selected Urban Feeder 8" xfId="12583"/>
    <cellStyle name="_pgvcl-costal_pgvcl_NEW MIS Jan - 08_DHTHL JAN-09" xfId="1633"/>
    <cellStyle name="_pgvcl-costal_PGVCL-_NEW MIS Jan - 08_DHTHL JAN-09" xfId="1634"/>
    <cellStyle name="_pgvcl-costal_pgvcl_NEW MIS Jan - 08_DHTHL JAN-09 2" xfId="12584"/>
    <cellStyle name="_pgvcl-costal_PGVCL-_NEW MIS Jan - 08_DHTHL JAN-09 2" xfId="12585"/>
    <cellStyle name="_pgvcl-costal_pgvcl_NEW MIS Jan - 08_dnthl Feb-09" xfId="1635"/>
    <cellStyle name="_pgvcl-costal_PGVCL-_NEW MIS Jan - 08_dnthl Feb-09" xfId="1636"/>
    <cellStyle name="_pgvcl-costal_pgvcl_NEW MIS Jan - 08_dnthl Feb-09 2" xfId="12586"/>
    <cellStyle name="_pgvcl-costal_PGVCL-_NEW MIS Jan - 08_dnthl Feb-09 2" xfId="12587"/>
    <cellStyle name="_pgvcl-costal_pgvcl_NEW MIS Jan - 08_JGYssss" xfId="1637"/>
    <cellStyle name="_pgvcl-costal_PGVCL-_NEW MIS Jan - 08_JGYssss" xfId="1638"/>
    <cellStyle name="_pgvcl-costal_pgvcl_NEW MIS Jan - 08_JGYssss 2" xfId="12588"/>
    <cellStyle name="_pgvcl-costal_PGVCL-_NEW MIS Jan - 08_JGYssss 2" xfId="12589"/>
    <cellStyle name="_pgvcl-costal_pgvcl_NEW MIS Jan - 08_JGYssss 2 10" xfId="12590"/>
    <cellStyle name="_pgvcl-costal_PGVCL-_NEW MIS Jan - 08_JGYssss 2 10" xfId="12591"/>
    <cellStyle name="_pgvcl-costal_pgvcl_NEW MIS Jan - 08_JGYssss 2 2" xfId="12592"/>
    <cellStyle name="_pgvcl-costal_PGVCL-_NEW MIS Jan - 08_JGYssss 2 2" xfId="12593"/>
    <cellStyle name="_pgvcl-costal_pgvcl_NEW MIS Jan - 08_JGYssss 2 3" xfId="12594"/>
    <cellStyle name="_pgvcl-costal_PGVCL-_NEW MIS Jan - 08_JGYssss 2 3" xfId="12595"/>
    <cellStyle name="_pgvcl-costal_pgvcl_NEW MIS Jan - 08_JGYssss 2 4" xfId="12596"/>
    <cellStyle name="_pgvcl-costal_PGVCL-_NEW MIS Jan - 08_JGYssss 2 4" xfId="12597"/>
    <cellStyle name="_pgvcl-costal_pgvcl_NEW MIS Jan - 08_JGYssss 2 5" xfId="12598"/>
    <cellStyle name="_pgvcl-costal_PGVCL-_NEW MIS Jan - 08_JGYssss 2 5" xfId="12599"/>
    <cellStyle name="_pgvcl-costal_pgvcl_NEW MIS Jan - 08_JGYssss 2 6" xfId="12600"/>
    <cellStyle name="_pgvcl-costal_PGVCL-_NEW MIS Jan - 08_JGYssss 2 6" xfId="12601"/>
    <cellStyle name="_pgvcl-costal_pgvcl_NEW MIS Jan - 08_JGYssss 2 7" xfId="12602"/>
    <cellStyle name="_pgvcl-costal_PGVCL-_NEW MIS Jan - 08_JGYssss 2 7" xfId="12603"/>
    <cellStyle name="_pgvcl-costal_pgvcl_NEW MIS Jan - 08_JGYssss 2 8" xfId="12604"/>
    <cellStyle name="_pgvcl-costal_PGVCL-_NEW MIS Jan - 08_JGYssss 2 8" xfId="12605"/>
    <cellStyle name="_pgvcl-costal_pgvcl_NEW MIS Jan - 08_JGYssss 2 9" xfId="12606"/>
    <cellStyle name="_pgvcl-costal_PGVCL-_NEW MIS Jan - 08_JGYssss 2 9" xfId="12607"/>
    <cellStyle name="_pgvcl-costal_pgvcl_NEW MIS Jan - 08_JGYssss 3" xfId="12608"/>
    <cellStyle name="_pgvcl-costal_PGVCL-_NEW MIS Jan - 08_JGYssss 3" xfId="12609"/>
    <cellStyle name="_pgvcl-costal_pgvcl_NEW MIS Jan - 08_JGYssss 3 10" xfId="12610"/>
    <cellStyle name="_pgvcl-costal_PGVCL-_NEW MIS Jan - 08_JGYssss 3 10" xfId="12611"/>
    <cellStyle name="_pgvcl-costal_pgvcl_NEW MIS Jan - 08_JGYssss 3 2" xfId="12612"/>
    <cellStyle name="_pgvcl-costal_PGVCL-_NEW MIS Jan - 08_JGYssss 3 2" xfId="12613"/>
    <cellStyle name="_pgvcl-costal_pgvcl_NEW MIS Jan - 08_JGYssss 3 3" xfId="12614"/>
    <cellStyle name="_pgvcl-costal_PGVCL-_NEW MIS Jan - 08_JGYssss 3 3" xfId="12615"/>
    <cellStyle name="_pgvcl-costal_pgvcl_NEW MIS Jan - 08_JGYssss 3 4" xfId="12616"/>
    <cellStyle name="_pgvcl-costal_PGVCL-_NEW MIS Jan - 08_JGYssss 3 4" xfId="12617"/>
    <cellStyle name="_pgvcl-costal_pgvcl_NEW MIS Jan - 08_JGYssss 3 5" xfId="12618"/>
    <cellStyle name="_pgvcl-costal_PGVCL-_NEW MIS Jan - 08_JGYssss 3 5" xfId="12619"/>
    <cellStyle name="_pgvcl-costal_pgvcl_NEW MIS Jan - 08_JGYssss 3 6" xfId="12620"/>
    <cellStyle name="_pgvcl-costal_PGVCL-_NEW MIS Jan - 08_JGYssss 3 6" xfId="12621"/>
    <cellStyle name="_pgvcl-costal_pgvcl_NEW MIS Jan - 08_JGYssss 3 7" xfId="12622"/>
    <cellStyle name="_pgvcl-costal_PGVCL-_NEW MIS Jan - 08_JGYssss 3 7" xfId="12623"/>
    <cellStyle name="_pgvcl-costal_pgvcl_NEW MIS Jan - 08_JGYssss 3 8" xfId="12624"/>
    <cellStyle name="_pgvcl-costal_PGVCL-_NEW MIS Jan - 08_JGYssss 3 8" xfId="12625"/>
    <cellStyle name="_pgvcl-costal_pgvcl_NEW MIS Jan - 08_JGYssss 3 9" xfId="12626"/>
    <cellStyle name="_pgvcl-costal_PGVCL-_NEW MIS Jan - 08_JGYssss 3 9" xfId="12627"/>
    <cellStyle name="_pgvcl-costal_pgvcl_NEW MIS Jan - 08_JGYssss 4" xfId="12628"/>
    <cellStyle name="_pgvcl-costal_PGVCL-_NEW MIS Jan - 08_JGYssss 4" xfId="12629"/>
    <cellStyle name="_pgvcl-costal_pgvcl_NEW MIS Jan - 08_JGYssss 4 10" xfId="12630"/>
    <cellStyle name="_pgvcl-costal_PGVCL-_NEW MIS Jan - 08_JGYssss 4 10" xfId="12631"/>
    <cellStyle name="_pgvcl-costal_pgvcl_NEW MIS Jan - 08_JGYssss 4 2" xfId="12632"/>
    <cellStyle name="_pgvcl-costal_PGVCL-_NEW MIS Jan - 08_JGYssss 4 2" xfId="12633"/>
    <cellStyle name="_pgvcl-costal_pgvcl_NEW MIS Jan - 08_JGYssss 4 3" xfId="12634"/>
    <cellStyle name="_pgvcl-costal_PGVCL-_NEW MIS Jan - 08_JGYssss 4 3" xfId="12635"/>
    <cellStyle name="_pgvcl-costal_pgvcl_NEW MIS Jan - 08_JGYssss 4 4" xfId="12636"/>
    <cellStyle name="_pgvcl-costal_PGVCL-_NEW MIS Jan - 08_JGYssss 4 4" xfId="12637"/>
    <cellStyle name="_pgvcl-costal_pgvcl_NEW MIS Jan - 08_JGYssss 4 5" xfId="12638"/>
    <cellStyle name="_pgvcl-costal_PGVCL-_NEW MIS Jan - 08_JGYssss 4 5" xfId="12639"/>
    <cellStyle name="_pgvcl-costal_pgvcl_NEW MIS Jan - 08_JGYssss 4 6" xfId="12640"/>
    <cellStyle name="_pgvcl-costal_PGVCL-_NEW MIS Jan - 08_JGYssss 4 6" xfId="12641"/>
    <cellStyle name="_pgvcl-costal_pgvcl_NEW MIS Jan - 08_JGYssss 4 7" xfId="12642"/>
    <cellStyle name="_pgvcl-costal_PGVCL-_NEW MIS Jan - 08_JGYssss 4 7" xfId="12643"/>
    <cellStyle name="_pgvcl-costal_pgvcl_NEW MIS Jan - 08_JGYssss 4 8" xfId="12644"/>
    <cellStyle name="_pgvcl-costal_PGVCL-_NEW MIS Jan - 08_JGYssss 4 8" xfId="12645"/>
    <cellStyle name="_pgvcl-costal_pgvcl_NEW MIS Jan - 08_JGYssss 4 9" xfId="12646"/>
    <cellStyle name="_pgvcl-costal_PGVCL-_NEW MIS Jan - 08_JGYssss 4 9" xfId="12647"/>
    <cellStyle name="_pgvcl-costal_pgvcl_NEW MIS Jan - 08_JGYssss 5" xfId="12648"/>
    <cellStyle name="_pgvcl-costal_PGVCL-_NEW MIS Jan - 08_JGYssss 5" xfId="12649"/>
    <cellStyle name="_pgvcl-costal_pgvcl_NEW MIS Jan - 08_JGYssss 5 10" xfId="12650"/>
    <cellStyle name="_pgvcl-costal_PGVCL-_NEW MIS Jan - 08_JGYssss 5 10" xfId="12651"/>
    <cellStyle name="_pgvcl-costal_pgvcl_NEW MIS Jan - 08_JGYssss 5 2" xfId="12652"/>
    <cellStyle name="_pgvcl-costal_PGVCL-_NEW MIS Jan - 08_JGYssss 5 2" xfId="12653"/>
    <cellStyle name="_pgvcl-costal_pgvcl_NEW MIS Jan - 08_JGYssss 5 3" xfId="12654"/>
    <cellStyle name="_pgvcl-costal_PGVCL-_NEW MIS Jan - 08_JGYssss 5 3" xfId="12655"/>
    <cellStyle name="_pgvcl-costal_pgvcl_NEW MIS Jan - 08_JGYssss 5 4" xfId="12656"/>
    <cellStyle name="_pgvcl-costal_PGVCL-_NEW MIS Jan - 08_JGYssss 5 4" xfId="12657"/>
    <cellStyle name="_pgvcl-costal_pgvcl_NEW MIS Jan - 08_JGYssss 5 5" xfId="12658"/>
    <cellStyle name="_pgvcl-costal_PGVCL-_NEW MIS Jan - 08_JGYssss 5 5" xfId="12659"/>
    <cellStyle name="_pgvcl-costal_pgvcl_NEW MIS Jan - 08_JGYssss 5 6" xfId="12660"/>
    <cellStyle name="_pgvcl-costal_PGVCL-_NEW MIS Jan - 08_JGYssss 5 6" xfId="12661"/>
    <cellStyle name="_pgvcl-costal_pgvcl_NEW MIS Jan - 08_JGYssss 5 7" xfId="12662"/>
    <cellStyle name="_pgvcl-costal_PGVCL-_NEW MIS Jan - 08_JGYssss 5 7" xfId="12663"/>
    <cellStyle name="_pgvcl-costal_pgvcl_NEW MIS Jan - 08_JGYssss 5 8" xfId="12664"/>
    <cellStyle name="_pgvcl-costal_PGVCL-_NEW MIS Jan - 08_JGYssss 5 8" xfId="12665"/>
    <cellStyle name="_pgvcl-costal_pgvcl_NEW MIS Jan - 08_JGYssss 5 9" xfId="12666"/>
    <cellStyle name="_pgvcl-costal_PGVCL-_NEW MIS Jan - 08_JGYssss 5 9" xfId="12667"/>
    <cellStyle name="_pgvcl-costal_pgvcl_NEW MIS Jan - 08_JGYssss 6" xfId="12668"/>
    <cellStyle name="_pgvcl-costal_PGVCL-_NEW MIS Jan - 08_JGYssss 6" xfId="12669"/>
    <cellStyle name="_pgvcl-costal_pgvcl_NEW MIS Jan - 08_JGYssss 6 10" xfId="12670"/>
    <cellStyle name="_pgvcl-costal_PGVCL-_NEW MIS Jan - 08_JGYssss 6 10" xfId="12671"/>
    <cellStyle name="_pgvcl-costal_pgvcl_NEW MIS Jan - 08_JGYssss 6 2" xfId="12672"/>
    <cellStyle name="_pgvcl-costal_PGVCL-_NEW MIS Jan - 08_JGYssss 6 2" xfId="12673"/>
    <cellStyle name="_pgvcl-costal_pgvcl_NEW MIS Jan - 08_JGYssss 6 3" xfId="12674"/>
    <cellStyle name="_pgvcl-costal_PGVCL-_NEW MIS Jan - 08_JGYssss 6 3" xfId="12675"/>
    <cellStyle name="_pgvcl-costal_pgvcl_NEW MIS Jan - 08_JGYssss 6 4" xfId="12676"/>
    <cellStyle name="_pgvcl-costal_PGVCL-_NEW MIS Jan - 08_JGYssss 6 4" xfId="12677"/>
    <cellStyle name="_pgvcl-costal_pgvcl_NEW MIS Jan - 08_JGYssss 6 5" xfId="12678"/>
    <cellStyle name="_pgvcl-costal_PGVCL-_NEW MIS Jan - 08_JGYssss 6 5" xfId="12679"/>
    <cellStyle name="_pgvcl-costal_pgvcl_NEW MIS Jan - 08_JGYssss 6 6" xfId="12680"/>
    <cellStyle name="_pgvcl-costal_PGVCL-_NEW MIS Jan - 08_JGYssss 6 6" xfId="12681"/>
    <cellStyle name="_pgvcl-costal_pgvcl_NEW MIS Jan - 08_JGYssss 6 7" xfId="12682"/>
    <cellStyle name="_pgvcl-costal_PGVCL-_NEW MIS Jan - 08_JGYssss 6 7" xfId="12683"/>
    <cellStyle name="_pgvcl-costal_pgvcl_NEW MIS Jan - 08_JGYssss 6 8" xfId="12684"/>
    <cellStyle name="_pgvcl-costal_PGVCL-_NEW MIS Jan - 08_JGYssss 6 8" xfId="12685"/>
    <cellStyle name="_pgvcl-costal_pgvcl_NEW MIS Jan - 08_JGYssss 6 9" xfId="12686"/>
    <cellStyle name="_pgvcl-costal_PGVCL-_NEW MIS Jan - 08_JGYssss 6 9" xfId="12687"/>
    <cellStyle name="_pgvcl-costal_pgvcl_NEW MIS Jan - 08_JGYssss 7" xfId="12688"/>
    <cellStyle name="_pgvcl-costal_PGVCL-_NEW MIS Jan - 08_JGYssss 7" xfId="12689"/>
    <cellStyle name="_pgvcl-costal_pgvcl_NEW MIS Jan - 08_JGYssss 7 10" xfId="12690"/>
    <cellStyle name="_pgvcl-costal_PGVCL-_NEW MIS Jan - 08_JGYssss 7 10" xfId="12691"/>
    <cellStyle name="_pgvcl-costal_pgvcl_NEW MIS Jan - 08_JGYssss 7 2" xfId="12692"/>
    <cellStyle name="_pgvcl-costal_PGVCL-_NEW MIS Jan - 08_JGYssss 7 2" xfId="12693"/>
    <cellStyle name="_pgvcl-costal_pgvcl_NEW MIS Jan - 08_JGYssss 7 3" xfId="12694"/>
    <cellStyle name="_pgvcl-costal_PGVCL-_NEW MIS Jan - 08_JGYssss 7 3" xfId="12695"/>
    <cellStyle name="_pgvcl-costal_pgvcl_NEW MIS Jan - 08_JGYssss 7 4" xfId="12696"/>
    <cellStyle name="_pgvcl-costal_PGVCL-_NEW MIS Jan - 08_JGYssss 7 4" xfId="12697"/>
    <cellStyle name="_pgvcl-costal_pgvcl_NEW MIS Jan - 08_JGYssss 7 5" xfId="12698"/>
    <cellStyle name="_pgvcl-costal_PGVCL-_NEW MIS Jan - 08_JGYssss 7 5" xfId="12699"/>
    <cellStyle name="_pgvcl-costal_pgvcl_NEW MIS Jan - 08_JGYssss 7 6" xfId="12700"/>
    <cellStyle name="_pgvcl-costal_PGVCL-_NEW MIS Jan - 08_JGYssss 7 6" xfId="12701"/>
    <cellStyle name="_pgvcl-costal_pgvcl_NEW MIS Jan - 08_JGYssss 7 7" xfId="12702"/>
    <cellStyle name="_pgvcl-costal_PGVCL-_NEW MIS Jan - 08_JGYssss 7 7" xfId="12703"/>
    <cellStyle name="_pgvcl-costal_pgvcl_NEW MIS Jan - 08_JGYssss 7 8" xfId="12704"/>
    <cellStyle name="_pgvcl-costal_PGVCL-_NEW MIS Jan - 08_JGYssss 7 8" xfId="12705"/>
    <cellStyle name="_pgvcl-costal_pgvcl_NEW MIS Jan - 08_JGYssss 7 9" xfId="12706"/>
    <cellStyle name="_pgvcl-costal_PGVCL-_NEW MIS Jan - 08_JGYssss 7 9" xfId="12707"/>
    <cellStyle name="_pgvcl-costal_pgvcl_NEW MIS Jan - 08_JGYssss 8" xfId="12708"/>
    <cellStyle name="_pgvcl-costal_PGVCL-_NEW MIS Jan - 08_JGYssss 8" xfId="12709"/>
    <cellStyle name="_pgvcl-costal_pgvcl_NEW MIS Jan - 08_New MIS Sheets" xfId="1639"/>
    <cellStyle name="_pgvcl-costal_PGVCL-_NEW MIS Jan - 08_New MIS Sheets" xfId="1640"/>
    <cellStyle name="_pgvcl-costal_pgvcl_NEW MIS Jan - 08_New MIS Sheets 2" xfId="12710"/>
    <cellStyle name="_pgvcl-costal_PGVCL-_NEW MIS Jan - 08_New MIS Sheets 2" xfId="12711"/>
    <cellStyle name="_pgvcl-costal_pgvcl_NEW MIS Jan - 08_New MIS Sheets 2 10" xfId="12712"/>
    <cellStyle name="_pgvcl-costal_PGVCL-_NEW MIS Jan - 08_New MIS Sheets 2 10" xfId="12713"/>
    <cellStyle name="_pgvcl-costal_pgvcl_NEW MIS Jan - 08_New MIS Sheets 2 2" xfId="12714"/>
    <cellStyle name="_pgvcl-costal_PGVCL-_NEW MIS Jan - 08_New MIS Sheets 2 2" xfId="12715"/>
    <cellStyle name="_pgvcl-costal_pgvcl_NEW MIS Jan - 08_New MIS Sheets 2 3" xfId="12716"/>
    <cellStyle name="_pgvcl-costal_PGVCL-_NEW MIS Jan - 08_New MIS Sheets 2 3" xfId="12717"/>
    <cellStyle name="_pgvcl-costal_pgvcl_NEW MIS Jan - 08_New MIS Sheets 2 4" xfId="12718"/>
    <cellStyle name="_pgvcl-costal_PGVCL-_NEW MIS Jan - 08_New MIS Sheets 2 4" xfId="12719"/>
    <cellStyle name="_pgvcl-costal_pgvcl_NEW MIS Jan - 08_New MIS Sheets 2 5" xfId="12720"/>
    <cellStyle name="_pgvcl-costal_PGVCL-_NEW MIS Jan - 08_New MIS Sheets 2 5" xfId="12721"/>
    <cellStyle name="_pgvcl-costal_pgvcl_NEW MIS Jan - 08_New MIS Sheets 2 6" xfId="12722"/>
    <cellStyle name="_pgvcl-costal_PGVCL-_NEW MIS Jan - 08_New MIS Sheets 2 6" xfId="12723"/>
    <cellStyle name="_pgvcl-costal_pgvcl_NEW MIS Jan - 08_New MIS Sheets 2 7" xfId="12724"/>
    <cellStyle name="_pgvcl-costal_PGVCL-_NEW MIS Jan - 08_New MIS Sheets 2 7" xfId="12725"/>
    <cellStyle name="_pgvcl-costal_pgvcl_NEW MIS Jan - 08_New MIS Sheets 2 8" xfId="12726"/>
    <cellStyle name="_pgvcl-costal_PGVCL-_NEW MIS Jan - 08_New MIS Sheets 2 8" xfId="12727"/>
    <cellStyle name="_pgvcl-costal_pgvcl_NEW MIS Jan - 08_New MIS Sheets 2 9" xfId="12728"/>
    <cellStyle name="_pgvcl-costal_PGVCL-_NEW MIS Jan - 08_New MIS Sheets 2 9" xfId="12729"/>
    <cellStyle name="_pgvcl-costal_pgvcl_NEW MIS Jan - 08_New MIS Sheets 3" xfId="12730"/>
    <cellStyle name="_pgvcl-costal_PGVCL-_NEW MIS Jan - 08_New MIS Sheets 3" xfId="12731"/>
    <cellStyle name="_pgvcl-costal_pgvcl_NEW MIS Jan - 08_New MIS Sheets 3 10" xfId="12732"/>
    <cellStyle name="_pgvcl-costal_PGVCL-_NEW MIS Jan - 08_New MIS Sheets 3 10" xfId="12733"/>
    <cellStyle name="_pgvcl-costal_pgvcl_NEW MIS Jan - 08_New MIS Sheets 3 2" xfId="12734"/>
    <cellStyle name="_pgvcl-costal_PGVCL-_NEW MIS Jan - 08_New MIS Sheets 3 2" xfId="12735"/>
    <cellStyle name="_pgvcl-costal_pgvcl_NEW MIS Jan - 08_New MIS Sheets 3 3" xfId="12736"/>
    <cellStyle name="_pgvcl-costal_PGVCL-_NEW MIS Jan - 08_New MIS Sheets 3 3" xfId="12737"/>
    <cellStyle name="_pgvcl-costal_pgvcl_NEW MIS Jan - 08_New MIS Sheets 3 4" xfId="12738"/>
    <cellStyle name="_pgvcl-costal_PGVCL-_NEW MIS Jan - 08_New MIS Sheets 3 4" xfId="12739"/>
    <cellStyle name="_pgvcl-costal_pgvcl_NEW MIS Jan - 08_New MIS Sheets 3 5" xfId="12740"/>
    <cellStyle name="_pgvcl-costal_PGVCL-_NEW MIS Jan - 08_New MIS Sheets 3 5" xfId="12741"/>
    <cellStyle name="_pgvcl-costal_pgvcl_NEW MIS Jan - 08_New MIS Sheets 3 6" xfId="12742"/>
    <cellStyle name="_pgvcl-costal_PGVCL-_NEW MIS Jan - 08_New MIS Sheets 3 6" xfId="12743"/>
    <cellStyle name="_pgvcl-costal_pgvcl_NEW MIS Jan - 08_New MIS Sheets 3 7" xfId="12744"/>
    <cellStyle name="_pgvcl-costal_PGVCL-_NEW MIS Jan - 08_New MIS Sheets 3 7" xfId="12745"/>
    <cellStyle name="_pgvcl-costal_pgvcl_NEW MIS Jan - 08_New MIS Sheets 3 8" xfId="12746"/>
    <cellStyle name="_pgvcl-costal_PGVCL-_NEW MIS Jan - 08_New MIS Sheets 3 8" xfId="12747"/>
    <cellStyle name="_pgvcl-costal_pgvcl_NEW MIS Jan - 08_New MIS Sheets 3 9" xfId="12748"/>
    <cellStyle name="_pgvcl-costal_PGVCL-_NEW MIS Jan - 08_New MIS Sheets 3 9" xfId="12749"/>
    <cellStyle name="_pgvcl-costal_pgvcl_NEW MIS Jan - 08_New MIS Sheets 4" xfId="12750"/>
    <cellStyle name="_pgvcl-costal_PGVCL-_NEW MIS Jan - 08_New MIS Sheets 4" xfId="12751"/>
    <cellStyle name="_pgvcl-costal_pgvcl_NEW MIS Jan - 08_New MIS Sheets 4 10" xfId="12752"/>
    <cellStyle name="_pgvcl-costal_PGVCL-_NEW MIS Jan - 08_New MIS Sheets 4 10" xfId="12753"/>
    <cellStyle name="_pgvcl-costal_pgvcl_NEW MIS Jan - 08_New MIS Sheets 4 2" xfId="12754"/>
    <cellStyle name="_pgvcl-costal_PGVCL-_NEW MIS Jan - 08_New MIS Sheets 4 2" xfId="12755"/>
    <cellStyle name="_pgvcl-costal_pgvcl_NEW MIS Jan - 08_New MIS Sheets 4 3" xfId="12756"/>
    <cellStyle name="_pgvcl-costal_PGVCL-_NEW MIS Jan - 08_New MIS Sheets 4 3" xfId="12757"/>
    <cellStyle name="_pgvcl-costal_pgvcl_NEW MIS Jan - 08_New MIS Sheets 4 4" xfId="12758"/>
    <cellStyle name="_pgvcl-costal_PGVCL-_NEW MIS Jan - 08_New MIS Sheets 4 4" xfId="12759"/>
    <cellStyle name="_pgvcl-costal_pgvcl_NEW MIS Jan - 08_New MIS Sheets 4 5" xfId="12760"/>
    <cellStyle name="_pgvcl-costal_PGVCL-_NEW MIS Jan - 08_New MIS Sheets 4 5" xfId="12761"/>
    <cellStyle name="_pgvcl-costal_pgvcl_NEW MIS Jan - 08_New MIS Sheets 4 6" xfId="12762"/>
    <cellStyle name="_pgvcl-costal_PGVCL-_NEW MIS Jan - 08_New MIS Sheets 4 6" xfId="12763"/>
    <cellStyle name="_pgvcl-costal_pgvcl_NEW MIS Jan - 08_New MIS Sheets 4 7" xfId="12764"/>
    <cellStyle name="_pgvcl-costal_PGVCL-_NEW MIS Jan - 08_New MIS Sheets 4 7" xfId="12765"/>
    <cellStyle name="_pgvcl-costal_pgvcl_NEW MIS Jan - 08_New MIS Sheets 4 8" xfId="12766"/>
    <cellStyle name="_pgvcl-costal_PGVCL-_NEW MIS Jan - 08_New MIS Sheets 4 8" xfId="12767"/>
    <cellStyle name="_pgvcl-costal_pgvcl_NEW MIS Jan - 08_New MIS Sheets 4 9" xfId="12768"/>
    <cellStyle name="_pgvcl-costal_PGVCL-_NEW MIS Jan - 08_New MIS Sheets 4 9" xfId="12769"/>
    <cellStyle name="_pgvcl-costal_pgvcl_NEW MIS Jan - 08_New MIS Sheets 5" xfId="12770"/>
    <cellStyle name="_pgvcl-costal_PGVCL-_NEW MIS Jan - 08_New MIS Sheets 5" xfId="12771"/>
    <cellStyle name="_pgvcl-costal_pgvcl_NEW MIS Jan - 08_New MIS Sheets 5 10" xfId="12772"/>
    <cellStyle name="_pgvcl-costal_PGVCL-_NEW MIS Jan - 08_New MIS Sheets 5 10" xfId="12773"/>
    <cellStyle name="_pgvcl-costal_pgvcl_NEW MIS Jan - 08_New MIS Sheets 5 2" xfId="12774"/>
    <cellStyle name="_pgvcl-costal_PGVCL-_NEW MIS Jan - 08_New MIS Sheets 5 2" xfId="12775"/>
    <cellStyle name="_pgvcl-costal_pgvcl_NEW MIS Jan - 08_New MIS Sheets 5 3" xfId="12776"/>
    <cellStyle name="_pgvcl-costal_PGVCL-_NEW MIS Jan - 08_New MIS Sheets 5 3" xfId="12777"/>
    <cellStyle name="_pgvcl-costal_pgvcl_NEW MIS Jan - 08_New MIS Sheets 5 4" xfId="12778"/>
    <cellStyle name="_pgvcl-costal_PGVCL-_NEW MIS Jan - 08_New MIS Sheets 5 4" xfId="12779"/>
    <cellStyle name="_pgvcl-costal_pgvcl_NEW MIS Jan - 08_New MIS Sheets 5 5" xfId="12780"/>
    <cellStyle name="_pgvcl-costal_PGVCL-_NEW MIS Jan - 08_New MIS Sheets 5 5" xfId="12781"/>
    <cellStyle name="_pgvcl-costal_pgvcl_NEW MIS Jan - 08_New MIS Sheets 5 6" xfId="12782"/>
    <cellStyle name="_pgvcl-costal_PGVCL-_NEW MIS Jan - 08_New MIS Sheets 5 6" xfId="12783"/>
    <cellStyle name="_pgvcl-costal_pgvcl_NEW MIS Jan - 08_New MIS Sheets 5 7" xfId="12784"/>
    <cellStyle name="_pgvcl-costal_PGVCL-_NEW MIS Jan - 08_New MIS Sheets 5 7" xfId="12785"/>
    <cellStyle name="_pgvcl-costal_pgvcl_NEW MIS Jan - 08_New MIS Sheets 5 8" xfId="12786"/>
    <cellStyle name="_pgvcl-costal_PGVCL-_NEW MIS Jan - 08_New MIS Sheets 5 8" xfId="12787"/>
    <cellStyle name="_pgvcl-costal_pgvcl_NEW MIS Jan - 08_New MIS Sheets 5 9" xfId="12788"/>
    <cellStyle name="_pgvcl-costal_PGVCL-_NEW MIS Jan - 08_New MIS Sheets 5 9" xfId="12789"/>
    <cellStyle name="_pgvcl-costal_pgvcl_NEW MIS Jan - 08_New MIS Sheets 6" xfId="12790"/>
    <cellStyle name="_pgvcl-costal_PGVCL-_NEW MIS Jan - 08_New MIS Sheets 6" xfId="12791"/>
    <cellStyle name="_pgvcl-costal_pgvcl_NEW MIS Jan - 08_New MIS Sheets 6 10" xfId="12792"/>
    <cellStyle name="_pgvcl-costal_PGVCL-_NEW MIS Jan - 08_New MIS Sheets 6 10" xfId="12793"/>
    <cellStyle name="_pgvcl-costal_pgvcl_NEW MIS Jan - 08_New MIS Sheets 6 2" xfId="12794"/>
    <cellStyle name="_pgvcl-costal_PGVCL-_NEW MIS Jan - 08_New MIS Sheets 6 2" xfId="12795"/>
    <cellStyle name="_pgvcl-costal_pgvcl_NEW MIS Jan - 08_New MIS Sheets 6 3" xfId="12796"/>
    <cellStyle name="_pgvcl-costal_PGVCL-_NEW MIS Jan - 08_New MIS Sheets 6 3" xfId="12797"/>
    <cellStyle name="_pgvcl-costal_pgvcl_NEW MIS Jan - 08_New MIS Sheets 6 4" xfId="12798"/>
    <cellStyle name="_pgvcl-costal_PGVCL-_NEW MIS Jan - 08_New MIS Sheets 6 4" xfId="12799"/>
    <cellStyle name="_pgvcl-costal_pgvcl_NEW MIS Jan - 08_New MIS Sheets 6 5" xfId="12800"/>
    <cellStyle name="_pgvcl-costal_PGVCL-_NEW MIS Jan - 08_New MIS Sheets 6 5" xfId="12801"/>
    <cellStyle name="_pgvcl-costal_pgvcl_NEW MIS Jan - 08_New MIS Sheets 6 6" xfId="12802"/>
    <cellStyle name="_pgvcl-costal_PGVCL-_NEW MIS Jan - 08_New MIS Sheets 6 6" xfId="12803"/>
    <cellStyle name="_pgvcl-costal_pgvcl_NEW MIS Jan - 08_New MIS Sheets 6 7" xfId="12804"/>
    <cellStyle name="_pgvcl-costal_PGVCL-_NEW MIS Jan - 08_New MIS Sheets 6 7" xfId="12805"/>
    <cellStyle name="_pgvcl-costal_pgvcl_NEW MIS Jan - 08_New MIS Sheets 6 8" xfId="12806"/>
    <cellStyle name="_pgvcl-costal_PGVCL-_NEW MIS Jan - 08_New MIS Sheets 6 8" xfId="12807"/>
    <cellStyle name="_pgvcl-costal_pgvcl_NEW MIS Jan - 08_New MIS Sheets 6 9" xfId="12808"/>
    <cellStyle name="_pgvcl-costal_PGVCL-_NEW MIS Jan - 08_New MIS Sheets 6 9" xfId="12809"/>
    <cellStyle name="_pgvcl-costal_pgvcl_NEW MIS Jan - 08_New MIS Sheets 7" xfId="12810"/>
    <cellStyle name="_pgvcl-costal_PGVCL-_NEW MIS Jan - 08_New MIS Sheets 7" xfId="12811"/>
    <cellStyle name="_pgvcl-costal_pgvcl_NEW MIS Jan - 08_New MIS Sheets 7 10" xfId="12812"/>
    <cellStyle name="_pgvcl-costal_PGVCL-_NEW MIS Jan - 08_New MIS Sheets 7 10" xfId="12813"/>
    <cellStyle name="_pgvcl-costal_pgvcl_NEW MIS Jan - 08_New MIS Sheets 7 2" xfId="12814"/>
    <cellStyle name="_pgvcl-costal_PGVCL-_NEW MIS Jan - 08_New MIS Sheets 7 2" xfId="12815"/>
    <cellStyle name="_pgvcl-costal_pgvcl_NEW MIS Jan - 08_New MIS Sheets 7 3" xfId="12816"/>
    <cellStyle name="_pgvcl-costal_PGVCL-_NEW MIS Jan - 08_New MIS Sheets 7 3" xfId="12817"/>
    <cellStyle name="_pgvcl-costal_pgvcl_NEW MIS Jan - 08_New MIS Sheets 7 4" xfId="12818"/>
    <cellStyle name="_pgvcl-costal_PGVCL-_NEW MIS Jan - 08_New MIS Sheets 7 4" xfId="12819"/>
    <cellStyle name="_pgvcl-costal_pgvcl_NEW MIS Jan - 08_New MIS Sheets 7 5" xfId="12820"/>
    <cellStyle name="_pgvcl-costal_PGVCL-_NEW MIS Jan - 08_New MIS Sheets 7 5" xfId="12821"/>
    <cellStyle name="_pgvcl-costal_pgvcl_NEW MIS Jan - 08_New MIS Sheets 7 6" xfId="12822"/>
    <cellStyle name="_pgvcl-costal_PGVCL-_NEW MIS Jan - 08_New MIS Sheets 7 6" xfId="12823"/>
    <cellStyle name="_pgvcl-costal_pgvcl_NEW MIS Jan - 08_New MIS Sheets 7 7" xfId="12824"/>
    <cellStyle name="_pgvcl-costal_PGVCL-_NEW MIS Jan - 08_New MIS Sheets 7 7" xfId="12825"/>
    <cellStyle name="_pgvcl-costal_pgvcl_NEW MIS Jan - 08_New MIS Sheets 7 8" xfId="12826"/>
    <cellStyle name="_pgvcl-costal_PGVCL-_NEW MIS Jan - 08_New MIS Sheets 7 8" xfId="12827"/>
    <cellStyle name="_pgvcl-costal_pgvcl_NEW MIS Jan - 08_New MIS Sheets 7 9" xfId="12828"/>
    <cellStyle name="_pgvcl-costal_PGVCL-_NEW MIS Jan - 08_New MIS Sheets 7 9" xfId="12829"/>
    <cellStyle name="_pgvcl-costal_pgvcl_NEW MIS Jan - 08_New MIS Sheets 8" xfId="12830"/>
    <cellStyle name="_pgvcl-costal_PGVCL-_NEW MIS Jan - 08_New MIS Sheets 8" xfId="12831"/>
    <cellStyle name="_pgvcl-costal_pgvcl_NEW MIS Jan - 08_PBR" xfId="1641"/>
    <cellStyle name="_pgvcl-costal_PGVCL-_NEW MIS Jan - 08_PBR" xfId="1642"/>
    <cellStyle name="_pgvcl-costal_pgvcl_NEW MIS Jan - 08_PBR 2" xfId="12832"/>
    <cellStyle name="_pgvcl-costal_PGVCL-_NEW MIS Jan - 08_PBR 2" xfId="12833"/>
    <cellStyle name="_pgvcl-costal_pgvcl_NEW MIS Jan - 08_PBR 2 10" xfId="12834"/>
    <cellStyle name="_pgvcl-costal_PGVCL-_NEW MIS Jan - 08_PBR 2 10" xfId="12835"/>
    <cellStyle name="_pgvcl-costal_pgvcl_NEW MIS Jan - 08_PBR 2 2" xfId="12836"/>
    <cellStyle name="_pgvcl-costal_PGVCL-_NEW MIS Jan - 08_PBR 2 2" xfId="12837"/>
    <cellStyle name="_pgvcl-costal_pgvcl_NEW MIS Jan - 08_PBR 2 3" xfId="12838"/>
    <cellStyle name="_pgvcl-costal_PGVCL-_NEW MIS Jan - 08_PBR 2 3" xfId="12839"/>
    <cellStyle name="_pgvcl-costal_pgvcl_NEW MIS Jan - 08_PBR 2 4" xfId="12840"/>
    <cellStyle name="_pgvcl-costal_PGVCL-_NEW MIS Jan - 08_PBR 2 4" xfId="12841"/>
    <cellStyle name="_pgvcl-costal_pgvcl_NEW MIS Jan - 08_PBR 2 5" xfId="12842"/>
    <cellStyle name="_pgvcl-costal_PGVCL-_NEW MIS Jan - 08_PBR 2 5" xfId="12843"/>
    <cellStyle name="_pgvcl-costal_pgvcl_NEW MIS Jan - 08_PBR 2 6" xfId="12844"/>
    <cellStyle name="_pgvcl-costal_PGVCL-_NEW MIS Jan - 08_PBR 2 6" xfId="12845"/>
    <cellStyle name="_pgvcl-costal_pgvcl_NEW MIS Jan - 08_PBR 2 7" xfId="12846"/>
    <cellStyle name="_pgvcl-costal_PGVCL-_NEW MIS Jan - 08_PBR 2 7" xfId="12847"/>
    <cellStyle name="_pgvcl-costal_pgvcl_NEW MIS Jan - 08_PBR 2 8" xfId="12848"/>
    <cellStyle name="_pgvcl-costal_PGVCL-_NEW MIS Jan - 08_PBR 2 8" xfId="12849"/>
    <cellStyle name="_pgvcl-costal_pgvcl_NEW MIS Jan - 08_PBR 2 9" xfId="12850"/>
    <cellStyle name="_pgvcl-costal_PGVCL-_NEW MIS Jan - 08_PBR 2 9" xfId="12851"/>
    <cellStyle name="_pgvcl-costal_pgvcl_NEW MIS Jan - 08_PBR 3" xfId="12852"/>
    <cellStyle name="_pgvcl-costal_PGVCL-_NEW MIS Jan - 08_PBR 3" xfId="12853"/>
    <cellStyle name="_pgvcl-costal_pgvcl_NEW MIS Jan - 08_PBR 3 10" xfId="12854"/>
    <cellStyle name="_pgvcl-costal_PGVCL-_NEW MIS Jan - 08_PBR 3 10" xfId="12855"/>
    <cellStyle name="_pgvcl-costal_pgvcl_NEW MIS Jan - 08_PBR 3 2" xfId="12856"/>
    <cellStyle name="_pgvcl-costal_PGVCL-_NEW MIS Jan - 08_PBR 3 2" xfId="12857"/>
    <cellStyle name="_pgvcl-costal_pgvcl_NEW MIS Jan - 08_PBR 3 3" xfId="12858"/>
    <cellStyle name="_pgvcl-costal_PGVCL-_NEW MIS Jan - 08_PBR 3 3" xfId="12859"/>
    <cellStyle name="_pgvcl-costal_pgvcl_NEW MIS Jan - 08_PBR 3 4" xfId="12860"/>
    <cellStyle name="_pgvcl-costal_PGVCL-_NEW MIS Jan - 08_PBR 3 4" xfId="12861"/>
    <cellStyle name="_pgvcl-costal_pgvcl_NEW MIS Jan - 08_PBR 3 5" xfId="12862"/>
    <cellStyle name="_pgvcl-costal_PGVCL-_NEW MIS Jan - 08_PBR 3 5" xfId="12863"/>
    <cellStyle name="_pgvcl-costal_pgvcl_NEW MIS Jan - 08_PBR 3 6" xfId="12864"/>
    <cellStyle name="_pgvcl-costal_PGVCL-_NEW MIS Jan - 08_PBR 3 6" xfId="12865"/>
    <cellStyle name="_pgvcl-costal_pgvcl_NEW MIS Jan - 08_PBR 3 7" xfId="12866"/>
    <cellStyle name="_pgvcl-costal_PGVCL-_NEW MIS Jan - 08_PBR 3 7" xfId="12867"/>
    <cellStyle name="_pgvcl-costal_pgvcl_NEW MIS Jan - 08_PBR 3 8" xfId="12868"/>
    <cellStyle name="_pgvcl-costal_PGVCL-_NEW MIS Jan - 08_PBR 3 8" xfId="12869"/>
    <cellStyle name="_pgvcl-costal_pgvcl_NEW MIS Jan - 08_PBR 3 9" xfId="12870"/>
    <cellStyle name="_pgvcl-costal_PGVCL-_NEW MIS Jan - 08_PBR 3 9" xfId="12871"/>
    <cellStyle name="_pgvcl-costal_pgvcl_NEW MIS Jan - 08_PBR 4" xfId="12872"/>
    <cellStyle name="_pgvcl-costal_PGVCL-_NEW MIS Jan - 08_PBR 4" xfId="12873"/>
    <cellStyle name="_pgvcl-costal_pgvcl_NEW MIS Jan - 08_PBR 4 10" xfId="12874"/>
    <cellStyle name="_pgvcl-costal_PGVCL-_NEW MIS Jan - 08_PBR 4 10" xfId="12875"/>
    <cellStyle name="_pgvcl-costal_pgvcl_NEW MIS Jan - 08_PBR 4 2" xfId="12876"/>
    <cellStyle name="_pgvcl-costal_PGVCL-_NEW MIS Jan - 08_PBR 4 2" xfId="12877"/>
    <cellStyle name="_pgvcl-costal_pgvcl_NEW MIS Jan - 08_PBR 4 3" xfId="12878"/>
    <cellStyle name="_pgvcl-costal_PGVCL-_NEW MIS Jan - 08_PBR 4 3" xfId="12879"/>
    <cellStyle name="_pgvcl-costal_pgvcl_NEW MIS Jan - 08_PBR 4 4" xfId="12880"/>
    <cellStyle name="_pgvcl-costal_PGVCL-_NEW MIS Jan - 08_PBR 4 4" xfId="12881"/>
    <cellStyle name="_pgvcl-costal_pgvcl_NEW MIS Jan - 08_PBR 4 5" xfId="12882"/>
    <cellStyle name="_pgvcl-costal_PGVCL-_NEW MIS Jan - 08_PBR 4 5" xfId="12883"/>
    <cellStyle name="_pgvcl-costal_pgvcl_NEW MIS Jan - 08_PBR 4 6" xfId="12884"/>
    <cellStyle name="_pgvcl-costal_PGVCL-_NEW MIS Jan - 08_PBR 4 6" xfId="12885"/>
    <cellStyle name="_pgvcl-costal_pgvcl_NEW MIS Jan - 08_PBR 4 7" xfId="12886"/>
    <cellStyle name="_pgvcl-costal_PGVCL-_NEW MIS Jan - 08_PBR 4 7" xfId="12887"/>
    <cellStyle name="_pgvcl-costal_pgvcl_NEW MIS Jan - 08_PBR 4 8" xfId="12888"/>
    <cellStyle name="_pgvcl-costal_PGVCL-_NEW MIS Jan - 08_PBR 4 8" xfId="12889"/>
    <cellStyle name="_pgvcl-costal_pgvcl_NEW MIS Jan - 08_PBR 4 9" xfId="12890"/>
    <cellStyle name="_pgvcl-costal_PGVCL-_NEW MIS Jan - 08_PBR 4 9" xfId="12891"/>
    <cellStyle name="_pgvcl-costal_pgvcl_NEW MIS Jan - 08_PBR 5" xfId="12892"/>
    <cellStyle name="_pgvcl-costal_PGVCL-_NEW MIS Jan - 08_PBR 5" xfId="12893"/>
    <cellStyle name="_pgvcl-costal_pgvcl_NEW MIS Jan - 08_PBR 5 10" xfId="12894"/>
    <cellStyle name="_pgvcl-costal_PGVCL-_NEW MIS Jan - 08_PBR 5 10" xfId="12895"/>
    <cellStyle name="_pgvcl-costal_pgvcl_NEW MIS Jan - 08_PBR 5 2" xfId="12896"/>
    <cellStyle name="_pgvcl-costal_PGVCL-_NEW MIS Jan - 08_PBR 5 2" xfId="12897"/>
    <cellStyle name="_pgvcl-costal_pgvcl_NEW MIS Jan - 08_PBR 5 3" xfId="12898"/>
    <cellStyle name="_pgvcl-costal_PGVCL-_NEW MIS Jan - 08_PBR 5 3" xfId="12899"/>
    <cellStyle name="_pgvcl-costal_pgvcl_NEW MIS Jan - 08_PBR 5 4" xfId="12900"/>
    <cellStyle name="_pgvcl-costal_PGVCL-_NEW MIS Jan - 08_PBR 5 4" xfId="12901"/>
    <cellStyle name="_pgvcl-costal_pgvcl_NEW MIS Jan - 08_PBR 5 5" xfId="12902"/>
    <cellStyle name="_pgvcl-costal_PGVCL-_NEW MIS Jan - 08_PBR 5 5" xfId="12903"/>
    <cellStyle name="_pgvcl-costal_pgvcl_NEW MIS Jan - 08_PBR 5 6" xfId="12904"/>
    <cellStyle name="_pgvcl-costal_PGVCL-_NEW MIS Jan - 08_PBR 5 6" xfId="12905"/>
    <cellStyle name="_pgvcl-costal_pgvcl_NEW MIS Jan - 08_PBR 5 7" xfId="12906"/>
    <cellStyle name="_pgvcl-costal_PGVCL-_NEW MIS Jan - 08_PBR 5 7" xfId="12907"/>
    <cellStyle name="_pgvcl-costal_pgvcl_NEW MIS Jan - 08_PBR 5 8" xfId="12908"/>
    <cellStyle name="_pgvcl-costal_PGVCL-_NEW MIS Jan - 08_PBR 5 8" xfId="12909"/>
    <cellStyle name="_pgvcl-costal_pgvcl_NEW MIS Jan - 08_PBR 5 9" xfId="12910"/>
    <cellStyle name="_pgvcl-costal_PGVCL-_NEW MIS Jan - 08_PBR 5 9" xfId="12911"/>
    <cellStyle name="_pgvcl-costal_pgvcl_NEW MIS Jan - 08_PBR 6" xfId="12912"/>
    <cellStyle name="_pgvcl-costal_PGVCL-_NEW MIS Jan - 08_PBR 6" xfId="12913"/>
    <cellStyle name="_pgvcl-costal_pgvcl_NEW MIS Jan - 08_PBR 6 10" xfId="12914"/>
    <cellStyle name="_pgvcl-costal_PGVCL-_NEW MIS Jan - 08_PBR 6 10" xfId="12915"/>
    <cellStyle name="_pgvcl-costal_pgvcl_NEW MIS Jan - 08_PBR 6 2" xfId="12916"/>
    <cellStyle name="_pgvcl-costal_PGVCL-_NEW MIS Jan - 08_PBR 6 2" xfId="12917"/>
    <cellStyle name="_pgvcl-costal_pgvcl_NEW MIS Jan - 08_PBR 6 3" xfId="12918"/>
    <cellStyle name="_pgvcl-costal_PGVCL-_NEW MIS Jan - 08_PBR 6 3" xfId="12919"/>
    <cellStyle name="_pgvcl-costal_pgvcl_NEW MIS Jan - 08_PBR 6 4" xfId="12920"/>
    <cellStyle name="_pgvcl-costal_PGVCL-_NEW MIS Jan - 08_PBR 6 4" xfId="12921"/>
    <cellStyle name="_pgvcl-costal_pgvcl_NEW MIS Jan - 08_PBR 6 5" xfId="12922"/>
    <cellStyle name="_pgvcl-costal_PGVCL-_NEW MIS Jan - 08_PBR 6 5" xfId="12923"/>
    <cellStyle name="_pgvcl-costal_pgvcl_NEW MIS Jan - 08_PBR 6 6" xfId="12924"/>
    <cellStyle name="_pgvcl-costal_PGVCL-_NEW MIS Jan - 08_PBR 6 6" xfId="12925"/>
    <cellStyle name="_pgvcl-costal_pgvcl_NEW MIS Jan - 08_PBR 6 7" xfId="12926"/>
    <cellStyle name="_pgvcl-costal_PGVCL-_NEW MIS Jan - 08_PBR 6 7" xfId="12927"/>
    <cellStyle name="_pgvcl-costal_pgvcl_NEW MIS Jan - 08_PBR 6 8" xfId="12928"/>
    <cellStyle name="_pgvcl-costal_PGVCL-_NEW MIS Jan - 08_PBR 6 8" xfId="12929"/>
    <cellStyle name="_pgvcl-costal_pgvcl_NEW MIS Jan - 08_PBR 6 9" xfId="12930"/>
    <cellStyle name="_pgvcl-costal_PGVCL-_NEW MIS Jan - 08_PBR 6 9" xfId="12931"/>
    <cellStyle name="_pgvcl-costal_pgvcl_NEW MIS Jan - 08_PBR 7" xfId="12932"/>
    <cellStyle name="_pgvcl-costal_PGVCL-_NEW MIS Jan - 08_PBR 7" xfId="12933"/>
    <cellStyle name="_pgvcl-costal_pgvcl_NEW MIS Jan - 08_PBR 7 10" xfId="12934"/>
    <cellStyle name="_pgvcl-costal_PGVCL-_NEW MIS Jan - 08_PBR 7 10" xfId="12935"/>
    <cellStyle name="_pgvcl-costal_pgvcl_NEW MIS Jan - 08_PBR 7 2" xfId="12936"/>
    <cellStyle name="_pgvcl-costal_PGVCL-_NEW MIS Jan - 08_PBR 7 2" xfId="12937"/>
    <cellStyle name="_pgvcl-costal_pgvcl_NEW MIS Jan - 08_PBR 7 3" xfId="12938"/>
    <cellStyle name="_pgvcl-costal_PGVCL-_NEW MIS Jan - 08_PBR 7 3" xfId="12939"/>
    <cellStyle name="_pgvcl-costal_pgvcl_NEW MIS Jan - 08_PBR 7 4" xfId="12940"/>
    <cellStyle name="_pgvcl-costal_PGVCL-_NEW MIS Jan - 08_PBR 7 4" xfId="12941"/>
    <cellStyle name="_pgvcl-costal_pgvcl_NEW MIS Jan - 08_PBR 7 5" xfId="12942"/>
    <cellStyle name="_pgvcl-costal_PGVCL-_NEW MIS Jan - 08_PBR 7 5" xfId="12943"/>
    <cellStyle name="_pgvcl-costal_pgvcl_NEW MIS Jan - 08_PBR 7 6" xfId="12944"/>
    <cellStyle name="_pgvcl-costal_PGVCL-_NEW MIS Jan - 08_PBR 7 6" xfId="12945"/>
    <cellStyle name="_pgvcl-costal_pgvcl_NEW MIS Jan - 08_PBR 7 7" xfId="12946"/>
    <cellStyle name="_pgvcl-costal_PGVCL-_NEW MIS Jan - 08_PBR 7 7" xfId="12947"/>
    <cellStyle name="_pgvcl-costal_pgvcl_NEW MIS Jan - 08_PBR 7 8" xfId="12948"/>
    <cellStyle name="_pgvcl-costal_PGVCL-_NEW MIS Jan - 08_PBR 7 8" xfId="12949"/>
    <cellStyle name="_pgvcl-costal_pgvcl_NEW MIS Jan - 08_PBR 7 9" xfId="12950"/>
    <cellStyle name="_pgvcl-costal_PGVCL-_NEW MIS Jan - 08_PBR 7 9" xfId="12951"/>
    <cellStyle name="_pgvcl-costal_pgvcl_NEW MIS Jan - 08_PBR 8" xfId="12952"/>
    <cellStyle name="_pgvcl-costal_PGVCL-_NEW MIS Jan - 08_PBR 8" xfId="12953"/>
    <cellStyle name="_pgvcl-costal_pgvcl_NEW MIS Jan - 08_PBR CO_DAILY REPORT GIS - 20-01-09" xfId="1643"/>
    <cellStyle name="_pgvcl-costal_PGVCL-_NEW MIS Jan - 08_PBR CO_DAILY REPORT GIS - 20-01-09" xfId="1644"/>
    <cellStyle name="_pgvcl-costal_pgvcl_NEW MIS Jan - 08_PBR CO_DAILY REPORT GIS - 20-01-09 2" xfId="12954"/>
    <cellStyle name="_pgvcl-costal_PGVCL-_NEW MIS Jan - 08_PBR CO_DAILY REPORT GIS - 20-01-09 2" xfId="12955"/>
    <cellStyle name="_pgvcl-costal_pgvcl_NEW MIS Jan - 08_PBR CO_DAILY REPORT GIS - 20-01-09 2 10" xfId="12956"/>
    <cellStyle name="_pgvcl-costal_PGVCL-_NEW MIS Jan - 08_PBR CO_DAILY REPORT GIS - 20-01-09 2 10" xfId="12957"/>
    <cellStyle name="_pgvcl-costal_pgvcl_NEW MIS Jan - 08_PBR CO_DAILY REPORT GIS - 20-01-09 2 2" xfId="12958"/>
    <cellStyle name="_pgvcl-costal_PGVCL-_NEW MIS Jan - 08_PBR CO_DAILY REPORT GIS - 20-01-09 2 2" xfId="12959"/>
    <cellStyle name="_pgvcl-costal_pgvcl_NEW MIS Jan - 08_PBR CO_DAILY REPORT GIS - 20-01-09 2 3" xfId="12960"/>
    <cellStyle name="_pgvcl-costal_PGVCL-_NEW MIS Jan - 08_PBR CO_DAILY REPORT GIS - 20-01-09 2 3" xfId="12961"/>
    <cellStyle name="_pgvcl-costal_pgvcl_NEW MIS Jan - 08_PBR CO_DAILY REPORT GIS - 20-01-09 2 4" xfId="12962"/>
    <cellStyle name="_pgvcl-costal_PGVCL-_NEW MIS Jan - 08_PBR CO_DAILY REPORT GIS - 20-01-09 2 4" xfId="12963"/>
    <cellStyle name="_pgvcl-costal_pgvcl_NEW MIS Jan - 08_PBR CO_DAILY REPORT GIS - 20-01-09 2 5" xfId="12964"/>
    <cellStyle name="_pgvcl-costal_PGVCL-_NEW MIS Jan - 08_PBR CO_DAILY REPORT GIS - 20-01-09 2 5" xfId="12965"/>
    <cellStyle name="_pgvcl-costal_pgvcl_NEW MIS Jan - 08_PBR CO_DAILY REPORT GIS - 20-01-09 2 6" xfId="12966"/>
    <cellStyle name="_pgvcl-costal_PGVCL-_NEW MIS Jan - 08_PBR CO_DAILY REPORT GIS - 20-01-09 2 6" xfId="12967"/>
    <cellStyle name="_pgvcl-costal_pgvcl_NEW MIS Jan - 08_PBR CO_DAILY REPORT GIS - 20-01-09 2 7" xfId="12968"/>
    <cellStyle name="_pgvcl-costal_PGVCL-_NEW MIS Jan - 08_PBR CO_DAILY REPORT GIS - 20-01-09 2 7" xfId="12969"/>
    <cellStyle name="_pgvcl-costal_pgvcl_NEW MIS Jan - 08_PBR CO_DAILY REPORT GIS - 20-01-09 2 8" xfId="12970"/>
    <cellStyle name="_pgvcl-costal_PGVCL-_NEW MIS Jan - 08_PBR CO_DAILY REPORT GIS - 20-01-09 2 8" xfId="12971"/>
    <cellStyle name="_pgvcl-costal_pgvcl_NEW MIS Jan - 08_PBR CO_DAILY REPORT GIS - 20-01-09 2 9" xfId="12972"/>
    <cellStyle name="_pgvcl-costal_PGVCL-_NEW MIS Jan - 08_PBR CO_DAILY REPORT GIS - 20-01-09 2 9" xfId="12973"/>
    <cellStyle name="_pgvcl-costal_pgvcl_NEW MIS Jan - 08_PBR CO_DAILY REPORT GIS - 20-01-09 3" xfId="12974"/>
    <cellStyle name="_pgvcl-costal_PGVCL-_NEW MIS Jan - 08_PBR CO_DAILY REPORT GIS - 20-01-09 3" xfId="12975"/>
    <cellStyle name="_pgvcl-costal_pgvcl_NEW MIS Jan - 08_PBR CO_DAILY REPORT GIS - 20-01-09 3 10" xfId="12976"/>
    <cellStyle name="_pgvcl-costal_PGVCL-_NEW MIS Jan - 08_PBR CO_DAILY REPORT GIS - 20-01-09 3 10" xfId="12977"/>
    <cellStyle name="_pgvcl-costal_pgvcl_NEW MIS Jan - 08_PBR CO_DAILY REPORT GIS - 20-01-09 3 2" xfId="12978"/>
    <cellStyle name="_pgvcl-costal_PGVCL-_NEW MIS Jan - 08_PBR CO_DAILY REPORT GIS - 20-01-09 3 2" xfId="12979"/>
    <cellStyle name="_pgvcl-costal_pgvcl_NEW MIS Jan - 08_PBR CO_DAILY REPORT GIS - 20-01-09 3 3" xfId="12980"/>
    <cellStyle name="_pgvcl-costal_PGVCL-_NEW MIS Jan - 08_PBR CO_DAILY REPORT GIS - 20-01-09 3 3" xfId="12981"/>
    <cellStyle name="_pgvcl-costal_pgvcl_NEW MIS Jan - 08_PBR CO_DAILY REPORT GIS - 20-01-09 3 4" xfId="12982"/>
    <cellStyle name="_pgvcl-costal_PGVCL-_NEW MIS Jan - 08_PBR CO_DAILY REPORT GIS - 20-01-09 3 4" xfId="12983"/>
    <cellStyle name="_pgvcl-costal_pgvcl_NEW MIS Jan - 08_PBR CO_DAILY REPORT GIS - 20-01-09 3 5" xfId="12984"/>
    <cellStyle name="_pgvcl-costal_PGVCL-_NEW MIS Jan - 08_PBR CO_DAILY REPORT GIS - 20-01-09 3 5" xfId="12985"/>
    <cellStyle name="_pgvcl-costal_pgvcl_NEW MIS Jan - 08_PBR CO_DAILY REPORT GIS - 20-01-09 3 6" xfId="12986"/>
    <cellStyle name="_pgvcl-costal_PGVCL-_NEW MIS Jan - 08_PBR CO_DAILY REPORT GIS - 20-01-09 3 6" xfId="12987"/>
    <cellStyle name="_pgvcl-costal_pgvcl_NEW MIS Jan - 08_PBR CO_DAILY REPORT GIS - 20-01-09 3 7" xfId="12988"/>
    <cellStyle name="_pgvcl-costal_PGVCL-_NEW MIS Jan - 08_PBR CO_DAILY REPORT GIS - 20-01-09 3 7" xfId="12989"/>
    <cellStyle name="_pgvcl-costal_pgvcl_NEW MIS Jan - 08_PBR CO_DAILY REPORT GIS - 20-01-09 3 8" xfId="12990"/>
    <cellStyle name="_pgvcl-costal_PGVCL-_NEW MIS Jan - 08_PBR CO_DAILY REPORT GIS - 20-01-09 3 8" xfId="12991"/>
    <cellStyle name="_pgvcl-costal_pgvcl_NEW MIS Jan - 08_PBR CO_DAILY REPORT GIS - 20-01-09 3 9" xfId="12992"/>
    <cellStyle name="_pgvcl-costal_PGVCL-_NEW MIS Jan - 08_PBR CO_DAILY REPORT GIS - 20-01-09 3 9" xfId="12993"/>
    <cellStyle name="_pgvcl-costal_pgvcl_NEW MIS Jan - 08_PBR CO_DAILY REPORT GIS - 20-01-09 4" xfId="12994"/>
    <cellStyle name="_pgvcl-costal_PGVCL-_NEW MIS Jan - 08_PBR CO_DAILY REPORT GIS - 20-01-09 4" xfId="12995"/>
    <cellStyle name="_pgvcl-costal_pgvcl_NEW MIS Jan - 08_PBR CO_DAILY REPORT GIS - 20-01-09 4 10" xfId="12996"/>
    <cellStyle name="_pgvcl-costal_PGVCL-_NEW MIS Jan - 08_PBR CO_DAILY REPORT GIS - 20-01-09 4 10" xfId="12997"/>
    <cellStyle name="_pgvcl-costal_pgvcl_NEW MIS Jan - 08_PBR CO_DAILY REPORT GIS - 20-01-09 4 2" xfId="12998"/>
    <cellStyle name="_pgvcl-costal_PGVCL-_NEW MIS Jan - 08_PBR CO_DAILY REPORT GIS - 20-01-09 4 2" xfId="12999"/>
    <cellStyle name="_pgvcl-costal_pgvcl_NEW MIS Jan - 08_PBR CO_DAILY REPORT GIS - 20-01-09 4 3" xfId="13000"/>
    <cellStyle name="_pgvcl-costal_PGVCL-_NEW MIS Jan - 08_PBR CO_DAILY REPORT GIS - 20-01-09 4 3" xfId="13001"/>
    <cellStyle name="_pgvcl-costal_pgvcl_NEW MIS Jan - 08_PBR CO_DAILY REPORT GIS - 20-01-09 4 4" xfId="13002"/>
    <cellStyle name="_pgvcl-costal_PGVCL-_NEW MIS Jan - 08_PBR CO_DAILY REPORT GIS - 20-01-09 4 4" xfId="13003"/>
    <cellStyle name="_pgvcl-costal_pgvcl_NEW MIS Jan - 08_PBR CO_DAILY REPORT GIS - 20-01-09 4 5" xfId="13004"/>
    <cellStyle name="_pgvcl-costal_PGVCL-_NEW MIS Jan - 08_PBR CO_DAILY REPORT GIS - 20-01-09 4 5" xfId="13005"/>
    <cellStyle name="_pgvcl-costal_pgvcl_NEW MIS Jan - 08_PBR CO_DAILY REPORT GIS - 20-01-09 4 6" xfId="13006"/>
    <cellStyle name="_pgvcl-costal_PGVCL-_NEW MIS Jan - 08_PBR CO_DAILY REPORT GIS - 20-01-09 4 6" xfId="13007"/>
    <cellStyle name="_pgvcl-costal_pgvcl_NEW MIS Jan - 08_PBR CO_DAILY REPORT GIS - 20-01-09 4 7" xfId="13008"/>
    <cellStyle name="_pgvcl-costal_PGVCL-_NEW MIS Jan - 08_PBR CO_DAILY REPORT GIS - 20-01-09 4 7" xfId="13009"/>
    <cellStyle name="_pgvcl-costal_pgvcl_NEW MIS Jan - 08_PBR CO_DAILY REPORT GIS - 20-01-09 4 8" xfId="13010"/>
    <cellStyle name="_pgvcl-costal_PGVCL-_NEW MIS Jan - 08_PBR CO_DAILY REPORT GIS - 20-01-09 4 8" xfId="13011"/>
    <cellStyle name="_pgvcl-costal_pgvcl_NEW MIS Jan - 08_PBR CO_DAILY REPORT GIS - 20-01-09 4 9" xfId="13012"/>
    <cellStyle name="_pgvcl-costal_PGVCL-_NEW MIS Jan - 08_PBR CO_DAILY REPORT GIS - 20-01-09 4 9" xfId="13013"/>
    <cellStyle name="_pgvcl-costal_pgvcl_NEW MIS Jan - 08_PBR CO_DAILY REPORT GIS - 20-01-09 5" xfId="13014"/>
    <cellStyle name="_pgvcl-costal_PGVCL-_NEW MIS Jan - 08_PBR CO_DAILY REPORT GIS - 20-01-09 5" xfId="13015"/>
    <cellStyle name="_pgvcl-costal_pgvcl_NEW MIS Jan - 08_PBR CO_DAILY REPORT GIS - 20-01-09 5 10" xfId="13016"/>
    <cellStyle name="_pgvcl-costal_PGVCL-_NEW MIS Jan - 08_PBR CO_DAILY REPORT GIS - 20-01-09 5 10" xfId="13017"/>
    <cellStyle name="_pgvcl-costal_pgvcl_NEW MIS Jan - 08_PBR CO_DAILY REPORT GIS - 20-01-09 5 2" xfId="13018"/>
    <cellStyle name="_pgvcl-costal_PGVCL-_NEW MIS Jan - 08_PBR CO_DAILY REPORT GIS - 20-01-09 5 2" xfId="13019"/>
    <cellStyle name="_pgvcl-costal_pgvcl_NEW MIS Jan - 08_PBR CO_DAILY REPORT GIS - 20-01-09 5 3" xfId="13020"/>
    <cellStyle name="_pgvcl-costal_PGVCL-_NEW MIS Jan - 08_PBR CO_DAILY REPORT GIS - 20-01-09 5 3" xfId="13021"/>
    <cellStyle name="_pgvcl-costal_pgvcl_NEW MIS Jan - 08_PBR CO_DAILY REPORT GIS - 20-01-09 5 4" xfId="13022"/>
    <cellStyle name="_pgvcl-costal_PGVCL-_NEW MIS Jan - 08_PBR CO_DAILY REPORT GIS - 20-01-09 5 4" xfId="13023"/>
    <cellStyle name="_pgvcl-costal_pgvcl_NEW MIS Jan - 08_PBR CO_DAILY REPORT GIS - 20-01-09 5 5" xfId="13024"/>
    <cellStyle name="_pgvcl-costal_PGVCL-_NEW MIS Jan - 08_PBR CO_DAILY REPORT GIS - 20-01-09 5 5" xfId="13025"/>
    <cellStyle name="_pgvcl-costal_pgvcl_NEW MIS Jan - 08_PBR CO_DAILY REPORT GIS - 20-01-09 5 6" xfId="13026"/>
    <cellStyle name="_pgvcl-costal_PGVCL-_NEW MIS Jan - 08_PBR CO_DAILY REPORT GIS - 20-01-09 5 6" xfId="13027"/>
    <cellStyle name="_pgvcl-costal_pgvcl_NEW MIS Jan - 08_PBR CO_DAILY REPORT GIS - 20-01-09 5 7" xfId="13028"/>
    <cellStyle name="_pgvcl-costal_PGVCL-_NEW MIS Jan - 08_PBR CO_DAILY REPORT GIS - 20-01-09 5 7" xfId="13029"/>
    <cellStyle name="_pgvcl-costal_pgvcl_NEW MIS Jan - 08_PBR CO_DAILY REPORT GIS - 20-01-09 5 8" xfId="13030"/>
    <cellStyle name="_pgvcl-costal_PGVCL-_NEW MIS Jan - 08_PBR CO_DAILY REPORT GIS - 20-01-09 5 8" xfId="13031"/>
    <cellStyle name="_pgvcl-costal_pgvcl_NEW MIS Jan - 08_PBR CO_DAILY REPORT GIS - 20-01-09 5 9" xfId="13032"/>
    <cellStyle name="_pgvcl-costal_PGVCL-_NEW MIS Jan - 08_PBR CO_DAILY REPORT GIS - 20-01-09 5 9" xfId="13033"/>
    <cellStyle name="_pgvcl-costal_pgvcl_NEW MIS Jan - 08_PBR CO_DAILY REPORT GIS - 20-01-09 6" xfId="13034"/>
    <cellStyle name="_pgvcl-costal_PGVCL-_NEW MIS Jan - 08_PBR CO_DAILY REPORT GIS - 20-01-09 6" xfId="13035"/>
    <cellStyle name="_pgvcl-costal_pgvcl_NEW MIS Jan - 08_PBR CO_DAILY REPORT GIS - 20-01-09 6 10" xfId="13036"/>
    <cellStyle name="_pgvcl-costal_PGVCL-_NEW MIS Jan - 08_PBR CO_DAILY REPORT GIS - 20-01-09 6 10" xfId="13037"/>
    <cellStyle name="_pgvcl-costal_pgvcl_NEW MIS Jan - 08_PBR CO_DAILY REPORT GIS - 20-01-09 6 2" xfId="13038"/>
    <cellStyle name="_pgvcl-costal_PGVCL-_NEW MIS Jan - 08_PBR CO_DAILY REPORT GIS - 20-01-09 6 2" xfId="13039"/>
    <cellStyle name="_pgvcl-costal_pgvcl_NEW MIS Jan - 08_PBR CO_DAILY REPORT GIS - 20-01-09 6 3" xfId="13040"/>
    <cellStyle name="_pgvcl-costal_PGVCL-_NEW MIS Jan - 08_PBR CO_DAILY REPORT GIS - 20-01-09 6 3" xfId="13041"/>
    <cellStyle name="_pgvcl-costal_pgvcl_NEW MIS Jan - 08_PBR CO_DAILY REPORT GIS - 20-01-09 6 4" xfId="13042"/>
    <cellStyle name="_pgvcl-costal_PGVCL-_NEW MIS Jan - 08_PBR CO_DAILY REPORT GIS - 20-01-09 6 4" xfId="13043"/>
    <cellStyle name="_pgvcl-costal_pgvcl_NEW MIS Jan - 08_PBR CO_DAILY REPORT GIS - 20-01-09 6 5" xfId="13044"/>
    <cellStyle name="_pgvcl-costal_PGVCL-_NEW MIS Jan - 08_PBR CO_DAILY REPORT GIS - 20-01-09 6 5" xfId="13045"/>
    <cellStyle name="_pgvcl-costal_pgvcl_NEW MIS Jan - 08_PBR CO_DAILY REPORT GIS - 20-01-09 6 6" xfId="13046"/>
    <cellStyle name="_pgvcl-costal_PGVCL-_NEW MIS Jan - 08_PBR CO_DAILY REPORT GIS - 20-01-09 6 6" xfId="13047"/>
    <cellStyle name="_pgvcl-costal_pgvcl_NEW MIS Jan - 08_PBR CO_DAILY REPORT GIS - 20-01-09 6 7" xfId="13048"/>
    <cellStyle name="_pgvcl-costal_PGVCL-_NEW MIS Jan - 08_PBR CO_DAILY REPORT GIS - 20-01-09 6 7" xfId="13049"/>
    <cellStyle name="_pgvcl-costal_pgvcl_NEW MIS Jan - 08_PBR CO_DAILY REPORT GIS - 20-01-09 6 8" xfId="13050"/>
    <cellStyle name="_pgvcl-costal_PGVCL-_NEW MIS Jan - 08_PBR CO_DAILY REPORT GIS - 20-01-09 6 8" xfId="13051"/>
    <cellStyle name="_pgvcl-costal_pgvcl_NEW MIS Jan - 08_PBR CO_DAILY REPORT GIS - 20-01-09 6 9" xfId="13052"/>
    <cellStyle name="_pgvcl-costal_PGVCL-_NEW MIS Jan - 08_PBR CO_DAILY REPORT GIS - 20-01-09 6 9" xfId="13053"/>
    <cellStyle name="_pgvcl-costal_pgvcl_NEW MIS Jan - 08_PBR CO_DAILY REPORT GIS - 20-01-09 7" xfId="13054"/>
    <cellStyle name="_pgvcl-costal_PGVCL-_NEW MIS Jan - 08_PBR CO_DAILY REPORT GIS - 20-01-09 7" xfId="13055"/>
    <cellStyle name="_pgvcl-costal_pgvcl_NEW MIS Jan - 08_PBR CO_DAILY REPORT GIS - 20-01-09 7 10" xfId="13056"/>
    <cellStyle name="_pgvcl-costal_PGVCL-_NEW MIS Jan - 08_PBR CO_DAILY REPORT GIS - 20-01-09 7 10" xfId="13057"/>
    <cellStyle name="_pgvcl-costal_pgvcl_NEW MIS Jan - 08_PBR CO_DAILY REPORT GIS - 20-01-09 7 2" xfId="13058"/>
    <cellStyle name="_pgvcl-costal_PGVCL-_NEW MIS Jan - 08_PBR CO_DAILY REPORT GIS - 20-01-09 7 2" xfId="13059"/>
    <cellStyle name="_pgvcl-costal_pgvcl_NEW MIS Jan - 08_PBR CO_DAILY REPORT GIS - 20-01-09 7 3" xfId="13060"/>
    <cellStyle name="_pgvcl-costal_PGVCL-_NEW MIS Jan - 08_PBR CO_DAILY REPORT GIS - 20-01-09 7 3" xfId="13061"/>
    <cellStyle name="_pgvcl-costal_pgvcl_NEW MIS Jan - 08_PBR CO_DAILY REPORT GIS - 20-01-09 7 4" xfId="13062"/>
    <cellStyle name="_pgvcl-costal_PGVCL-_NEW MIS Jan - 08_PBR CO_DAILY REPORT GIS - 20-01-09 7 4" xfId="13063"/>
    <cellStyle name="_pgvcl-costal_pgvcl_NEW MIS Jan - 08_PBR CO_DAILY REPORT GIS - 20-01-09 7 5" xfId="13064"/>
    <cellStyle name="_pgvcl-costal_PGVCL-_NEW MIS Jan - 08_PBR CO_DAILY REPORT GIS - 20-01-09 7 5" xfId="13065"/>
    <cellStyle name="_pgvcl-costal_pgvcl_NEW MIS Jan - 08_PBR CO_DAILY REPORT GIS - 20-01-09 7 6" xfId="13066"/>
    <cellStyle name="_pgvcl-costal_PGVCL-_NEW MIS Jan - 08_PBR CO_DAILY REPORT GIS - 20-01-09 7 6" xfId="13067"/>
    <cellStyle name="_pgvcl-costal_pgvcl_NEW MIS Jan - 08_PBR CO_DAILY REPORT GIS - 20-01-09 7 7" xfId="13068"/>
    <cellStyle name="_pgvcl-costal_PGVCL-_NEW MIS Jan - 08_PBR CO_DAILY REPORT GIS - 20-01-09 7 7" xfId="13069"/>
    <cellStyle name="_pgvcl-costal_pgvcl_NEW MIS Jan - 08_PBR CO_DAILY REPORT GIS - 20-01-09 7 8" xfId="13070"/>
    <cellStyle name="_pgvcl-costal_PGVCL-_NEW MIS Jan - 08_PBR CO_DAILY REPORT GIS - 20-01-09 7 8" xfId="13071"/>
    <cellStyle name="_pgvcl-costal_pgvcl_NEW MIS Jan - 08_PBR CO_DAILY REPORT GIS - 20-01-09 7 9" xfId="13072"/>
    <cellStyle name="_pgvcl-costal_PGVCL-_NEW MIS Jan - 08_PBR CO_DAILY REPORT GIS - 20-01-09 7 9" xfId="13073"/>
    <cellStyle name="_pgvcl-costal_pgvcl_NEW MIS Jan - 08_PBR CO_DAILY REPORT GIS - 20-01-09 8" xfId="13074"/>
    <cellStyle name="_pgvcl-costal_PGVCL-_NEW MIS Jan - 08_PBR CO_DAILY REPORT GIS - 20-01-09 8" xfId="13075"/>
    <cellStyle name="_pgvcl-costal_pgvcl_NEW MIS Jan - 08_T&amp;D August-08" xfId="1645"/>
    <cellStyle name="_pgvcl-costal_PGVCL-_NEW MIS Jan - 08_T&amp;D August-08" xfId="1646"/>
    <cellStyle name="_pgvcl-costal_pgvcl_NEW MIS Jan - 08_T&amp;D August-08 2" xfId="13076"/>
    <cellStyle name="_pgvcl-costal_PGVCL-_NEW MIS Jan - 08_T&amp;D August-08 2" xfId="13077"/>
    <cellStyle name="_pgvcl-costal_pgvcl_NEW MIS Jan - 08_T&amp;D August-08 2 10" xfId="13078"/>
    <cellStyle name="_pgvcl-costal_PGVCL-_NEW MIS Jan - 08_T&amp;D August-08 2 10" xfId="13079"/>
    <cellStyle name="_pgvcl-costal_pgvcl_NEW MIS Jan - 08_T&amp;D August-08 2 2" xfId="13080"/>
    <cellStyle name="_pgvcl-costal_PGVCL-_NEW MIS Jan - 08_T&amp;D August-08 2 2" xfId="13081"/>
    <cellStyle name="_pgvcl-costal_pgvcl_NEW MIS Jan - 08_T&amp;D August-08 2 3" xfId="13082"/>
    <cellStyle name="_pgvcl-costal_PGVCL-_NEW MIS Jan - 08_T&amp;D August-08 2 3" xfId="13083"/>
    <cellStyle name="_pgvcl-costal_pgvcl_NEW MIS Jan - 08_T&amp;D August-08 2 4" xfId="13084"/>
    <cellStyle name="_pgvcl-costal_PGVCL-_NEW MIS Jan - 08_T&amp;D August-08 2 4" xfId="13085"/>
    <cellStyle name="_pgvcl-costal_pgvcl_NEW MIS Jan - 08_T&amp;D August-08 2 5" xfId="13086"/>
    <cellStyle name="_pgvcl-costal_PGVCL-_NEW MIS Jan - 08_T&amp;D August-08 2 5" xfId="13087"/>
    <cellStyle name="_pgvcl-costal_pgvcl_NEW MIS Jan - 08_T&amp;D August-08 2 6" xfId="13088"/>
    <cellStyle name="_pgvcl-costal_PGVCL-_NEW MIS Jan - 08_T&amp;D August-08 2 6" xfId="13089"/>
    <cellStyle name="_pgvcl-costal_pgvcl_NEW MIS Jan - 08_T&amp;D August-08 2 7" xfId="13090"/>
    <cellStyle name="_pgvcl-costal_PGVCL-_NEW MIS Jan - 08_T&amp;D August-08 2 7" xfId="13091"/>
    <cellStyle name="_pgvcl-costal_pgvcl_NEW MIS Jan - 08_T&amp;D August-08 2 8" xfId="13092"/>
    <cellStyle name="_pgvcl-costal_PGVCL-_NEW MIS Jan - 08_T&amp;D August-08 2 8" xfId="13093"/>
    <cellStyle name="_pgvcl-costal_pgvcl_NEW MIS Jan - 08_T&amp;D August-08 2 9" xfId="13094"/>
    <cellStyle name="_pgvcl-costal_PGVCL-_NEW MIS Jan - 08_T&amp;D August-08 2 9" xfId="13095"/>
    <cellStyle name="_pgvcl-costal_pgvcl_NEW MIS Jan - 08_T&amp;D August-08 3" xfId="13096"/>
    <cellStyle name="_pgvcl-costal_PGVCL-_NEW MIS Jan - 08_T&amp;D August-08 3" xfId="13097"/>
    <cellStyle name="_pgvcl-costal_pgvcl_NEW MIS Jan - 08_T&amp;D August-08 3 10" xfId="13098"/>
    <cellStyle name="_pgvcl-costal_PGVCL-_NEW MIS Jan - 08_T&amp;D August-08 3 10" xfId="13099"/>
    <cellStyle name="_pgvcl-costal_pgvcl_NEW MIS Jan - 08_T&amp;D August-08 3 2" xfId="13100"/>
    <cellStyle name="_pgvcl-costal_PGVCL-_NEW MIS Jan - 08_T&amp;D August-08 3 2" xfId="13101"/>
    <cellStyle name="_pgvcl-costal_pgvcl_NEW MIS Jan - 08_T&amp;D August-08 3 3" xfId="13102"/>
    <cellStyle name="_pgvcl-costal_PGVCL-_NEW MIS Jan - 08_T&amp;D August-08 3 3" xfId="13103"/>
    <cellStyle name="_pgvcl-costal_pgvcl_NEW MIS Jan - 08_T&amp;D August-08 3 4" xfId="13104"/>
    <cellStyle name="_pgvcl-costal_PGVCL-_NEW MIS Jan - 08_T&amp;D August-08 3 4" xfId="13105"/>
    <cellStyle name="_pgvcl-costal_pgvcl_NEW MIS Jan - 08_T&amp;D August-08 3 5" xfId="13106"/>
    <cellStyle name="_pgvcl-costal_PGVCL-_NEW MIS Jan - 08_T&amp;D August-08 3 5" xfId="13107"/>
    <cellStyle name="_pgvcl-costal_pgvcl_NEW MIS Jan - 08_T&amp;D August-08 3 6" xfId="13108"/>
    <cellStyle name="_pgvcl-costal_PGVCL-_NEW MIS Jan - 08_T&amp;D August-08 3 6" xfId="13109"/>
    <cellStyle name="_pgvcl-costal_pgvcl_NEW MIS Jan - 08_T&amp;D August-08 3 7" xfId="13110"/>
    <cellStyle name="_pgvcl-costal_PGVCL-_NEW MIS Jan - 08_T&amp;D August-08 3 7" xfId="13111"/>
    <cellStyle name="_pgvcl-costal_pgvcl_NEW MIS Jan - 08_T&amp;D August-08 3 8" xfId="13112"/>
    <cellStyle name="_pgvcl-costal_PGVCL-_NEW MIS Jan - 08_T&amp;D August-08 3 8" xfId="13113"/>
    <cellStyle name="_pgvcl-costal_pgvcl_NEW MIS Jan - 08_T&amp;D August-08 3 9" xfId="13114"/>
    <cellStyle name="_pgvcl-costal_PGVCL-_NEW MIS Jan - 08_T&amp;D August-08 3 9" xfId="13115"/>
    <cellStyle name="_pgvcl-costal_pgvcl_NEW MIS Jan - 08_T&amp;D August-08 4" xfId="13116"/>
    <cellStyle name="_pgvcl-costal_PGVCL-_NEW MIS Jan - 08_T&amp;D August-08 4" xfId="13117"/>
    <cellStyle name="_pgvcl-costal_pgvcl_NEW MIS Jan - 08_T&amp;D August-08 4 10" xfId="13118"/>
    <cellStyle name="_pgvcl-costal_PGVCL-_NEW MIS Jan - 08_T&amp;D August-08 4 10" xfId="13119"/>
    <cellStyle name="_pgvcl-costal_pgvcl_NEW MIS Jan - 08_T&amp;D August-08 4 2" xfId="13120"/>
    <cellStyle name="_pgvcl-costal_PGVCL-_NEW MIS Jan - 08_T&amp;D August-08 4 2" xfId="13121"/>
    <cellStyle name="_pgvcl-costal_pgvcl_NEW MIS Jan - 08_T&amp;D August-08 4 3" xfId="13122"/>
    <cellStyle name="_pgvcl-costal_PGVCL-_NEW MIS Jan - 08_T&amp;D August-08 4 3" xfId="13123"/>
    <cellStyle name="_pgvcl-costal_pgvcl_NEW MIS Jan - 08_T&amp;D August-08 4 4" xfId="13124"/>
    <cellStyle name="_pgvcl-costal_PGVCL-_NEW MIS Jan - 08_T&amp;D August-08 4 4" xfId="13125"/>
    <cellStyle name="_pgvcl-costal_pgvcl_NEW MIS Jan - 08_T&amp;D August-08 4 5" xfId="13126"/>
    <cellStyle name="_pgvcl-costal_PGVCL-_NEW MIS Jan - 08_T&amp;D August-08 4 5" xfId="13127"/>
    <cellStyle name="_pgvcl-costal_pgvcl_NEW MIS Jan - 08_T&amp;D August-08 4 6" xfId="13128"/>
    <cellStyle name="_pgvcl-costal_PGVCL-_NEW MIS Jan - 08_T&amp;D August-08 4 6" xfId="13129"/>
    <cellStyle name="_pgvcl-costal_pgvcl_NEW MIS Jan - 08_T&amp;D August-08 4 7" xfId="13130"/>
    <cellStyle name="_pgvcl-costal_PGVCL-_NEW MIS Jan - 08_T&amp;D August-08 4 7" xfId="13131"/>
    <cellStyle name="_pgvcl-costal_pgvcl_NEW MIS Jan - 08_T&amp;D August-08 4 8" xfId="13132"/>
    <cellStyle name="_pgvcl-costal_PGVCL-_NEW MIS Jan - 08_T&amp;D August-08 4 8" xfId="13133"/>
    <cellStyle name="_pgvcl-costal_pgvcl_NEW MIS Jan - 08_T&amp;D August-08 4 9" xfId="13134"/>
    <cellStyle name="_pgvcl-costal_PGVCL-_NEW MIS Jan - 08_T&amp;D August-08 4 9" xfId="13135"/>
    <cellStyle name="_pgvcl-costal_pgvcl_NEW MIS Jan - 08_T&amp;D August-08 5" xfId="13136"/>
    <cellStyle name="_pgvcl-costal_PGVCL-_NEW MIS Jan - 08_T&amp;D August-08 5" xfId="13137"/>
    <cellStyle name="_pgvcl-costal_pgvcl_NEW MIS Jan - 08_T&amp;D August-08 5 10" xfId="13138"/>
    <cellStyle name="_pgvcl-costal_PGVCL-_NEW MIS Jan - 08_T&amp;D August-08 5 10" xfId="13139"/>
    <cellStyle name="_pgvcl-costal_pgvcl_NEW MIS Jan - 08_T&amp;D August-08 5 2" xfId="13140"/>
    <cellStyle name="_pgvcl-costal_PGVCL-_NEW MIS Jan - 08_T&amp;D August-08 5 2" xfId="13141"/>
    <cellStyle name="_pgvcl-costal_pgvcl_NEW MIS Jan - 08_T&amp;D August-08 5 3" xfId="13142"/>
    <cellStyle name="_pgvcl-costal_PGVCL-_NEW MIS Jan - 08_T&amp;D August-08 5 3" xfId="13143"/>
    <cellStyle name="_pgvcl-costal_pgvcl_NEW MIS Jan - 08_T&amp;D August-08 5 4" xfId="13144"/>
    <cellStyle name="_pgvcl-costal_PGVCL-_NEW MIS Jan - 08_T&amp;D August-08 5 4" xfId="13145"/>
    <cellStyle name="_pgvcl-costal_pgvcl_NEW MIS Jan - 08_T&amp;D August-08 5 5" xfId="13146"/>
    <cellStyle name="_pgvcl-costal_PGVCL-_NEW MIS Jan - 08_T&amp;D August-08 5 5" xfId="13147"/>
    <cellStyle name="_pgvcl-costal_pgvcl_NEW MIS Jan - 08_T&amp;D August-08 5 6" xfId="13148"/>
    <cellStyle name="_pgvcl-costal_PGVCL-_NEW MIS Jan - 08_T&amp;D August-08 5 6" xfId="13149"/>
    <cellStyle name="_pgvcl-costal_pgvcl_NEW MIS Jan - 08_T&amp;D August-08 5 7" xfId="13150"/>
    <cellStyle name="_pgvcl-costal_PGVCL-_NEW MIS Jan - 08_T&amp;D August-08 5 7" xfId="13151"/>
    <cellStyle name="_pgvcl-costal_pgvcl_NEW MIS Jan - 08_T&amp;D August-08 5 8" xfId="13152"/>
    <cellStyle name="_pgvcl-costal_PGVCL-_NEW MIS Jan - 08_T&amp;D August-08 5 8" xfId="13153"/>
    <cellStyle name="_pgvcl-costal_pgvcl_NEW MIS Jan - 08_T&amp;D August-08 5 9" xfId="13154"/>
    <cellStyle name="_pgvcl-costal_PGVCL-_NEW MIS Jan - 08_T&amp;D August-08 5 9" xfId="13155"/>
    <cellStyle name="_pgvcl-costal_pgvcl_NEW MIS Jan - 08_T&amp;D August-08 6" xfId="13156"/>
    <cellStyle name="_pgvcl-costal_PGVCL-_NEW MIS Jan - 08_T&amp;D August-08 6" xfId="13157"/>
    <cellStyle name="_pgvcl-costal_pgvcl_NEW MIS Jan - 08_T&amp;D August-08 6 10" xfId="13158"/>
    <cellStyle name="_pgvcl-costal_PGVCL-_NEW MIS Jan - 08_T&amp;D August-08 6 10" xfId="13159"/>
    <cellStyle name="_pgvcl-costal_pgvcl_NEW MIS Jan - 08_T&amp;D August-08 6 2" xfId="13160"/>
    <cellStyle name="_pgvcl-costal_PGVCL-_NEW MIS Jan - 08_T&amp;D August-08 6 2" xfId="13161"/>
    <cellStyle name="_pgvcl-costal_pgvcl_NEW MIS Jan - 08_T&amp;D August-08 6 3" xfId="13162"/>
    <cellStyle name="_pgvcl-costal_PGVCL-_NEW MIS Jan - 08_T&amp;D August-08 6 3" xfId="13163"/>
    <cellStyle name="_pgvcl-costal_pgvcl_NEW MIS Jan - 08_T&amp;D August-08 6 4" xfId="13164"/>
    <cellStyle name="_pgvcl-costal_PGVCL-_NEW MIS Jan - 08_T&amp;D August-08 6 4" xfId="13165"/>
    <cellStyle name="_pgvcl-costal_pgvcl_NEW MIS Jan - 08_T&amp;D August-08 6 5" xfId="13166"/>
    <cellStyle name="_pgvcl-costal_PGVCL-_NEW MIS Jan - 08_T&amp;D August-08 6 5" xfId="13167"/>
    <cellStyle name="_pgvcl-costal_pgvcl_NEW MIS Jan - 08_T&amp;D August-08 6 6" xfId="13168"/>
    <cellStyle name="_pgvcl-costal_PGVCL-_NEW MIS Jan - 08_T&amp;D August-08 6 6" xfId="13169"/>
    <cellStyle name="_pgvcl-costal_pgvcl_NEW MIS Jan - 08_T&amp;D August-08 6 7" xfId="13170"/>
    <cellStyle name="_pgvcl-costal_PGVCL-_NEW MIS Jan - 08_T&amp;D August-08 6 7" xfId="13171"/>
    <cellStyle name="_pgvcl-costal_pgvcl_NEW MIS Jan - 08_T&amp;D August-08 6 8" xfId="13172"/>
    <cellStyle name="_pgvcl-costal_PGVCL-_NEW MIS Jan - 08_T&amp;D August-08 6 8" xfId="13173"/>
    <cellStyle name="_pgvcl-costal_pgvcl_NEW MIS Jan - 08_T&amp;D August-08 6 9" xfId="13174"/>
    <cellStyle name="_pgvcl-costal_PGVCL-_NEW MIS Jan - 08_T&amp;D August-08 6 9" xfId="13175"/>
    <cellStyle name="_pgvcl-costal_pgvcl_NEW MIS Jan - 08_T&amp;D August-08 7" xfId="13176"/>
    <cellStyle name="_pgvcl-costal_PGVCL-_NEW MIS Jan - 08_T&amp;D August-08 7" xfId="13177"/>
    <cellStyle name="_pgvcl-costal_pgvcl_NEW MIS Jan - 08_T&amp;D August-08 7 10" xfId="13178"/>
    <cellStyle name="_pgvcl-costal_PGVCL-_NEW MIS Jan - 08_T&amp;D August-08 7 10" xfId="13179"/>
    <cellStyle name="_pgvcl-costal_pgvcl_NEW MIS Jan - 08_T&amp;D August-08 7 2" xfId="13180"/>
    <cellStyle name="_pgvcl-costal_PGVCL-_NEW MIS Jan - 08_T&amp;D August-08 7 2" xfId="13181"/>
    <cellStyle name="_pgvcl-costal_pgvcl_NEW MIS Jan - 08_T&amp;D August-08 7 3" xfId="13182"/>
    <cellStyle name="_pgvcl-costal_PGVCL-_NEW MIS Jan - 08_T&amp;D August-08 7 3" xfId="13183"/>
    <cellStyle name="_pgvcl-costal_pgvcl_NEW MIS Jan - 08_T&amp;D August-08 7 4" xfId="13184"/>
    <cellStyle name="_pgvcl-costal_PGVCL-_NEW MIS Jan - 08_T&amp;D August-08 7 4" xfId="13185"/>
    <cellStyle name="_pgvcl-costal_pgvcl_NEW MIS Jan - 08_T&amp;D August-08 7 5" xfId="13186"/>
    <cellStyle name="_pgvcl-costal_PGVCL-_NEW MIS Jan - 08_T&amp;D August-08 7 5" xfId="13187"/>
    <cellStyle name="_pgvcl-costal_pgvcl_NEW MIS Jan - 08_T&amp;D August-08 7 6" xfId="13188"/>
    <cellStyle name="_pgvcl-costal_PGVCL-_NEW MIS Jan - 08_T&amp;D August-08 7 6" xfId="13189"/>
    <cellStyle name="_pgvcl-costal_pgvcl_NEW MIS Jan - 08_T&amp;D August-08 7 7" xfId="13190"/>
    <cellStyle name="_pgvcl-costal_PGVCL-_NEW MIS Jan - 08_T&amp;D August-08 7 7" xfId="13191"/>
    <cellStyle name="_pgvcl-costal_pgvcl_NEW MIS Jan - 08_T&amp;D August-08 7 8" xfId="13192"/>
    <cellStyle name="_pgvcl-costal_PGVCL-_NEW MIS Jan - 08_T&amp;D August-08 7 8" xfId="13193"/>
    <cellStyle name="_pgvcl-costal_pgvcl_NEW MIS Jan - 08_T&amp;D August-08 7 9" xfId="13194"/>
    <cellStyle name="_pgvcl-costal_PGVCL-_NEW MIS Jan - 08_T&amp;D August-08 7 9" xfId="13195"/>
    <cellStyle name="_pgvcl-costal_pgvcl_NEW MIS Jan - 08_T&amp;D August-08 8" xfId="13196"/>
    <cellStyle name="_pgvcl-costal_PGVCL-_NEW MIS Jan - 08_T&amp;D August-08 8" xfId="13197"/>
    <cellStyle name="_pgvcl-costal_pgvcl_NEW MIS Jan - 08_T&amp;D Dec-08" xfId="1647"/>
    <cellStyle name="_pgvcl-costal_PGVCL-_NEW MIS Jan - 08_T&amp;D Dec-08" xfId="1648"/>
    <cellStyle name="_pgvcl-costal_pgvcl_NEW MIS Jan - 08_T&amp;D Dec-08 2" xfId="13198"/>
    <cellStyle name="_pgvcl-costal_PGVCL-_NEW MIS Jan - 08_T&amp;D Dec-08 2" xfId="13199"/>
    <cellStyle name="_pgvcl-costal_pgvcl_NEW MIS Jan - 08_T&amp;D Dec-08 2 10" xfId="13200"/>
    <cellStyle name="_pgvcl-costal_PGVCL-_NEW MIS Jan - 08_T&amp;D Dec-08 2 10" xfId="13201"/>
    <cellStyle name="_pgvcl-costal_pgvcl_NEW MIS Jan - 08_T&amp;D Dec-08 2 2" xfId="13202"/>
    <cellStyle name="_pgvcl-costal_PGVCL-_NEW MIS Jan - 08_T&amp;D Dec-08 2 2" xfId="13203"/>
    <cellStyle name="_pgvcl-costal_pgvcl_NEW MIS Jan - 08_T&amp;D Dec-08 2 3" xfId="13204"/>
    <cellStyle name="_pgvcl-costal_PGVCL-_NEW MIS Jan - 08_T&amp;D Dec-08 2 3" xfId="13205"/>
    <cellStyle name="_pgvcl-costal_pgvcl_NEW MIS Jan - 08_T&amp;D Dec-08 2 4" xfId="13206"/>
    <cellStyle name="_pgvcl-costal_PGVCL-_NEW MIS Jan - 08_T&amp;D Dec-08 2 4" xfId="13207"/>
    <cellStyle name="_pgvcl-costal_pgvcl_NEW MIS Jan - 08_T&amp;D Dec-08 2 5" xfId="13208"/>
    <cellStyle name="_pgvcl-costal_PGVCL-_NEW MIS Jan - 08_T&amp;D Dec-08 2 5" xfId="13209"/>
    <cellStyle name="_pgvcl-costal_pgvcl_NEW MIS Jan - 08_T&amp;D Dec-08 2 6" xfId="13210"/>
    <cellStyle name="_pgvcl-costal_PGVCL-_NEW MIS Jan - 08_T&amp;D Dec-08 2 6" xfId="13211"/>
    <cellStyle name="_pgvcl-costal_pgvcl_NEW MIS Jan - 08_T&amp;D Dec-08 2 7" xfId="13212"/>
    <cellStyle name="_pgvcl-costal_PGVCL-_NEW MIS Jan - 08_T&amp;D Dec-08 2 7" xfId="13213"/>
    <cellStyle name="_pgvcl-costal_pgvcl_NEW MIS Jan - 08_T&amp;D Dec-08 2 8" xfId="13214"/>
    <cellStyle name="_pgvcl-costal_PGVCL-_NEW MIS Jan - 08_T&amp;D Dec-08 2 8" xfId="13215"/>
    <cellStyle name="_pgvcl-costal_pgvcl_NEW MIS Jan - 08_T&amp;D Dec-08 2 9" xfId="13216"/>
    <cellStyle name="_pgvcl-costal_PGVCL-_NEW MIS Jan - 08_T&amp;D Dec-08 2 9" xfId="13217"/>
    <cellStyle name="_pgvcl-costal_pgvcl_NEW MIS Jan - 08_T&amp;D Dec-08 3" xfId="13218"/>
    <cellStyle name="_pgvcl-costal_PGVCL-_NEW MIS Jan - 08_T&amp;D Dec-08 3" xfId="13219"/>
    <cellStyle name="_pgvcl-costal_pgvcl_NEW MIS Jan - 08_T&amp;D Dec-08 3 10" xfId="13220"/>
    <cellStyle name="_pgvcl-costal_PGVCL-_NEW MIS Jan - 08_T&amp;D Dec-08 3 10" xfId="13221"/>
    <cellStyle name="_pgvcl-costal_pgvcl_NEW MIS Jan - 08_T&amp;D Dec-08 3 2" xfId="13222"/>
    <cellStyle name="_pgvcl-costal_PGVCL-_NEW MIS Jan - 08_T&amp;D Dec-08 3 2" xfId="13223"/>
    <cellStyle name="_pgvcl-costal_pgvcl_NEW MIS Jan - 08_T&amp;D Dec-08 3 3" xfId="13224"/>
    <cellStyle name="_pgvcl-costal_PGVCL-_NEW MIS Jan - 08_T&amp;D Dec-08 3 3" xfId="13225"/>
    <cellStyle name="_pgvcl-costal_pgvcl_NEW MIS Jan - 08_T&amp;D Dec-08 3 4" xfId="13226"/>
    <cellStyle name="_pgvcl-costal_PGVCL-_NEW MIS Jan - 08_T&amp;D Dec-08 3 4" xfId="13227"/>
    <cellStyle name="_pgvcl-costal_pgvcl_NEW MIS Jan - 08_T&amp;D Dec-08 3 5" xfId="13228"/>
    <cellStyle name="_pgvcl-costal_PGVCL-_NEW MIS Jan - 08_T&amp;D Dec-08 3 5" xfId="13229"/>
    <cellStyle name="_pgvcl-costal_pgvcl_NEW MIS Jan - 08_T&amp;D Dec-08 3 6" xfId="13230"/>
    <cellStyle name="_pgvcl-costal_PGVCL-_NEW MIS Jan - 08_T&amp;D Dec-08 3 6" xfId="13231"/>
    <cellStyle name="_pgvcl-costal_pgvcl_NEW MIS Jan - 08_T&amp;D Dec-08 3 7" xfId="13232"/>
    <cellStyle name="_pgvcl-costal_PGVCL-_NEW MIS Jan - 08_T&amp;D Dec-08 3 7" xfId="13233"/>
    <cellStyle name="_pgvcl-costal_pgvcl_NEW MIS Jan - 08_T&amp;D Dec-08 3 8" xfId="13234"/>
    <cellStyle name="_pgvcl-costal_PGVCL-_NEW MIS Jan - 08_T&amp;D Dec-08 3 8" xfId="13235"/>
    <cellStyle name="_pgvcl-costal_pgvcl_NEW MIS Jan - 08_T&amp;D Dec-08 3 9" xfId="13236"/>
    <cellStyle name="_pgvcl-costal_PGVCL-_NEW MIS Jan - 08_T&amp;D Dec-08 3 9" xfId="13237"/>
    <cellStyle name="_pgvcl-costal_pgvcl_NEW MIS Jan - 08_T&amp;D Dec-08 4" xfId="13238"/>
    <cellStyle name="_pgvcl-costal_PGVCL-_NEW MIS Jan - 08_T&amp;D Dec-08 4" xfId="13239"/>
    <cellStyle name="_pgvcl-costal_pgvcl_NEW MIS Jan - 08_T&amp;D Dec-08 4 10" xfId="13240"/>
    <cellStyle name="_pgvcl-costal_PGVCL-_NEW MIS Jan - 08_T&amp;D Dec-08 4 10" xfId="13241"/>
    <cellStyle name="_pgvcl-costal_pgvcl_NEW MIS Jan - 08_T&amp;D Dec-08 4 2" xfId="13242"/>
    <cellStyle name="_pgvcl-costal_PGVCL-_NEW MIS Jan - 08_T&amp;D Dec-08 4 2" xfId="13243"/>
    <cellStyle name="_pgvcl-costal_pgvcl_NEW MIS Jan - 08_T&amp;D Dec-08 4 3" xfId="13244"/>
    <cellStyle name="_pgvcl-costal_PGVCL-_NEW MIS Jan - 08_T&amp;D Dec-08 4 3" xfId="13245"/>
    <cellStyle name="_pgvcl-costal_pgvcl_NEW MIS Jan - 08_T&amp;D Dec-08 4 4" xfId="13246"/>
    <cellStyle name="_pgvcl-costal_PGVCL-_NEW MIS Jan - 08_T&amp;D Dec-08 4 4" xfId="13247"/>
    <cellStyle name="_pgvcl-costal_pgvcl_NEW MIS Jan - 08_T&amp;D Dec-08 4 5" xfId="13248"/>
    <cellStyle name="_pgvcl-costal_PGVCL-_NEW MIS Jan - 08_T&amp;D Dec-08 4 5" xfId="13249"/>
    <cellStyle name="_pgvcl-costal_pgvcl_NEW MIS Jan - 08_T&amp;D Dec-08 4 6" xfId="13250"/>
    <cellStyle name="_pgvcl-costal_PGVCL-_NEW MIS Jan - 08_T&amp;D Dec-08 4 6" xfId="13251"/>
    <cellStyle name="_pgvcl-costal_pgvcl_NEW MIS Jan - 08_T&amp;D Dec-08 4 7" xfId="13252"/>
    <cellStyle name="_pgvcl-costal_PGVCL-_NEW MIS Jan - 08_T&amp;D Dec-08 4 7" xfId="13253"/>
    <cellStyle name="_pgvcl-costal_pgvcl_NEW MIS Jan - 08_T&amp;D Dec-08 4 8" xfId="13254"/>
    <cellStyle name="_pgvcl-costal_PGVCL-_NEW MIS Jan - 08_T&amp;D Dec-08 4 8" xfId="13255"/>
    <cellStyle name="_pgvcl-costal_pgvcl_NEW MIS Jan - 08_T&amp;D Dec-08 4 9" xfId="13256"/>
    <cellStyle name="_pgvcl-costal_PGVCL-_NEW MIS Jan - 08_T&amp;D Dec-08 4 9" xfId="13257"/>
    <cellStyle name="_pgvcl-costal_pgvcl_NEW MIS Jan - 08_T&amp;D Dec-08 5" xfId="13258"/>
    <cellStyle name="_pgvcl-costal_PGVCL-_NEW MIS Jan - 08_T&amp;D Dec-08 5" xfId="13259"/>
    <cellStyle name="_pgvcl-costal_pgvcl_NEW MIS Jan - 08_T&amp;D Dec-08 5 10" xfId="13260"/>
    <cellStyle name="_pgvcl-costal_PGVCL-_NEW MIS Jan - 08_T&amp;D Dec-08 5 10" xfId="13261"/>
    <cellStyle name="_pgvcl-costal_pgvcl_NEW MIS Jan - 08_T&amp;D Dec-08 5 2" xfId="13262"/>
    <cellStyle name="_pgvcl-costal_PGVCL-_NEW MIS Jan - 08_T&amp;D Dec-08 5 2" xfId="13263"/>
    <cellStyle name="_pgvcl-costal_pgvcl_NEW MIS Jan - 08_T&amp;D Dec-08 5 3" xfId="13264"/>
    <cellStyle name="_pgvcl-costal_PGVCL-_NEW MIS Jan - 08_T&amp;D Dec-08 5 3" xfId="13265"/>
    <cellStyle name="_pgvcl-costal_pgvcl_NEW MIS Jan - 08_T&amp;D Dec-08 5 4" xfId="13266"/>
    <cellStyle name="_pgvcl-costal_PGVCL-_NEW MIS Jan - 08_T&amp;D Dec-08 5 4" xfId="13267"/>
    <cellStyle name="_pgvcl-costal_pgvcl_NEW MIS Jan - 08_T&amp;D Dec-08 5 5" xfId="13268"/>
    <cellStyle name="_pgvcl-costal_PGVCL-_NEW MIS Jan - 08_T&amp;D Dec-08 5 5" xfId="13269"/>
    <cellStyle name="_pgvcl-costal_pgvcl_NEW MIS Jan - 08_T&amp;D Dec-08 5 6" xfId="13270"/>
    <cellStyle name="_pgvcl-costal_PGVCL-_NEW MIS Jan - 08_T&amp;D Dec-08 5 6" xfId="13271"/>
    <cellStyle name="_pgvcl-costal_pgvcl_NEW MIS Jan - 08_T&amp;D Dec-08 5 7" xfId="13272"/>
    <cellStyle name="_pgvcl-costal_PGVCL-_NEW MIS Jan - 08_T&amp;D Dec-08 5 7" xfId="13273"/>
    <cellStyle name="_pgvcl-costal_pgvcl_NEW MIS Jan - 08_T&amp;D Dec-08 5 8" xfId="13274"/>
    <cellStyle name="_pgvcl-costal_PGVCL-_NEW MIS Jan - 08_T&amp;D Dec-08 5 8" xfId="13275"/>
    <cellStyle name="_pgvcl-costal_pgvcl_NEW MIS Jan - 08_T&amp;D Dec-08 5 9" xfId="13276"/>
    <cellStyle name="_pgvcl-costal_PGVCL-_NEW MIS Jan - 08_T&amp;D Dec-08 5 9" xfId="13277"/>
    <cellStyle name="_pgvcl-costal_pgvcl_NEW MIS Jan - 08_T&amp;D Dec-08 6" xfId="13278"/>
    <cellStyle name="_pgvcl-costal_PGVCL-_NEW MIS Jan - 08_T&amp;D Dec-08 6" xfId="13279"/>
    <cellStyle name="_pgvcl-costal_pgvcl_NEW MIS Jan - 08_T&amp;D Dec-08 6 10" xfId="13280"/>
    <cellStyle name="_pgvcl-costal_PGVCL-_NEW MIS Jan - 08_T&amp;D Dec-08 6 10" xfId="13281"/>
    <cellStyle name="_pgvcl-costal_pgvcl_NEW MIS Jan - 08_T&amp;D Dec-08 6 2" xfId="13282"/>
    <cellStyle name="_pgvcl-costal_PGVCL-_NEW MIS Jan - 08_T&amp;D Dec-08 6 2" xfId="13283"/>
    <cellStyle name="_pgvcl-costal_pgvcl_NEW MIS Jan - 08_T&amp;D Dec-08 6 3" xfId="13284"/>
    <cellStyle name="_pgvcl-costal_PGVCL-_NEW MIS Jan - 08_T&amp;D Dec-08 6 3" xfId="13285"/>
    <cellStyle name="_pgvcl-costal_pgvcl_NEW MIS Jan - 08_T&amp;D Dec-08 6 4" xfId="13286"/>
    <cellStyle name="_pgvcl-costal_PGVCL-_NEW MIS Jan - 08_T&amp;D Dec-08 6 4" xfId="13287"/>
    <cellStyle name="_pgvcl-costal_pgvcl_NEW MIS Jan - 08_T&amp;D Dec-08 6 5" xfId="13288"/>
    <cellStyle name="_pgvcl-costal_PGVCL-_NEW MIS Jan - 08_T&amp;D Dec-08 6 5" xfId="13289"/>
    <cellStyle name="_pgvcl-costal_pgvcl_NEW MIS Jan - 08_T&amp;D Dec-08 6 6" xfId="13290"/>
    <cellStyle name="_pgvcl-costal_PGVCL-_NEW MIS Jan - 08_T&amp;D Dec-08 6 6" xfId="13291"/>
    <cellStyle name="_pgvcl-costal_pgvcl_NEW MIS Jan - 08_T&amp;D Dec-08 6 7" xfId="13292"/>
    <cellStyle name="_pgvcl-costal_PGVCL-_NEW MIS Jan - 08_T&amp;D Dec-08 6 7" xfId="13293"/>
    <cellStyle name="_pgvcl-costal_pgvcl_NEW MIS Jan - 08_T&amp;D Dec-08 6 8" xfId="13294"/>
    <cellStyle name="_pgvcl-costal_PGVCL-_NEW MIS Jan - 08_T&amp;D Dec-08 6 8" xfId="13295"/>
    <cellStyle name="_pgvcl-costal_pgvcl_NEW MIS Jan - 08_T&amp;D Dec-08 6 9" xfId="13296"/>
    <cellStyle name="_pgvcl-costal_PGVCL-_NEW MIS Jan - 08_T&amp;D Dec-08 6 9" xfId="13297"/>
    <cellStyle name="_pgvcl-costal_pgvcl_NEW MIS Jan - 08_T&amp;D Dec-08 7" xfId="13298"/>
    <cellStyle name="_pgvcl-costal_PGVCL-_NEW MIS Jan - 08_T&amp;D Dec-08 7" xfId="13299"/>
    <cellStyle name="_pgvcl-costal_pgvcl_NEW MIS Jan - 08_T&amp;D Dec-08 7 10" xfId="13300"/>
    <cellStyle name="_pgvcl-costal_PGVCL-_NEW MIS Jan - 08_T&amp;D Dec-08 7 10" xfId="13301"/>
    <cellStyle name="_pgvcl-costal_pgvcl_NEW MIS Jan - 08_T&amp;D Dec-08 7 2" xfId="13302"/>
    <cellStyle name="_pgvcl-costal_PGVCL-_NEW MIS Jan - 08_T&amp;D Dec-08 7 2" xfId="13303"/>
    <cellStyle name="_pgvcl-costal_pgvcl_NEW MIS Jan - 08_T&amp;D Dec-08 7 3" xfId="13304"/>
    <cellStyle name="_pgvcl-costal_PGVCL-_NEW MIS Jan - 08_T&amp;D Dec-08 7 3" xfId="13305"/>
    <cellStyle name="_pgvcl-costal_pgvcl_NEW MIS Jan - 08_T&amp;D Dec-08 7 4" xfId="13306"/>
    <cellStyle name="_pgvcl-costal_PGVCL-_NEW MIS Jan - 08_T&amp;D Dec-08 7 4" xfId="13307"/>
    <cellStyle name="_pgvcl-costal_pgvcl_NEW MIS Jan - 08_T&amp;D Dec-08 7 5" xfId="13308"/>
    <cellStyle name="_pgvcl-costal_PGVCL-_NEW MIS Jan - 08_T&amp;D Dec-08 7 5" xfId="13309"/>
    <cellStyle name="_pgvcl-costal_pgvcl_NEW MIS Jan - 08_T&amp;D Dec-08 7 6" xfId="13310"/>
    <cellStyle name="_pgvcl-costal_PGVCL-_NEW MIS Jan - 08_T&amp;D Dec-08 7 6" xfId="13311"/>
    <cellStyle name="_pgvcl-costal_pgvcl_NEW MIS Jan - 08_T&amp;D Dec-08 7 7" xfId="13312"/>
    <cellStyle name="_pgvcl-costal_PGVCL-_NEW MIS Jan - 08_T&amp;D Dec-08 7 7" xfId="13313"/>
    <cellStyle name="_pgvcl-costal_pgvcl_NEW MIS Jan - 08_T&amp;D Dec-08 7 8" xfId="13314"/>
    <cellStyle name="_pgvcl-costal_PGVCL-_NEW MIS Jan - 08_T&amp;D Dec-08 7 8" xfId="13315"/>
    <cellStyle name="_pgvcl-costal_pgvcl_NEW MIS Jan - 08_T&amp;D Dec-08 7 9" xfId="13316"/>
    <cellStyle name="_pgvcl-costal_PGVCL-_NEW MIS Jan - 08_T&amp;D Dec-08 7 9" xfId="13317"/>
    <cellStyle name="_pgvcl-costal_pgvcl_NEW MIS Jan - 08_T&amp;D Dec-08 8" xfId="13318"/>
    <cellStyle name="_pgvcl-costal_PGVCL-_NEW MIS Jan - 08_T&amp;D Dec-08 8" xfId="13319"/>
    <cellStyle name="_pgvcl-costal_pgvcl_NEW MIS Jan - 08_T&amp;D July-08" xfId="1649"/>
    <cellStyle name="_pgvcl-costal_PGVCL-_NEW MIS Jan - 08_T&amp;D July-08" xfId="1650"/>
    <cellStyle name="_pgvcl-costal_pgvcl_NEW MIS Jan - 08_T&amp;D July-08 2" xfId="13320"/>
    <cellStyle name="_pgvcl-costal_PGVCL-_NEW MIS Jan - 08_T&amp;D July-08 2" xfId="13321"/>
    <cellStyle name="_pgvcl-costal_pgvcl_NEW MIS Jan - 08_T&amp;D July-08 2 10" xfId="13322"/>
    <cellStyle name="_pgvcl-costal_PGVCL-_NEW MIS Jan - 08_T&amp;D July-08 2 10" xfId="13323"/>
    <cellStyle name="_pgvcl-costal_pgvcl_NEW MIS Jan - 08_T&amp;D July-08 2 2" xfId="13324"/>
    <cellStyle name="_pgvcl-costal_PGVCL-_NEW MIS Jan - 08_T&amp;D July-08 2 2" xfId="13325"/>
    <cellStyle name="_pgvcl-costal_pgvcl_NEW MIS Jan - 08_T&amp;D July-08 2 3" xfId="13326"/>
    <cellStyle name="_pgvcl-costal_PGVCL-_NEW MIS Jan - 08_T&amp;D July-08 2 3" xfId="13327"/>
    <cellStyle name="_pgvcl-costal_pgvcl_NEW MIS Jan - 08_T&amp;D July-08 2 4" xfId="13328"/>
    <cellStyle name="_pgvcl-costal_PGVCL-_NEW MIS Jan - 08_T&amp;D July-08 2 4" xfId="13329"/>
    <cellStyle name="_pgvcl-costal_pgvcl_NEW MIS Jan - 08_T&amp;D July-08 2 5" xfId="13330"/>
    <cellStyle name="_pgvcl-costal_PGVCL-_NEW MIS Jan - 08_T&amp;D July-08 2 5" xfId="13331"/>
    <cellStyle name="_pgvcl-costal_pgvcl_NEW MIS Jan - 08_T&amp;D July-08 2 6" xfId="13332"/>
    <cellStyle name="_pgvcl-costal_PGVCL-_NEW MIS Jan - 08_T&amp;D July-08 2 6" xfId="13333"/>
    <cellStyle name="_pgvcl-costal_pgvcl_NEW MIS Jan - 08_T&amp;D July-08 2 7" xfId="13334"/>
    <cellStyle name="_pgvcl-costal_PGVCL-_NEW MIS Jan - 08_T&amp;D July-08 2 7" xfId="13335"/>
    <cellStyle name="_pgvcl-costal_pgvcl_NEW MIS Jan - 08_T&amp;D July-08 2 8" xfId="13336"/>
    <cellStyle name="_pgvcl-costal_PGVCL-_NEW MIS Jan - 08_T&amp;D July-08 2 8" xfId="13337"/>
    <cellStyle name="_pgvcl-costal_pgvcl_NEW MIS Jan - 08_T&amp;D July-08 2 9" xfId="13338"/>
    <cellStyle name="_pgvcl-costal_PGVCL-_NEW MIS Jan - 08_T&amp;D July-08 2 9" xfId="13339"/>
    <cellStyle name="_pgvcl-costal_pgvcl_NEW MIS Jan - 08_T&amp;D July-08 3" xfId="13340"/>
    <cellStyle name="_pgvcl-costal_PGVCL-_NEW MIS Jan - 08_T&amp;D July-08 3" xfId="13341"/>
    <cellStyle name="_pgvcl-costal_pgvcl_NEW MIS Jan - 08_T&amp;D July-08 3 10" xfId="13342"/>
    <cellStyle name="_pgvcl-costal_PGVCL-_NEW MIS Jan - 08_T&amp;D July-08 3 10" xfId="13343"/>
    <cellStyle name="_pgvcl-costal_pgvcl_NEW MIS Jan - 08_T&amp;D July-08 3 2" xfId="13344"/>
    <cellStyle name="_pgvcl-costal_PGVCL-_NEW MIS Jan - 08_T&amp;D July-08 3 2" xfId="13345"/>
    <cellStyle name="_pgvcl-costal_pgvcl_NEW MIS Jan - 08_T&amp;D July-08 3 3" xfId="13346"/>
    <cellStyle name="_pgvcl-costal_PGVCL-_NEW MIS Jan - 08_T&amp;D July-08 3 3" xfId="13347"/>
    <cellStyle name="_pgvcl-costal_pgvcl_NEW MIS Jan - 08_T&amp;D July-08 3 4" xfId="13348"/>
    <cellStyle name="_pgvcl-costal_PGVCL-_NEW MIS Jan - 08_T&amp;D July-08 3 4" xfId="13349"/>
    <cellStyle name="_pgvcl-costal_pgvcl_NEW MIS Jan - 08_T&amp;D July-08 3 5" xfId="13350"/>
    <cellStyle name="_pgvcl-costal_PGVCL-_NEW MIS Jan - 08_T&amp;D July-08 3 5" xfId="13351"/>
    <cellStyle name="_pgvcl-costal_pgvcl_NEW MIS Jan - 08_T&amp;D July-08 3 6" xfId="13352"/>
    <cellStyle name="_pgvcl-costal_PGVCL-_NEW MIS Jan - 08_T&amp;D July-08 3 6" xfId="13353"/>
    <cellStyle name="_pgvcl-costal_pgvcl_NEW MIS Jan - 08_T&amp;D July-08 3 7" xfId="13354"/>
    <cellStyle name="_pgvcl-costal_PGVCL-_NEW MIS Jan - 08_T&amp;D July-08 3 7" xfId="13355"/>
    <cellStyle name="_pgvcl-costal_pgvcl_NEW MIS Jan - 08_T&amp;D July-08 3 8" xfId="13356"/>
    <cellStyle name="_pgvcl-costal_PGVCL-_NEW MIS Jan - 08_T&amp;D July-08 3 8" xfId="13357"/>
    <cellStyle name="_pgvcl-costal_pgvcl_NEW MIS Jan - 08_T&amp;D July-08 3 9" xfId="13358"/>
    <cellStyle name="_pgvcl-costal_PGVCL-_NEW MIS Jan - 08_T&amp;D July-08 3 9" xfId="13359"/>
    <cellStyle name="_pgvcl-costal_pgvcl_NEW MIS Jan - 08_T&amp;D July-08 4" xfId="13360"/>
    <cellStyle name="_pgvcl-costal_PGVCL-_NEW MIS Jan - 08_T&amp;D July-08 4" xfId="13361"/>
    <cellStyle name="_pgvcl-costal_pgvcl_NEW MIS Jan - 08_T&amp;D July-08 4 10" xfId="13362"/>
    <cellStyle name="_pgvcl-costal_PGVCL-_NEW MIS Jan - 08_T&amp;D July-08 4 10" xfId="13363"/>
    <cellStyle name="_pgvcl-costal_pgvcl_NEW MIS Jan - 08_T&amp;D July-08 4 2" xfId="13364"/>
    <cellStyle name="_pgvcl-costal_PGVCL-_NEW MIS Jan - 08_T&amp;D July-08 4 2" xfId="13365"/>
    <cellStyle name="_pgvcl-costal_pgvcl_NEW MIS Jan - 08_T&amp;D July-08 4 3" xfId="13366"/>
    <cellStyle name="_pgvcl-costal_PGVCL-_NEW MIS Jan - 08_T&amp;D July-08 4 3" xfId="13367"/>
    <cellStyle name="_pgvcl-costal_pgvcl_NEW MIS Jan - 08_T&amp;D July-08 4 4" xfId="13368"/>
    <cellStyle name="_pgvcl-costal_PGVCL-_NEW MIS Jan - 08_T&amp;D July-08 4 4" xfId="13369"/>
    <cellStyle name="_pgvcl-costal_pgvcl_NEW MIS Jan - 08_T&amp;D July-08 4 5" xfId="13370"/>
    <cellStyle name="_pgvcl-costal_PGVCL-_NEW MIS Jan - 08_T&amp;D July-08 4 5" xfId="13371"/>
    <cellStyle name="_pgvcl-costal_pgvcl_NEW MIS Jan - 08_T&amp;D July-08 4 6" xfId="13372"/>
    <cellStyle name="_pgvcl-costal_PGVCL-_NEW MIS Jan - 08_T&amp;D July-08 4 6" xfId="13373"/>
    <cellStyle name="_pgvcl-costal_pgvcl_NEW MIS Jan - 08_T&amp;D July-08 4 7" xfId="13374"/>
    <cellStyle name="_pgvcl-costal_PGVCL-_NEW MIS Jan - 08_T&amp;D July-08 4 7" xfId="13375"/>
    <cellStyle name="_pgvcl-costal_pgvcl_NEW MIS Jan - 08_T&amp;D July-08 4 8" xfId="13376"/>
    <cellStyle name="_pgvcl-costal_PGVCL-_NEW MIS Jan - 08_T&amp;D July-08 4 8" xfId="13377"/>
    <cellStyle name="_pgvcl-costal_pgvcl_NEW MIS Jan - 08_T&amp;D July-08 4 9" xfId="13378"/>
    <cellStyle name="_pgvcl-costal_PGVCL-_NEW MIS Jan - 08_T&amp;D July-08 4 9" xfId="13379"/>
    <cellStyle name="_pgvcl-costal_pgvcl_NEW MIS Jan - 08_T&amp;D July-08 5" xfId="13380"/>
    <cellStyle name="_pgvcl-costal_PGVCL-_NEW MIS Jan - 08_T&amp;D July-08 5" xfId="13381"/>
    <cellStyle name="_pgvcl-costal_pgvcl_NEW MIS Jan - 08_T&amp;D July-08 5 10" xfId="13382"/>
    <cellStyle name="_pgvcl-costal_PGVCL-_NEW MIS Jan - 08_T&amp;D July-08 5 10" xfId="13383"/>
    <cellStyle name="_pgvcl-costal_pgvcl_NEW MIS Jan - 08_T&amp;D July-08 5 2" xfId="13384"/>
    <cellStyle name="_pgvcl-costal_PGVCL-_NEW MIS Jan - 08_T&amp;D July-08 5 2" xfId="13385"/>
    <cellStyle name="_pgvcl-costal_pgvcl_NEW MIS Jan - 08_T&amp;D July-08 5 3" xfId="13386"/>
    <cellStyle name="_pgvcl-costal_PGVCL-_NEW MIS Jan - 08_T&amp;D July-08 5 3" xfId="13387"/>
    <cellStyle name="_pgvcl-costal_pgvcl_NEW MIS Jan - 08_T&amp;D July-08 5 4" xfId="13388"/>
    <cellStyle name="_pgvcl-costal_PGVCL-_NEW MIS Jan - 08_T&amp;D July-08 5 4" xfId="13389"/>
    <cellStyle name="_pgvcl-costal_pgvcl_NEW MIS Jan - 08_T&amp;D July-08 5 5" xfId="13390"/>
    <cellStyle name="_pgvcl-costal_PGVCL-_NEW MIS Jan - 08_T&amp;D July-08 5 5" xfId="13391"/>
    <cellStyle name="_pgvcl-costal_pgvcl_NEW MIS Jan - 08_T&amp;D July-08 5 6" xfId="13392"/>
    <cellStyle name="_pgvcl-costal_PGVCL-_NEW MIS Jan - 08_T&amp;D July-08 5 6" xfId="13393"/>
    <cellStyle name="_pgvcl-costal_pgvcl_NEW MIS Jan - 08_T&amp;D July-08 5 7" xfId="13394"/>
    <cellStyle name="_pgvcl-costal_PGVCL-_NEW MIS Jan - 08_T&amp;D July-08 5 7" xfId="13395"/>
    <cellStyle name="_pgvcl-costal_pgvcl_NEW MIS Jan - 08_T&amp;D July-08 5 8" xfId="13396"/>
    <cellStyle name="_pgvcl-costal_PGVCL-_NEW MIS Jan - 08_T&amp;D July-08 5 8" xfId="13397"/>
    <cellStyle name="_pgvcl-costal_pgvcl_NEW MIS Jan - 08_T&amp;D July-08 5 9" xfId="13398"/>
    <cellStyle name="_pgvcl-costal_PGVCL-_NEW MIS Jan - 08_T&amp;D July-08 5 9" xfId="13399"/>
    <cellStyle name="_pgvcl-costal_pgvcl_NEW MIS Jan - 08_T&amp;D July-08 6" xfId="13400"/>
    <cellStyle name="_pgvcl-costal_PGVCL-_NEW MIS Jan - 08_T&amp;D July-08 6" xfId="13401"/>
    <cellStyle name="_pgvcl-costal_pgvcl_NEW MIS Jan - 08_T&amp;D July-08 6 10" xfId="13402"/>
    <cellStyle name="_pgvcl-costal_PGVCL-_NEW MIS Jan - 08_T&amp;D July-08 6 10" xfId="13403"/>
    <cellStyle name="_pgvcl-costal_pgvcl_NEW MIS Jan - 08_T&amp;D July-08 6 2" xfId="13404"/>
    <cellStyle name="_pgvcl-costal_PGVCL-_NEW MIS Jan - 08_T&amp;D July-08 6 2" xfId="13405"/>
    <cellStyle name="_pgvcl-costal_pgvcl_NEW MIS Jan - 08_T&amp;D July-08 6 3" xfId="13406"/>
    <cellStyle name="_pgvcl-costal_PGVCL-_NEW MIS Jan - 08_T&amp;D July-08 6 3" xfId="13407"/>
    <cellStyle name="_pgvcl-costal_pgvcl_NEW MIS Jan - 08_T&amp;D July-08 6 4" xfId="13408"/>
    <cellStyle name="_pgvcl-costal_PGVCL-_NEW MIS Jan - 08_T&amp;D July-08 6 4" xfId="13409"/>
    <cellStyle name="_pgvcl-costal_pgvcl_NEW MIS Jan - 08_T&amp;D July-08 6 5" xfId="13410"/>
    <cellStyle name="_pgvcl-costal_PGVCL-_NEW MIS Jan - 08_T&amp;D July-08 6 5" xfId="13411"/>
    <cellStyle name="_pgvcl-costal_pgvcl_NEW MIS Jan - 08_T&amp;D July-08 6 6" xfId="13412"/>
    <cellStyle name="_pgvcl-costal_PGVCL-_NEW MIS Jan - 08_T&amp;D July-08 6 6" xfId="13413"/>
    <cellStyle name="_pgvcl-costal_pgvcl_NEW MIS Jan - 08_T&amp;D July-08 6 7" xfId="13414"/>
    <cellStyle name="_pgvcl-costal_PGVCL-_NEW MIS Jan - 08_T&amp;D July-08 6 7" xfId="13415"/>
    <cellStyle name="_pgvcl-costal_pgvcl_NEW MIS Jan - 08_T&amp;D July-08 6 8" xfId="13416"/>
    <cellStyle name="_pgvcl-costal_PGVCL-_NEW MIS Jan - 08_T&amp;D July-08 6 8" xfId="13417"/>
    <cellStyle name="_pgvcl-costal_pgvcl_NEW MIS Jan - 08_T&amp;D July-08 6 9" xfId="13418"/>
    <cellStyle name="_pgvcl-costal_PGVCL-_NEW MIS Jan - 08_T&amp;D July-08 6 9" xfId="13419"/>
    <cellStyle name="_pgvcl-costal_pgvcl_NEW MIS Jan - 08_T&amp;D July-08 7" xfId="13420"/>
    <cellStyle name="_pgvcl-costal_PGVCL-_NEW MIS Jan - 08_T&amp;D July-08 7" xfId="13421"/>
    <cellStyle name="_pgvcl-costal_pgvcl_NEW MIS Jan - 08_T&amp;D July-08 7 10" xfId="13422"/>
    <cellStyle name="_pgvcl-costal_PGVCL-_NEW MIS Jan - 08_T&amp;D July-08 7 10" xfId="13423"/>
    <cellStyle name="_pgvcl-costal_pgvcl_NEW MIS Jan - 08_T&amp;D July-08 7 2" xfId="13424"/>
    <cellStyle name="_pgvcl-costal_PGVCL-_NEW MIS Jan - 08_T&amp;D July-08 7 2" xfId="13425"/>
    <cellStyle name="_pgvcl-costal_pgvcl_NEW MIS Jan - 08_T&amp;D July-08 7 3" xfId="13426"/>
    <cellStyle name="_pgvcl-costal_PGVCL-_NEW MIS Jan - 08_T&amp;D July-08 7 3" xfId="13427"/>
    <cellStyle name="_pgvcl-costal_pgvcl_NEW MIS Jan - 08_T&amp;D July-08 7 4" xfId="13428"/>
    <cellStyle name="_pgvcl-costal_PGVCL-_NEW MIS Jan - 08_T&amp;D July-08 7 4" xfId="13429"/>
    <cellStyle name="_pgvcl-costal_pgvcl_NEW MIS Jan - 08_T&amp;D July-08 7 5" xfId="13430"/>
    <cellStyle name="_pgvcl-costal_PGVCL-_NEW MIS Jan - 08_T&amp;D July-08 7 5" xfId="13431"/>
    <cellStyle name="_pgvcl-costal_pgvcl_NEW MIS Jan - 08_T&amp;D July-08 7 6" xfId="13432"/>
    <cellStyle name="_pgvcl-costal_PGVCL-_NEW MIS Jan - 08_T&amp;D July-08 7 6" xfId="13433"/>
    <cellStyle name="_pgvcl-costal_pgvcl_NEW MIS Jan - 08_T&amp;D July-08 7 7" xfId="13434"/>
    <cellStyle name="_pgvcl-costal_PGVCL-_NEW MIS Jan - 08_T&amp;D July-08 7 7" xfId="13435"/>
    <cellStyle name="_pgvcl-costal_pgvcl_NEW MIS Jan - 08_T&amp;D July-08 7 8" xfId="13436"/>
    <cellStyle name="_pgvcl-costal_PGVCL-_NEW MIS Jan - 08_T&amp;D July-08 7 8" xfId="13437"/>
    <cellStyle name="_pgvcl-costal_pgvcl_NEW MIS Jan - 08_T&amp;D July-08 7 9" xfId="13438"/>
    <cellStyle name="_pgvcl-costal_PGVCL-_NEW MIS Jan - 08_T&amp;D July-08 7 9" xfId="13439"/>
    <cellStyle name="_pgvcl-costal_pgvcl_NEW MIS Jan - 08_T&amp;D July-08 8" xfId="13440"/>
    <cellStyle name="_pgvcl-costal_PGVCL-_NEW MIS Jan - 08_T&amp;D July-08 8" xfId="13441"/>
    <cellStyle name="_pgvcl-costal_pgvcl_NEW MIS Jan - 08_T&amp;D MAR--09" xfId="1651"/>
    <cellStyle name="_pgvcl-costal_PGVCL-_NEW MIS Jan - 08_T&amp;D MAR--09" xfId="1652"/>
    <cellStyle name="_pgvcl-costal_pgvcl_NEW MIS Jan - 08_T&amp;D MAR--09 2" xfId="13442"/>
    <cellStyle name="_pgvcl-costal_PGVCL-_NEW MIS Jan - 08_T&amp;D MAR--09 2" xfId="13443"/>
    <cellStyle name="_pgvcl-costal_pgvcl_NEW MIS Jan - 08_T&amp;D MAR--09 2 10" xfId="13444"/>
    <cellStyle name="_pgvcl-costal_PGVCL-_NEW MIS Jan - 08_T&amp;D MAR--09 2 10" xfId="13445"/>
    <cellStyle name="_pgvcl-costal_pgvcl_NEW MIS Jan - 08_T&amp;D MAR--09 2 2" xfId="13446"/>
    <cellStyle name="_pgvcl-costal_PGVCL-_NEW MIS Jan - 08_T&amp;D MAR--09 2 2" xfId="13447"/>
    <cellStyle name="_pgvcl-costal_pgvcl_NEW MIS Jan - 08_T&amp;D MAR--09 2 3" xfId="13448"/>
    <cellStyle name="_pgvcl-costal_PGVCL-_NEW MIS Jan - 08_T&amp;D MAR--09 2 3" xfId="13449"/>
    <cellStyle name="_pgvcl-costal_pgvcl_NEW MIS Jan - 08_T&amp;D MAR--09 2 4" xfId="13450"/>
    <cellStyle name="_pgvcl-costal_PGVCL-_NEW MIS Jan - 08_T&amp;D MAR--09 2 4" xfId="13451"/>
    <cellStyle name="_pgvcl-costal_pgvcl_NEW MIS Jan - 08_T&amp;D MAR--09 2 5" xfId="13452"/>
    <cellStyle name="_pgvcl-costal_PGVCL-_NEW MIS Jan - 08_T&amp;D MAR--09 2 5" xfId="13453"/>
    <cellStyle name="_pgvcl-costal_pgvcl_NEW MIS Jan - 08_T&amp;D MAR--09 2 6" xfId="13454"/>
    <cellStyle name="_pgvcl-costal_PGVCL-_NEW MIS Jan - 08_T&amp;D MAR--09 2 6" xfId="13455"/>
    <cellStyle name="_pgvcl-costal_pgvcl_NEW MIS Jan - 08_T&amp;D MAR--09 2 7" xfId="13456"/>
    <cellStyle name="_pgvcl-costal_PGVCL-_NEW MIS Jan - 08_T&amp;D MAR--09 2 7" xfId="13457"/>
    <cellStyle name="_pgvcl-costal_pgvcl_NEW MIS Jan - 08_T&amp;D MAR--09 2 8" xfId="13458"/>
    <cellStyle name="_pgvcl-costal_PGVCL-_NEW MIS Jan - 08_T&amp;D MAR--09 2 8" xfId="13459"/>
    <cellStyle name="_pgvcl-costal_pgvcl_NEW MIS Jan - 08_T&amp;D MAR--09 2 9" xfId="13460"/>
    <cellStyle name="_pgvcl-costal_PGVCL-_NEW MIS Jan - 08_T&amp;D MAR--09 2 9" xfId="13461"/>
    <cellStyle name="_pgvcl-costal_pgvcl_NEW MIS Jan - 08_T&amp;D MAR--09 3" xfId="13462"/>
    <cellStyle name="_pgvcl-costal_PGVCL-_NEW MIS Jan - 08_T&amp;D MAR--09 3" xfId="13463"/>
    <cellStyle name="_pgvcl-costal_pgvcl_NEW MIS Jan - 08_T&amp;D MAR--09 3 10" xfId="13464"/>
    <cellStyle name="_pgvcl-costal_PGVCL-_NEW MIS Jan - 08_T&amp;D MAR--09 3 10" xfId="13465"/>
    <cellStyle name="_pgvcl-costal_pgvcl_NEW MIS Jan - 08_T&amp;D MAR--09 3 2" xfId="13466"/>
    <cellStyle name="_pgvcl-costal_PGVCL-_NEW MIS Jan - 08_T&amp;D MAR--09 3 2" xfId="13467"/>
    <cellStyle name="_pgvcl-costal_pgvcl_NEW MIS Jan - 08_T&amp;D MAR--09 3 3" xfId="13468"/>
    <cellStyle name="_pgvcl-costal_PGVCL-_NEW MIS Jan - 08_T&amp;D MAR--09 3 3" xfId="13469"/>
    <cellStyle name="_pgvcl-costal_pgvcl_NEW MIS Jan - 08_T&amp;D MAR--09 3 4" xfId="13470"/>
    <cellStyle name="_pgvcl-costal_PGVCL-_NEW MIS Jan - 08_T&amp;D MAR--09 3 4" xfId="13471"/>
    <cellStyle name="_pgvcl-costal_pgvcl_NEW MIS Jan - 08_T&amp;D MAR--09 3 5" xfId="13472"/>
    <cellStyle name="_pgvcl-costal_PGVCL-_NEW MIS Jan - 08_T&amp;D MAR--09 3 5" xfId="13473"/>
    <cellStyle name="_pgvcl-costal_pgvcl_NEW MIS Jan - 08_T&amp;D MAR--09 3 6" xfId="13474"/>
    <cellStyle name="_pgvcl-costal_PGVCL-_NEW MIS Jan - 08_T&amp;D MAR--09 3 6" xfId="13475"/>
    <cellStyle name="_pgvcl-costal_pgvcl_NEW MIS Jan - 08_T&amp;D MAR--09 3 7" xfId="13476"/>
    <cellStyle name="_pgvcl-costal_PGVCL-_NEW MIS Jan - 08_T&amp;D MAR--09 3 7" xfId="13477"/>
    <cellStyle name="_pgvcl-costal_pgvcl_NEW MIS Jan - 08_T&amp;D MAR--09 3 8" xfId="13478"/>
    <cellStyle name="_pgvcl-costal_PGVCL-_NEW MIS Jan - 08_T&amp;D MAR--09 3 8" xfId="13479"/>
    <cellStyle name="_pgvcl-costal_pgvcl_NEW MIS Jan - 08_T&amp;D MAR--09 3 9" xfId="13480"/>
    <cellStyle name="_pgvcl-costal_PGVCL-_NEW MIS Jan - 08_T&amp;D MAR--09 3 9" xfId="13481"/>
    <cellStyle name="_pgvcl-costal_pgvcl_NEW MIS Jan - 08_T&amp;D MAR--09 4" xfId="13482"/>
    <cellStyle name="_pgvcl-costal_PGVCL-_NEW MIS Jan - 08_T&amp;D MAR--09 4" xfId="13483"/>
    <cellStyle name="_pgvcl-costal_pgvcl_NEW MIS Jan - 08_T&amp;D MAR--09 4 10" xfId="13484"/>
    <cellStyle name="_pgvcl-costal_PGVCL-_NEW MIS Jan - 08_T&amp;D MAR--09 4 10" xfId="13485"/>
    <cellStyle name="_pgvcl-costal_pgvcl_NEW MIS Jan - 08_T&amp;D MAR--09 4 2" xfId="13486"/>
    <cellStyle name="_pgvcl-costal_PGVCL-_NEW MIS Jan - 08_T&amp;D MAR--09 4 2" xfId="13487"/>
    <cellStyle name="_pgvcl-costal_pgvcl_NEW MIS Jan - 08_T&amp;D MAR--09 4 3" xfId="13488"/>
    <cellStyle name="_pgvcl-costal_PGVCL-_NEW MIS Jan - 08_T&amp;D MAR--09 4 3" xfId="13489"/>
    <cellStyle name="_pgvcl-costal_pgvcl_NEW MIS Jan - 08_T&amp;D MAR--09 4 4" xfId="13490"/>
    <cellStyle name="_pgvcl-costal_PGVCL-_NEW MIS Jan - 08_T&amp;D MAR--09 4 4" xfId="13491"/>
    <cellStyle name="_pgvcl-costal_pgvcl_NEW MIS Jan - 08_T&amp;D MAR--09 4 5" xfId="13492"/>
    <cellStyle name="_pgvcl-costal_PGVCL-_NEW MIS Jan - 08_T&amp;D MAR--09 4 5" xfId="13493"/>
    <cellStyle name="_pgvcl-costal_pgvcl_NEW MIS Jan - 08_T&amp;D MAR--09 4 6" xfId="13494"/>
    <cellStyle name="_pgvcl-costal_PGVCL-_NEW MIS Jan - 08_T&amp;D MAR--09 4 6" xfId="13495"/>
    <cellStyle name="_pgvcl-costal_pgvcl_NEW MIS Jan - 08_T&amp;D MAR--09 4 7" xfId="13496"/>
    <cellStyle name="_pgvcl-costal_PGVCL-_NEW MIS Jan - 08_T&amp;D MAR--09 4 7" xfId="13497"/>
    <cellStyle name="_pgvcl-costal_pgvcl_NEW MIS Jan - 08_T&amp;D MAR--09 4 8" xfId="13498"/>
    <cellStyle name="_pgvcl-costal_PGVCL-_NEW MIS Jan - 08_T&amp;D MAR--09 4 8" xfId="13499"/>
    <cellStyle name="_pgvcl-costal_pgvcl_NEW MIS Jan - 08_T&amp;D MAR--09 4 9" xfId="13500"/>
    <cellStyle name="_pgvcl-costal_PGVCL-_NEW MIS Jan - 08_T&amp;D MAR--09 4 9" xfId="13501"/>
    <cellStyle name="_pgvcl-costal_pgvcl_NEW MIS Jan - 08_T&amp;D MAR--09 5" xfId="13502"/>
    <cellStyle name="_pgvcl-costal_PGVCL-_NEW MIS Jan - 08_T&amp;D MAR--09 5" xfId="13503"/>
    <cellStyle name="_pgvcl-costal_pgvcl_NEW MIS Jan - 08_T&amp;D MAR--09 5 10" xfId="13504"/>
    <cellStyle name="_pgvcl-costal_PGVCL-_NEW MIS Jan - 08_T&amp;D MAR--09 5 10" xfId="13505"/>
    <cellStyle name="_pgvcl-costal_pgvcl_NEW MIS Jan - 08_T&amp;D MAR--09 5 2" xfId="13506"/>
    <cellStyle name="_pgvcl-costal_PGVCL-_NEW MIS Jan - 08_T&amp;D MAR--09 5 2" xfId="13507"/>
    <cellStyle name="_pgvcl-costal_pgvcl_NEW MIS Jan - 08_T&amp;D MAR--09 5 3" xfId="13508"/>
    <cellStyle name="_pgvcl-costal_PGVCL-_NEW MIS Jan - 08_T&amp;D MAR--09 5 3" xfId="13509"/>
    <cellStyle name="_pgvcl-costal_pgvcl_NEW MIS Jan - 08_T&amp;D MAR--09 5 4" xfId="13510"/>
    <cellStyle name="_pgvcl-costal_PGVCL-_NEW MIS Jan - 08_T&amp;D MAR--09 5 4" xfId="13511"/>
    <cellStyle name="_pgvcl-costal_pgvcl_NEW MIS Jan - 08_T&amp;D MAR--09 5 5" xfId="13512"/>
    <cellStyle name="_pgvcl-costal_PGVCL-_NEW MIS Jan - 08_T&amp;D MAR--09 5 5" xfId="13513"/>
    <cellStyle name="_pgvcl-costal_pgvcl_NEW MIS Jan - 08_T&amp;D MAR--09 5 6" xfId="13514"/>
    <cellStyle name="_pgvcl-costal_PGVCL-_NEW MIS Jan - 08_T&amp;D MAR--09 5 6" xfId="13515"/>
    <cellStyle name="_pgvcl-costal_pgvcl_NEW MIS Jan - 08_T&amp;D MAR--09 5 7" xfId="13516"/>
    <cellStyle name="_pgvcl-costal_PGVCL-_NEW MIS Jan - 08_T&amp;D MAR--09 5 7" xfId="13517"/>
    <cellStyle name="_pgvcl-costal_pgvcl_NEW MIS Jan - 08_T&amp;D MAR--09 5 8" xfId="13518"/>
    <cellStyle name="_pgvcl-costal_PGVCL-_NEW MIS Jan - 08_T&amp;D MAR--09 5 8" xfId="13519"/>
    <cellStyle name="_pgvcl-costal_pgvcl_NEW MIS Jan - 08_T&amp;D MAR--09 5 9" xfId="13520"/>
    <cellStyle name="_pgvcl-costal_PGVCL-_NEW MIS Jan - 08_T&amp;D MAR--09 5 9" xfId="13521"/>
    <cellStyle name="_pgvcl-costal_pgvcl_NEW MIS Jan - 08_T&amp;D MAR--09 6" xfId="13522"/>
    <cellStyle name="_pgvcl-costal_PGVCL-_NEW MIS Jan - 08_T&amp;D MAR--09 6" xfId="13523"/>
    <cellStyle name="_pgvcl-costal_pgvcl_NEW MIS Jan - 08_T&amp;D MAR--09 6 10" xfId="13524"/>
    <cellStyle name="_pgvcl-costal_PGVCL-_NEW MIS Jan - 08_T&amp;D MAR--09 6 10" xfId="13525"/>
    <cellStyle name="_pgvcl-costal_pgvcl_NEW MIS Jan - 08_T&amp;D MAR--09 6 2" xfId="13526"/>
    <cellStyle name="_pgvcl-costal_PGVCL-_NEW MIS Jan - 08_T&amp;D MAR--09 6 2" xfId="13527"/>
    <cellStyle name="_pgvcl-costal_pgvcl_NEW MIS Jan - 08_T&amp;D MAR--09 6 3" xfId="13528"/>
    <cellStyle name="_pgvcl-costal_PGVCL-_NEW MIS Jan - 08_T&amp;D MAR--09 6 3" xfId="13529"/>
    <cellStyle name="_pgvcl-costal_pgvcl_NEW MIS Jan - 08_T&amp;D MAR--09 6 4" xfId="13530"/>
    <cellStyle name="_pgvcl-costal_PGVCL-_NEW MIS Jan - 08_T&amp;D MAR--09 6 4" xfId="13531"/>
    <cellStyle name="_pgvcl-costal_pgvcl_NEW MIS Jan - 08_T&amp;D MAR--09 6 5" xfId="13532"/>
    <cellStyle name="_pgvcl-costal_PGVCL-_NEW MIS Jan - 08_T&amp;D MAR--09 6 5" xfId="13533"/>
    <cellStyle name="_pgvcl-costal_pgvcl_NEW MIS Jan - 08_T&amp;D MAR--09 6 6" xfId="13534"/>
    <cellStyle name="_pgvcl-costal_PGVCL-_NEW MIS Jan - 08_T&amp;D MAR--09 6 6" xfId="13535"/>
    <cellStyle name="_pgvcl-costal_pgvcl_NEW MIS Jan - 08_T&amp;D MAR--09 6 7" xfId="13536"/>
    <cellStyle name="_pgvcl-costal_PGVCL-_NEW MIS Jan - 08_T&amp;D MAR--09 6 7" xfId="13537"/>
    <cellStyle name="_pgvcl-costal_pgvcl_NEW MIS Jan - 08_T&amp;D MAR--09 6 8" xfId="13538"/>
    <cellStyle name="_pgvcl-costal_PGVCL-_NEW MIS Jan - 08_T&amp;D MAR--09 6 8" xfId="13539"/>
    <cellStyle name="_pgvcl-costal_pgvcl_NEW MIS Jan - 08_T&amp;D MAR--09 6 9" xfId="13540"/>
    <cellStyle name="_pgvcl-costal_PGVCL-_NEW MIS Jan - 08_T&amp;D MAR--09 6 9" xfId="13541"/>
    <cellStyle name="_pgvcl-costal_pgvcl_NEW MIS Jan - 08_T&amp;D MAR--09 7" xfId="13542"/>
    <cellStyle name="_pgvcl-costal_PGVCL-_NEW MIS Jan - 08_T&amp;D MAR--09 7" xfId="13543"/>
    <cellStyle name="_pgvcl-costal_pgvcl_NEW MIS Jan - 08_T&amp;D MAR--09 7 10" xfId="13544"/>
    <cellStyle name="_pgvcl-costal_PGVCL-_NEW MIS Jan - 08_T&amp;D MAR--09 7 10" xfId="13545"/>
    <cellStyle name="_pgvcl-costal_pgvcl_NEW MIS Jan - 08_T&amp;D MAR--09 7 2" xfId="13546"/>
    <cellStyle name="_pgvcl-costal_PGVCL-_NEW MIS Jan - 08_T&amp;D MAR--09 7 2" xfId="13547"/>
    <cellStyle name="_pgvcl-costal_pgvcl_NEW MIS Jan - 08_T&amp;D MAR--09 7 3" xfId="13548"/>
    <cellStyle name="_pgvcl-costal_PGVCL-_NEW MIS Jan - 08_T&amp;D MAR--09 7 3" xfId="13549"/>
    <cellStyle name="_pgvcl-costal_pgvcl_NEW MIS Jan - 08_T&amp;D MAR--09 7 4" xfId="13550"/>
    <cellStyle name="_pgvcl-costal_PGVCL-_NEW MIS Jan - 08_T&amp;D MAR--09 7 4" xfId="13551"/>
    <cellStyle name="_pgvcl-costal_pgvcl_NEW MIS Jan - 08_T&amp;D MAR--09 7 5" xfId="13552"/>
    <cellStyle name="_pgvcl-costal_PGVCL-_NEW MIS Jan - 08_T&amp;D MAR--09 7 5" xfId="13553"/>
    <cellStyle name="_pgvcl-costal_pgvcl_NEW MIS Jan - 08_T&amp;D MAR--09 7 6" xfId="13554"/>
    <cellStyle name="_pgvcl-costal_PGVCL-_NEW MIS Jan - 08_T&amp;D MAR--09 7 6" xfId="13555"/>
    <cellStyle name="_pgvcl-costal_pgvcl_NEW MIS Jan - 08_T&amp;D MAR--09 7 7" xfId="13556"/>
    <cellStyle name="_pgvcl-costal_PGVCL-_NEW MIS Jan - 08_T&amp;D MAR--09 7 7" xfId="13557"/>
    <cellStyle name="_pgvcl-costal_pgvcl_NEW MIS Jan - 08_T&amp;D MAR--09 7 8" xfId="13558"/>
    <cellStyle name="_pgvcl-costal_PGVCL-_NEW MIS Jan - 08_T&amp;D MAR--09 7 8" xfId="13559"/>
    <cellStyle name="_pgvcl-costal_pgvcl_NEW MIS Jan - 08_T&amp;D MAR--09 7 9" xfId="13560"/>
    <cellStyle name="_pgvcl-costal_PGVCL-_NEW MIS Jan - 08_T&amp;D MAR--09 7 9" xfId="13561"/>
    <cellStyle name="_pgvcl-costal_pgvcl_NEW MIS Jan - 08_T&amp;D MAR--09 8" xfId="13562"/>
    <cellStyle name="_pgvcl-costal_PGVCL-_NEW MIS Jan - 08_T&amp;D MAR--09 8" xfId="13563"/>
    <cellStyle name="_pgvcl-costal_pgvcl_NEW MIS Jan - 08_Urban Weekly 8 MAY 09" xfId="1653"/>
    <cellStyle name="_pgvcl-costal_PGVCL-_NEW MIS Jan - 08_Urban Weekly 8 MAY 09" xfId="1654"/>
    <cellStyle name="_pgvcl-costal_pgvcl_NEW MIS Jan - 08_Urban Weekly 8 MAY 09 2" xfId="13564"/>
    <cellStyle name="_pgvcl-costal_PGVCL-_NEW MIS Jan - 08_Urban Weekly 8 MAY 09 2" xfId="13565"/>
    <cellStyle name="_pgvcl-costal_pgvcl_NEW MIS Jan - 08_URBAN WEEKLY PBR CO" xfId="1655"/>
    <cellStyle name="_pgvcl-costal_PGVCL-_NEW MIS Jan - 08_URBAN WEEKLY PBR CO" xfId="1656"/>
    <cellStyle name="_pgvcl-costal_pgvcl_NEW MIS Jan - 08_URBAN WEEKLY PBR CO 2" xfId="13566"/>
    <cellStyle name="_pgvcl-costal_PGVCL-_NEW MIS Jan - 08_URBAN WEEKLY PBR CO 2" xfId="13567"/>
    <cellStyle name="_pgvcl-costal_pgvcl_NEW MIS Jan - 08_URBAN WEEKLY PBR CO 2 10" xfId="13568"/>
    <cellStyle name="_pgvcl-costal_PGVCL-_NEW MIS Jan - 08_URBAN WEEKLY PBR CO 2 10" xfId="13569"/>
    <cellStyle name="_pgvcl-costal_pgvcl_NEW MIS Jan - 08_URBAN WEEKLY PBR CO 2 2" xfId="13570"/>
    <cellStyle name="_pgvcl-costal_PGVCL-_NEW MIS Jan - 08_URBAN WEEKLY PBR CO 2 2" xfId="13571"/>
    <cellStyle name="_pgvcl-costal_pgvcl_NEW MIS Jan - 08_URBAN WEEKLY PBR CO 2 3" xfId="13572"/>
    <cellStyle name="_pgvcl-costal_PGVCL-_NEW MIS Jan - 08_URBAN WEEKLY PBR CO 2 3" xfId="13573"/>
    <cellStyle name="_pgvcl-costal_pgvcl_NEW MIS Jan - 08_URBAN WEEKLY PBR CO 2 4" xfId="13574"/>
    <cellStyle name="_pgvcl-costal_PGVCL-_NEW MIS Jan - 08_URBAN WEEKLY PBR CO 2 4" xfId="13575"/>
    <cellStyle name="_pgvcl-costal_pgvcl_NEW MIS Jan - 08_URBAN WEEKLY PBR CO 2 5" xfId="13576"/>
    <cellStyle name="_pgvcl-costal_PGVCL-_NEW MIS Jan - 08_URBAN WEEKLY PBR CO 2 5" xfId="13577"/>
    <cellStyle name="_pgvcl-costal_pgvcl_NEW MIS Jan - 08_URBAN WEEKLY PBR CO 2 6" xfId="13578"/>
    <cellStyle name="_pgvcl-costal_PGVCL-_NEW MIS Jan - 08_URBAN WEEKLY PBR CO 2 6" xfId="13579"/>
    <cellStyle name="_pgvcl-costal_pgvcl_NEW MIS Jan - 08_URBAN WEEKLY PBR CO 2 7" xfId="13580"/>
    <cellStyle name="_pgvcl-costal_PGVCL-_NEW MIS Jan - 08_URBAN WEEKLY PBR CO 2 7" xfId="13581"/>
    <cellStyle name="_pgvcl-costal_pgvcl_NEW MIS Jan - 08_URBAN WEEKLY PBR CO 2 8" xfId="13582"/>
    <cellStyle name="_pgvcl-costal_PGVCL-_NEW MIS Jan - 08_URBAN WEEKLY PBR CO 2 8" xfId="13583"/>
    <cellStyle name="_pgvcl-costal_pgvcl_NEW MIS Jan - 08_URBAN WEEKLY PBR CO 2 9" xfId="13584"/>
    <cellStyle name="_pgvcl-costal_PGVCL-_NEW MIS Jan - 08_URBAN WEEKLY PBR CO 2 9" xfId="13585"/>
    <cellStyle name="_pgvcl-costal_pgvcl_NEW MIS Jan - 08_URBAN WEEKLY PBR CO 3" xfId="13586"/>
    <cellStyle name="_pgvcl-costal_PGVCL-_NEW MIS Jan - 08_URBAN WEEKLY PBR CO 3" xfId="13587"/>
    <cellStyle name="_pgvcl-costal_pgvcl_NEW MIS Jan - 08_URBAN WEEKLY PBR CO 3 10" xfId="13588"/>
    <cellStyle name="_pgvcl-costal_PGVCL-_NEW MIS Jan - 08_URBAN WEEKLY PBR CO 3 10" xfId="13589"/>
    <cellStyle name="_pgvcl-costal_pgvcl_NEW MIS Jan - 08_URBAN WEEKLY PBR CO 3 2" xfId="13590"/>
    <cellStyle name="_pgvcl-costal_PGVCL-_NEW MIS Jan - 08_URBAN WEEKLY PBR CO 3 2" xfId="13591"/>
    <cellStyle name="_pgvcl-costal_pgvcl_NEW MIS Jan - 08_URBAN WEEKLY PBR CO 3 3" xfId="13592"/>
    <cellStyle name="_pgvcl-costal_PGVCL-_NEW MIS Jan - 08_URBAN WEEKLY PBR CO 3 3" xfId="13593"/>
    <cellStyle name="_pgvcl-costal_pgvcl_NEW MIS Jan - 08_URBAN WEEKLY PBR CO 3 4" xfId="13594"/>
    <cellStyle name="_pgvcl-costal_PGVCL-_NEW MIS Jan - 08_URBAN WEEKLY PBR CO 3 4" xfId="13595"/>
    <cellStyle name="_pgvcl-costal_pgvcl_NEW MIS Jan - 08_URBAN WEEKLY PBR CO 3 5" xfId="13596"/>
    <cellStyle name="_pgvcl-costal_PGVCL-_NEW MIS Jan - 08_URBAN WEEKLY PBR CO 3 5" xfId="13597"/>
    <cellStyle name="_pgvcl-costal_pgvcl_NEW MIS Jan - 08_URBAN WEEKLY PBR CO 3 6" xfId="13598"/>
    <cellStyle name="_pgvcl-costal_PGVCL-_NEW MIS Jan - 08_URBAN WEEKLY PBR CO 3 6" xfId="13599"/>
    <cellStyle name="_pgvcl-costal_pgvcl_NEW MIS Jan - 08_URBAN WEEKLY PBR CO 3 7" xfId="13600"/>
    <cellStyle name="_pgvcl-costal_PGVCL-_NEW MIS Jan - 08_URBAN WEEKLY PBR CO 3 7" xfId="13601"/>
    <cellStyle name="_pgvcl-costal_pgvcl_NEW MIS Jan - 08_URBAN WEEKLY PBR CO 3 8" xfId="13602"/>
    <cellStyle name="_pgvcl-costal_PGVCL-_NEW MIS Jan - 08_URBAN WEEKLY PBR CO 3 8" xfId="13603"/>
    <cellStyle name="_pgvcl-costal_pgvcl_NEW MIS Jan - 08_URBAN WEEKLY PBR CO 3 9" xfId="13604"/>
    <cellStyle name="_pgvcl-costal_PGVCL-_NEW MIS Jan - 08_URBAN WEEKLY PBR CO 3 9" xfId="13605"/>
    <cellStyle name="_pgvcl-costal_pgvcl_NEW MIS Jan - 08_URBAN WEEKLY PBR CO 4" xfId="13606"/>
    <cellStyle name="_pgvcl-costal_PGVCL-_NEW MIS Jan - 08_URBAN WEEKLY PBR CO 4" xfId="13607"/>
    <cellStyle name="_pgvcl-costal_pgvcl_NEW MIS Jan - 08_URBAN WEEKLY PBR CO 4 10" xfId="13608"/>
    <cellStyle name="_pgvcl-costal_PGVCL-_NEW MIS Jan - 08_URBAN WEEKLY PBR CO 4 10" xfId="13609"/>
    <cellStyle name="_pgvcl-costal_pgvcl_NEW MIS Jan - 08_URBAN WEEKLY PBR CO 4 2" xfId="13610"/>
    <cellStyle name="_pgvcl-costal_PGVCL-_NEW MIS Jan - 08_URBAN WEEKLY PBR CO 4 2" xfId="13611"/>
    <cellStyle name="_pgvcl-costal_pgvcl_NEW MIS Jan - 08_URBAN WEEKLY PBR CO 4 3" xfId="13612"/>
    <cellStyle name="_pgvcl-costal_PGVCL-_NEW MIS Jan - 08_URBAN WEEKLY PBR CO 4 3" xfId="13613"/>
    <cellStyle name="_pgvcl-costal_pgvcl_NEW MIS Jan - 08_URBAN WEEKLY PBR CO 4 4" xfId="13614"/>
    <cellStyle name="_pgvcl-costal_PGVCL-_NEW MIS Jan - 08_URBAN WEEKLY PBR CO 4 4" xfId="13615"/>
    <cellStyle name="_pgvcl-costal_pgvcl_NEW MIS Jan - 08_URBAN WEEKLY PBR CO 4 5" xfId="13616"/>
    <cellStyle name="_pgvcl-costal_PGVCL-_NEW MIS Jan - 08_URBAN WEEKLY PBR CO 4 5" xfId="13617"/>
    <cellStyle name="_pgvcl-costal_pgvcl_NEW MIS Jan - 08_URBAN WEEKLY PBR CO 4 6" xfId="13618"/>
    <cellStyle name="_pgvcl-costal_PGVCL-_NEW MIS Jan - 08_URBAN WEEKLY PBR CO 4 6" xfId="13619"/>
    <cellStyle name="_pgvcl-costal_pgvcl_NEW MIS Jan - 08_URBAN WEEKLY PBR CO 4 7" xfId="13620"/>
    <cellStyle name="_pgvcl-costal_PGVCL-_NEW MIS Jan - 08_URBAN WEEKLY PBR CO 4 7" xfId="13621"/>
    <cellStyle name="_pgvcl-costal_pgvcl_NEW MIS Jan - 08_URBAN WEEKLY PBR CO 4 8" xfId="13622"/>
    <cellStyle name="_pgvcl-costal_PGVCL-_NEW MIS Jan - 08_URBAN WEEKLY PBR CO 4 8" xfId="13623"/>
    <cellStyle name="_pgvcl-costal_pgvcl_NEW MIS Jan - 08_URBAN WEEKLY PBR CO 4 9" xfId="13624"/>
    <cellStyle name="_pgvcl-costal_PGVCL-_NEW MIS Jan - 08_URBAN WEEKLY PBR CO 4 9" xfId="13625"/>
    <cellStyle name="_pgvcl-costal_pgvcl_NEW MIS Jan - 08_URBAN WEEKLY PBR CO 5" xfId="13626"/>
    <cellStyle name="_pgvcl-costal_PGVCL-_NEW MIS Jan - 08_URBAN WEEKLY PBR CO 5" xfId="13627"/>
    <cellStyle name="_pgvcl-costal_pgvcl_NEW MIS Jan - 08_URBAN WEEKLY PBR CO 5 10" xfId="13628"/>
    <cellStyle name="_pgvcl-costal_PGVCL-_NEW MIS Jan - 08_URBAN WEEKLY PBR CO 5 10" xfId="13629"/>
    <cellStyle name="_pgvcl-costal_pgvcl_NEW MIS Jan - 08_URBAN WEEKLY PBR CO 5 2" xfId="13630"/>
    <cellStyle name="_pgvcl-costal_PGVCL-_NEW MIS Jan - 08_URBAN WEEKLY PBR CO 5 2" xfId="13631"/>
    <cellStyle name="_pgvcl-costal_pgvcl_NEW MIS Jan - 08_URBAN WEEKLY PBR CO 5 3" xfId="13632"/>
    <cellStyle name="_pgvcl-costal_PGVCL-_NEW MIS Jan - 08_URBAN WEEKLY PBR CO 5 3" xfId="13633"/>
    <cellStyle name="_pgvcl-costal_pgvcl_NEW MIS Jan - 08_URBAN WEEKLY PBR CO 5 4" xfId="13634"/>
    <cellStyle name="_pgvcl-costal_PGVCL-_NEW MIS Jan - 08_URBAN WEEKLY PBR CO 5 4" xfId="13635"/>
    <cellStyle name="_pgvcl-costal_pgvcl_NEW MIS Jan - 08_URBAN WEEKLY PBR CO 5 5" xfId="13636"/>
    <cellStyle name="_pgvcl-costal_PGVCL-_NEW MIS Jan - 08_URBAN WEEKLY PBR CO 5 5" xfId="13637"/>
    <cellStyle name="_pgvcl-costal_pgvcl_NEW MIS Jan - 08_URBAN WEEKLY PBR CO 5 6" xfId="13638"/>
    <cellStyle name="_pgvcl-costal_PGVCL-_NEW MIS Jan - 08_URBAN WEEKLY PBR CO 5 6" xfId="13639"/>
    <cellStyle name="_pgvcl-costal_pgvcl_NEW MIS Jan - 08_URBAN WEEKLY PBR CO 5 7" xfId="13640"/>
    <cellStyle name="_pgvcl-costal_PGVCL-_NEW MIS Jan - 08_URBAN WEEKLY PBR CO 5 7" xfId="13641"/>
    <cellStyle name="_pgvcl-costal_pgvcl_NEW MIS Jan - 08_URBAN WEEKLY PBR CO 5 8" xfId="13642"/>
    <cellStyle name="_pgvcl-costal_PGVCL-_NEW MIS Jan - 08_URBAN WEEKLY PBR CO 5 8" xfId="13643"/>
    <cellStyle name="_pgvcl-costal_pgvcl_NEW MIS Jan - 08_URBAN WEEKLY PBR CO 5 9" xfId="13644"/>
    <cellStyle name="_pgvcl-costal_PGVCL-_NEW MIS Jan - 08_URBAN WEEKLY PBR CO 5 9" xfId="13645"/>
    <cellStyle name="_pgvcl-costal_pgvcl_NEW MIS Jan - 08_URBAN WEEKLY PBR CO 6" xfId="13646"/>
    <cellStyle name="_pgvcl-costal_PGVCL-_NEW MIS Jan - 08_URBAN WEEKLY PBR CO 6" xfId="13647"/>
    <cellStyle name="_pgvcl-costal_pgvcl_NEW MIS Jan - 08_URBAN WEEKLY PBR CO 6 10" xfId="13648"/>
    <cellStyle name="_pgvcl-costal_PGVCL-_NEW MIS Jan - 08_URBAN WEEKLY PBR CO 6 10" xfId="13649"/>
    <cellStyle name="_pgvcl-costal_pgvcl_NEW MIS Jan - 08_URBAN WEEKLY PBR CO 6 2" xfId="13650"/>
    <cellStyle name="_pgvcl-costal_PGVCL-_NEW MIS Jan - 08_URBAN WEEKLY PBR CO 6 2" xfId="13651"/>
    <cellStyle name="_pgvcl-costal_pgvcl_NEW MIS Jan - 08_URBAN WEEKLY PBR CO 6 3" xfId="13652"/>
    <cellStyle name="_pgvcl-costal_PGVCL-_NEW MIS Jan - 08_URBAN WEEKLY PBR CO 6 3" xfId="13653"/>
    <cellStyle name="_pgvcl-costal_pgvcl_NEW MIS Jan - 08_URBAN WEEKLY PBR CO 6 4" xfId="13654"/>
    <cellStyle name="_pgvcl-costal_PGVCL-_NEW MIS Jan - 08_URBAN WEEKLY PBR CO 6 4" xfId="13655"/>
    <cellStyle name="_pgvcl-costal_pgvcl_NEW MIS Jan - 08_URBAN WEEKLY PBR CO 6 5" xfId="13656"/>
    <cellStyle name="_pgvcl-costal_PGVCL-_NEW MIS Jan - 08_URBAN WEEKLY PBR CO 6 5" xfId="13657"/>
    <cellStyle name="_pgvcl-costal_pgvcl_NEW MIS Jan - 08_URBAN WEEKLY PBR CO 6 6" xfId="13658"/>
    <cellStyle name="_pgvcl-costal_PGVCL-_NEW MIS Jan - 08_URBAN WEEKLY PBR CO 6 6" xfId="13659"/>
    <cellStyle name="_pgvcl-costal_pgvcl_NEW MIS Jan - 08_URBAN WEEKLY PBR CO 6 7" xfId="13660"/>
    <cellStyle name="_pgvcl-costal_PGVCL-_NEW MIS Jan - 08_URBAN WEEKLY PBR CO 6 7" xfId="13661"/>
    <cellStyle name="_pgvcl-costal_pgvcl_NEW MIS Jan - 08_URBAN WEEKLY PBR CO 6 8" xfId="13662"/>
    <cellStyle name="_pgvcl-costal_PGVCL-_NEW MIS Jan - 08_URBAN WEEKLY PBR CO 6 8" xfId="13663"/>
    <cellStyle name="_pgvcl-costal_pgvcl_NEW MIS Jan - 08_URBAN WEEKLY PBR CO 6 9" xfId="13664"/>
    <cellStyle name="_pgvcl-costal_PGVCL-_NEW MIS Jan - 08_URBAN WEEKLY PBR CO 6 9" xfId="13665"/>
    <cellStyle name="_pgvcl-costal_pgvcl_NEW MIS Jan - 08_URBAN WEEKLY PBR CO 7" xfId="13666"/>
    <cellStyle name="_pgvcl-costal_PGVCL-_NEW MIS Jan - 08_URBAN WEEKLY PBR CO 7" xfId="13667"/>
    <cellStyle name="_pgvcl-costal_pgvcl_NEW MIS Jan - 08_URBAN WEEKLY PBR CO 7 10" xfId="13668"/>
    <cellStyle name="_pgvcl-costal_PGVCL-_NEW MIS Jan - 08_URBAN WEEKLY PBR CO 7 10" xfId="13669"/>
    <cellStyle name="_pgvcl-costal_pgvcl_NEW MIS Jan - 08_URBAN WEEKLY PBR CO 7 2" xfId="13670"/>
    <cellStyle name="_pgvcl-costal_PGVCL-_NEW MIS Jan - 08_URBAN WEEKLY PBR CO 7 2" xfId="13671"/>
    <cellStyle name="_pgvcl-costal_pgvcl_NEW MIS Jan - 08_URBAN WEEKLY PBR CO 7 3" xfId="13672"/>
    <cellStyle name="_pgvcl-costal_PGVCL-_NEW MIS Jan - 08_URBAN WEEKLY PBR CO 7 3" xfId="13673"/>
    <cellStyle name="_pgvcl-costal_pgvcl_NEW MIS Jan - 08_URBAN WEEKLY PBR CO 7 4" xfId="13674"/>
    <cellStyle name="_pgvcl-costal_PGVCL-_NEW MIS Jan - 08_URBAN WEEKLY PBR CO 7 4" xfId="13675"/>
    <cellStyle name="_pgvcl-costal_pgvcl_NEW MIS Jan - 08_URBAN WEEKLY PBR CO 7 5" xfId="13676"/>
    <cellStyle name="_pgvcl-costal_PGVCL-_NEW MIS Jan - 08_URBAN WEEKLY PBR CO 7 5" xfId="13677"/>
    <cellStyle name="_pgvcl-costal_pgvcl_NEW MIS Jan - 08_URBAN WEEKLY PBR CO 7 6" xfId="13678"/>
    <cellStyle name="_pgvcl-costal_PGVCL-_NEW MIS Jan - 08_URBAN WEEKLY PBR CO 7 6" xfId="13679"/>
    <cellStyle name="_pgvcl-costal_pgvcl_NEW MIS Jan - 08_URBAN WEEKLY PBR CO 7 7" xfId="13680"/>
    <cellStyle name="_pgvcl-costal_PGVCL-_NEW MIS Jan - 08_URBAN WEEKLY PBR CO 7 7" xfId="13681"/>
    <cellStyle name="_pgvcl-costal_pgvcl_NEW MIS Jan - 08_URBAN WEEKLY PBR CO 7 8" xfId="13682"/>
    <cellStyle name="_pgvcl-costal_PGVCL-_NEW MIS Jan - 08_URBAN WEEKLY PBR CO 7 8" xfId="13683"/>
    <cellStyle name="_pgvcl-costal_pgvcl_NEW MIS Jan - 08_URBAN WEEKLY PBR CO 7 9" xfId="13684"/>
    <cellStyle name="_pgvcl-costal_PGVCL-_NEW MIS Jan - 08_URBAN WEEKLY PBR CO 7 9" xfId="13685"/>
    <cellStyle name="_pgvcl-costal_pgvcl_NEW MIS Jan - 08_URBAN WEEKLY PBR CO 8" xfId="13686"/>
    <cellStyle name="_pgvcl-costal_PGVCL-_NEW MIS Jan - 08_URBAN WEEKLY PBR CO 8" xfId="13687"/>
    <cellStyle name="_pgvcl-costal_pgvcl_NEW MIS Jan - 08_Weekly Urban PBR CO - 04-04-09 to 12-04-09" xfId="1657"/>
    <cellStyle name="_pgvcl-costal_PGVCL-_NEW MIS Jan - 08_Weekly Urban PBR CO - 04-04-09 to 12-04-09" xfId="1658"/>
    <cellStyle name="_pgvcl-costal_pgvcl_NEW MIS Jan - 08_Weekly Urban PBR CO - 04-04-09 to 12-04-09 2" xfId="13688"/>
    <cellStyle name="_pgvcl-costal_PGVCL-_NEW MIS Jan - 08_Weekly Urban PBR CO - 04-04-09 to 12-04-09 2" xfId="13689"/>
    <cellStyle name="_pgvcl-costal_pgvcl_NEW MIS Jan - 08_Weekly Urban PBR CO - 04-04-09 to 12-04-09 2 10" xfId="13690"/>
    <cellStyle name="_pgvcl-costal_PGVCL-_NEW MIS Jan - 08_Weekly Urban PBR CO - 04-04-09 to 12-04-09 2 10" xfId="13691"/>
    <cellStyle name="_pgvcl-costal_pgvcl_NEW MIS Jan - 08_Weekly Urban PBR CO - 04-04-09 to 12-04-09 2 2" xfId="13692"/>
    <cellStyle name="_pgvcl-costal_PGVCL-_NEW MIS Jan - 08_Weekly Urban PBR CO - 04-04-09 to 12-04-09 2 2" xfId="13693"/>
    <cellStyle name="_pgvcl-costal_pgvcl_NEW MIS Jan - 08_Weekly Urban PBR CO - 04-04-09 to 12-04-09 2 3" xfId="13694"/>
    <cellStyle name="_pgvcl-costal_PGVCL-_NEW MIS Jan - 08_Weekly Urban PBR CO - 04-04-09 to 12-04-09 2 3" xfId="13695"/>
    <cellStyle name="_pgvcl-costal_pgvcl_NEW MIS Jan - 08_Weekly Urban PBR CO - 04-04-09 to 12-04-09 2 4" xfId="13696"/>
    <cellStyle name="_pgvcl-costal_PGVCL-_NEW MIS Jan - 08_Weekly Urban PBR CO - 04-04-09 to 12-04-09 2 4" xfId="13697"/>
    <cellStyle name="_pgvcl-costal_pgvcl_NEW MIS Jan - 08_Weekly Urban PBR CO - 04-04-09 to 12-04-09 2 5" xfId="13698"/>
    <cellStyle name="_pgvcl-costal_PGVCL-_NEW MIS Jan - 08_Weekly Urban PBR CO - 04-04-09 to 12-04-09 2 5" xfId="13699"/>
    <cellStyle name="_pgvcl-costal_pgvcl_NEW MIS Jan - 08_Weekly Urban PBR CO - 04-04-09 to 12-04-09 2 6" xfId="13700"/>
    <cellStyle name="_pgvcl-costal_PGVCL-_NEW MIS Jan - 08_Weekly Urban PBR CO - 04-04-09 to 12-04-09 2 6" xfId="13701"/>
    <cellStyle name="_pgvcl-costal_pgvcl_NEW MIS Jan - 08_Weekly Urban PBR CO - 04-04-09 to 12-04-09 2 7" xfId="13702"/>
    <cellStyle name="_pgvcl-costal_PGVCL-_NEW MIS Jan - 08_Weekly Urban PBR CO - 04-04-09 to 12-04-09 2 7" xfId="13703"/>
    <cellStyle name="_pgvcl-costal_pgvcl_NEW MIS Jan - 08_Weekly Urban PBR CO - 04-04-09 to 12-04-09 2 8" xfId="13704"/>
    <cellStyle name="_pgvcl-costal_PGVCL-_NEW MIS Jan - 08_Weekly Urban PBR CO - 04-04-09 to 12-04-09 2 8" xfId="13705"/>
    <cellStyle name="_pgvcl-costal_pgvcl_NEW MIS Jan - 08_Weekly Urban PBR CO - 04-04-09 to 12-04-09 2 9" xfId="13706"/>
    <cellStyle name="_pgvcl-costal_PGVCL-_NEW MIS Jan - 08_Weekly Urban PBR CO - 04-04-09 to 12-04-09 2 9" xfId="13707"/>
    <cellStyle name="_pgvcl-costal_pgvcl_NEW MIS Jan - 08_Weekly Urban PBR CO - 04-04-09 to 12-04-09 3" xfId="13708"/>
    <cellStyle name="_pgvcl-costal_PGVCL-_NEW MIS Jan - 08_Weekly Urban PBR CO - 04-04-09 to 12-04-09 3" xfId="13709"/>
    <cellStyle name="_pgvcl-costal_pgvcl_NEW MIS Jan - 08_Weekly Urban PBR CO - 04-04-09 to 12-04-09 3 10" xfId="13710"/>
    <cellStyle name="_pgvcl-costal_PGVCL-_NEW MIS Jan - 08_Weekly Urban PBR CO - 04-04-09 to 12-04-09 3 10" xfId="13711"/>
    <cellStyle name="_pgvcl-costal_pgvcl_NEW MIS Jan - 08_Weekly Urban PBR CO - 04-04-09 to 12-04-09 3 2" xfId="13712"/>
    <cellStyle name="_pgvcl-costal_PGVCL-_NEW MIS Jan - 08_Weekly Urban PBR CO - 04-04-09 to 12-04-09 3 2" xfId="13713"/>
    <cellStyle name="_pgvcl-costal_pgvcl_NEW MIS Jan - 08_Weekly Urban PBR CO - 04-04-09 to 12-04-09 3 3" xfId="13714"/>
    <cellStyle name="_pgvcl-costal_PGVCL-_NEW MIS Jan - 08_Weekly Urban PBR CO - 04-04-09 to 12-04-09 3 3" xfId="13715"/>
    <cellStyle name="_pgvcl-costal_pgvcl_NEW MIS Jan - 08_Weekly Urban PBR CO - 04-04-09 to 12-04-09 3 4" xfId="13716"/>
    <cellStyle name="_pgvcl-costal_PGVCL-_NEW MIS Jan - 08_Weekly Urban PBR CO - 04-04-09 to 12-04-09 3 4" xfId="13717"/>
    <cellStyle name="_pgvcl-costal_pgvcl_NEW MIS Jan - 08_Weekly Urban PBR CO - 04-04-09 to 12-04-09 3 5" xfId="13718"/>
    <cellStyle name="_pgvcl-costal_PGVCL-_NEW MIS Jan - 08_Weekly Urban PBR CO - 04-04-09 to 12-04-09 3 5" xfId="13719"/>
    <cellStyle name="_pgvcl-costal_pgvcl_NEW MIS Jan - 08_Weekly Urban PBR CO - 04-04-09 to 12-04-09 3 6" xfId="13720"/>
    <cellStyle name="_pgvcl-costal_PGVCL-_NEW MIS Jan - 08_Weekly Urban PBR CO - 04-04-09 to 12-04-09 3 6" xfId="13721"/>
    <cellStyle name="_pgvcl-costal_pgvcl_NEW MIS Jan - 08_Weekly Urban PBR CO - 04-04-09 to 12-04-09 3 7" xfId="13722"/>
    <cellStyle name="_pgvcl-costal_PGVCL-_NEW MIS Jan - 08_Weekly Urban PBR CO - 04-04-09 to 12-04-09 3 7" xfId="13723"/>
    <cellStyle name="_pgvcl-costal_pgvcl_NEW MIS Jan - 08_Weekly Urban PBR CO - 04-04-09 to 12-04-09 3 8" xfId="13724"/>
    <cellStyle name="_pgvcl-costal_PGVCL-_NEW MIS Jan - 08_Weekly Urban PBR CO - 04-04-09 to 12-04-09 3 8" xfId="13725"/>
    <cellStyle name="_pgvcl-costal_pgvcl_NEW MIS Jan - 08_Weekly Urban PBR CO - 04-04-09 to 12-04-09 3 9" xfId="13726"/>
    <cellStyle name="_pgvcl-costal_PGVCL-_NEW MIS Jan - 08_Weekly Urban PBR CO - 04-04-09 to 12-04-09 3 9" xfId="13727"/>
    <cellStyle name="_pgvcl-costal_pgvcl_NEW MIS Jan - 08_Weekly Urban PBR CO - 04-04-09 to 12-04-09 4" xfId="13728"/>
    <cellStyle name="_pgvcl-costal_PGVCL-_NEW MIS Jan - 08_Weekly Urban PBR CO - 04-04-09 to 12-04-09 4" xfId="13729"/>
    <cellStyle name="_pgvcl-costal_pgvcl_NEW MIS Jan - 08_Weekly Urban PBR CO - 04-04-09 to 12-04-09 4 10" xfId="13730"/>
    <cellStyle name="_pgvcl-costal_PGVCL-_NEW MIS Jan - 08_Weekly Urban PBR CO - 04-04-09 to 12-04-09 4 10" xfId="13731"/>
    <cellStyle name="_pgvcl-costal_pgvcl_NEW MIS Jan - 08_Weekly Urban PBR CO - 04-04-09 to 12-04-09 4 2" xfId="13732"/>
    <cellStyle name="_pgvcl-costal_PGVCL-_NEW MIS Jan - 08_Weekly Urban PBR CO - 04-04-09 to 12-04-09 4 2" xfId="13733"/>
    <cellStyle name="_pgvcl-costal_pgvcl_NEW MIS Jan - 08_Weekly Urban PBR CO - 04-04-09 to 12-04-09 4 3" xfId="13734"/>
    <cellStyle name="_pgvcl-costal_PGVCL-_NEW MIS Jan - 08_Weekly Urban PBR CO - 04-04-09 to 12-04-09 4 3" xfId="13735"/>
    <cellStyle name="_pgvcl-costal_pgvcl_NEW MIS Jan - 08_Weekly Urban PBR CO - 04-04-09 to 12-04-09 4 4" xfId="13736"/>
    <cellStyle name="_pgvcl-costal_PGVCL-_NEW MIS Jan - 08_Weekly Urban PBR CO - 04-04-09 to 12-04-09 4 4" xfId="13737"/>
    <cellStyle name="_pgvcl-costal_pgvcl_NEW MIS Jan - 08_Weekly Urban PBR CO - 04-04-09 to 12-04-09 4 5" xfId="13738"/>
    <cellStyle name="_pgvcl-costal_PGVCL-_NEW MIS Jan - 08_Weekly Urban PBR CO - 04-04-09 to 12-04-09 4 5" xfId="13739"/>
    <cellStyle name="_pgvcl-costal_pgvcl_NEW MIS Jan - 08_Weekly Urban PBR CO - 04-04-09 to 12-04-09 4 6" xfId="13740"/>
    <cellStyle name="_pgvcl-costal_PGVCL-_NEW MIS Jan - 08_Weekly Urban PBR CO - 04-04-09 to 12-04-09 4 6" xfId="13741"/>
    <cellStyle name="_pgvcl-costal_pgvcl_NEW MIS Jan - 08_Weekly Urban PBR CO - 04-04-09 to 12-04-09 4 7" xfId="13742"/>
    <cellStyle name="_pgvcl-costal_PGVCL-_NEW MIS Jan - 08_Weekly Urban PBR CO - 04-04-09 to 12-04-09 4 7" xfId="13743"/>
    <cellStyle name="_pgvcl-costal_pgvcl_NEW MIS Jan - 08_Weekly Urban PBR CO - 04-04-09 to 12-04-09 4 8" xfId="13744"/>
    <cellStyle name="_pgvcl-costal_PGVCL-_NEW MIS Jan - 08_Weekly Urban PBR CO - 04-04-09 to 12-04-09 4 8" xfId="13745"/>
    <cellStyle name="_pgvcl-costal_pgvcl_NEW MIS Jan - 08_Weekly Urban PBR CO - 04-04-09 to 12-04-09 4 9" xfId="13746"/>
    <cellStyle name="_pgvcl-costal_PGVCL-_NEW MIS Jan - 08_Weekly Urban PBR CO - 04-04-09 to 12-04-09 4 9" xfId="13747"/>
    <cellStyle name="_pgvcl-costal_pgvcl_NEW MIS Jan - 08_Weekly Urban PBR CO - 04-04-09 to 12-04-09 5" xfId="13748"/>
    <cellStyle name="_pgvcl-costal_PGVCL-_NEW MIS Jan - 08_Weekly Urban PBR CO - 04-04-09 to 12-04-09 5" xfId="13749"/>
    <cellStyle name="_pgvcl-costal_pgvcl_NEW MIS Jan - 08_Weekly Urban PBR CO - 04-04-09 to 12-04-09 5 10" xfId="13750"/>
    <cellStyle name="_pgvcl-costal_PGVCL-_NEW MIS Jan - 08_Weekly Urban PBR CO - 04-04-09 to 12-04-09 5 10" xfId="13751"/>
    <cellStyle name="_pgvcl-costal_pgvcl_NEW MIS Jan - 08_Weekly Urban PBR CO - 04-04-09 to 12-04-09 5 2" xfId="13752"/>
    <cellStyle name="_pgvcl-costal_PGVCL-_NEW MIS Jan - 08_Weekly Urban PBR CO - 04-04-09 to 12-04-09 5 2" xfId="13753"/>
    <cellStyle name="_pgvcl-costal_pgvcl_NEW MIS Jan - 08_Weekly Urban PBR CO - 04-04-09 to 12-04-09 5 3" xfId="13754"/>
    <cellStyle name="_pgvcl-costal_PGVCL-_NEW MIS Jan - 08_Weekly Urban PBR CO - 04-04-09 to 12-04-09 5 3" xfId="13755"/>
    <cellStyle name="_pgvcl-costal_pgvcl_NEW MIS Jan - 08_Weekly Urban PBR CO - 04-04-09 to 12-04-09 5 4" xfId="13756"/>
    <cellStyle name="_pgvcl-costal_PGVCL-_NEW MIS Jan - 08_Weekly Urban PBR CO - 04-04-09 to 12-04-09 5 4" xfId="13757"/>
    <cellStyle name="_pgvcl-costal_pgvcl_NEW MIS Jan - 08_Weekly Urban PBR CO - 04-04-09 to 12-04-09 5 5" xfId="13758"/>
    <cellStyle name="_pgvcl-costal_PGVCL-_NEW MIS Jan - 08_Weekly Urban PBR CO - 04-04-09 to 12-04-09 5 5" xfId="13759"/>
    <cellStyle name="_pgvcl-costal_pgvcl_NEW MIS Jan - 08_Weekly Urban PBR CO - 04-04-09 to 12-04-09 5 6" xfId="13760"/>
    <cellStyle name="_pgvcl-costal_PGVCL-_NEW MIS Jan - 08_Weekly Urban PBR CO - 04-04-09 to 12-04-09 5 6" xfId="13761"/>
    <cellStyle name="_pgvcl-costal_pgvcl_NEW MIS Jan - 08_Weekly Urban PBR CO - 04-04-09 to 12-04-09 5 7" xfId="13762"/>
    <cellStyle name="_pgvcl-costal_PGVCL-_NEW MIS Jan - 08_Weekly Urban PBR CO - 04-04-09 to 12-04-09 5 7" xfId="13763"/>
    <cellStyle name="_pgvcl-costal_pgvcl_NEW MIS Jan - 08_Weekly Urban PBR CO - 04-04-09 to 12-04-09 5 8" xfId="13764"/>
    <cellStyle name="_pgvcl-costal_PGVCL-_NEW MIS Jan - 08_Weekly Urban PBR CO - 04-04-09 to 12-04-09 5 8" xfId="13765"/>
    <cellStyle name="_pgvcl-costal_pgvcl_NEW MIS Jan - 08_Weekly Urban PBR CO - 04-04-09 to 12-04-09 5 9" xfId="13766"/>
    <cellStyle name="_pgvcl-costal_PGVCL-_NEW MIS Jan - 08_Weekly Urban PBR CO - 04-04-09 to 12-04-09 5 9" xfId="13767"/>
    <cellStyle name="_pgvcl-costal_pgvcl_NEW MIS Jan - 08_Weekly Urban PBR CO - 04-04-09 to 12-04-09 6" xfId="13768"/>
    <cellStyle name="_pgvcl-costal_PGVCL-_NEW MIS Jan - 08_Weekly Urban PBR CO - 04-04-09 to 12-04-09 6" xfId="13769"/>
    <cellStyle name="_pgvcl-costal_pgvcl_NEW MIS Jan - 08_Weekly Urban PBR CO - 04-04-09 to 12-04-09 6 10" xfId="13770"/>
    <cellStyle name="_pgvcl-costal_PGVCL-_NEW MIS Jan - 08_Weekly Urban PBR CO - 04-04-09 to 12-04-09 6 10" xfId="13771"/>
    <cellStyle name="_pgvcl-costal_pgvcl_NEW MIS Jan - 08_Weekly Urban PBR CO - 04-04-09 to 12-04-09 6 2" xfId="13772"/>
    <cellStyle name="_pgvcl-costal_PGVCL-_NEW MIS Jan - 08_Weekly Urban PBR CO - 04-04-09 to 12-04-09 6 2" xfId="13773"/>
    <cellStyle name="_pgvcl-costal_pgvcl_NEW MIS Jan - 08_Weekly Urban PBR CO - 04-04-09 to 12-04-09 6 3" xfId="13774"/>
    <cellStyle name="_pgvcl-costal_PGVCL-_NEW MIS Jan - 08_Weekly Urban PBR CO - 04-04-09 to 12-04-09 6 3" xfId="13775"/>
    <cellStyle name="_pgvcl-costal_pgvcl_NEW MIS Jan - 08_Weekly Urban PBR CO - 04-04-09 to 12-04-09 6 4" xfId="13776"/>
    <cellStyle name="_pgvcl-costal_PGVCL-_NEW MIS Jan - 08_Weekly Urban PBR CO - 04-04-09 to 12-04-09 6 4" xfId="13777"/>
    <cellStyle name="_pgvcl-costal_pgvcl_NEW MIS Jan - 08_Weekly Urban PBR CO - 04-04-09 to 12-04-09 6 5" xfId="13778"/>
    <cellStyle name="_pgvcl-costal_PGVCL-_NEW MIS Jan - 08_Weekly Urban PBR CO - 04-04-09 to 12-04-09 6 5" xfId="13779"/>
    <cellStyle name="_pgvcl-costal_pgvcl_NEW MIS Jan - 08_Weekly Urban PBR CO - 04-04-09 to 12-04-09 6 6" xfId="13780"/>
    <cellStyle name="_pgvcl-costal_PGVCL-_NEW MIS Jan - 08_Weekly Urban PBR CO - 04-04-09 to 12-04-09 6 6" xfId="13781"/>
    <cellStyle name="_pgvcl-costal_pgvcl_NEW MIS Jan - 08_Weekly Urban PBR CO - 04-04-09 to 12-04-09 6 7" xfId="13782"/>
    <cellStyle name="_pgvcl-costal_PGVCL-_NEW MIS Jan - 08_Weekly Urban PBR CO - 04-04-09 to 12-04-09 6 7" xfId="13783"/>
    <cellStyle name="_pgvcl-costal_pgvcl_NEW MIS Jan - 08_Weekly Urban PBR CO - 04-04-09 to 12-04-09 6 8" xfId="13784"/>
    <cellStyle name="_pgvcl-costal_PGVCL-_NEW MIS Jan - 08_Weekly Urban PBR CO - 04-04-09 to 12-04-09 6 8" xfId="13785"/>
    <cellStyle name="_pgvcl-costal_pgvcl_NEW MIS Jan - 08_Weekly Urban PBR CO - 04-04-09 to 12-04-09 6 9" xfId="13786"/>
    <cellStyle name="_pgvcl-costal_PGVCL-_NEW MIS Jan - 08_Weekly Urban PBR CO - 04-04-09 to 12-04-09 6 9" xfId="13787"/>
    <cellStyle name="_pgvcl-costal_pgvcl_NEW MIS Jan - 08_Weekly Urban PBR CO - 04-04-09 to 12-04-09 7" xfId="13788"/>
    <cellStyle name="_pgvcl-costal_PGVCL-_NEW MIS Jan - 08_Weekly Urban PBR CO - 04-04-09 to 12-04-09 7" xfId="13789"/>
    <cellStyle name="_pgvcl-costal_pgvcl_NEW MIS Jan - 08_Weekly Urban PBR CO - 04-04-09 to 12-04-09 7 10" xfId="13790"/>
    <cellStyle name="_pgvcl-costal_PGVCL-_NEW MIS Jan - 08_Weekly Urban PBR CO - 04-04-09 to 12-04-09 7 10" xfId="13791"/>
    <cellStyle name="_pgvcl-costal_pgvcl_NEW MIS Jan - 08_Weekly Urban PBR CO - 04-04-09 to 12-04-09 7 2" xfId="13792"/>
    <cellStyle name="_pgvcl-costal_PGVCL-_NEW MIS Jan - 08_Weekly Urban PBR CO - 04-04-09 to 12-04-09 7 2" xfId="13793"/>
    <cellStyle name="_pgvcl-costal_pgvcl_NEW MIS Jan - 08_Weekly Urban PBR CO - 04-04-09 to 12-04-09 7 3" xfId="13794"/>
    <cellStyle name="_pgvcl-costal_PGVCL-_NEW MIS Jan - 08_Weekly Urban PBR CO - 04-04-09 to 12-04-09 7 3" xfId="13795"/>
    <cellStyle name="_pgvcl-costal_pgvcl_NEW MIS Jan - 08_Weekly Urban PBR CO - 04-04-09 to 12-04-09 7 4" xfId="13796"/>
    <cellStyle name="_pgvcl-costal_PGVCL-_NEW MIS Jan - 08_Weekly Urban PBR CO - 04-04-09 to 12-04-09 7 4" xfId="13797"/>
    <cellStyle name="_pgvcl-costal_pgvcl_NEW MIS Jan - 08_Weekly Urban PBR CO - 04-04-09 to 12-04-09 7 5" xfId="13798"/>
    <cellStyle name="_pgvcl-costal_PGVCL-_NEW MIS Jan - 08_Weekly Urban PBR CO - 04-04-09 to 12-04-09 7 5" xfId="13799"/>
    <cellStyle name="_pgvcl-costal_pgvcl_NEW MIS Jan - 08_Weekly Urban PBR CO - 04-04-09 to 12-04-09 7 6" xfId="13800"/>
    <cellStyle name="_pgvcl-costal_PGVCL-_NEW MIS Jan - 08_Weekly Urban PBR CO - 04-04-09 to 12-04-09 7 6" xfId="13801"/>
    <cellStyle name="_pgvcl-costal_pgvcl_NEW MIS Jan - 08_Weekly Urban PBR CO - 04-04-09 to 12-04-09 7 7" xfId="13802"/>
    <cellStyle name="_pgvcl-costal_PGVCL-_NEW MIS Jan - 08_Weekly Urban PBR CO - 04-04-09 to 12-04-09 7 7" xfId="13803"/>
    <cellStyle name="_pgvcl-costal_pgvcl_NEW MIS Jan - 08_Weekly Urban PBR CO - 04-04-09 to 12-04-09 7 8" xfId="13804"/>
    <cellStyle name="_pgvcl-costal_PGVCL-_NEW MIS Jan - 08_Weekly Urban PBR CO - 04-04-09 to 12-04-09 7 8" xfId="13805"/>
    <cellStyle name="_pgvcl-costal_pgvcl_NEW MIS Jan - 08_Weekly Urban PBR CO - 04-04-09 to 12-04-09 7 9" xfId="13806"/>
    <cellStyle name="_pgvcl-costal_PGVCL-_NEW MIS Jan - 08_Weekly Urban PBR CO - 04-04-09 to 12-04-09 7 9" xfId="13807"/>
    <cellStyle name="_pgvcl-costal_pgvcl_NEW MIS Jan - 08_Weekly Urban PBR CO - 04-04-09 to 12-04-09 8" xfId="13808"/>
    <cellStyle name="_pgvcl-costal_PGVCL-_NEW MIS Jan - 08_Weekly Urban PBR CO - 04-04-09 to 12-04-09 8" xfId="13809"/>
    <cellStyle name="_pgvcl-costal_pgvcl_NEW MIS Jan - 08_Weekly Urban PBR CO - 06-03-09 to 12-03-09" xfId="1659"/>
    <cellStyle name="_pgvcl-costal_PGVCL-_NEW MIS Jan - 08_Weekly Urban PBR CO - 06-03-09 to 12-03-09" xfId="1660"/>
    <cellStyle name="_pgvcl-costal_pgvcl_NEW MIS Jan - 08_Weekly Urban PBR CO - 06-03-09 to 12-03-09 2" xfId="13810"/>
    <cellStyle name="_pgvcl-costal_PGVCL-_NEW MIS Jan - 08_Weekly Urban PBR CO - 06-03-09 to 12-03-09 2" xfId="13811"/>
    <cellStyle name="_pgvcl-costal_pgvcl_NEW MIS Jan - 08_Weekly Urban PBR CO - 06-03-09 to 12-03-09 2 10" xfId="13812"/>
    <cellStyle name="_pgvcl-costal_PGVCL-_NEW MIS Jan - 08_Weekly Urban PBR CO - 06-03-09 to 12-03-09 2 10" xfId="13813"/>
    <cellStyle name="_pgvcl-costal_pgvcl_NEW MIS Jan - 08_Weekly Urban PBR CO - 06-03-09 to 12-03-09 2 2" xfId="13814"/>
    <cellStyle name="_pgvcl-costal_PGVCL-_NEW MIS Jan - 08_Weekly Urban PBR CO - 06-03-09 to 12-03-09 2 2" xfId="13815"/>
    <cellStyle name="_pgvcl-costal_pgvcl_NEW MIS Jan - 08_Weekly Urban PBR CO - 06-03-09 to 12-03-09 2 3" xfId="13816"/>
    <cellStyle name="_pgvcl-costal_PGVCL-_NEW MIS Jan - 08_Weekly Urban PBR CO - 06-03-09 to 12-03-09 2 3" xfId="13817"/>
    <cellStyle name="_pgvcl-costal_pgvcl_NEW MIS Jan - 08_Weekly Urban PBR CO - 06-03-09 to 12-03-09 2 4" xfId="13818"/>
    <cellStyle name="_pgvcl-costal_PGVCL-_NEW MIS Jan - 08_Weekly Urban PBR CO - 06-03-09 to 12-03-09 2 4" xfId="13819"/>
    <cellStyle name="_pgvcl-costal_pgvcl_NEW MIS Jan - 08_Weekly Urban PBR CO - 06-03-09 to 12-03-09 2 5" xfId="13820"/>
    <cellStyle name="_pgvcl-costal_PGVCL-_NEW MIS Jan - 08_Weekly Urban PBR CO - 06-03-09 to 12-03-09 2 5" xfId="13821"/>
    <cellStyle name="_pgvcl-costal_pgvcl_NEW MIS Jan - 08_Weekly Urban PBR CO - 06-03-09 to 12-03-09 2 6" xfId="13822"/>
    <cellStyle name="_pgvcl-costal_PGVCL-_NEW MIS Jan - 08_Weekly Urban PBR CO - 06-03-09 to 12-03-09 2 6" xfId="13823"/>
    <cellStyle name="_pgvcl-costal_pgvcl_NEW MIS Jan - 08_Weekly Urban PBR CO - 06-03-09 to 12-03-09 2 7" xfId="13824"/>
    <cellStyle name="_pgvcl-costal_PGVCL-_NEW MIS Jan - 08_Weekly Urban PBR CO - 06-03-09 to 12-03-09 2 7" xfId="13825"/>
    <cellStyle name="_pgvcl-costal_pgvcl_NEW MIS Jan - 08_Weekly Urban PBR CO - 06-03-09 to 12-03-09 2 8" xfId="13826"/>
    <cellStyle name="_pgvcl-costal_PGVCL-_NEW MIS Jan - 08_Weekly Urban PBR CO - 06-03-09 to 12-03-09 2 8" xfId="13827"/>
    <cellStyle name="_pgvcl-costal_pgvcl_NEW MIS Jan - 08_Weekly Urban PBR CO - 06-03-09 to 12-03-09 2 9" xfId="13828"/>
    <cellStyle name="_pgvcl-costal_PGVCL-_NEW MIS Jan - 08_Weekly Urban PBR CO - 06-03-09 to 12-03-09 2 9" xfId="13829"/>
    <cellStyle name="_pgvcl-costal_pgvcl_NEW MIS Jan - 08_Weekly Urban PBR CO - 06-03-09 to 12-03-09 3" xfId="13830"/>
    <cellStyle name="_pgvcl-costal_PGVCL-_NEW MIS Jan - 08_Weekly Urban PBR CO - 06-03-09 to 12-03-09 3" xfId="13831"/>
    <cellStyle name="_pgvcl-costal_pgvcl_NEW MIS Jan - 08_Weekly Urban PBR CO - 06-03-09 to 12-03-09 3 10" xfId="13832"/>
    <cellStyle name="_pgvcl-costal_PGVCL-_NEW MIS Jan - 08_Weekly Urban PBR CO - 06-03-09 to 12-03-09 3 10" xfId="13833"/>
    <cellStyle name="_pgvcl-costal_pgvcl_NEW MIS Jan - 08_Weekly Urban PBR CO - 06-03-09 to 12-03-09 3 2" xfId="13834"/>
    <cellStyle name="_pgvcl-costal_PGVCL-_NEW MIS Jan - 08_Weekly Urban PBR CO - 06-03-09 to 12-03-09 3 2" xfId="13835"/>
    <cellStyle name="_pgvcl-costal_pgvcl_NEW MIS Jan - 08_Weekly Urban PBR CO - 06-03-09 to 12-03-09 3 3" xfId="13836"/>
    <cellStyle name="_pgvcl-costal_PGVCL-_NEW MIS Jan - 08_Weekly Urban PBR CO - 06-03-09 to 12-03-09 3 3" xfId="13837"/>
    <cellStyle name="_pgvcl-costal_pgvcl_NEW MIS Jan - 08_Weekly Urban PBR CO - 06-03-09 to 12-03-09 3 4" xfId="13838"/>
    <cellStyle name="_pgvcl-costal_PGVCL-_NEW MIS Jan - 08_Weekly Urban PBR CO - 06-03-09 to 12-03-09 3 4" xfId="13839"/>
    <cellStyle name="_pgvcl-costal_pgvcl_NEW MIS Jan - 08_Weekly Urban PBR CO - 06-03-09 to 12-03-09 3 5" xfId="13840"/>
    <cellStyle name="_pgvcl-costal_PGVCL-_NEW MIS Jan - 08_Weekly Urban PBR CO - 06-03-09 to 12-03-09 3 5" xfId="13841"/>
    <cellStyle name="_pgvcl-costal_pgvcl_NEW MIS Jan - 08_Weekly Urban PBR CO - 06-03-09 to 12-03-09 3 6" xfId="13842"/>
    <cellStyle name="_pgvcl-costal_PGVCL-_NEW MIS Jan - 08_Weekly Urban PBR CO - 06-03-09 to 12-03-09 3 6" xfId="13843"/>
    <cellStyle name="_pgvcl-costal_pgvcl_NEW MIS Jan - 08_Weekly Urban PBR CO - 06-03-09 to 12-03-09 3 7" xfId="13844"/>
    <cellStyle name="_pgvcl-costal_PGVCL-_NEW MIS Jan - 08_Weekly Urban PBR CO - 06-03-09 to 12-03-09 3 7" xfId="13845"/>
    <cellStyle name="_pgvcl-costal_pgvcl_NEW MIS Jan - 08_Weekly Urban PBR CO - 06-03-09 to 12-03-09 3 8" xfId="13846"/>
    <cellStyle name="_pgvcl-costal_PGVCL-_NEW MIS Jan - 08_Weekly Urban PBR CO - 06-03-09 to 12-03-09 3 8" xfId="13847"/>
    <cellStyle name="_pgvcl-costal_pgvcl_NEW MIS Jan - 08_Weekly Urban PBR CO - 06-03-09 to 12-03-09 3 9" xfId="13848"/>
    <cellStyle name="_pgvcl-costal_PGVCL-_NEW MIS Jan - 08_Weekly Urban PBR CO - 06-03-09 to 12-03-09 3 9" xfId="13849"/>
    <cellStyle name="_pgvcl-costal_pgvcl_NEW MIS Jan - 08_Weekly Urban PBR CO - 06-03-09 to 12-03-09 4" xfId="13850"/>
    <cellStyle name="_pgvcl-costal_PGVCL-_NEW MIS Jan - 08_Weekly Urban PBR CO - 06-03-09 to 12-03-09 4" xfId="13851"/>
    <cellStyle name="_pgvcl-costal_pgvcl_NEW MIS Jan - 08_Weekly Urban PBR CO - 06-03-09 to 12-03-09 4 10" xfId="13852"/>
    <cellStyle name="_pgvcl-costal_PGVCL-_NEW MIS Jan - 08_Weekly Urban PBR CO - 06-03-09 to 12-03-09 4 10" xfId="13853"/>
    <cellStyle name="_pgvcl-costal_pgvcl_NEW MIS Jan - 08_Weekly Urban PBR CO - 06-03-09 to 12-03-09 4 2" xfId="13854"/>
    <cellStyle name="_pgvcl-costal_PGVCL-_NEW MIS Jan - 08_Weekly Urban PBR CO - 06-03-09 to 12-03-09 4 2" xfId="13855"/>
    <cellStyle name="_pgvcl-costal_pgvcl_NEW MIS Jan - 08_Weekly Urban PBR CO - 06-03-09 to 12-03-09 4 3" xfId="13856"/>
    <cellStyle name="_pgvcl-costal_PGVCL-_NEW MIS Jan - 08_Weekly Urban PBR CO - 06-03-09 to 12-03-09 4 3" xfId="13857"/>
    <cellStyle name="_pgvcl-costal_pgvcl_NEW MIS Jan - 08_Weekly Urban PBR CO - 06-03-09 to 12-03-09 4 4" xfId="13858"/>
    <cellStyle name="_pgvcl-costal_PGVCL-_NEW MIS Jan - 08_Weekly Urban PBR CO - 06-03-09 to 12-03-09 4 4" xfId="13859"/>
    <cellStyle name="_pgvcl-costal_pgvcl_NEW MIS Jan - 08_Weekly Urban PBR CO - 06-03-09 to 12-03-09 4 5" xfId="13860"/>
    <cellStyle name="_pgvcl-costal_PGVCL-_NEW MIS Jan - 08_Weekly Urban PBR CO - 06-03-09 to 12-03-09 4 5" xfId="13861"/>
    <cellStyle name="_pgvcl-costal_pgvcl_NEW MIS Jan - 08_Weekly Urban PBR CO - 06-03-09 to 12-03-09 4 6" xfId="13862"/>
    <cellStyle name="_pgvcl-costal_PGVCL-_NEW MIS Jan - 08_Weekly Urban PBR CO - 06-03-09 to 12-03-09 4 6" xfId="13863"/>
    <cellStyle name="_pgvcl-costal_pgvcl_NEW MIS Jan - 08_Weekly Urban PBR CO - 06-03-09 to 12-03-09 4 7" xfId="13864"/>
    <cellStyle name="_pgvcl-costal_PGVCL-_NEW MIS Jan - 08_Weekly Urban PBR CO - 06-03-09 to 12-03-09 4 7" xfId="13865"/>
    <cellStyle name="_pgvcl-costal_pgvcl_NEW MIS Jan - 08_Weekly Urban PBR CO - 06-03-09 to 12-03-09 4 8" xfId="13866"/>
    <cellStyle name="_pgvcl-costal_PGVCL-_NEW MIS Jan - 08_Weekly Urban PBR CO - 06-03-09 to 12-03-09 4 8" xfId="13867"/>
    <cellStyle name="_pgvcl-costal_pgvcl_NEW MIS Jan - 08_Weekly Urban PBR CO - 06-03-09 to 12-03-09 4 9" xfId="13868"/>
    <cellStyle name="_pgvcl-costal_PGVCL-_NEW MIS Jan - 08_Weekly Urban PBR CO - 06-03-09 to 12-03-09 4 9" xfId="13869"/>
    <cellStyle name="_pgvcl-costal_pgvcl_NEW MIS Jan - 08_Weekly Urban PBR CO - 06-03-09 to 12-03-09 5" xfId="13870"/>
    <cellStyle name="_pgvcl-costal_PGVCL-_NEW MIS Jan - 08_Weekly Urban PBR CO - 06-03-09 to 12-03-09 5" xfId="13871"/>
    <cellStyle name="_pgvcl-costal_pgvcl_NEW MIS Jan - 08_Weekly Urban PBR CO - 06-03-09 to 12-03-09 5 10" xfId="13872"/>
    <cellStyle name="_pgvcl-costal_PGVCL-_NEW MIS Jan - 08_Weekly Urban PBR CO - 06-03-09 to 12-03-09 5 10" xfId="13873"/>
    <cellStyle name="_pgvcl-costal_pgvcl_NEW MIS Jan - 08_Weekly Urban PBR CO - 06-03-09 to 12-03-09 5 2" xfId="13874"/>
    <cellStyle name="_pgvcl-costal_PGVCL-_NEW MIS Jan - 08_Weekly Urban PBR CO - 06-03-09 to 12-03-09 5 2" xfId="13875"/>
    <cellStyle name="_pgvcl-costal_pgvcl_NEW MIS Jan - 08_Weekly Urban PBR CO - 06-03-09 to 12-03-09 5 3" xfId="13876"/>
    <cellStyle name="_pgvcl-costal_PGVCL-_NEW MIS Jan - 08_Weekly Urban PBR CO - 06-03-09 to 12-03-09 5 3" xfId="13877"/>
    <cellStyle name="_pgvcl-costal_pgvcl_NEW MIS Jan - 08_Weekly Urban PBR CO - 06-03-09 to 12-03-09 5 4" xfId="13878"/>
    <cellStyle name="_pgvcl-costal_PGVCL-_NEW MIS Jan - 08_Weekly Urban PBR CO - 06-03-09 to 12-03-09 5 4" xfId="13879"/>
    <cellStyle name="_pgvcl-costal_pgvcl_NEW MIS Jan - 08_Weekly Urban PBR CO - 06-03-09 to 12-03-09 5 5" xfId="13880"/>
    <cellStyle name="_pgvcl-costal_PGVCL-_NEW MIS Jan - 08_Weekly Urban PBR CO - 06-03-09 to 12-03-09 5 5" xfId="13881"/>
    <cellStyle name="_pgvcl-costal_pgvcl_NEW MIS Jan - 08_Weekly Urban PBR CO - 06-03-09 to 12-03-09 5 6" xfId="13882"/>
    <cellStyle name="_pgvcl-costal_PGVCL-_NEW MIS Jan - 08_Weekly Urban PBR CO - 06-03-09 to 12-03-09 5 6" xfId="13883"/>
    <cellStyle name="_pgvcl-costal_pgvcl_NEW MIS Jan - 08_Weekly Urban PBR CO - 06-03-09 to 12-03-09 5 7" xfId="13884"/>
    <cellStyle name="_pgvcl-costal_PGVCL-_NEW MIS Jan - 08_Weekly Urban PBR CO - 06-03-09 to 12-03-09 5 7" xfId="13885"/>
    <cellStyle name="_pgvcl-costal_pgvcl_NEW MIS Jan - 08_Weekly Urban PBR CO - 06-03-09 to 12-03-09 5 8" xfId="13886"/>
    <cellStyle name="_pgvcl-costal_PGVCL-_NEW MIS Jan - 08_Weekly Urban PBR CO - 06-03-09 to 12-03-09 5 8" xfId="13887"/>
    <cellStyle name="_pgvcl-costal_pgvcl_NEW MIS Jan - 08_Weekly Urban PBR CO - 06-03-09 to 12-03-09 5 9" xfId="13888"/>
    <cellStyle name="_pgvcl-costal_PGVCL-_NEW MIS Jan - 08_Weekly Urban PBR CO - 06-03-09 to 12-03-09 5 9" xfId="13889"/>
    <cellStyle name="_pgvcl-costal_pgvcl_NEW MIS Jan - 08_Weekly Urban PBR CO - 06-03-09 to 12-03-09 6" xfId="13890"/>
    <cellStyle name="_pgvcl-costal_PGVCL-_NEW MIS Jan - 08_Weekly Urban PBR CO - 06-03-09 to 12-03-09 6" xfId="13891"/>
    <cellStyle name="_pgvcl-costal_pgvcl_NEW MIS Jan - 08_Weekly Urban PBR CO - 06-03-09 to 12-03-09 6 10" xfId="13892"/>
    <cellStyle name="_pgvcl-costal_PGVCL-_NEW MIS Jan - 08_Weekly Urban PBR CO - 06-03-09 to 12-03-09 6 10" xfId="13893"/>
    <cellStyle name="_pgvcl-costal_pgvcl_NEW MIS Jan - 08_Weekly Urban PBR CO - 06-03-09 to 12-03-09 6 2" xfId="13894"/>
    <cellStyle name="_pgvcl-costal_PGVCL-_NEW MIS Jan - 08_Weekly Urban PBR CO - 06-03-09 to 12-03-09 6 2" xfId="13895"/>
    <cellStyle name="_pgvcl-costal_pgvcl_NEW MIS Jan - 08_Weekly Urban PBR CO - 06-03-09 to 12-03-09 6 3" xfId="13896"/>
    <cellStyle name="_pgvcl-costal_PGVCL-_NEW MIS Jan - 08_Weekly Urban PBR CO - 06-03-09 to 12-03-09 6 3" xfId="13897"/>
    <cellStyle name="_pgvcl-costal_pgvcl_NEW MIS Jan - 08_Weekly Urban PBR CO - 06-03-09 to 12-03-09 6 4" xfId="13898"/>
    <cellStyle name="_pgvcl-costal_PGVCL-_NEW MIS Jan - 08_Weekly Urban PBR CO - 06-03-09 to 12-03-09 6 4" xfId="13899"/>
    <cellStyle name="_pgvcl-costal_pgvcl_NEW MIS Jan - 08_Weekly Urban PBR CO - 06-03-09 to 12-03-09 6 5" xfId="13900"/>
    <cellStyle name="_pgvcl-costal_PGVCL-_NEW MIS Jan - 08_Weekly Urban PBR CO - 06-03-09 to 12-03-09 6 5" xfId="13901"/>
    <cellStyle name="_pgvcl-costal_pgvcl_NEW MIS Jan - 08_Weekly Urban PBR CO - 06-03-09 to 12-03-09 6 6" xfId="13902"/>
    <cellStyle name="_pgvcl-costal_PGVCL-_NEW MIS Jan - 08_Weekly Urban PBR CO - 06-03-09 to 12-03-09 6 6" xfId="13903"/>
    <cellStyle name="_pgvcl-costal_pgvcl_NEW MIS Jan - 08_Weekly Urban PBR CO - 06-03-09 to 12-03-09 6 7" xfId="13904"/>
    <cellStyle name="_pgvcl-costal_PGVCL-_NEW MIS Jan - 08_Weekly Urban PBR CO - 06-03-09 to 12-03-09 6 7" xfId="13905"/>
    <cellStyle name="_pgvcl-costal_pgvcl_NEW MIS Jan - 08_Weekly Urban PBR CO - 06-03-09 to 12-03-09 6 8" xfId="13906"/>
    <cellStyle name="_pgvcl-costal_PGVCL-_NEW MIS Jan - 08_Weekly Urban PBR CO - 06-03-09 to 12-03-09 6 8" xfId="13907"/>
    <cellStyle name="_pgvcl-costal_pgvcl_NEW MIS Jan - 08_Weekly Urban PBR CO - 06-03-09 to 12-03-09 6 9" xfId="13908"/>
    <cellStyle name="_pgvcl-costal_PGVCL-_NEW MIS Jan - 08_Weekly Urban PBR CO - 06-03-09 to 12-03-09 6 9" xfId="13909"/>
    <cellStyle name="_pgvcl-costal_pgvcl_NEW MIS Jan - 08_Weekly Urban PBR CO - 06-03-09 to 12-03-09 7" xfId="13910"/>
    <cellStyle name="_pgvcl-costal_PGVCL-_NEW MIS Jan - 08_Weekly Urban PBR CO - 06-03-09 to 12-03-09 7" xfId="13911"/>
    <cellStyle name="_pgvcl-costal_pgvcl_NEW MIS Jan - 08_Weekly Urban PBR CO - 06-03-09 to 12-03-09 7 10" xfId="13912"/>
    <cellStyle name="_pgvcl-costal_PGVCL-_NEW MIS Jan - 08_Weekly Urban PBR CO - 06-03-09 to 12-03-09 7 10" xfId="13913"/>
    <cellStyle name="_pgvcl-costal_pgvcl_NEW MIS Jan - 08_Weekly Urban PBR CO - 06-03-09 to 12-03-09 7 2" xfId="13914"/>
    <cellStyle name="_pgvcl-costal_PGVCL-_NEW MIS Jan - 08_Weekly Urban PBR CO - 06-03-09 to 12-03-09 7 2" xfId="13915"/>
    <cellStyle name="_pgvcl-costal_pgvcl_NEW MIS Jan - 08_Weekly Urban PBR CO - 06-03-09 to 12-03-09 7 3" xfId="13916"/>
    <cellStyle name="_pgvcl-costal_PGVCL-_NEW MIS Jan - 08_Weekly Urban PBR CO - 06-03-09 to 12-03-09 7 3" xfId="13917"/>
    <cellStyle name="_pgvcl-costal_pgvcl_NEW MIS Jan - 08_Weekly Urban PBR CO - 06-03-09 to 12-03-09 7 4" xfId="13918"/>
    <cellStyle name="_pgvcl-costal_PGVCL-_NEW MIS Jan - 08_Weekly Urban PBR CO - 06-03-09 to 12-03-09 7 4" xfId="13919"/>
    <cellStyle name="_pgvcl-costal_pgvcl_NEW MIS Jan - 08_Weekly Urban PBR CO - 06-03-09 to 12-03-09 7 5" xfId="13920"/>
    <cellStyle name="_pgvcl-costal_PGVCL-_NEW MIS Jan - 08_Weekly Urban PBR CO - 06-03-09 to 12-03-09 7 5" xfId="13921"/>
    <cellStyle name="_pgvcl-costal_pgvcl_NEW MIS Jan - 08_Weekly Urban PBR CO - 06-03-09 to 12-03-09 7 6" xfId="13922"/>
    <cellStyle name="_pgvcl-costal_PGVCL-_NEW MIS Jan - 08_Weekly Urban PBR CO - 06-03-09 to 12-03-09 7 6" xfId="13923"/>
    <cellStyle name="_pgvcl-costal_pgvcl_NEW MIS Jan - 08_Weekly Urban PBR CO - 06-03-09 to 12-03-09 7 7" xfId="13924"/>
    <cellStyle name="_pgvcl-costal_PGVCL-_NEW MIS Jan - 08_Weekly Urban PBR CO - 06-03-09 to 12-03-09 7 7" xfId="13925"/>
    <cellStyle name="_pgvcl-costal_pgvcl_NEW MIS Jan - 08_Weekly Urban PBR CO - 06-03-09 to 12-03-09 7 8" xfId="13926"/>
    <cellStyle name="_pgvcl-costal_PGVCL-_NEW MIS Jan - 08_Weekly Urban PBR CO - 06-03-09 to 12-03-09 7 8" xfId="13927"/>
    <cellStyle name="_pgvcl-costal_pgvcl_NEW MIS Jan - 08_Weekly Urban PBR CO - 06-03-09 to 12-03-09 7 9" xfId="13928"/>
    <cellStyle name="_pgvcl-costal_PGVCL-_NEW MIS Jan - 08_Weekly Urban PBR CO - 06-03-09 to 12-03-09 7 9" xfId="13929"/>
    <cellStyle name="_pgvcl-costal_pgvcl_NEW MIS Jan - 08_Weekly Urban PBR CO - 06-03-09 to 12-03-09 8" xfId="13930"/>
    <cellStyle name="_pgvcl-costal_PGVCL-_NEW MIS Jan - 08_Weekly Urban PBR CO - 06-03-09 to 12-03-09 8" xfId="13931"/>
    <cellStyle name="_pgvcl-costal_pgvcl_NEW MIS Jan - 08_Weekly Urban PBR CO - 20-02-09 to 26-02-09" xfId="1661"/>
    <cellStyle name="_pgvcl-costal_PGVCL-_NEW MIS Jan - 08_Weekly Urban PBR CO - 20-02-09 to 26-02-09" xfId="1662"/>
    <cellStyle name="_pgvcl-costal_pgvcl_NEW MIS Jan - 08_Weekly Urban PBR CO - 20-02-09 to 26-02-09 2" xfId="13932"/>
    <cellStyle name="_pgvcl-costal_PGVCL-_NEW MIS Jan - 08_Weekly Urban PBR CO - 20-02-09 to 26-02-09 2" xfId="13933"/>
    <cellStyle name="_pgvcl-costal_pgvcl_NEW MIS Jan - 08_Weekly Urban PBR CO - 20-02-09 to 26-02-09 2 10" xfId="13934"/>
    <cellStyle name="_pgvcl-costal_PGVCL-_NEW MIS Jan - 08_Weekly Urban PBR CO - 20-02-09 to 26-02-09 2 10" xfId="13935"/>
    <cellStyle name="_pgvcl-costal_pgvcl_NEW MIS Jan - 08_Weekly Urban PBR CO - 20-02-09 to 26-02-09 2 2" xfId="13936"/>
    <cellStyle name="_pgvcl-costal_PGVCL-_NEW MIS Jan - 08_Weekly Urban PBR CO - 20-02-09 to 26-02-09 2 2" xfId="13937"/>
    <cellStyle name="_pgvcl-costal_pgvcl_NEW MIS Jan - 08_Weekly Urban PBR CO - 20-02-09 to 26-02-09 2 3" xfId="13938"/>
    <cellStyle name="_pgvcl-costal_PGVCL-_NEW MIS Jan - 08_Weekly Urban PBR CO - 20-02-09 to 26-02-09 2 3" xfId="13939"/>
    <cellStyle name="_pgvcl-costal_pgvcl_NEW MIS Jan - 08_Weekly Urban PBR CO - 20-02-09 to 26-02-09 2 4" xfId="13940"/>
    <cellStyle name="_pgvcl-costal_PGVCL-_NEW MIS Jan - 08_Weekly Urban PBR CO - 20-02-09 to 26-02-09 2 4" xfId="13941"/>
    <cellStyle name="_pgvcl-costal_pgvcl_NEW MIS Jan - 08_Weekly Urban PBR CO - 20-02-09 to 26-02-09 2 5" xfId="13942"/>
    <cellStyle name="_pgvcl-costal_PGVCL-_NEW MIS Jan - 08_Weekly Urban PBR CO - 20-02-09 to 26-02-09 2 5" xfId="13943"/>
    <cellStyle name="_pgvcl-costal_pgvcl_NEW MIS Jan - 08_Weekly Urban PBR CO - 20-02-09 to 26-02-09 2 6" xfId="13944"/>
    <cellStyle name="_pgvcl-costal_PGVCL-_NEW MIS Jan - 08_Weekly Urban PBR CO - 20-02-09 to 26-02-09 2 6" xfId="13945"/>
    <cellStyle name="_pgvcl-costal_pgvcl_NEW MIS Jan - 08_Weekly Urban PBR CO - 20-02-09 to 26-02-09 2 7" xfId="13946"/>
    <cellStyle name="_pgvcl-costal_PGVCL-_NEW MIS Jan - 08_Weekly Urban PBR CO - 20-02-09 to 26-02-09 2 7" xfId="13947"/>
    <cellStyle name="_pgvcl-costal_pgvcl_NEW MIS Jan - 08_Weekly Urban PBR CO - 20-02-09 to 26-02-09 2 8" xfId="13948"/>
    <cellStyle name="_pgvcl-costal_PGVCL-_NEW MIS Jan - 08_Weekly Urban PBR CO - 20-02-09 to 26-02-09 2 8" xfId="13949"/>
    <cellStyle name="_pgvcl-costal_pgvcl_NEW MIS Jan - 08_Weekly Urban PBR CO - 20-02-09 to 26-02-09 2 9" xfId="13950"/>
    <cellStyle name="_pgvcl-costal_PGVCL-_NEW MIS Jan - 08_Weekly Urban PBR CO - 20-02-09 to 26-02-09 2 9" xfId="13951"/>
    <cellStyle name="_pgvcl-costal_pgvcl_NEW MIS Jan - 08_Weekly Urban PBR CO - 20-02-09 to 26-02-09 3" xfId="13952"/>
    <cellStyle name="_pgvcl-costal_PGVCL-_NEW MIS Jan - 08_Weekly Urban PBR CO - 20-02-09 to 26-02-09 3" xfId="13953"/>
    <cellStyle name="_pgvcl-costal_pgvcl_NEW MIS Jan - 08_Weekly Urban PBR CO - 20-02-09 to 26-02-09 3 10" xfId="13954"/>
    <cellStyle name="_pgvcl-costal_PGVCL-_NEW MIS Jan - 08_Weekly Urban PBR CO - 20-02-09 to 26-02-09 3 10" xfId="13955"/>
    <cellStyle name="_pgvcl-costal_pgvcl_NEW MIS Jan - 08_Weekly Urban PBR CO - 20-02-09 to 26-02-09 3 2" xfId="13956"/>
    <cellStyle name="_pgvcl-costal_PGVCL-_NEW MIS Jan - 08_Weekly Urban PBR CO - 20-02-09 to 26-02-09 3 2" xfId="13957"/>
    <cellStyle name="_pgvcl-costal_pgvcl_NEW MIS Jan - 08_Weekly Urban PBR CO - 20-02-09 to 26-02-09 3 3" xfId="13958"/>
    <cellStyle name="_pgvcl-costal_PGVCL-_NEW MIS Jan - 08_Weekly Urban PBR CO - 20-02-09 to 26-02-09 3 3" xfId="13959"/>
    <cellStyle name="_pgvcl-costal_pgvcl_NEW MIS Jan - 08_Weekly Urban PBR CO - 20-02-09 to 26-02-09 3 4" xfId="13960"/>
    <cellStyle name="_pgvcl-costal_PGVCL-_NEW MIS Jan - 08_Weekly Urban PBR CO - 20-02-09 to 26-02-09 3 4" xfId="13961"/>
    <cellStyle name="_pgvcl-costal_pgvcl_NEW MIS Jan - 08_Weekly Urban PBR CO - 20-02-09 to 26-02-09 3 5" xfId="13962"/>
    <cellStyle name="_pgvcl-costal_PGVCL-_NEW MIS Jan - 08_Weekly Urban PBR CO - 20-02-09 to 26-02-09 3 5" xfId="13963"/>
    <cellStyle name="_pgvcl-costal_pgvcl_NEW MIS Jan - 08_Weekly Urban PBR CO - 20-02-09 to 26-02-09 3 6" xfId="13964"/>
    <cellStyle name="_pgvcl-costal_PGVCL-_NEW MIS Jan - 08_Weekly Urban PBR CO - 20-02-09 to 26-02-09 3 6" xfId="13965"/>
    <cellStyle name="_pgvcl-costal_pgvcl_NEW MIS Jan - 08_Weekly Urban PBR CO - 20-02-09 to 26-02-09 3 7" xfId="13966"/>
    <cellStyle name="_pgvcl-costal_PGVCL-_NEW MIS Jan - 08_Weekly Urban PBR CO - 20-02-09 to 26-02-09 3 7" xfId="13967"/>
    <cellStyle name="_pgvcl-costal_pgvcl_NEW MIS Jan - 08_Weekly Urban PBR CO - 20-02-09 to 26-02-09 3 8" xfId="13968"/>
    <cellStyle name="_pgvcl-costal_PGVCL-_NEW MIS Jan - 08_Weekly Urban PBR CO - 20-02-09 to 26-02-09 3 8" xfId="13969"/>
    <cellStyle name="_pgvcl-costal_pgvcl_NEW MIS Jan - 08_Weekly Urban PBR CO - 20-02-09 to 26-02-09 3 9" xfId="13970"/>
    <cellStyle name="_pgvcl-costal_PGVCL-_NEW MIS Jan - 08_Weekly Urban PBR CO - 20-02-09 to 26-02-09 3 9" xfId="13971"/>
    <cellStyle name="_pgvcl-costal_pgvcl_NEW MIS Jan - 08_Weekly Urban PBR CO - 20-02-09 to 26-02-09 4" xfId="13972"/>
    <cellStyle name="_pgvcl-costal_PGVCL-_NEW MIS Jan - 08_Weekly Urban PBR CO - 20-02-09 to 26-02-09 4" xfId="13973"/>
    <cellStyle name="_pgvcl-costal_pgvcl_NEW MIS Jan - 08_Weekly Urban PBR CO - 20-02-09 to 26-02-09 4 10" xfId="13974"/>
    <cellStyle name="_pgvcl-costal_PGVCL-_NEW MIS Jan - 08_Weekly Urban PBR CO - 20-02-09 to 26-02-09 4 10" xfId="13975"/>
    <cellStyle name="_pgvcl-costal_pgvcl_NEW MIS Jan - 08_Weekly Urban PBR CO - 20-02-09 to 26-02-09 4 2" xfId="13976"/>
    <cellStyle name="_pgvcl-costal_PGVCL-_NEW MIS Jan - 08_Weekly Urban PBR CO - 20-02-09 to 26-02-09 4 2" xfId="13977"/>
    <cellStyle name="_pgvcl-costal_pgvcl_NEW MIS Jan - 08_Weekly Urban PBR CO - 20-02-09 to 26-02-09 4 3" xfId="13978"/>
    <cellStyle name="_pgvcl-costal_PGVCL-_NEW MIS Jan - 08_Weekly Urban PBR CO - 20-02-09 to 26-02-09 4 3" xfId="13979"/>
    <cellStyle name="_pgvcl-costal_pgvcl_NEW MIS Jan - 08_Weekly Urban PBR CO - 20-02-09 to 26-02-09 4 4" xfId="13980"/>
    <cellStyle name="_pgvcl-costal_PGVCL-_NEW MIS Jan - 08_Weekly Urban PBR CO - 20-02-09 to 26-02-09 4 4" xfId="13981"/>
    <cellStyle name="_pgvcl-costal_pgvcl_NEW MIS Jan - 08_Weekly Urban PBR CO - 20-02-09 to 26-02-09 4 5" xfId="13982"/>
    <cellStyle name="_pgvcl-costal_PGVCL-_NEW MIS Jan - 08_Weekly Urban PBR CO - 20-02-09 to 26-02-09 4 5" xfId="13983"/>
    <cellStyle name="_pgvcl-costal_pgvcl_NEW MIS Jan - 08_Weekly Urban PBR CO - 20-02-09 to 26-02-09 4 6" xfId="13984"/>
    <cellStyle name="_pgvcl-costal_PGVCL-_NEW MIS Jan - 08_Weekly Urban PBR CO - 20-02-09 to 26-02-09 4 6" xfId="13985"/>
    <cellStyle name="_pgvcl-costal_pgvcl_NEW MIS Jan - 08_Weekly Urban PBR CO - 20-02-09 to 26-02-09 4 7" xfId="13986"/>
    <cellStyle name="_pgvcl-costal_PGVCL-_NEW MIS Jan - 08_Weekly Urban PBR CO - 20-02-09 to 26-02-09 4 7" xfId="13987"/>
    <cellStyle name="_pgvcl-costal_pgvcl_NEW MIS Jan - 08_Weekly Urban PBR CO - 20-02-09 to 26-02-09 4 8" xfId="13988"/>
    <cellStyle name="_pgvcl-costal_PGVCL-_NEW MIS Jan - 08_Weekly Urban PBR CO - 20-02-09 to 26-02-09 4 8" xfId="13989"/>
    <cellStyle name="_pgvcl-costal_pgvcl_NEW MIS Jan - 08_Weekly Urban PBR CO - 20-02-09 to 26-02-09 4 9" xfId="13990"/>
    <cellStyle name="_pgvcl-costal_PGVCL-_NEW MIS Jan - 08_Weekly Urban PBR CO - 20-02-09 to 26-02-09 4 9" xfId="13991"/>
    <cellStyle name="_pgvcl-costal_pgvcl_NEW MIS Jan - 08_Weekly Urban PBR CO - 20-02-09 to 26-02-09 5" xfId="13992"/>
    <cellStyle name="_pgvcl-costal_PGVCL-_NEW MIS Jan - 08_Weekly Urban PBR CO - 20-02-09 to 26-02-09 5" xfId="13993"/>
    <cellStyle name="_pgvcl-costal_pgvcl_NEW MIS Jan - 08_Weekly Urban PBR CO - 20-02-09 to 26-02-09 5 10" xfId="13994"/>
    <cellStyle name="_pgvcl-costal_PGVCL-_NEW MIS Jan - 08_Weekly Urban PBR CO - 20-02-09 to 26-02-09 5 10" xfId="13995"/>
    <cellStyle name="_pgvcl-costal_pgvcl_NEW MIS Jan - 08_Weekly Urban PBR CO - 20-02-09 to 26-02-09 5 2" xfId="13996"/>
    <cellStyle name="_pgvcl-costal_PGVCL-_NEW MIS Jan - 08_Weekly Urban PBR CO - 20-02-09 to 26-02-09 5 2" xfId="13997"/>
    <cellStyle name="_pgvcl-costal_pgvcl_NEW MIS Jan - 08_Weekly Urban PBR CO - 20-02-09 to 26-02-09 5 3" xfId="13998"/>
    <cellStyle name="_pgvcl-costal_PGVCL-_NEW MIS Jan - 08_Weekly Urban PBR CO - 20-02-09 to 26-02-09 5 3" xfId="13999"/>
    <cellStyle name="_pgvcl-costal_pgvcl_NEW MIS Jan - 08_Weekly Urban PBR CO - 20-02-09 to 26-02-09 5 4" xfId="14000"/>
    <cellStyle name="_pgvcl-costal_PGVCL-_NEW MIS Jan - 08_Weekly Urban PBR CO - 20-02-09 to 26-02-09 5 4" xfId="14001"/>
    <cellStyle name="_pgvcl-costal_pgvcl_NEW MIS Jan - 08_Weekly Urban PBR CO - 20-02-09 to 26-02-09 5 5" xfId="14002"/>
    <cellStyle name="_pgvcl-costal_PGVCL-_NEW MIS Jan - 08_Weekly Urban PBR CO - 20-02-09 to 26-02-09 5 5" xfId="14003"/>
    <cellStyle name="_pgvcl-costal_pgvcl_NEW MIS Jan - 08_Weekly Urban PBR CO - 20-02-09 to 26-02-09 5 6" xfId="14004"/>
    <cellStyle name="_pgvcl-costal_PGVCL-_NEW MIS Jan - 08_Weekly Urban PBR CO - 20-02-09 to 26-02-09 5 6" xfId="14005"/>
    <cellStyle name="_pgvcl-costal_pgvcl_NEW MIS Jan - 08_Weekly Urban PBR CO - 20-02-09 to 26-02-09 5 7" xfId="14006"/>
    <cellStyle name="_pgvcl-costal_PGVCL-_NEW MIS Jan - 08_Weekly Urban PBR CO - 20-02-09 to 26-02-09 5 7" xfId="14007"/>
    <cellStyle name="_pgvcl-costal_pgvcl_NEW MIS Jan - 08_Weekly Urban PBR CO - 20-02-09 to 26-02-09 5 8" xfId="14008"/>
    <cellStyle name="_pgvcl-costal_PGVCL-_NEW MIS Jan - 08_Weekly Urban PBR CO - 20-02-09 to 26-02-09 5 8" xfId="14009"/>
    <cellStyle name="_pgvcl-costal_pgvcl_NEW MIS Jan - 08_Weekly Urban PBR CO - 20-02-09 to 26-02-09 5 9" xfId="14010"/>
    <cellStyle name="_pgvcl-costal_PGVCL-_NEW MIS Jan - 08_Weekly Urban PBR CO - 20-02-09 to 26-02-09 5 9" xfId="14011"/>
    <cellStyle name="_pgvcl-costal_pgvcl_NEW MIS Jan - 08_Weekly Urban PBR CO - 20-02-09 to 26-02-09 6" xfId="14012"/>
    <cellStyle name="_pgvcl-costal_PGVCL-_NEW MIS Jan - 08_Weekly Urban PBR CO - 20-02-09 to 26-02-09 6" xfId="14013"/>
    <cellStyle name="_pgvcl-costal_pgvcl_NEW MIS Jan - 08_Weekly Urban PBR CO - 20-02-09 to 26-02-09 6 10" xfId="14014"/>
    <cellStyle name="_pgvcl-costal_PGVCL-_NEW MIS Jan - 08_Weekly Urban PBR CO - 20-02-09 to 26-02-09 6 10" xfId="14015"/>
    <cellStyle name="_pgvcl-costal_pgvcl_NEW MIS Jan - 08_Weekly Urban PBR CO - 20-02-09 to 26-02-09 6 2" xfId="14016"/>
    <cellStyle name="_pgvcl-costal_PGVCL-_NEW MIS Jan - 08_Weekly Urban PBR CO - 20-02-09 to 26-02-09 6 2" xfId="14017"/>
    <cellStyle name="_pgvcl-costal_pgvcl_NEW MIS Jan - 08_Weekly Urban PBR CO - 20-02-09 to 26-02-09 6 3" xfId="14018"/>
    <cellStyle name="_pgvcl-costal_PGVCL-_NEW MIS Jan - 08_Weekly Urban PBR CO - 20-02-09 to 26-02-09 6 3" xfId="14019"/>
    <cellStyle name="_pgvcl-costal_pgvcl_NEW MIS Jan - 08_Weekly Urban PBR CO - 20-02-09 to 26-02-09 6 4" xfId="14020"/>
    <cellStyle name="_pgvcl-costal_PGVCL-_NEW MIS Jan - 08_Weekly Urban PBR CO - 20-02-09 to 26-02-09 6 4" xfId="14021"/>
    <cellStyle name="_pgvcl-costal_pgvcl_NEW MIS Jan - 08_Weekly Urban PBR CO - 20-02-09 to 26-02-09 6 5" xfId="14022"/>
    <cellStyle name="_pgvcl-costal_PGVCL-_NEW MIS Jan - 08_Weekly Urban PBR CO - 20-02-09 to 26-02-09 6 5" xfId="14023"/>
    <cellStyle name="_pgvcl-costal_pgvcl_NEW MIS Jan - 08_Weekly Urban PBR CO - 20-02-09 to 26-02-09 6 6" xfId="14024"/>
    <cellStyle name="_pgvcl-costal_PGVCL-_NEW MIS Jan - 08_Weekly Urban PBR CO - 20-02-09 to 26-02-09 6 6" xfId="14025"/>
    <cellStyle name="_pgvcl-costal_pgvcl_NEW MIS Jan - 08_Weekly Urban PBR CO - 20-02-09 to 26-02-09 6 7" xfId="14026"/>
    <cellStyle name="_pgvcl-costal_PGVCL-_NEW MIS Jan - 08_Weekly Urban PBR CO - 20-02-09 to 26-02-09 6 7" xfId="14027"/>
    <cellStyle name="_pgvcl-costal_pgvcl_NEW MIS Jan - 08_Weekly Urban PBR CO - 20-02-09 to 26-02-09 6 8" xfId="14028"/>
    <cellStyle name="_pgvcl-costal_PGVCL-_NEW MIS Jan - 08_Weekly Urban PBR CO - 20-02-09 to 26-02-09 6 8" xfId="14029"/>
    <cellStyle name="_pgvcl-costal_pgvcl_NEW MIS Jan - 08_Weekly Urban PBR CO - 20-02-09 to 26-02-09 6 9" xfId="14030"/>
    <cellStyle name="_pgvcl-costal_PGVCL-_NEW MIS Jan - 08_Weekly Urban PBR CO - 20-02-09 to 26-02-09 6 9" xfId="14031"/>
    <cellStyle name="_pgvcl-costal_pgvcl_NEW MIS Jan - 08_Weekly Urban PBR CO - 20-02-09 to 26-02-09 7" xfId="14032"/>
    <cellStyle name="_pgvcl-costal_PGVCL-_NEW MIS Jan - 08_Weekly Urban PBR CO - 20-02-09 to 26-02-09 7" xfId="14033"/>
    <cellStyle name="_pgvcl-costal_pgvcl_NEW MIS Jan - 08_Weekly Urban PBR CO - 20-02-09 to 26-02-09 7 10" xfId="14034"/>
    <cellStyle name="_pgvcl-costal_PGVCL-_NEW MIS Jan - 08_Weekly Urban PBR CO - 20-02-09 to 26-02-09 7 10" xfId="14035"/>
    <cellStyle name="_pgvcl-costal_pgvcl_NEW MIS Jan - 08_Weekly Urban PBR CO - 20-02-09 to 26-02-09 7 2" xfId="14036"/>
    <cellStyle name="_pgvcl-costal_PGVCL-_NEW MIS Jan - 08_Weekly Urban PBR CO - 20-02-09 to 26-02-09 7 2" xfId="14037"/>
    <cellStyle name="_pgvcl-costal_pgvcl_NEW MIS Jan - 08_Weekly Urban PBR CO - 20-02-09 to 26-02-09 7 3" xfId="14038"/>
    <cellStyle name="_pgvcl-costal_PGVCL-_NEW MIS Jan - 08_Weekly Urban PBR CO - 20-02-09 to 26-02-09 7 3" xfId="14039"/>
    <cellStyle name="_pgvcl-costal_pgvcl_NEW MIS Jan - 08_Weekly Urban PBR CO - 20-02-09 to 26-02-09 7 4" xfId="14040"/>
    <cellStyle name="_pgvcl-costal_PGVCL-_NEW MIS Jan - 08_Weekly Urban PBR CO - 20-02-09 to 26-02-09 7 4" xfId="14041"/>
    <cellStyle name="_pgvcl-costal_pgvcl_NEW MIS Jan - 08_Weekly Urban PBR CO - 20-02-09 to 26-02-09 7 5" xfId="14042"/>
    <cellStyle name="_pgvcl-costal_PGVCL-_NEW MIS Jan - 08_Weekly Urban PBR CO - 20-02-09 to 26-02-09 7 5" xfId="14043"/>
    <cellStyle name="_pgvcl-costal_pgvcl_NEW MIS Jan - 08_Weekly Urban PBR CO - 20-02-09 to 26-02-09 7 6" xfId="14044"/>
    <cellStyle name="_pgvcl-costal_PGVCL-_NEW MIS Jan - 08_Weekly Urban PBR CO - 20-02-09 to 26-02-09 7 6" xfId="14045"/>
    <cellStyle name="_pgvcl-costal_pgvcl_NEW MIS Jan - 08_Weekly Urban PBR CO - 20-02-09 to 26-02-09 7 7" xfId="14046"/>
    <cellStyle name="_pgvcl-costal_PGVCL-_NEW MIS Jan - 08_Weekly Urban PBR CO - 20-02-09 to 26-02-09 7 7" xfId="14047"/>
    <cellStyle name="_pgvcl-costal_pgvcl_NEW MIS Jan - 08_Weekly Urban PBR CO - 20-02-09 to 26-02-09 7 8" xfId="14048"/>
    <cellStyle name="_pgvcl-costal_PGVCL-_NEW MIS Jan - 08_Weekly Urban PBR CO - 20-02-09 to 26-02-09 7 8" xfId="14049"/>
    <cellStyle name="_pgvcl-costal_pgvcl_NEW MIS Jan - 08_Weekly Urban PBR CO - 20-02-09 to 26-02-09 7 9" xfId="14050"/>
    <cellStyle name="_pgvcl-costal_PGVCL-_NEW MIS Jan - 08_Weekly Urban PBR CO - 20-02-09 to 26-02-09 7 9" xfId="14051"/>
    <cellStyle name="_pgvcl-costal_pgvcl_NEW MIS Jan - 08_Weekly Urban PBR CO - 20-02-09 to 26-02-09 8" xfId="14052"/>
    <cellStyle name="_pgvcl-costal_PGVCL-_NEW MIS Jan - 08_Weekly Urban PBR CO - 20-02-09 to 26-02-09 8" xfId="14053"/>
    <cellStyle name="_pgvcl-costal_pgvcl_NEW MIS Jan - 08_Weekly Urban PBR CO - 30-01-09 to 05-02-09" xfId="1663"/>
    <cellStyle name="_pgvcl-costal_PGVCL-_NEW MIS Jan - 08_Weekly Urban PBR CO - 30-01-09 to 05-02-09" xfId="1664"/>
    <cellStyle name="_pgvcl-costal_pgvcl_NEW MIS Jan - 08_Weekly Urban PBR CO - 30-01-09 to 05-02-09 2" xfId="14054"/>
    <cellStyle name="_pgvcl-costal_PGVCL-_NEW MIS Jan - 08_Weekly Urban PBR CO - 30-01-09 to 05-02-09 2" xfId="14055"/>
    <cellStyle name="_pgvcl-costal_pgvcl_NEW MIS Jan - 08_Weekly Urban PBR CO - 30-01-09 to 05-02-09 2 10" xfId="14056"/>
    <cellStyle name="_pgvcl-costal_PGVCL-_NEW MIS Jan - 08_Weekly Urban PBR CO - 30-01-09 to 05-02-09 2 10" xfId="14057"/>
    <cellStyle name="_pgvcl-costal_pgvcl_NEW MIS Jan - 08_Weekly Urban PBR CO - 30-01-09 to 05-02-09 2 2" xfId="14058"/>
    <cellStyle name="_pgvcl-costal_PGVCL-_NEW MIS Jan - 08_Weekly Urban PBR CO - 30-01-09 to 05-02-09 2 2" xfId="14059"/>
    <cellStyle name="_pgvcl-costal_pgvcl_NEW MIS Jan - 08_Weekly Urban PBR CO - 30-01-09 to 05-02-09 2 3" xfId="14060"/>
    <cellStyle name="_pgvcl-costal_PGVCL-_NEW MIS Jan - 08_Weekly Urban PBR CO - 30-01-09 to 05-02-09 2 3" xfId="14061"/>
    <cellStyle name="_pgvcl-costal_pgvcl_NEW MIS Jan - 08_Weekly Urban PBR CO - 30-01-09 to 05-02-09 2 4" xfId="14062"/>
    <cellStyle name="_pgvcl-costal_PGVCL-_NEW MIS Jan - 08_Weekly Urban PBR CO - 30-01-09 to 05-02-09 2 4" xfId="14063"/>
    <cellStyle name="_pgvcl-costal_pgvcl_NEW MIS Jan - 08_Weekly Urban PBR CO - 30-01-09 to 05-02-09 2 5" xfId="14064"/>
    <cellStyle name="_pgvcl-costal_PGVCL-_NEW MIS Jan - 08_Weekly Urban PBR CO - 30-01-09 to 05-02-09 2 5" xfId="14065"/>
    <cellStyle name="_pgvcl-costal_pgvcl_NEW MIS Jan - 08_Weekly Urban PBR CO - 30-01-09 to 05-02-09 2 6" xfId="14066"/>
    <cellStyle name="_pgvcl-costal_PGVCL-_NEW MIS Jan - 08_Weekly Urban PBR CO - 30-01-09 to 05-02-09 2 6" xfId="14067"/>
    <cellStyle name="_pgvcl-costal_pgvcl_NEW MIS Jan - 08_Weekly Urban PBR CO - 30-01-09 to 05-02-09 2 7" xfId="14068"/>
    <cellStyle name="_pgvcl-costal_PGVCL-_NEW MIS Jan - 08_Weekly Urban PBR CO - 30-01-09 to 05-02-09 2 7" xfId="14069"/>
    <cellStyle name="_pgvcl-costal_pgvcl_NEW MIS Jan - 08_Weekly Urban PBR CO - 30-01-09 to 05-02-09 2 8" xfId="14070"/>
    <cellStyle name="_pgvcl-costal_PGVCL-_NEW MIS Jan - 08_Weekly Urban PBR CO - 30-01-09 to 05-02-09 2 8" xfId="14071"/>
    <cellStyle name="_pgvcl-costal_pgvcl_NEW MIS Jan - 08_Weekly Urban PBR CO - 30-01-09 to 05-02-09 2 9" xfId="14072"/>
    <cellStyle name="_pgvcl-costal_PGVCL-_NEW MIS Jan - 08_Weekly Urban PBR CO - 30-01-09 to 05-02-09 2 9" xfId="14073"/>
    <cellStyle name="_pgvcl-costal_pgvcl_NEW MIS Jan - 08_Weekly Urban PBR CO - 30-01-09 to 05-02-09 3" xfId="14074"/>
    <cellStyle name="_pgvcl-costal_PGVCL-_NEW MIS Jan - 08_Weekly Urban PBR CO - 30-01-09 to 05-02-09 3" xfId="14075"/>
    <cellStyle name="_pgvcl-costal_pgvcl_NEW MIS Jan - 08_Weekly Urban PBR CO - 30-01-09 to 05-02-09 3 10" xfId="14076"/>
    <cellStyle name="_pgvcl-costal_PGVCL-_NEW MIS Jan - 08_Weekly Urban PBR CO - 30-01-09 to 05-02-09 3 10" xfId="14077"/>
    <cellStyle name="_pgvcl-costal_pgvcl_NEW MIS Jan - 08_Weekly Urban PBR CO - 30-01-09 to 05-02-09 3 2" xfId="14078"/>
    <cellStyle name="_pgvcl-costal_PGVCL-_NEW MIS Jan - 08_Weekly Urban PBR CO - 30-01-09 to 05-02-09 3 2" xfId="14079"/>
    <cellStyle name="_pgvcl-costal_pgvcl_NEW MIS Jan - 08_Weekly Urban PBR CO - 30-01-09 to 05-02-09 3 3" xfId="14080"/>
    <cellStyle name="_pgvcl-costal_PGVCL-_NEW MIS Jan - 08_Weekly Urban PBR CO - 30-01-09 to 05-02-09 3 3" xfId="14081"/>
    <cellStyle name="_pgvcl-costal_pgvcl_NEW MIS Jan - 08_Weekly Urban PBR CO - 30-01-09 to 05-02-09 3 4" xfId="14082"/>
    <cellStyle name="_pgvcl-costal_PGVCL-_NEW MIS Jan - 08_Weekly Urban PBR CO - 30-01-09 to 05-02-09 3 4" xfId="14083"/>
    <cellStyle name="_pgvcl-costal_pgvcl_NEW MIS Jan - 08_Weekly Urban PBR CO - 30-01-09 to 05-02-09 3 5" xfId="14084"/>
    <cellStyle name="_pgvcl-costal_PGVCL-_NEW MIS Jan - 08_Weekly Urban PBR CO - 30-01-09 to 05-02-09 3 5" xfId="14085"/>
    <cellStyle name="_pgvcl-costal_pgvcl_NEW MIS Jan - 08_Weekly Urban PBR CO - 30-01-09 to 05-02-09 3 6" xfId="14086"/>
    <cellStyle name="_pgvcl-costal_PGVCL-_NEW MIS Jan - 08_Weekly Urban PBR CO - 30-01-09 to 05-02-09 3 6" xfId="14087"/>
    <cellStyle name="_pgvcl-costal_pgvcl_NEW MIS Jan - 08_Weekly Urban PBR CO - 30-01-09 to 05-02-09 3 7" xfId="14088"/>
    <cellStyle name="_pgvcl-costal_PGVCL-_NEW MIS Jan - 08_Weekly Urban PBR CO - 30-01-09 to 05-02-09 3 7" xfId="14089"/>
    <cellStyle name="_pgvcl-costal_pgvcl_NEW MIS Jan - 08_Weekly Urban PBR CO - 30-01-09 to 05-02-09 3 8" xfId="14090"/>
    <cellStyle name="_pgvcl-costal_PGVCL-_NEW MIS Jan - 08_Weekly Urban PBR CO - 30-01-09 to 05-02-09 3 8" xfId="14091"/>
    <cellStyle name="_pgvcl-costal_pgvcl_NEW MIS Jan - 08_Weekly Urban PBR CO - 30-01-09 to 05-02-09 3 9" xfId="14092"/>
    <cellStyle name="_pgvcl-costal_PGVCL-_NEW MIS Jan - 08_Weekly Urban PBR CO - 30-01-09 to 05-02-09 3 9" xfId="14093"/>
    <cellStyle name="_pgvcl-costal_pgvcl_NEW MIS Jan - 08_Weekly Urban PBR CO - 30-01-09 to 05-02-09 4" xfId="14094"/>
    <cellStyle name="_pgvcl-costal_PGVCL-_NEW MIS Jan - 08_Weekly Urban PBR CO - 30-01-09 to 05-02-09 4" xfId="14095"/>
    <cellStyle name="_pgvcl-costal_pgvcl_NEW MIS Jan - 08_Weekly Urban PBR CO - 30-01-09 to 05-02-09 4 10" xfId="14096"/>
    <cellStyle name="_pgvcl-costal_PGVCL-_NEW MIS Jan - 08_Weekly Urban PBR CO - 30-01-09 to 05-02-09 4 10" xfId="14097"/>
    <cellStyle name="_pgvcl-costal_pgvcl_NEW MIS Jan - 08_Weekly Urban PBR CO - 30-01-09 to 05-02-09 4 2" xfId="14098"/>
    <cellStyle name="_pgvcl-costal_PGVCL-_NEW MIS Jan - 08_Weekly Urban PBR CO - 30-01-09 to 05-02-09 4 2" xfId="14099"/>
    <cellStyle name="_pgvcl-costal_pgvcl_NEW MIS Jan - 08_Weekly Urban PBR CO - 30-01-09 to 05-02-09 4 3" xfId="14100"/>
    <cellStyle name="_pgvcl-costal_PGVCL-_NEW MIS Jan - 08_Weekly Urban PBR CO - 30-01-09 to 05-02-09 4 3" xfId="14101"/>
    <cellStyle name="_pgvcl-costal_pgvcl_NEW MIS Jan - 08_Weekly Urban PBR CO - 30-01-09 to 05-02-09 4 4" xfId="14102"/>
    <cellStyle name="_pgvcl-costal_PGVCL-_NEW MIS Jan - 08_Weekly Urban PBR CO - 30-01-09 to 05-02-09 4 4" xfId="14103"/>
    <cellStyle name="_pgvcl-costal_pgvcl_NEW MIS Jan - 08_Weekly Urban PBR CO - 30-01-09 to 05-02-09 4 5" xfId="14104"/>
    <cellStyle name="_pgvcl-costal_PGVCL-_NEW MIS Jan - 08_Weekly Urban PBR CO - 30-01-09 to 05-02-09 4 5" xfId="14105"/>
    <cellStyle name="_pgvcl-costal_pgvcl_NEW MIS Jan - 08_Weekly Urban PBR CO - 30-01-09 to 05-02-09 4 6" xfId="14106"/>
    <cellStyle name="_pgvcl-costal_PGVCL-_NEW MIS Jan - 08_Weekly Urban PBR CO - 30-01-09 to 05-02-09 4 6" xfId="14107"/>
    <cellStyle name="_pgvcl-costal_pgvcl_NEW MIS Jan - 08_Weekly Urban PBR CO - 30-01-09 to 05-02-09 4 7" xfId="14108"/>
    <cellStyle name="_pgvcl-costal_PGVCL-_NEW MIS Jan - 08_Weekly Urban PBR CO - 30-01-09 to 05-02-09 4 7" xfId="14109"/>
    <cellStyle name="_pgvcl-costal_pgvcl_NEW MIS Jan - 08_Weekly Urban PBR CO - 30-01-09 to 05-02-09 4 8" xfId="14110"/>
    <cellStyle name="_pgvcl-costal_PGVCL-_NEW MIS Jan - 08_Weekly Urban PBR CO - 30-01-09 to 05-02-09 4 8" xfId="14111"/>
    <cellStyle name="_pgvcl-costal_pgvcl_NEW MIS Jan - 08_Weekly Urban PBR CO - 30-01-09 to 05-02-09 4 9" xfId="14112"/>
    <cellStyle name="_pgvcl-costal_PGVCL-_NEW MIS Jan - 08_Weekly Urban PBR CO - 30-01-09 to 05-02-09 4 9" xfId="14113"/>
    <cellStyle name="_pgvcl-costal_pgvcl_NEW MIS Jan - 08_Weekly Urban PBR CO - 30-01-09 to 05-02-09 5" xfId="14114"/>
    <cellStyle name="_pgvcl-costal_PGVCL-_NEW MIS Jan - 08_Weekly Urban PBR CO - 30-01-09 to 05-02-09 5" xfId="14115"/>
    <cellStyle name="_pgvcl-costal_pgvcl_NEW MIS Jan - 08_Weekly Urban PBR CO - 30-01-09 to 05-02-09 5 10" xfId="14116"/>
    <cellStyle name="_pgvcl-costal_PGVCL-_NEW MIS Jan - 08_Weekly Urban PBR CO - 30-01-09 to 05-02-09 5 10" xfId="14117"/>
    <cellStyle name="_pgvcl-costal_pgvcl_NEW MIS Jan - 08_Weekly Urban PBR CO - 30-01-09 to 05-02-09 5 2" xfId="14118"/>
    <cellStyle name="_pgvcl-costal_PGVCL-_NEW MIS Jan - 08_Weekly Urban PBR CO - 30-01-09 to 05-02-09 5 2" xfId="14119"/>
    <cellStyle name="_pgvcl-costal_pgvcl_NEW MIS Jan - 08_Weekly Urban PBR CO - 30-01-09 to 05-02-09 5 3" xfId="14120"/>
    <cellStyle name="_pgvcl-costal_PGVCL-_NEW MIS Jan - 08_Weekly Urban PBR CO - 30-01-09 to 05-02-09 5 3" xfId="14121"/>
    <cellStyle name="_pgvcl-costal_pgvcl_NEW MIS Jan - 08_Weekly Urban PBR CO - 30-01-09 to 05-02-09 5 4" xfId="14122"/>
    <cellStyle name="_pgvcl-costal_PGVCL-_NEW MIS Jan - 08_Weekly Urban PBR CO - 30-01-09 to 05-02-09 5 4" xfId="14123"/>
    <cellStyle name="_pgvcl-costal_pgvcl_NEW MIS Jan - 08_Weekly Urban PBR CO - 30-01-09 to 05-02-09 5 5" xfId="14124"/>
    <cellStyle name="_pgvcl-costal_PGVCL-_NEW MIS Jan - 08_Weekly Urban PBR CO - 30-01-09 to 05-02-09 5 5" xfId="14125"/>
    <cellStyle name="_pgvcl-costal_pgvcl_NEW MIS Jan - 08_Weekly Urban PBR CO - 30-01-09 to 05-02-09 5 6" xfId="14126"/>
    <cellStyle name="_pgvcl-costal_PGVCL-_NEW MIS Jan - 08_Weekly Urban PBR CO - 30-01-09 to 05-02-09 5 6" xfId="14127"/>
    <cellStyle name="_pgvcl-costal_pgvcl_NEW MIS Jan - 08_Weekly Urban PBR CO - 30-01-09 to 05-02-09 5 7" xfId="14128"/>
    <cellStyle name="_pgvcl-costal_PGVCL-_NEW MIS Jan - 08_Weekly Urban PBR CO - 30-01-09 to 05-02-09 5 7" xfId="14129"/>
    <cellStyle name="_pgvcl-costal_pgvcl_NEW MIS Jan - 08_Weekly Urban PBR CO - 30-01-09 to 05-02-09 5 8" xfId="14130"/>
    <cellStyle name="_pgvcl-costal_PGVCL-_NEW MIS Jan - 08_Weekly Urban PBR CO - 30-01-09 to 05-02-09 5 8" xfId="14131"/>
    <cellStyle name="_pgvcl-costal_pgvcl_NEW MIS Jan - 08_Weekly Urban PBR CO - 30-01-09 to 05-02-09 5 9" xfId="14132"/>
    <cellStyle name="_pgvcl-costal_PGVCL-_NEW MIS Jan - 08_Weekly Urban PBR CO - 30-01-09 to 05-02-09 5 9" xfId="14133"/>
    <cellStyle name="_pgvcl-costal_pgvcl_NEW MIS Jan - 08_Weekly Urban PBR CO - 30-01-09 to 05-02-09 6" xfId="14134"/>
    <cellStyle name="_pgvcl-costal_PGVCL-_NEW MIS Jan - 08_Weekly Urban PBR CO - 30-01-09 to 05-02-09 6" xfId="14135"/>
    <cellStyle name="_pgvcl-costal_pgvcl_NEW MIS Jan - 08_Weekly Urban PBR CO - 30-01-09 to 05-02-09 6 10" xfId="14136"/>
    <cellStyle name="_pgvcl-costal_PGVCL-_NEW MIS Jan - 08_Weekly Urban PBR CO - 30-01-09 to 05-02-09 6 10" xfId="14137"/>
    <cellStyle name="_pgvcl-costal_pgvcl_NEW MIS Jan - 08_Weekly Urban PBR CO - 30-01-09 to 05-02-09 6 2" xfId="14138"/>
    <cellStyle name="_pgvcl-costal_PGVCL-_NEW MIS Jan - 08_Weekly Urban PBR CO - 30-01-09 to 05-02-09 6 2" xfId="14139"/>
    <cellStyle name="_pgvcl-costal_pgvcl_NEW MIS Jan - 08_Weekly Urban PBR CO - 30-01-09 to 05-02-09 6 3" xfId="14140"/>
    <cellStyle name="_pgvcl-costal_PGVCL-_NEW MIS Jan - 08_Weekly Urban PBR CO - 30-01-09 to 05-02-09 6 3" xfId="14141"/>
    <cellStyle name="_pgvcl-costal_pgvcl_NEW MIS Jan - 08_Weekly Urban PBR CO - 30-01-09 to 05-02-09 6 4" xfId="14142"/>
    <cellStyle name="_pgvcl-costal_PGVCL-_NEW MIS Jan - 08_Weekly Urban PBR CO - 30-01-09 to 05-02-09 6 4" xfId="14143"/>
    <cellStyle name="_pgvcl-costal_pgvcl_NEW MIS Jan - 08_Weekly Urban PBR CO - 30-01-09 to 05-02-09 6 5" xfId="14144"/>
    <cellStyle name="_pgvcl-costal_PGVCL-_NEW MIS Jan - 08_Weekly Urban PBR CO - 30-01-09 to 05-02-09 6 5" xfId="14145"/>
    <cellStyle name="_pgvcl-costal_pgvcl_NEW MIS Jan - 08_Weekly Urban PBR CO - 30-01-09 to 05-02-09 6 6" xfId="14146"/>
    <cellStyle name="_pgvcl-costal_PGVCL-_NEW MIS Jan - 08_Weekly Urban PBR CO - 30-01-09 to 05-02-09 6 6" xfId="14147"/>
    <cellStyle name="_pgvcl-costal_pgvcl_NEW MIS Jan - 08_Weekly Urban PBR CO - 30-01-09 to 05-02-09 6 7" xfId="14148"/>
    <cellStyle name="_pgvcl-costal_PGVCL-_NEW MIS Jan - 08_Weekly Urban PBR CO - 30-01-09 to 05-02-09 6 7" xfId="14149"/>
    <cellStyle name="_pgvcl-costal_pgvcl_NEW MIS Jan - 08_Weekly Urban PBR CO - 30-01-09 to 05-02-09 6 8" xfId="14150"/>
    <cellStyle name="_pgvcl-costal_PGVCL-_NEW MIS Jan - 08_Weekly Urban PBR CO - 30-01-09 to 05-02-09 6 8" xfId="14151"/>
    <cellStyle name="_pgvcl-costal_pgvcl_NEW MIS Jan - 08_Weekly Urban PBR CO - 30-01-09 to 05-02-09 6 9" xfId="14152"/>
    <cellStyle name="_pgvcl-costal_PGVCL-_NEW MIS Jan - 08_Weekly Urban PBR CO - 30-01-09 to 05-02-09 6 9" xfId="14153"/>
    <cellStyle name="_pgvcl-costal_pgvcl_NEW MIS Jan - 08_Weekly Urban PBR CO - 30-01-09 to 05-02-09 7" xfId="14154"/>
    <cellStyle name="_pgvcl-costal_PGVCL-_NEW MIS Jan - 08_Weekly Urban PBR CO - 30-01-09 to 05-02-09 7" xfId="14155"/>
    <cellStyle name="_pgvcl-costal_pgvcl_NEW MIS Jan - 08_Weekly Urban PBR CO - 30-01-09 to 05-02-09 7 10" xfId="14156"/>
    <cellStyle name="_pgvcl-costal_PGVCL-_NEW MIS Jan - 08_Weekly Urban PBR CO - 30-01-09 to 05-02-09 7 10" xfId="14157"/>
    <cellStyle name="_pgvcl-costal_pgvcl_NEW MIS Jan - 08_Weekly Urban PBR CO - 30-01-09 to 05-02-09 7 2" xfId="14158"/>
    <cellStyle name="_pgvcl-costal_PGVCL-_NEW MIS Jan - 08_Weekly Urban PBR CO - 30-01-09 to 05-02-09 7 2" xfId="14159"/>
    <cellStyle name="_pgvcl-costal_pgvcl_NEW MIS Jan - 08_Weekly Urban PBR CO - 30-01-09 to 05-02-09 7 3" xfId="14160"/>
    <cellStyle name="_pgvcl-costal_PGVCL-_NEW MIS Jan - 08_Weekly Urban PBR CO - 30-01-09 to 05-02-09 7 3" xfId="14161"/>
    <cellStyle name="_pgvcl-costal_pgvcl_NEW MIS Jan - 08_Weekly Urban PBR CO - 30-01-09 to 05-02-09 7 4" xfId="14162"/>
    <cellStyle name="_pgvcl-costal_PGVCL-_NEW MIS Jan - 08_Weekly Urban PBR CO - 30-01-09 to 05-02-09 7 4" xfId="14163"/>
    <cellStyle name="_pgvcl-costal_pgvcl_NEW MIS Jan - 08_Weekly Urban PBR CO - 30-01-09 to 05-02-09 7 5" xfId="14164"/>
    <cellStyle name="_pgvcl-costal_PGVCL-_NEW MIS Jan - 08_Weekly Urban PBR CO - 30-01-09 to 05-02-09 7 5" xfId="14165"/>
    <cellStyle name="_pgvcl-costal_pgvcl_NEW MIS Jan - 08_Weekly Urban PBR CO - 30-01-09 to 05-02-09 7 6" xfId="14166"/>
    <cellStyle name="_pgvcl-costal_PGVCL-_NEW MIS Jan - 08_Weekly Urban PBR CO - 30-01-09 to 05-02-09 7 6" xfId="14167"/>
    <cellStyle name="_pgvcl-costal_pgvcl_NEW MIS Jan - 08_Weekly Urban PBR CO - 30-01-09 to 05-02-09 7 7" xfId="14168"/>
    <cellStyle name="_pgvcl-costal_PGVCL-_NEW MIS Jan - 08_Weekly Urban PBR CO - 30-01-09 to 05-02-09 7 7" xfId="14169"/>
    <cellStyle name="_pgvcl-costal_pgvcl_NEW MIS Jan - 08_Weekly Urban PBR CO - 30-01-09 to 05-02-09 7 8" xfId="14170"/>
    <cellStyle name="_pgvcl-costal_PGVCL-_NEW MIS Jan - 08_Weekly Urban PBR CO - 30-01-09 to 05-02-09 7 8" xfId="14171"/>
    <cellStyle name="_pgvcl-costal_pgvcl_NEW MIS Jan - 08_Weekly Urban PBR CO - 30-01-09 to 05-02-09 7 9" xfId="14172"/>
    <cellStyle name="_pgvcl-costal_PGVCL-_NEW MIS Jan - 08_Weekly Urban PBR CO - 30-01-09 to 05-02-09 7 9" xfId="14173"/>
    <cellStyle name="_pgvcl-costal_pgvcl_NEW MIS Jan - 08_Weekly Urban PBR CO - 30-01-09 to 05-02-09 8" xfId="14174"/>
    <cellStyle name="_pgvcl-costal_PGVCL-_NEW MIS Jan - 08_Weekly Urban PBR CO - 30-01-09 to 05-02-09 8" xfId="14175"/>
    <cellStyle name="_pgvcl-costal_pgvcl_NEW MIS Jan - 08_Weekly Urban PBR CO - 9-1-09 to 15.01.09" xfId="1665"/>
    <cellStyle name="_pgvcl-costal_PGVCL-_NEW MIS Jan - 08_Weekly Urban PBR CO - 9-1-09 to 15.01.09" xfId="1666"/>
    <cellStyle name="_pgvcl-costal_pgvcl_NEW MIS Jan - 08_Weekly Urban PBR CO - 9-1-09 to 15.01.09 2" xfId="14176"/>
    <cellStyle name="_pgvcl-costal_PGVCL-_NEW MIS Jan - 08_Weekly Urban PBR CO - 9-1-09 to 15.01.09 2" xfId="14177"/>
    <cellStyle name="_pgvcl-costal_pgvcl_NEW MIS Jan - 08_Weekly Urban PBR CO - 9-1-09 to 15.01.09 2 10" xfId="14178"/>
    <cellStyle name="_pgvcl-costal_PGVCL-_NEW MIS Jan - 08_Weekly Urban PBR CO - 9-1-09 to 15.01.09 2 10" xfId="14179"/>
    <cellStyle name="_pgvcl-costal_pgvcl_NEW MIS Jan - 08_Weekly Urban PBR CO - 9-1-09 to 15.01.09 2 2" xfId="14180"/>
    <cellStyle name="_pgvcl-costal_PGVCL-_NEW MIS Jan - 08_Weekly Urban PBR CO - 9-1-09 to 15.01.09 2 2" xfId="14181"/>
    <cellStyle name="_pgvcl-costal_pgvcl_NEW MIS Jan - 08_Weekly Urban PBR CO - 9-1-09 to 15.01.09 2 3" xfId="14182"/>
    <cellStyle name="_pgvcl-costal_PGVCL-_NEW MIS Jan - 08_Weekly Urban PBR CO - 9-1-09 to 15.01.09 2 3" xfId="14183"/>
    <cellStyle name="_pgvcl-costal_pgvcl_NEW MIS Jan - 08_Weekly Urban PBR CO - 9-1-09 to 15.01.09 2 4" xfId="14184"/>
    <cellStyle name="_pgvcl-costal_PGVCL-_NEW MIS Jan - 08_Weekly Urban PBR CO - 9-1-09 to 15.01.09 2 4" xfId="14185"/>
    <cellStyle name="_pgvcl-costal_pgvcl_NEW MIS Jan - 08_Weekly Urban PBR CO - 9-1-09 to 15.01.09 2 5" xfId="14186"/>
    <cellStyle name="_pgvcl-costal_PGVCL-_NEW MIS Jan - 08_Weekly Urban PBR CO - 9-1-09 to 15.01.09 2 5" xfId="14187"/>
    <cellStyle name="_pgvcl-costal_pgvcl_NEW MIS Jan - 08_Weekly Urban PBR CO - 9-1-09 to 15.01.09 2 6" xfId="14188"/>
    <cellStyle name="_pgvcl-costal_PGVCL-_NEW MIS Jan - 08_Weekly Urban PBR CO - 9-1-09 to 15.01.09 2 6" xfId="14189"/>
    <cellStyle name="_pgvcl-costal_pgvcl_NEW MIS Jan - 08_Weekly Urban PBR CO - 9-1-09 to 15.01.09 2 7" xfId="14190"/>
    <cellStyle name="_pgvcl-costal_PGVCL-_NEW MIS Jan - 08_Weekly Urban PBR CO - 9-1-09 to 15.01.09 2 7" xfId="14191"/>
    <cellStyle name="_pgvcl-costal_pgvcl_NEW MIS Jan - 08_Weekly Urban PBR CO - 9-1-09 to 15.01.09 2 8" xfId="14192"/>
    <cellStyle name="_pgvcl-costal_PGVCL-_NEW MIS Jan - 08_Weekly Urban PBR CO - 9-1-09 to 15.01.09 2 8" xfId="14193"/>
    <cellStyle name="_pgvcl-costal_pgvcl_NEW MIS Jan - 08_Weekly Urban PBR CO - 9-1-09 to 15.01.09 2 9" xfId="14194"/>
    <cellStyle name="_pgvcl-costal_PGVCL-_NEW MIS Jan - 08_Weekly Urban PBR CO - 9-1-09 to 15.01.09 2 9" xfId="14195"/>
    <cellStyle name="_pgvcl-costal_pgvcl_NEW MIS Jan - 08_Weekly Urban PBR CO - 9-1-09 to 15.01.09 3" xfId="14196"/>
    <cellStyle name="_pgvcl-costal_PGVCL-_NEW MIS Jan - 08_Weekly Urban PBR CO - 9-1-09 to 15.01.09 3" xfId="14197"/>
    <cellStyle name="_pgvcl-costal_pgvcl_NEW MIS Jan - 08_Weekly Urban PBR CO - 9-1-09 to 15.01.09 3 10" xfId="14198"/>
    <cellStyle name="_pgvcl-costal_PGVCL-_NEW MIS Jan - 08_Weekly Urban PBR CO - 9-1-09 to 15.01.09 3 10" xfId="14199"/>
    <cellStyle name="_pgvcl-costal_pgvcl_NEW MIS Jan - 08_Weekly Urban PBR CO - 9-1-09 to 15.01.09 3 2" xfId="14200"/>
    <cellStyle name="_pgvcl-costal_PGVCL-_NEW MIS Jan - 08_Weekly Urban PBR CO - 9-1-09 to 15.01.09 3 2" xfId="14201"/>
    <cellStyle name="_pgvcl-costal_pgvcl_NEW MIS Jan - 08_Weekly Urban PBR CO - 9-1-09 to 15.01.09 3 3" xfId="14202"/>
    <cellStyle name="_pgvcl-costal_PGVCL-_NEW MIS Jan - 08_Weekly Urban PBR CO - 9-1-09 to 15.01.09 3 3" xfId="14203"/>
    <cellStyle name="_pgvcl-costal_pgvcl_NEW MIS Jan - 08_Weekly Urban PBR CO - 9-1-09 to 15.01.09 3 4" xfId="14204"/>
    <cellStyle name="_pgvcl-costal_PGVCL-_NEW MIS Jan - 08_Weekly Urban PBR CO - 9-1-09 to 15.01.09 3 4" xfId="14205"/>
    <cellStyle name="_pgvcl-costal_pgvcl_NEW MIS Jan - 08_Weekly Urban PBR CO - 9-1-09 to 15.01.09 3 5" xfId="14206"/>
    <cellStyle name="_pgvcl-costal_PGVCL-_NEW MIS Jan - 08_Weekly Urban PBR CO - 9-1-09 to 15.01.09 3 5" xfId="14207"/>
    <cellStyle name="_pgvcl-costal_pgvcl_NEW MIS Jan - 08_Weekly Urban PBR CO - 9-1-09 to 15.01.09 3 6" xfId="14208"/>
    <cellStyle name="_pgvcl-costal_PGVCL-_NEW MIS Jan - 08_Weekly Urban PBR CO - 9-1-09 to 15.01.09 3 6" xfId="14209"/>
    <cellStyle name="_pgvcl-costal_pgvcl_NEW MIS Jan - 08_Weekly Urban PBR CO - 9-1-09 to 15.01.09 3 7" xfId="14210"/>
    <cellStyle name="_pgvcl-costal_PGVCL-_NEW MIS Jan - 08_Weekly Urban PBR CO - 9-1-09 to 15.01.09 3 7" xfId="14211"/>
    <cellStyle name="_pgvcl-costal_pgvcl_NEW MIS Jan - 08_Weekly Urban PBR CO - 9-1-09 to 15.01.09 3 8" xfId="14212"/>
    <cellStyle name="_pgvcl-costal_PGVCL-_NEW MIS Jan - 08_Weekly Urban PBR CO - 9-1-09 to 15.01.09 3 8" xfId="14213"/>
    <cellStyle name="_pgvcl-costal_pgvcl_NEW MIS Jan - 08_Weekly Urban PBR CO - 9-1-09 to 15.01.09 3 9" xfId="14214"/>
    <cellStyle name="_pgvcl-costal_PGVCL-_NEW MIS Jan - 08_Weekly Urban PBR CO - 9-1-09 to 15.01.09 3 9" xfId="14215"/>
    <cellStyle name="_pgvcl-costal_pgvcl_NEW MIS Jan - 08_Weekly Urban PBR CO - 9-1-09 to 15.01.09 4" xfId="14216"/>
    <cellStyle name="_pgvcl-costal_PGVCL-_NEW MIS Jan - 08_Weekly Urban PBR CO - 9-1-09 to 15.01.09 4" xfId="14217"/>
    <cellStyle name="_pgvcl-costal_pgvcl_NEW MIS Jan - 08_Weekly Urban PBR CO - 9-1-09 to 15.01.09 4 10" xfId="14218"/>
    <cellStyle name="_pgvcl-costal_PGVCL-_NEW MIS Jan - 08_Weekly Urban PBR CO - 9-1-09 to 15.01.09 4 10" xfId="14219"/>
    <cellStyle name="_pgvcl-costal_pgvcl_NEW MIS Jan - 08_Weekly Urban PBR CO - 9-1-09 to 15.01.09 4 2" xfId="14220"/>
    <cellStyle name="_pgvcl-costal_PGVCL-_NEW MIS Jan - 08_Weekly Urban PBR CO - 9-1-09 to 15.01.09 4 2" xfId="14221"/>
    <cellStyle name="_pgvcl-costal_pgvcl_NEW MIS Jan - 08_Weekly Urban PBR CO - 9-1-09 to 15.01.09 4 3" xfId="14222"/>
    <cellStyle name="_pgvcl-costal_PGVCL-_NEW MIS Jan - 08_Weekly Urban PBR CO - 9-1-09 to 15.01.09 4 3" xfId="14223"/>
    <cellStyle name="_pgvcl-costal_pgvcl_NEW MIS Jan - 08_Weekly Urban PBR CO - 9-1-09 to 15.01.09 4 4" xfId="14224"/>
    <cellStyle name="_pgvcl-costal_PGVCL-_NEW MIS Jan - 08_Weekly Urban PBR CO - 9-1-09 to 15.01.09 4 4" xfId="14225"/>
    <cellStyle name="_pgvcl-costal_pgvcl_NEW MIS Jan - 08_Weekly Urban PBR CO - 9-1-09 to 15.01.09 4 5" xfId="14226"/>
    <cellStyle name="_pgvcl-costal_PGVCL-_NEW MIS Jan - 08_Weekly Urban PBR CO - 9-1-09 to 15.01.09 4 5" xfId="14227"/>
    <cellStyle name="_pgvcl-costal_pgvcl_NEW MIS Jan - 08_Weekly Urban PBR CO - 9-1-09 to 15.01.09 4 6" xfId="14228"/>
    <cellStyle name="_pgvcl-costal_PGVCL-_NEW MIS Jan - 08_Weekly Urban PBR CO - 9-1-09 to 15.01.09 4 6" xfId="14229"/>
    <cellStyle name="_pgvcl-costal_pgvcl_NEW MIS Jan - 08_Weekly Urban PBR CO - 9-1-09 to 15.01.09 4 7" xfId="14230"/>
    <cellStyle name="_pgvcl-costal_PGVCL-_NEW MIS Jan - 08_Weekly Urban PBR CO - 9-1-09 to 15.01.09 4 7" xfId="14231"/>
    <cellStyle name="_pgvcl-costal_pgvcl_NEW MIS Jan - 08_Weekly Urban PBR CO - 9-1-09 to 15.01.09 4 8" xfId="14232"/>
    <cellStyle name="_pgvcl-costal_PGVCL-_NEW MIS Jan - 08_Weekly Urban PBR CO - 9-1-09 to 15.01.09 4 8" xfId="14233"/>
    <cellStyle name="_pgvcl-costal_pgvcl_NEW MIS Jan - 08_Weekly Urban PBR CO - 9-1-09 to 15.01.09 4 9" xfId="14234"/>
    <cellStyle name="_pgvcl-costal_PGVCL-_NEW MIS Jan - 08_Weekly Urban PBR CO - 9-1-09 to 15.01.09 4 9" xfId="14235"/>
    <cellStyle name="_pgvcl-costal_pgvcl_NEW MIS Jan - 08_Weekly Urban PBR CO - 9-1-09 to 15.01.09 5" xfId="14236"/>
    <cellStyle name="_pgvcl-costal_PGVCL-_NEW MIS Jan - 08_Weekly Urban PBR CO - 9-1-09 to 15.01.09 5" xfId="14237"/>
    <cellStyle name="_pgvcl-costal_pgvcl_NEW MIS Jan - 08_Weekly Urban PBR CO - 9-1-09 to 15.01.09 5 10" xfId="14238"/>
    <cellStyle name="_pgvcl-costal_PGVCL-_NEW MIS Jan - 08_Weekly Urban PBR CO - 9-1-09 to 15.01.09 5 10" xfId="14239"/>
    <cellStyle name="_pgvcl-costal_pgvcl_NEW MIS Jan - 08_Weekly Urban PBR CO - 9-1-09 to 15.01.09 5 2" xfId="14240"/>
    <cellStyle name="_pgvcl-costal_PGVCL-_NEW MIS Jan - 08_Weekly Urban PBR CO - 9-1-09 to 15.01.09 5 2" xfId="14241"/>
    <cellStyle name="_pgvcl-costal_pgvcl_NEW MIS Jan - 08_Weekly Urban PBR CO - 9-1-09 to 15.01.09 5 3" xfId="14242"/>
    <cellStyle name="_pgvcl-costal_PGVCL-_NEW MIS Jan - 08_Weekly Urban PBR CO - 9-1-09 to 15.01.09 5 3" xfId="14243"/>
    <cellStyle name="_pgvcl-costal_pgvcl_NEW MIS Jan - 08_Weekly Urban PBR CO - 9-1-09 to 15.01.09 5 4" xfId="14244"/>
    <cellStyle name="_pgvcl-costal_PGVCL-_NEW MIS Jan - 08_Weekly Urban PBR CO - 9-1-09 to 15.01.09 5 4" xfId="14245"/>
    <cellStyle name="_pgvcl-costal_pgvcl_NEW MIS Jan - 08_Weekly Urban PBR CO - 9-1-09 to 15.01.09 5 5" xfId="14246"/>
    <cellStyle name="_pgvcl-costal_PGVCL-_NEW MIS Jan - 08_Weekly Urban PBR CO - 9-1-09 to 15.01.09 5 5" xfId="14247"/>
    <cellStyle name="_pgvcl-costal_pgvcl_NEW MIS Jan - 08_Weekly Urban PBR CO - 9-1-09 to 15.01.09 5 6" xfId="14248"/>
    <cellStyle name="_pgvcl-costal_PGVCL-_NEW MIS Jan - 08_Weekly Urban PBR CO - 9-1-09 to 15.01.09 5 6" xfId="14249"/>
    <cellStyle name="_pgvcl-costal_pgvcl_NEW MIS Jan - 08_Weekly Urban PBR CO - 9-1-09 to 15.01.09 5 7" xfId="14250"/>
    <cellStyle name="_pgvcl-costal_PGVCL-_NEW MIS Jan - 08_Weekly Urban PBR CO - 9-1-09 to 15.01.09 5 7" xfId="14251"/>
    <cellStyle name="_pgvcl-costal_pgvcl_NEW MIS Jan - 08_Weekly Urban PBR CO - 9-1-09 to 15.01.09 5 8" xfId="14252"/>
    <cellStyle name="_pgvcl-costal_PGVCL-_NEW MIS Jan - 08_Weekly Urban PBR CO - 9-1-09 to 15.01.09 5 8" xfId="14253"/>
    <cellStyle name="_pgvcl-costal_pgvcl_NEW MIS Jan - 08_Weekly Urban PBR CO - 9-1-09 to 15.01.09 5 9" xfId="14254"/>
    <cellStyle name="_pgvcl-costal_PGVCL-_NEW MIS Jan - 08_Weekly Urban PBR CO - 9-1-09 to 15.01.09 5 9" xfId="14255"/>
    <cellStyle name="_pgvcl-costal_pgvcl_NEW MIS Jan - 08_Weekly Urban PBR CO - 9-1-09 to 15.01.09 6" xfId="14256"/>
    <cellStyle name="_pgvcl-costal_PGVCL-_NEW MIS Jan - 08_Weekly Urban PBR CO - 9-1-09 to 15.01.09 6" xfId="14257"/>
    <cellStyle name="_pgvcl-costal_pgvcl_NEW MIS Jan - 08_Weekly Urban PBR CO - 9-1-09 to 15.01.09 6 10" xfId="14258"/>
    <cellStyle name="_pgvcl-costal_PGVCL-_NEW MIS Jan - 08_Weekly Urban PBR CO - 9-1-09 to 15.01.09 6 10" xfId="14259"/>
    <cellStyle name="_pgvcl-costal_pgvcl_NEW MIS Jan - 08_Weekly Urban PBR CO - 9-1-09 to 15.01.09 6 2" xfId="14260"/>
    <cellStyle name="_pgvcl-costal_PGVCL-_NEW MIS Jan - 08_Weekly Urban PBR CO - 9-1-09 to 15.01.09 6 2" xfId="14261"/>
    <cellStyle name="_pgvcl-costal_pgvcl_NEW MIS Jan - 08_Weekly Urban PBR CO - 9-1-09 to 15.01.09 6 3" xfId="14262"/>
    <cellStyle name="_pgvcl-costal_PGVCL-_NEW MIS Jan - 08_Weekly Urban PBR CO - 9-1-09 to 15.01.09 6 3" xfId="14263"/>
    <cellStyle name="_pgvcl-costal_pgvcl_NEW MIS Jan - 08_Weekly Urban PBR CO - 9-1-09 to 15.01.09 6 4" xfId="14264"/>
    <cellStyle name="_pgvcl-costal_PGVCL-_NEW MIS Jan - 08_Weekly Urban PBR CO - 9-1-09 to 15.01.09 6 4" xfId="14265"/>
    <cellStyle name="_pgvcl-costal_pgvcl_NEW MIS Jan - 08_Weekly Urban PBR CO - 9-1-09 to 15.01.09 6 5" xfId="14266"/>
    <cellStyle name="_pgvcl-costal_PGVCL-_NEW MIS Jan - 08_Weekly Urban PBR CO - 9-1-09 to 15.01.09 6 5" xfId="14267"/>
    <cellStyle name="_pgvcl-costal_pgvcl_NEW MIS Jan - 08_Weekly Urban PBR CO - 9-1-09 to 15.01.09 6 6" xfId="14268"/>
    <cellStyle name="_pgvcl-costal_PGVCL-_NEW MIS Jan - 08_Weekly Urban PBR CO - 9-1-09 to 15.01.09 6 6" xfId="14269"/>
    <cellStyle name="_pgvcl-costal_pgvcl_NEW MIS Jan - 08_Weekly Urban PBR CO - 9-1-09 to 15.01.09 6 7" xfId="14270"/>
    <cellStyle name="_pgvcl-costal_PGVCL-_NEW MIS Jan - 08_Weekly Urban PBR CO - 9-1-09 to 15.01.09 6 7" xfId="14271"/>
    <cellStyle name="_pgvcl-costal_pgvcl_NEW MIS Jan - 08_Weekly Urban PBR CO - 9-1-09 to 15.01.09 6 8" xfId="14272"/>
    <cellStyle name="_pgvcl-costal_PGVCL-_NEW MIS Jan - 08_Weekly Urban PBR CO - 9-1-09 to 15.01.09 6 8" xfId="14273"/>
    <cellStyle name="_pgvcl-costal_pgvcl_NEW MIS Jan - 08_Weekly Urban PBR CO - 9-1-09 to 15.01.09 6 9" xfId="14274"/>
    <cellStyle name="_pgvcl-costal_PGVCL-_NEW MIS Jan - 08_Weekly Urban PBR CO - 9-1-09 to 15.01.09 6 9" xfId="14275"/>
    <cellStyle name="_pgvcl-costal_pgvcl_NEW MIS Jan - 08_Weekly Urban PBR CO - 9-1-09 to 15.01.09 7" xfId="14276"/>
    <cellStyle name="_pgvcl-costal_PGVCL-_NEW MIS Jan - 08_Weekly Urban PBR CO - 9-1-09 to 15.01.09 7" xfId="14277"/>
    <cellStyle name="_pgvcl-costal_pgvcl_NEW MIS Jan - 08_Weekly Urban PBR CO - 9-1-09 to 15.01.09 7 10" xfId="14278"/>
    <cellStyle name="_pgvcl-costal_PGVCL-_NEW MIS Jan - 08_Weekly Urban PBR CO - 9-1-09 to 15.01.09 7 10" xfId="14279"/>
    <cellStyle name="_pgvcl-costal_pgvcl_NEW MIS Jan - 08_Weekly Urban PBR CO - 9-1-09 to 15.01.09 7 2" xfId="14280"/>
    <cellStyle name="_pgvcl-costal_PGVCL-_NEW MIS Jan - 08_Weekly Urban PBR CO - 9-1-09 to 15.01.09 7 2" xfId="14281"/>
    <cellStyle name="_pgvcl-costal_pgvcl_NEW MIS Jan - 08_Weekly Urban PBR CO - 9-1-09 to 15.01.09 7 3" xfId="14282"/>
    <cellStyle name="_pgvcl-costal_PGVCL-_NEW MIS Jan - 08_Weekly Urban PBR CO - 9-1-09 to 15.01.09 7 3" xfId="14283"/>
    <cellStyle name="_pgvcl-costal_pgvcl_NEW MIS Jan - 08_Weekly Urban PBR CO - 9-1-09 to 15.01.09 7 4" xfId="14284"/>
    <cellStyle name="_pgvcl-costal_PGVCL-_NEW MIS Jan - 08_Weekly Urban PBR CO - 9-1-09 to 15.01.09 7 4" xfId="14285"/>
    <cellStyle name="_pgvcl-costal_pgvcl_NEW MIS Jan - 08_Weekly Urban PBR CO - 9-1-09 to 15.01.09 7 5" xfId="14286"/>
    <cellStyle name="_pgvcl-costal_PGVCL-_NEW MIS Jan - 08_Weekly Urban PBR CO - 9-1-09 to 15.01.09 7 5" xfId="14287"/>
    <cellStyle name="_pgvcl-costal_pgvcl_NEW MIS Jan - 08_Weekly Urban PBR CO - 9-1-09 to 15.01.09 7 6" xfId="14288"/>
    <cellStyle name="_pgvcl-costal_PGVCL-_NEW MIS Jan - 08_Weekly Urban PBR CO - 9-1-09 to 15.01.09 7 6" xfId="14289"/>
    <cellStyle name="_pgvcl-costal_pgvcl_NEW MIS Jan - 08_Weekly Urban PBR CO - 9-1-09 to 15.01.09 7 7" xfId="14290"/>
    <cellStyle name="_pgvcl-costal_PGVCL-_NEW MIS Jan - 08_Weekly Urban PBR CO - 9-1-09 to 15.01.09 7 7" xfId="14291"/>
    <cellStyle name="_pgvcl-costal_pgvcl_NEW MIS Jan - 08_Weekly Urban PBR CO - 9-1-09 to 15.01.09 7 8" xfId="14292"/>
    <cellStyle name="_pgvcl-costal_PGVCL-_NEW MIS Jan - 08_Weekly Urban PBR CO - 9-1-09 to 15.01.09 7 8" xfId="14293"/>
    <cellStyle name="_pgvcl-costal_pgvcl_NEW MIS Jan - 08_Weekly Urban PBR CO - 9-1-09 to 15.01.09 7 9" xfId="14294"/>
    <cellStyle name="_pgvcl-costal_PGVCL-_NEW MIS Jan - 08_Weekly Urban PBR CO - 9-1-09 to 15.01.09 7 9" xfId="14295"/>
    <cellStyle name="_pgvcl-costal_pgvcl_NEW MIS Jan - 08_Weekly Urban PBR CO - 9-1-09 to 15.01.09 8" xfId="14296"/>
    <cellStyle name="_pgvcl-costal_PGVCL-_NEW MIS Jan - 08_Weekly Urban PBR CO - 9-1-09 to 15.01.09 8" xfId="14297"/>
    <cellStyle name="_pgvcl-costal_pgvcl_NEW MIS Jan - 08_Weekly Urban PBR CO 01-05-09 to 07-05-09" xfId="1667"/>
    <cellStyle name="_pgvcl-costal_PGVCL-_NEW MIS Jan - 08_Weekly Urban PBR CO 01-05-09 to 07-05-09" xfId="1668"/>
    <cellStyle name="_pgvcl-costal_pgvcl_NEW MIS Jan - 08_Weekly Urban PBR CO 01-05-09 to 07-05-09 2" xfId="14298"/>
    <cellStyle name="_pgvcl-costal_PGVCL-_NEW MIS Jan - 08_Weekly Urban PBR CO 01-05-09 to 07-05-09 2" xfId="14299"/>
    <cellStyle name="_pgvcl-costal_pgvcl_NEW MIS Jan - 08_Weekly Urban PBR CO 01-05-09 to 07-05-09 2 10" xfId="14300"/>
    <cellStyle name="_pgvcl-costal_PGVCL-_NEW MIS Jan - 08_Weekly Urban PBR CO 01-05-09 to 07-05-09 2 10" xfId="14301"/>
    <cellStyle name="_pgvcl-costal_pgvcl_NEW MIS Jan - 08_Weekly Urban PBR CO 01-05-09 to 07-05-09 2 2" xfId="14302"/>
    <cellStyle name="_pgvcl-costal_PGVCL-_NEW MIS Jan - 08_Weekly Urban PBR CO 01-05-09 to 07-05-09 2 2" xfId="14303"/>
    <cellStyle name="_pgvcl-costal_pgvcl_NEW MIS Jan - 08_Weekly Urban PBR CO 01-05-09 to 07-05-09 2 3" xfId="14304"/>
    <cellStyle name="_pgvcl-costal_PGVCL-_NEW MIS Jan - 08_Weekly Urban PBR CO 01-05-09 to 07-05-09 2 3" xfId="14305"/>
    <cellStyle name="_pgvcl-costal_pgvcl_NEW MIS Jan - 08_Weekly Urban PBR CO 01-05-09 to 07-05-09 2 4" xfId="14306"/>
    <cellStyle name="_pgvcl-costal_PGVCL-_NEW MIS Jan - 08_Weekly Urban PBR CO 01-05-09 to 07-05-09 2 4" xfId="14307"/>
    <cellStyle name="_pgvcl-costal_pgvcl_NEW MIS Jan - 08_Weekly Urban PBR CO 01-05-09 to 07-05-09 2 5" xfId="14308"/>
    <cellStyle name="_pgvcl-costal_PGVCL-_NEW MIS Jan - 08_Weekly Urban PBR CO 01-05-09 to 07-05-09 2 5" xfId="14309"/>
    <cellStyle name="_pgvcl-costal_pgvcl_NEW MIS Jan - 08_Weekly Urban PBR CO 01-05-09 to 07-05-09 2 6" xfId="14310"/>
    <cellStyle name="_pgvcl-costal_PGVCL-_NEW MIS Jan - 08_Weekly Urban PBR CO 01-05-09 to 07-05-09 2 6" xfId="14311"/>
    <cellStyle name="_pgvcl-costal_pgvcl_NEW MIS Jan - 08_Weekly Urban PBR CO 01-05-09 to 07-05-09 2 7" xfId="14312"/>
    <cellStyle name="_pgvcl-costal_PGVCL-_NEW MIS Jan - 08_Weekly Urban PBR CO 01-05-09 to 07-05-09 2 7" xfId="14313"/>
    <cellStyle name="_pgvcl-costal_pgvcl_NEW MIS Jan - 08_Weekly Urban PBR CO 01-05-09 to 07-05-09 2 8" xfId="14314"/>
    <cellStyle name="_pgvcl-costal_PGVCL-_NEW MIS Jan - 08_Weekly Urban PBR CO 01-05-09 to 07-05-09 2 8" xfId="14315"/>
    <cellStyle name="_pgvcl-costal_pgvcl_NEW MIS Jan - 08_Weekly Urban PBR CO 01-05-09 to 07-05-09 2 9" xfId="14316"/>
    <cellStyle name="_pgvcl-costal_PGVCL-_NEW MIS Jan - 08_Weekly Urban PBR CO 01-05-09 to 07-05-09 2 9" xfId="14317"/>
    <cellStyle name="_pgvcl-costal_pgvcl_NEW MIS Jan - 08_Weekly Urban PBR CO 01-05-09 to 07-05-09 3" xfId="14318"/>
    <cellStyle name="_pgvcl-costal_PGVCL-_NEW MIS Jan - 08_Weekly Urban PBR CO 01-05-09 to 07-05-09 3" xfId="14319"/>
    <cellStyle name="_pgvcl-costal_pgvcl_NEW MIS Jan - 08_Weekly Urban PBR CO 01-05-09 to 07-05-09 3 10" xfId="14320"/>
    <cellStyle name="_pgvcl-costal_PGVCL-_NEW MIS Jan - 08_Weekly Urban PBR CO 01-05-09 to 07-05-09 3 10" xfId="14321"/>
    <cellStyle name="_pgvcl-costal_pgvcl_NEW MIS Jan - 08_Weekly Urban PBR CO 01-05-09 to 07-05-09 3 2" xfId="14322"/>
    <cellStyle name="_pgvcl-costal_PGVCL-_NEW MIS Jan - 08_Weekly Urban PBR CO 01-05-09 to 07-05-09 3 2" xfId="14323"/>
    <cellStyle name="_pgvcl-costal_pgvcl_NEW MIS Jan - 08_Weekly Urban PBR CO 01-05-09 to 07-05-09 3 3" xfId="14324"/>
    <cellStyle name="_pgvcl-costal_PGVCL-_NEW MIS Jan - 08_Weekly Urban PBR CO 01-05-09 to 07-05-09 3 3" xfId="14325"/>
    <cellStyle name="_pgvcl-costal_pgvcl_NEW MIS Jan - 08_Weekly Urban PBR CO 01-05-09 to 07-05-09 3 4" xfId="14326"/>
    <cellStyle name="_pgvcl-costal_PGVCL-_NEW MIS Jan - 08_Weekly Urban PBR CO 01-05-09 to 07-05-09 3 4" xfId="14327"/>
    <cellStyle name="_pgvcl-costal_pgvcl_NEW MIS Jan - 08_Weekly Urban PBR CO 01-05-09 to 07-05-09 3 5" xfId="14328"/>
    <cellStyle name="_pgvcl-costal_PGVCL-_NEW MIS Jan - 08_Weekly Urban PBR CO 01-05-09 to 07-05-09 3 5" xfId="14329"/>
    <cellStyle name="_pgvcl-costal_pgvcl_NEW MIS Jan - 08_Weekly Urban PBR CO 01-05-09 to 07-05-09 3 6" xfId="14330"/>
    <cellStyle name="_pgvcl-costal_PGVCL-_NEW MIS Jan - 08_Weekly Urban PBR CO 01-05-09 to 07-05-09 3 6" xfId="14331"/>
    <cellStyle name="_pgvcl-costal_pgvcl_NEW MIS Jan - 08_Weekly Urban PBR CO 01-05-09 to 07-05-09 3 7" xfId="14332"/>
    <cellStyle name="_pgvcl-costal_PGVCL-_NEW MIS Jan - 08_Weekly Urban PBR CO 01-05-09 to 07-05-09 3 7" xfId="14333"/>
    <cellStyle name="_pgvcl-costal_pgvcl_NEW MIS Jan - 08_Weekly Urban PBR CO 01-05-09 to 07-05-09 3 8" xfId="14334"/>
    <cellStyle name="_pgvcl-costal_PGVCL-_NEW MIS Jan - 08_Weekly Urban PBR CO 01-05-09 to 07-05-09 3 8" xfId="14335"/>
    <cellStyle name="_pgvcl-costal_pgvcl_NEW MIS Jan - 08_Weekly Urban PBR CO 01-05-09 to 07-05-09 3 9" xfId="14336"/>
    <cellStyle name="_pgvcl-costal_PGVCL-_NEW MIS Jan - 08_Weekly Urban PBR CO 01-05-09 to 07-05-09 3 9" xfId="14337"/>
    <cellStyle name="_pgvcl-costal_pgvcl_NEW MIS Jan - 08_Weekly Urban PBR CO 01-05-09 to 07-05-09 4" xfId="14338"/>
    <cellStyle name="_pgvcl-costal_PGVCL-_NEW MIS Jan - 08_Weekly Urban PBR CO 01-05-09 to 07-05-09 4" xfId="14339"/>
    <cellStyle name="_pgvcl-costal_pgvcl_NEW MIS Jan - 08_Weekly Urban PBR CO 01-05-09 to 07-05-09 4 10" xfId="14340"/>
    <cellStyle name="_pgvcl-costal_PGVCL-_NEW MIS Jan - 08_Weekly Urban PBR CO 01-05-09 to 07-05-09 4 10" xfId="14341"/>
    <cellStyle name="_pgvcl-costal_pgvcl_NEW MIS Jan - 08_Weekly Urban PBR CO 01-05-09 to 07-05-09 4 2" xfId="14342"/>
    <cellStyle name="_pgvcl-costal_PGVCL-_NEW MIS Jan - 08_Weekly Urban PBR CO 01-05-09 to 07-05-09 4 2" xfId="14343"/>
    <cellStyle name="_pgvcl-costal_pgvcl_NEW MIS Jan - 08_Weekly Urban PBR CO 01-05-09 to 07-05-09 4 3" xfId="14344"/>
    <cellStyle name="_pgvcl-costal_PGVCL-_NEW MIS Jan - 08_Weekly Urban PBR CO 01-05-09 to 07-05-09 4 3" xfId="14345"/>
    <cellStyle name="_pgvcl-costal_pgvcl_NEW MIS Jan - 08_Weekly Urban PBR CO 01-05-09 to 07-05-09 4 4" xfId="14346"/>
    <cellStyle name="_pgvcl-costal_PGVCL-_NEW MIS Jan - 08_Weekly Urban PBR CO 01-05-09 to 07-05-09 4 4" xfId="14347"/>
    <cellStyle name="_pgvcl-costal_pgvcl_NEW MIS Jan - 08_Weekly Urban PBR CO 01-05-09 to 07-05-09 4 5" xfId="14348"/>
    <cellStyle name="_pgvcl-costal_PGVCL-_NEW MIS Jan - 08_Weekly Urban PBR CO 01-05-09 to 07-05-09 4 5" xfId="14349"/>
    <cellStyle name="_pgvcl-costal_pgvcl_NEW MIS Jan - 08_Weekly Urban PBR CO 01-05-09 to 07-05-09 4 6" xfId="14350"/>
    <cellStyle name="_pgvcl-costal_PGVCL-_NEW MIS Jan - 08_Weekly Urban PBR CO 01-05-09 to 07-05-09 4 6" xfId="14351"/>
    <cellStyle name="_pgvcl-costal_pgvcl_NEW MIS Jan - 08_Weekly Urban PBR CO 01-05-09 to 07-05-09 4 7" xfId="14352"/>
    <cellStyle name="_pgvcl-costal_PGVCL-_NEW MIS Jan - 08_Weekly Urban PBR CO 01-05-09 to 07-05-09 4 7" xfId="14353"/>
    <cellStyle name="_pgvcl-costal_pgvcl_NEW MIS Jan - 08_Weekly Urban PBR CO 01-05-09 to 07-05-09 4 8" xfId="14354"/>
    <cellStyle name="_pgvcl-costal_PGVCL-_NEW MIS Jan - 08_Weekly Urban PBR CO 01-05-09 to 07-05-09 4 8" xfId="14355"/>
    <cellStyle name="_pgvcl-costal_pgvcl_NEW MIS Jan - 08_Weekly Urban PBR CO 01-05-09 to 07-05-09 4 9" xfId="14356"/>
    <cellStyle name="_pgvcl-costal_PGVCL-_NEW MIS Jan - 08_Weekly Urban PBR CO 01-05-09 to 07-05-09 4 9" xfId="14357"/>
    <cellStyle name="_pgvcl-costal_pgvcl_NEW MIS Jan - 08_Weekly Urban PBR CO 01-05-09 to 07-05-09 5" xfId="14358"/>
    <cellStyle name="_pgvcl-costal_PGVCL-_NEW MIS Jan - 08_Weekly Urban PBR CO 01-05-09 to 07-05-09 5" xfId="14359"/>
    <cellStyle name="_pgvcl-costal_pgvcl_NEW MIS Jan - 08_Weekly Urban PBR CO 01-05-09 to 07-05-09 5 10" xfId="14360"/>
    <cellStyle name="_pgvcl-costal_PGVCL-_NEW MIS Jan - 08_Weekly Urban PBR CO 01-05-09 to 07-05-09 5 10" xfId="14361"/>
    <cellStyle name="_pgvcl-costal_pgvcl_NEW MIS Jan - 08_Weekly Urban PBR CO 01-05-09 to 07-05-09 5 2" xfId="14362"/>
    <cellStyle name="_pgvcl-costal_PGVCL-_NEW MIS Jan - 08_Weekly Urban PBR CO 01-05-09 to 07-05-09 5 2" xfId="14363"/>
    <cellStyle name="_pgvcl-costal_pgvcl_NEW MIS Jan - 08_Weekly Urban PBR CO 01-05-09 to 07-05-09 5 3" xfId="14364"/>
    <cellStyle name="_pgvcl-costal_PGVCL-_NEW MIS Jan - 08_Weekly Urban PBR CO 01-05-09 to 07-05-09 5 3" xfId="14365"/>
    <cellStyle name="_pgvcl-costal_pgvcl_NEW MIS Jan - 08_Weekly Urban PBR CO 01-05-09 to 07-05-09 5 4" xfId="14366"/>
    <cellStyle name="_pgvcl-costal_PGVCL-_NEW MIS Jan - 08_Weekly Urban PBR CO 01-05-09 to 07-05-09 5 4" xfId="14367"/>
    <cellStyle name="_pgvcl-costal_pgvcl_NEW MIS Jan - 08_Weekly Urban PBR CO 01-05-09 to 07-05-09 5 5" xfId="14368"/>
    <cellStyle name="_pgvcl-costal_PGVCL-_NEW MIS Jan - 08_Weekly Urban PBR CO 01-05-09 to 07-05-09 5 5" xfId="14369"/>
    <cellStyle name="_pgvcl-costal_pgvcl_NEW MIS Jan - 08_Weekly Urban PBR CO 01-05-09 to 07-05-09 5 6" xfId="14370"/>
    <cellStyle name="_pgvcl-costal_PGVCL-_NEW MIS Jan - 08_Weekly Urban PBR CO 01-05-09 to 07-05-09 5 6" xfId="14371"/>
    <cellStyle name="_pgvcl-costal_pgvcl_NEW MIS Jan - 08_Weekly Urban PBR CO 01-05-09 to 07-05-09 5 7" xfId="14372"/>
    <cellStyle name="_pgvcl-costal_PGVCL-_NEW MIS Jan - 08_Weekly Urban PBR CO 01-05-09 to 07-05-09 5 7" xfId="14373"/>
    <cellStyle name="_pgvcl-costal_pgvcl_NEW MIS Jan - 08_Weekly Urban PBR CO 01-05-09 to 07-05-09 5 8" xfId="14374"/>
    <cellStyle name="_pgvcl-costal_PGVCL-_NEW MIS Jan - 08_Weekly Urban PBR CO 01-05-09 to 07-05-09 5 8" xfId="14375"/>
    <cellStyle name="_pgvcl-costal_pgvcl_NEW MIS Jan - 08_Weekly Urban PBR CO 01-05-09 to 07-05-09 5 9" xfId="14376"/>
    <cellStyle name="_pgvcl-costal_PGVCL-_NEW MIS Jan - 08_Weekly Urban PBR CO 01-05-09 to 07-05-09 5 9" xfId="14377"/>
    <cellStyle name="_pgvcl-costal_pgvcl_NEW MIS Jan - 08_Weekly Urban PBR CO 01-05-09 to 07-05-09 6" xfId="14378"/>
    <cellStyle name="_pgvcl-costal_PGVCL-_NEW MIS Jan - 08_Weekly Urban PBR CO 01-05-09 to 07-05-09 6" xfId="14379"/>
    <cellStyle name="_pgvcl-costal_pgvcl_NEW MIS Jan - 08_Weekly Urban PBR CO 01-05-09 to 07-05-09 6 10" xfId="14380"/>
    <cellStyle name="_pgvcl-costal_PGVCL-_NEW MIS Jan - 08_Weekly Urban PBR CO 01-05-09 to 07-05-09 6 10" xfId="14381"/>
    <cellStyle name="_pgvcl-costal_pgvcl_NEW MIS Jan - 08_Weekly Urban PBR CO 01-05-09 to 07-05-09 6 2" xfId="14382"/>
    <cellStyle name="_pgvcl-costal_PGVCL-_NEW MIS Jan - 08_Weekly Urban PBR CO 01-05-09 to 07-05-09 6 2" xfId="14383"/>
    <cellStyle name="_pgvcl-costal_pgvcl_NEW MIS Jan - 08_Weekly Urban PBR CO 01-05-09 to 07-05-09 6 3" xfId="14384"/>
    <cellStyle name="_pgvcl-costal_PGVCL-_NEW MIS Jan - 08_Weekly Urban PBR CO 01-05-09 to 07-05-09 6 3" xfId="14385"/>
    <cellStyle name="_pgvcl-costal_pgvcl_NEW MIS Jan - 08_Weekly Urban PBR CO 01-05-09 to 07-05-09 6 4" xfId="14386"/>
    <cellStyle name="_pgvcl-costal_PGVCL-_NEW MIS Jan - 08_Weekly Urban PBR CO 01-05-09 to 07-05-09 6 4" xfId="14387"/>
    <cellStyle name="_pgvcl-costal_pgvcl_NEW MIS Jan - 08_Weekly Urban PBR CO 01-05-09 to 07-05-09 6 5" xfId="14388"/>
    <cellStyle name="_pgvcl-costal_PGVCL-_NEW MIS Jan - 08_Weekly Urban PBR CO 01-05-09 to 07-05-09 6 5" xfId="14389"/>
    <cellStyle name="_pgvcl-costal_pgvcl_NEW MIS Jan - 08_Weekly Urban PBR CO 01-05-09 to 07-05-09 6 6" xfId="14390"/>
    <cellStyle name="_pgvcl-costal_PGVCL-_NEW MIS Jan - 08_Weekly Urban PBR CO 01-05-09 to 07-05-09 6 6" xfId="14391"/>
    <cellStyle name="_pgvcl-costal_pgvcl_NEW MIS Jan - 08_Weekly Urban PBR CO 01-05-09 to 07-05-09 6 7" xfId="14392"/>
    <cellStyle name="_pgvcl-costal_PGVCL-_NEW MIS Jan - 08_Weekly Urban PBR CO 01-05-09 to 07-05-09 6 7" xfId="14393"/>
    <cellStyle name="_pgvcl-costal_pgvcl_NEW MIS Jan - 08_Weekly Urban PBR CO 01-05-09 to 07-05-09 6 8" xfId="14394"/>
    <cellStyle name="_pgvcl-costal_PGVCL-_NEW MIS Jan - 08_Weekly Urban PBR CO 01-05-09 to 07-05-09 6 8" xfId="14395"/>
    <cellStyle name="_pgvcl-costal_pgvcl_NEW MIS Jan - 08_Weekly Urban PBR CO 01-05-09 to 07-05-09 6 9" xfId="14396"/>
    <cellStyle name="_pgvcl-costal_PGVCL-_NEW MIS Jan - 08_Weekly Urban PBR CO 01-05-09 to 07-05-09 6 9" xfId="14397"/>
    <cellStyle name="_pgvcl-costal_pgvcl_NEW MIS Jan - 08_Weekly Urban PBR CO 01-05-09 to 07-05-09 7" xfId="14398"/>
    <cellStyle name="_pgvcl-costal_PGVCL-_NEW MIS Jan - 08_Weekly Urban PBR CO 01-05-09 to 07-05-09 7" xfId="14399"/>
    <cellStyle name="_pgvcl-costal_pgvcl_NEW MIS Jan - 08_Weekly Urban PBR CO 01-05-09 to 07-05-09 7 10" xfId="14400"/>
    <cellStyle name="_pgvcl-costal_PGVCL-_NEW MIS Jan - 08_Weekly Urban PBR CO 01-05-09 to 07-05-09 7 10" xfId="14401"/>
    <cellStyle name="_pgvcl-costal_pgvcl_NEW MIS Jan - 08_Weekly Urban PBR CO 01-05-09 to 07-05-09 7 2" xfId="14402"/>
    <cellStyle name="_pgvcl-costal_PGVCL-_NEW MIS Jan - 08_Weekly Urban PBR CO 01-05-09 to 07-05-09 7 2" xfId="14403"/>
    <cellStyle name="_pgvcl-costal_pgvcl_NEW MIS Jan - 08_Weekly Urban PBR CO 01-05-09 to 07-05-09 7 3" xfId="14404"/>
    <cellStyle name="_pgvcl-costal_PGVCL-_NEW MIS Jan - 08_Weekly Urban PBR CO 01-05-09 to 07-05-09 7 3" xfId="14405"/>
    <cellStyle name="_pgvcl-costal_pgvcl_NEW MIS Jan - 08_Weekly Urban PBR CO 01-05-09 to 07-05-09 7 4" xfId="14406"/>
    <cellStyle name="_pgvcl-costal_PGVCL-_NEW MIS Jan - 08_Weekly Urban PBR CO 01-05-09 to 07-05-09 7 4" xfId="14407"/>
    <cellStyle name="_pgvcl-costal_pgvcl_NEW MIS Jan - 08_Weekly Urban PBR CO 01-05-09 to 07-05-09 7 5" xfId="14408"/>
    <cellStyle name="_pgvcl-costal_PGVCL-_NEW MIS Jan - 08_Weekly Urban PBR CO 01-05-09 to 07-05-09 7 5" xfId="14409"/>
    <cellStyle name="_pgvcl-costal_pgvcl_NEW MIS Jan - 08_Weekly Urban PBR CO 01-05-09 to 07-05-09 7 6" xfId="14410"/>
    <cellStyle name="_pgvcl-costal_PGVCL-_NEW MIS Jan - 08_Weekly Urban PBR CO 01-05-09 to 07-05-09 7 6" xfId="14411"/>
    <cellStyle name="_pgvcl-costal_pgvcl_NEW MIS Jan - 08_Weekly Urban PBR CO 01-05-09 to 07-05-09 7 7" xfId="14412"/>
    <cellStyle name="_pgvcl-costal_PGVCL-_NEW MIS Jan - 08_Weekly Urban PBR CO 01-05-09 to 07-05-09 7 7" xfId="14413"/>
    <cellStyle name="_pgvcl-costal_pgvcl_NEW MIS Jan - 08_Weekly Urban PBR CO 01-05-09 to 07-05-09 7 8" xfId="14414"/>
    <cellStyle name="_pgvcl-costal_PGVCL-_NEW MIS Jan - 08_Weekly Urban PBR CO 01-05-09 to 07-05-09 7 8" xfId="14415"/>
    <cellStyle name="_pgvcl-costal_pgvcl_NEW MIS Jan - 08_Weekly Urban PBR CO 01-05-09 to 07-05-09 7 9" xfId="14416"/>
    <cellStyle name="_pgvcl-costal_PGVCL-_NEW MIS Jan - 08_Weekly Urban PBR CO 01-05-09 to 07-05-09 7 9" xfId="14417"/>
    <cellStyle name="_pgvcl-costal_pgvcl_NEW MIS Jan - 08_Weekly Urban PBR CO 01-05-09 to 07-05-09 8" xfId="14418"/>
    <cellStyle name="_pgvcl-costal_PGVCL-_NEW MIS Jan - 08_Weekly Urban PBR CO 01-05-09 to 07-05-09 8" xfId="14419"/>
    <cellStyle name="_pgvcl-costal_pgvcl_NEW MIS Jan - 08_Weekly Urban PBR CO 10-04-09 to 16-04-09" xfId="1669"/>
    <cellStyle name="_pgvcl-costal_PGVCL-_NEW MIS Jan - 08_Weekly Urban PBR CO 10-04-09 to 16-04-09" xfId="1670"/>
    <cellStyle name="_pgvcl-costal_pgvcl_NEW MIS Jan - 08_Weekly Urban PBR CO 10-04-09 to 16-04-09 2" xfId="14420"/>
    <cellStyle name="_pgvcl-costal_PGVCL-_NEW MIS Jan - 08_Weekly Urban PBR CO 10-04-09 to 16-04-09 2" xfId="14421"/>
    <cellStyle name="_pgvcl-costal_pgvcl_NEW MIS Jan - 08_Weekly Urban PBR CO 10-04-09 to 16-04-09 2 10" xfId="14422"/>
    <cellStyle name="_pgvcl-costal_PGVCL-_NEW MIS Jan - 08_Weekly Urban PBR CO 10-04-09 to 16-04-09 2 10" xfId="14423"/>
    <cellStyle name="_pgvcl-costal_pgvcl_NEW MIS Jan - 08_Weekly Urban PBR CO 10-04-09 to 16-04-09 2 2" xfId="14424"/>
    <cellStyle name="_pgvcl-costal_PGVCL-_NEW MIS Jan - 08_Weekly Urban PBR CO 10-04-09 to 16-04-09 2 2" xfId="14425"/>
    <cellStyle name="_pgvcl-costal_pgvcl_NEW MIS Jan - 08_Weekly Urban PBR CO 10-04-09 to 16-04-09 2 3" xfId="14426"/>
    <cellStyle name="_pgvcl-costal_PGVCL-_NEW MIS Jan - 08_Weekly Urban PBR CO 10-04-09 to 16-04-09 2 3" xfId="14427"/>
    <cellStyle name="_pgvcl-costal_pgvcl_NEW MIS Jan - 08_Weekly Urban PBR CO 10-04-09 to 16-04-09 2 4" xfId="14428"/>
    <cellStyle name="_pgvcl-costal_PGVCL-_NEW MIS Jan - 08_Weekly Urban PBR CO 10-04-09 to 16-04-09 2 4" xfId="14429"/>
    <cellStyle name="_pgvcl-costal_pgvcl_NEW MIS Jan - 08_Weekly Urban PBR CO 10-04-09 to 16-04-09 2 5" xfId="14430"/>
    <cellStyle name="_pgvcl-costal_PGVCL-_NEW MIS Jan - 08_Weekly Urban PBR CO 10-04-09 to 16-04-09 2 5" xfId="14431"/>
    <cellStyle name="_pgvcl-costal_pgvcl_NEW MIS Jan - 08_Weekly Urban PBR CO 10-04-09 to 16-04-09 2 6" xfId="14432"/>
    <cellStyle name="_pgvcl-costal_PGVCL-_NEW MIS Jan - 08_Weekly Urban PBR CO 10-04-09 to 16-04-09 2 6" xfId="14433"/>
    <cellStyle name="_pgvcl-costal_pgvcl_NEW MIS Jan - 08_Weekly Urban PBR CO 10-04-09 to 16-04-09 2 7" xfId="14434"/>
    <cellStyle name="_pgvcl-costal_PGVCL-_NEW MIS Jan - 08_Weekly Urban PBR CO 10-04-09 to 16-04-09 2 7" xfId="14435"/>
    <cellStyle name="_pgvcl-costal_pgvcl_NEW MIS Jan - 08_Weekly Urban PBR CO 10-04-09 to 16-04-09 2 8" xfId="14436"/>
    <cellStyle name="_pgvcl-costal_PGVCL-_NEW MIS Jan - 08_Weekly Urban PBR CO 10-04-09 to 16-04-09 2 8" xfId="14437"/>
    <cellStyle name="_pgvcl-costal_pgvcl_NEW MIS Jan - 08_Weekly Urban PBR CO 10-04-09 to 16-04-09 2 9" xfId="14438"/>
    <cellStyle name="_pgvcl-costal_PGVCL-_NEW MIS Jan - 08_Weekly Urban PBR CO 10-04-09 to 16-04-09 2 9" xfId="14439"/>
    <cellStyle name="_pgvcl-costal_pgvcl_NEW MIS Jan - 08_Weekly Urban PBR CO 10-04-09 to 16-04-09 3" xfId="14440"/>
    <cellStyle name="_pgvcl-costal_PGVCL-_NEW MIS Jan - 08_Weekly Urban PBR CO 10-04-09 to 16-04-09 3" xfId="14441"/>
    <cellStyle name="_pgvcl-costal_pgvcl_NEW MIS Jan - 08_Weekly Urban PBR CO 10-04-09 to 16-04-09 3 10" xfId="14442"/>
    <cellStyle name="_pgvcl-costal_PGVCL-_NEW MIS Jan - 08_Weekly Urban PBR CO 10-04-09 to 16-04-09 3 10" xfId="14443"/>
    <cellStyle name="_pgvcl-costal_pgvcl_NEW MIS Jan - 08_Weekly Urban PBR CO 10-04-09 to 16-04-09 3 2" xfId="14444"/>
    <cellStyle name="_pgvcl-costal_PGVCL-_NEW MIS Jan - 08_Weekly Urban PBR CO 10-04-09 to 16-04-09 3 2" xfId="14445"/>
    <cellStyle name="_pgvcl-costal_pgvcl_NEW MIS Jan - 08_Weekly Urban PBR CO 10-04-09 to 16-04-09 3 3" xfId="14446"/>
    <cellStyle name="_pgvcl-costal_PGVCL-_NEW MIS Jan - 08_Weekly Urban PBR CO 10-04-09 to 16-04-09 3 3" xfId="14447"/>
    <cellStyle name="_pgvcl-costal_pgvcl_NEW MIS Jan - 08_Weekly Urban PBR CO 10-04-09 to 16-04-09 3 4" xfId="14448"/>
    <cellStyle name="_pgvcl-costal_PGVCL-_NEW MIS Jan - 08_Weekly Urban PBR CO 10-04-09 to 16-04-09 3 4" xfId="14449"/>
    <cellStyle name="_pgvcl-costal_pgvcl_NEW MIS Jan - 08_Weekly Urban PBR CO 10-04-09 to 16-04-09 3 5" xfId="14450"/>
    <cellStyle name="_pgvcl-costal_PGVCL-_NEW MIS Jan - 08_Weekly Urban PBR CO 10-04-09 to 16-04-09 3 5" xfId="14451"/>
    <cellStyle name="_pgvcl-costal_pgvcl_NEW MIS Jan - 08_Weekly Urban PBR CO 10-04-09 to 16-04-09 3 6" xfId="14452"/>
    <cellStyle name="_pgvcl-costal_PGVCL-_NEW MIS Jan - 08_Weekly Urban PBR CO 10-04-09 to 16-04-09 3 6" xfId="14453"/>
    <cellStyle name="_pgvcl-costal_pgvcl_NEW MIS Jan - 08_Weekly Urban PBR CO 10-04-09 to 16-04-09 3 7" xfId="14454"/>
    <cellStyle name="_pgvcl-costal_PGVCL-_NEW MIS Jan - 08_Weekly Urban PBR CO 10-04-09 to 16-04-09 3 7" xfId="14455"/>
    <cellStyle name="_pgvcl-costal_pgvcl_NEW MIS Jan - 08_Weekly Urban PBR CO 10-04-09 to 16-04-09 3 8" xfId="14456"/>
    <cellStyle name="_pgvcl-costal_PGVCL-_NEW MIS Jan - 08_Weekly Urban PBR CO 10-04-09 to 16-04-09 3 8" xfId="14457"/>
    <cellStyle name="_pgvcl-costal_pgvcl_NEW MIS Jan - 08_Weekly Urban PBR CO 10-04-09 to 16-04-09 3 9" xfId="14458"/>
    <cellStyle name="_pgvcl-costal_PGVCL-_NEW MIS Jan - 08_Weekly Urban PBR CO 10-04-09 to 16-04-09 3 9" xfId="14459"/>
    <cellStyle name="_pgvcl-costal_pgvcl_NEW MIS Jan - 08_Weekly Urban PBR CO 10-04-09 to 16-04-09 4" xfId="14460"/>
    <cellStyle name="_pgvcl-costal_PGVCL-_NEW MIS Jan - 08_Weekly Urban PBR CO 10-04-09 to 16-04-09 4" xfId="14461"/>
    <cellStyle name="_pgvcl-costal_pgvcl_NEW MIS Jan - 08_Weekly Urban PBR CO 10-04-09 to 16-04-09 4 10" xfId="14462"/>
    <cellStyle name="_pgvcl-costal_PGVCL-_NEW MIS Jan - 08_Weekly Urban PBR CO 10-04-09 to 16-04-09 4 10" xfId="14463"/>
    <cellStyle name="_pgvcl-costal_pgvcl_NEW MIS Jan - 08_Weekly Urban PBR CO 10-04-09 to 16-04-09 4 2" xfId="14464"/>
    <cellStyle name="_pgvcl-costal_PGVCL-_NEW MIS Jan - 08_Weekly Urban PBR CO 10-04-09 to 16-04-09 4 2" xfId="14465"/>
    <cellStyle name="_pgvcl-costal_pgvcl_NEW MIS Jan - 08_Weekly Urban PBR CO 10-04-09 to 16-04-09 4 3" xfId="14466"/>
    <cellStyle name="_pgvcl-costal_PGVCL-_NEW MIS Jan - 08_Weekly Urban PBR CO 10-04-09 to 16-04-09 4 3" xfId="14467"/>
    <cellStyle name="_pgvcl-costal_pgvcl_NEW MIS Jan - 08_Weekly Urban PBR CO 10-04-09 to 16-04-09 4 4" xfId="14468"/>
    <cellStyle name="_pgvcl-costal_PGVCL-_NEW MIS Jan - 08_Weekly Urban PBR CO 10-04-09 to 16-04-09 4 4" xfId="14469"/>
    <cellStyle name="_pgvcl-costal_pgvcl_NEW MIS Jan - 08_Weekly Urban PBR CO 10-04-09 to 16-04-09 4 5" xfId="14470"/>
    <cellStyle name="_pgvcl-costal_PGVCL-_NEW MIS Jan - 08_Weekly Urban PBR CO 10-04-09 to 16-04-09 4 5" xfId="14471"/>
    <cellStyle name="_pgvcl-costal_pgvcl_NEW MIS Jan - 08_Weekly Urban PBR CO 10-04-09 to 16-04-09 4 6" xfId="14472"/>
    <cellStyle name="_pgvcl-costal_PGVCL-_NEW MIS Jan - 08_Weekly Urban PBR CO 10-04-09 to 16-04-09 4 6" xfId="14473"/>
    <cellStyle name="_pgvcl-costal_pgvcl_NEW MIS Jan - 08_Weekly Urban PBR CO 10-04-09 to 16-04-09 4 7" xfId="14474"/>
    <cellStyle name="_pgvcl-costal_PGVCL-_NEW MIS Jan - 08_Weekly Urban PBR CO 10-04-09 to 16-04-09 4 7" xfId="14475"/>
    <cellStyle name="_pgvcl-costal_pgvcl_NEW MIS Jan - 08_Weekly Urban PBR CO 10-04-09 to 16-04-09 4 8" xfId="14476"/>
    <cellStyle name="_pgvcl-costal_PGVCL-_NEW MIS Jan - 08_Weekly Urban PBR CO 10-04-09 to 16-04-09 4 8" xfId="14477"/>
    <cellStyle name="_pgvcl-costal_pgvcl_NEW MIS Jan - 08_Weekly Urban PBR CO 10-04-09 to 16-04-09 4 9" xfId="14478"/>
    <cellStyle name="_pgvcl-costal_PGVCL-_NEW MIS Jan - 08_Weekly Urban PBR CO 10-04-09 to 16-04-09 4 9" xfId="14479"/>
    <cellStyle name="_pgvcl-costal_pgvcl_NEW MIS Jan - 08_Weekly Urban PBR CO 10-04-09 to 16-04-09 5" xfId="14480"/>
    <cellStyle name="_pgvcl-costal_PGVCL-_NEW MIS Jan - 08_Weekly Urban PBR CO 10-04-09 to 16-04-09 5" xfId="14481"/>
    <cellStyle name="_pgvcl-costal_pgvcl_NEW MIS Jan - 08_Weekly Urban PBR CO 10-04-09 to 16-04-09 5 10" xfId="14482"/>
    <cellStyle name="_pgvcl-costal_PGVCL-_NEW MIS Jan - 08_Weekly Urban PBR CO 10-04-09 to 16-04-09 5 10" xfId="14483"/>
    <cellStyle name="_pgvcl-costal_pgvcl_NEW MIS Jan - 08_Weekly Urban PBR CO 10-04-09 to 16-04-09 5 2" xfId="14484"/>
    <cellStyle name="_pgvcl-costal_PGVCL-_NEW MIS Jan - 08_Weekly Urban PBR CO 10-04-09 to 16-04-09 5 2" xfId="14485"/>
    <cellStyle name="_pgvcl-costal_pgvcl_NEW MIS Jan - 08_Weekly Urban PBR CO 10-04-09 to 16-04-09 5 3" xfId="14486"/>
    <cellStyle name="_pgvcl-costal_PGVCL-_NEW MIS Jan - 08_Weekly Urban PBR CO 10-04-09 to 16-04-09 5 3" xfId="14487"/>
    <cellStyle name="_pgvcl-costal_pgvcl_NEW MIS Jan - 08_Weekly Urban PBR CO 10-04-09 to 16-04-09 5 4" xfId="14488"/>
    <cellStyle name="_pgvcl-costal_PGVCL-_NEW MIS Jan - 08_Weekly Urban PBR CO 10-04-09 to 16-04-09 5 4" xfId="14489"/>
    <cellStyle name="_pgvcl-costal_pgvcl_NEW MIS Jan - 08_Weekly Urban PBR CO 10-04-09 to 16-04-09 5 5" xfId="14490"/>
    <cellStyle name="_pgvcl-costal_PGVCL-_NEW MIS Jan - 08_Weekly Urban PBR CO 10-04-09 to 16-04-09 5 5" xfId="14491"/>
    <cellStyle name="_pgvcl-costal_pgvcl_NEW MIS Jan - 08_Weekly Urban PBR CO 10-04-09 to 16-04-09 5 6" xfId="14492"/>
    <cellStyle name="_pgvcl-costal_PGVCL-_NEW MIS Jan - 08_Weekly Urban PBR CO 10-04-09 to 16-04-09 5 6" xfId="14493"/>
    <cellStyle name="_pgvcl-costal_pgvcl_NEW MIS Jan - 08_Weekly Urban PBR CO 10-04-09 to 16-04-09 5 7" xfId="14494"/>
    <cellStyle name="_pgvcl-costal_PGVCL-_NEW MIS Jan - 08_Weekly Urban PBR CO 10-04-09 to 16-04-09 5 7" xfId="14495"/>
    <cellStyle name="_pgvcl-costal_pgvcl_NEW MIS Jan - 08_Weekly Urban PBR CO 10-04-09 to 16-04-09 5 8" xfId="14496"/>
    <cellStyle name="_pgvcl-costal_PGVCL-_NEW MIS Jan - 08_Weekly Urban PBR CO 10-04-09 to 16-04-09 5 8" xfId="14497"/>
    <cellStyle name="_pgvcl-costal_pgvcl_NEW MIS Jan - 08_Weekly Urban PBR CO 10-04-09 to 16-04-09 5 9" xfId="14498"/>
    <cellStyle name="_pgvcl-costal_PGVCL-_NEW MIS Jan - 08_Weekly Urban PBR CO 10-04-09 to 16-04-09 5 9" xfId="14499"/>
    <cellStyle name="_pgvcl-costal_pgvcl_NEW MIS Jan - 08_Weekly Urban PBR CO 10-04-09 to 16-04-09 6" xfId="14500"/>
    <cellStyle name="_pgvcl-costal_PGVCL-_NEW MIS Jan - 08_Weekly Urban PBR CO 10-04-09 to 16-04-09 6" xfId="14501"/>
    <cellStyle name="_pgvcl-costal_pgvcl_NEW MIS Jan - 08_Weekly Urban PBR CO 10-04-09 to 16-04-09 6 10" xfId="14502"/>
    <cellStyle name="_pgvcl-costal_PGVCL-_NEW MIS Jan - 08_Weekly Urban PBR CO 10-04-09 to 16-04-09 6 10" xfId="14503"/>
    <cellStyle name="_pgvcl-costal_pgvcl_NEW MIS Jan - 08_Weekly Urban PBR CO 10-04-09 to 16-04-09 6 2" xfId="14504"/>
    <cellStyle name="_pgvcl-costal_PGVCL-_NEW MIS Jan - 08_Weekly Urban PBR CO 10-04-09 to 16-04-09 6 2" xfId="14505"/>
    <cellStyle name="_pgvcl-costal_pgvcl_NEW MIS Jan - 08_Weekly Urban PBR CO 10-04-09 to 16-04-09 6 3" xfId="14506"/>
    <cellStyle name="_pgvcl-costal_PGVCL-_NEW MIS Jan - 08_Weekly Urban PBR CO 10-04-09 to 16-04-09 6 3" xfId="14507"/>
    <cellStyle name="_pgvcl-costal_pgvcl_NEW MIS Jan - 08_Weekly Urban PBR CO 10-04-09 to 16-04-09 6 4" xfId="14508"/>
    <cellStyle name="_pgvcl-costal_PGVCL-_NEW MIS Jan - 08_Weekly Urban PBR CO 10-04-09 to 16-04-09 6 4" xfId="14509"/>
    <cellStyle name="_pgvcl-costal_pgvcl_NEW MIS Jan - 08_Weekly Urban PBR CO 10-04-09 to 16-04-09 6 5" xfId="14510"/>
    <cellStyle name="_pgvcl-costal_PGVCL-_NEW MIS Jan - 08_Weekly Urban PBR CO 10-04-09 to 16-04-09 6 5" xfId="14511"/>
    <cellStyle name="_pgvcl-costal_pgvcl_NEW MIS Jan - 08_Weekly Urban PBR CO 10-04-09 to 16-04-09 6 6" xfId="14512"/>
    <cellStyle name="_pgvcl-costal_PGVCL-_NEW MIS Jan - 08_Weekly Urban PBR CO 10-04-09 to 16-04-09 6 6" xfId="14513"/>
    <cellStyle name="_pgvcl-costal_pgvcl_NEW MIS Jan - 08_Weekly Urban PBR CO 10-04-09 to 16-04-09 6 7" xfId="14514"/>
    <cellStyle name="_pgvcl-costal_PGVCL-_NEW MIS Jan - 08_Weekly Urban PBR CO 10-04-09 to 16-04-09 6 7" xfId="14515"/>
    <cellStyle name="_pgvcl-costal_pgvcl_NEW MIS Jan - 08_Weekly Urban PBR CO 10-04-09 to 16-04-09 6 8" xfId="14516"/>
    <cellStyle name="_pgvcl-costal_PGVCL-_NEW MIS Jan - 08_Weekly Urban PBR CO 10-04-09 to 16-04-09 6 8" xfId="14517"/>
    <cellStyle name="_pgvcl-costal_pgvcl_NEW MIS Jan - 08_Weekly Urban PBR CO 10-04-09 to 16-04-09 6 9" xfId="14518"/>
    <cellStyle name="_pgvcl-costal_PGVCL-_NEW MIS Jan - 08_Weekly Urban PBR CO 10-04-09 to 16-04-09 6 9" xfId="14519"/>
    <cellStyle name="_pgvcl-costal_pgvcl_NEW MIS Jan - 08_Weekly Urban PBR CO 10-04-09 to 16-04-09 7" xfId="14520"/>
    <cellStyle name="_pgvcl-costal_PGVCL-_NEW MIS Jan - 08_Weekly Urban PBR CO 10-04-09 to 16-04-09 7" xfId="14521"/>
    <cellStyle name="_pgvcl-costal_pgvcl_NEW MIS Jan - 08_Weekly Urban PBR CO 10-04-09 to 16-04-09 7 10" xfId="14522"/>
    <cellStyle name="_pgvcl-costal_PGVCL-_NEW MIS Jan - 08_Weekly Urban PBR CO 10-04-09 to 16-04-09 7 10" xfId="14523"/>
    <cellStyle name="_pgvcl-costal_pgvcl_NEW MIS Jan - 08_Weekly Urban PBR CO 10-04-09 to 16-04-09 7 2" xfId="14524"/>
    <cellStyle name="_pgvcl-costal_PGVCL-_NEW MIS Jan - 08_Weekly Urban PBR CO 10-04-09 to 16-04-09 7 2" xfId="14525"/>
    <cellStyle name="_pgvcl-costal_pgvcl_NEW MIS Jan - 08_Weekly Urban PBR CO 10-04-09 to 16-04-09 7 3" xfId="14526"/>
    <cellStyle name="_pgvcl-costal_PGVCL-_NEW MIS Jan - 08_Weekly Urban PBR CO 10-04-09 to 16-04-09 7 3" xfId="14527"/>
    <cellStyle name="_pgvcl-costal_pgvcl_NEW MIS Jan - 08_Weekly Urban PBR CO 10-04-09 to 16-04-09 7 4" xfId="14528"/>
    <cellStyle name="_pgvcl-costal_PGVCL-_NEW MIS Jan - 08_Weekly Urban PBR CO 10-04-09 to 16-04-09 7 4" xfId="14529"/>
    <cellStyle name="_pgvcl-costal_pgvcl_NEW MIS Jan - 08_Weekly Urban PBR CO 10-04-09 to 16-04-09 7 5" xfId="14530"/>
    <cellStyle name="_pgvcl-costal_PGVCL-_NEW MIS Jan - 08_Weekly Urban PBR CO 10-04-09 to 16-04-09 7 5" xfId="14531"/>
    <cellStyle name="_pgvcl-costal_pgvcl_NEW MIS Jan - 08_Weekly Urban PBR CO 10-04-09 to 16-04-09 7 6" xfId="14532"/>
    <cellStyle name="_pgvcl-costal_PGVCL-_NEW MIS Jan - 08_Weekly Urban PBR CO 10-04-09 to 16-04-09 7 6" xfId="14533"/>
    <cellStyle name="_pgvcl-costal_pgvcl_NEW MIS Jan - 08_Weekly Urban PBR CO 10-04-09 to 16-04-09 7 7" xfId="14534"/>
    <cellStyle name="_pgvcl-costal_PGVCL-_NEW MIS Jan - 08_Weekly Urban PBR CO 10-04-09 to 16-04-09 7 7" xfId="14535"/>
    <cellStyle name="_pgvcl-costal_pgvcl_NEW MIS Jan - 08_Weekly Urban PBR CO 10-04-09 to 16-04-09 7 8" xfId="14536"/>
    <cellStyle name="_pgvcl-costal_PGVCL-_NEW MIS Jan - 08_Weekly Urban PBR CO 10-04-09 to 16-04-09 7 8" xfId="14537"/>
    <cellStyle name="_pgvcl-costal_pgvcl_NEW MIS Jan - 08_Weekly Urban PBR CO 10-04-09 to 16-04-09 7 9" xfId="14538"/>
    <cellStyle name="_pgvcl-costal_PGVCL-_NEW MIS Jan - 08_Weekly Urban PBR CO 10-04-09 to 16-04-09 7 9" xfId="14539"/>
    <cellStyle name="_pgvcl-costal_pgvcl_NEW MIS Jan - 08_Weekly Urban PBR CO 10-04-09 to 16-04-09 8" xfId="14540"/>
    <cellStyle name="_pgvcl-costal_PGVCL-_NEW MIS Jan - 08_Weekly Urban PBR CO 10-04-09 to 16-04-09 8" xfId="14541"/>
    <cellStyle name="_pgvcl-costal_pgvcl_New MIS Sheets" xfId="1671"/>
    <cellStyle name="_pgvcl-costal_PGVCL-_New MIS Sheets" xfId="1672"/>
    <cellStyle name="_pgvcl-costal_pgvcl_New MIS Sheets 2" xfId="14542"/>
    <cellStyle name="_pgvcl-costal_PGVCL-_New MIS Sheets 2" xfId="14543"/>
    <cellStyle name="_pgvcl-costal_pgvcl_New MIS Sheets 2 10" xfId="14544"/>
    <cellStyle name="_pgvcl-costal_PGVCL-_New MIS Sheets 2 10" xfId="14545"/>
    <cellStyle name="_pgvcl-costal_pgvcl_New MIS Sheets 2 2" xfId="14546"/>
    <cellStyle name="_pgvcl-costal_PGVCL-_New MIS Sheets 2 2" xfId="14547"/>
    <cellStyle name="_pgvcl-costal_pgvcl_New MIS Sheets 2 3" xfId="14548"/>
    <cellStyle name="_pgvcl-costal_PGVCL-_New MIS Sheets 2 3" xfId="14549"/>
    <cellStyle name="_pgvcl-costal_pgvcl_New MIS Sheets 2 4" xfId="14550"/>
    <cellStyle name="_pgvcl-costal_PGVCL-_New MIS Sheets 2 4" xfId="14551"/>
    <cellStyle name="_pgvcl-costal_pgvcl_New MIS Sheets 2 5" xfId="14552"/>
    <cellStyle name="_pgvcl-costal_PGVCL-_New MIS Sheets 2 5" xfId="14553"/>
    <cellStyle name="_pgvcl-costal_pgvcl_New MIS Sheets 2 6" xfId="14554"/>
    <cellStyle name="_pgvcl-costal_PGVCL-_New MIS Sheets 2 6" xfId="14555"/>
    <cellStyle name="_pgvcl-costal_pgvcl_New MIS Sheets 2 7" xfId="14556"/>
    <cellStyle name="_pgvcl-costal_PGVCL-_New MIS Sheets 2 7" xfId="14557"/>
    <cellStyle name="_pgvcl-costal_pgvcl_New MIS Sheets 2 8" xfId="14558"/>
    <cellStyle name="_pgvcl-costal_PGVCL-_New MIS Sheets 2 8" xfId="14559"/>
    <cellStyle name="_pgvcl-costal_pgvcl_New MIS Sheets 2 9" xfId="14560"/>
    <cellStyle name="_pgvcl-costal_PGVCL-_New MIS Sheets 2 9" xfId="14561"/>
    <cellStyle name="_pgvcl-costal_pgvcl_New MIS Sheets 3" xfId="14562"/>
    <cellStyle name="_pgvcl-costal_PGVCL-_New MIS Sheets 3" xfId="14563"/>
    <cellStyle name="_pgvcl-costal_pgvcl_New MIS Sheets 3 10" xfId="14564"/>
    <cellStyle name="_pgvcl-costal_PGVCL-_New MIS Sheets 3 10" xfId="14565"/>
    <cellStyle name="_pgvcl-costal_pgvcl_New MIS Sheets 3 2" xfId="14566"/>
    <cellStyle name="_pgvcl-costal_PGVCL-_New MIS Sheets 3 2" xfId="14567"/>
    <cellStyle name="_pgvcl-costal_pgvcl_New MIS Sheets 3 3" xfId="14568"/>
    <cellStyle name="_pgvcl-costal_PGVCL-_New MIS Sheets 3 3" xfId="14569"/>
    <cellStyle name="_pgvcl-costal_pgvcl_New MIS Sheets 3 4" xfId="14570"/>
    <cellStyle name="_pgvcl-costal_PGVCL-_New MIS Sheets 3 4" xfId="14571"/>
    <cellStyle name="_pgvcl-costal_pgvcl_New MIS Sheets 3 5" xfId="14572"/>
    <cellStyle name="_pgvcl-costal_PGVCL-_New MIS Sheets 3 5" xfId="14573"/>
    <cellStyle name="_pgvcl-costal_pgvcl_New MIS Sheets 3 6" xfId="14574"/>
    <cellStyle name="_pgvcl-costal_PGVCL-_New MIS Sheets 3 6" xfId="14575"/>
    <cellStyle name="_pgvcl-costal_pgvcl_New MIS Sheets 3 7" xfId="14576"/>
    <cellStyle name="_pgvcl-costal_PGVCL-_New MIS Sheets 3 7" xfId="14577"/>
    <cellStyle name="_pgvcl-costal_pgvcl_New MIS Sheets 3 8" xfId="14578"/>
    <cellStyle name="_pgvcl-costal_PGVCL-_New MIS Sheets 3 8" xfId="14579"/>
    <cellStyle name="_pgvcl-costal_pgvcl_New MIS Sheets 3 9" xfId="14580"/>
    <cellStyle name="_pgvcl-costal_PGVCL-_New MIS Sheets 3 9" xfId="14581"/>
    <cellStyle name="_pgvcl-costal_pgvcl_New MIS Sheets 4" xfId="14582"/>
    <cellStyle name="_pgvcl-costal_PGVCL-_New MIS Sheets 4" xfId="14583"/>
    <cellStyle name="_pgvcl-costal_pgvcl_New MIS Sheets 4 10" xfId="14584"/>
    <cellStyle name="_pgvcl-costal_PGVCL-_New MIS Sheets 4 10" xfId="14585"/>
    <cellStyle name="_pgvcl-costal_pgvcl_New MIS Sheets 4 2" xfId="14586"/>
    <cellStyle name="_pgvcl-costal_PGVCL-_New MIS Sheets 4 2" xfId="14587"/>
    <cellStyle name="_pgvcl-costal_pgvcl_New MIS Sheets 4 3" xfId="14588"/>
    <cellStyle name="_pgvcl-costal_PGVCL-_New MIS Sheets 4 3" xfId="14589"/>
    <cellStyle name="_pgvcl-costal_pgvcl_New MIS Sheets 4 4" xfId="14590"/>
    <cellStyle name="_pgvcl-costal_PGVCL-_New MIS Sheets 4 4" xfId="14591"/>
    <cellStyle name="_pgvcl-costal_pgvcl_New MIS Sheets 4 5" xfId="14592"/>
    <cellStyle name="_pgvcl-costal_PGVCL-_New MIS Sheets 4 5" xfId="14593"/>
    <cellStyle name="_pgvcl-costal_pgvcl_New MIS Sheets 4 6" xfId="14594"/>
    <cellStyle name="_pgvcl-costal_PGVCL-_New MIS Sheets 4 6" xfId="14595"/>
    <cellStyle name="_pgvcl-costal_pgvcl_New MIS Sheets 4 7" xfId="14596"/>
    <cellStyle name="_pgvcl-costal_PGVCL-_New MIS Sheets 4 7" xfId="14597"/>
    <cellStyle name="_pgvcl-costal_pgvcl_New MIS Sheets 4 8" xfId="14598"/>
    <cellStyle name="_pgvcl-costal_PGVCL-_New MIS Sheets 4 8" xfId="14599"/>
    <cellStyle name="_pgvcl-costal_pgvcl_New MIS Sheets 4 9" xfId="14600"/>
    <cellStyle name="_pgvcl-costal_PGVCL-_New MIS Sheets 4 9" xfId="14601"/>
    <cellStyle name="_pgvcl-costal_pgvcl_New MIS Sheets 5" xfId="14602"/>
    <cellStyle name="_pgvcl-costal_PGVCL-_New MIS Sheets 5" xfId="14603"/>
    <cellStyle name="_pgvcl-costal_pgvcl_New MIS Sheets 5 10" xfId="14604"/>
    <cellStyle name="_pgvcl-costal_PGVCL-_New MIS Sheets 5 10" xfId="14605"/>
    <cellStyle name="_pgvcl-costal_pgvcl_New MIS Sheets 5 2" xfId="14606"/>
    <cellStyle name="_pgvcl-costal_PGVCL-_New MIS Sheets 5 2" xfId="14607"/>
    <cellStyle name="_pgvcl-costal_pgvcl_New MIS Sheets 5 3" xfId="14608"/>
    <cellStyle name="_pgvcl-costal_PGVCL-_New MIS Sheets 5 3" xfId="14609"/>
    <cellStyle name="_pgvcl-costal_pgvcl_New MIS Sheets 5 4" xfId="14610"/>
    <cellStyle name="_pgvcl-costal_PGVCL-_New MIS Sheets 5 4" xfId="14611"/>
    <cellStyle name="_pgvcl-costal_pgvcl_New MIS Sheets 5 5" xfId="14612"/>
    <cellStyle name="_pgvcl-costal_PGVCL-_New MIS Sheets 5 5" xfId="14613"/>
    <cellStyle name="_pgvcl-costal_pgvcl_New MIS Sheets 5 6" xfId="14614"/>
    <cellStyle name="_pgvcl-costal_PGVCL-_New MIS Sheets 5 6" xfId="14615"/>
    <cellStyle name="_pgvcl-costal_pgvcl_New MIS Sheets 5 7" xfId="14616"/>
    <cellStyle name="_pgvcl-costal_PGVCL-_New MIS Sheets 5 7" xfId="14617"/>
    <cellStyle name="_pgvcl-costal_pgvcl_New MIS Sheets 5 8" xfId="14618"/>
    <cellStyle name="_pgvcl-costal_PGVCL-_New MIS Sheets 5 8" xfId="14619"/>
    <cellStyle name="_pgvcl-costal_pgvcl_New MIS Sheets 5 9" xfId="14620"/>
    <cellStyle name="_pgvcl-costal_PGVCL-_New MIS Sheets 5 9" xfId="14621"/>
    <cellStyle name="_pgvcl-costal_pgvcl_New MIS Sheets 6" xfId="14622"/>
    <cellStyle name="_pgvcl-costal_PGVCL-_New MIS Sheets 6" xfId="14623"/>
    <cellStyle name="_pgvcl-costal_pgvcl_New MIS Sheets 6 10" xfId="14624"/>
    <cellStyle name="_pgvcl-costal_PGVCL-_New MIS Sheets 6 10" xfId="14625"/>
    <cellStyle name="_pgvcl-costal_pgvcl_New MIS Sheets 6 2" xfId="14626"/>
    <cellStyle name="_pgvcl-costal_PGVCL-_New MIS Sheets 6 2" xfId="14627"/>
    <cellStyle name="_pgvcl-costal_pgvcl_New MIS Sheets 6 3" xfId="14628"/>
    <cellStyle name="_pgvcl-costal_PGVCL-_New MIS Sheets 6 3" xfId="14629"/>
    <cellStyle name="_pgvcl-costal_pgvcl_New MIS Sheets 6 4" xfId="14630"/>
    <cellStyle name="_pgvcl-costal_PGVCL-_New MIS Sheets 6 4" xfId="14631"/>
    <cellStyle name="_pgvcl-costal_pgvcl_New MIS Sheets 6 5" xfId="14632"/>
    <cellStyle name="_pgvcl-costal_PGVCL-_New MIS Sheets 6 5" xfId="14633"/>
    <cellStyle name="_pgvcl-costal_pgvcl_New MIS Sheets 6 6" xfId="14634"/>
    <cellStyle name="_pgvcl-costal_PGVCL-_New MIS Sheets 6 6" xfId="14635"/>
    <cellStyle name="_pgvcl-costal_pgvcl_New MIS Sheets 6 7" xfId="14636"/>
    <cellStyle name="_pgvcl-costal_PGVCL-_New MIS Sheets 6 7" xfId="14637"/>
    <cellStyle name="_pgvcl-costal_pgvcl_New MIS Sheets 6 8" xfId="14638"/>
    <cellStyle name="_pgvcl-costal_PGVCL-_New MIS Sheets 6 8" xfId="14639"/>
    <cellStyle name="_pgvcl-costal_pgvcl_New MIS Sheets 6 9" xfId="14640"/>
    <cellStyle name="_pgvcl-costal_PGVCL-_New MIS Sheets 6 9" xfId="14641"/>
    <cellStyle name="_pgvcl-costal_pgvcl_New MIS Sheets 7" xfId="14642"/>
    <cellStyle name="_pgvcl-costal_PGVCL-_New MIS Sheets 7" xfId="14643"/>
    <cellStyle name="_pgvcl-costal_pgvcl_New MIS Sheets 7 10" xfId="14644"/>
    <cellStyle name="_pgvcl-costal_PGVCL-_New MIS Sheets 7 10" xfId="14645"/>
    <cellStyle name="_pgvcl-costal_pgvcl_New MIS Sheets 7 2" xfId="14646"/>
    <cellStyle name="_pgvcl-costal_PGVCL-_New MIS Sheets 7 2" xfId="14647"/>
    <cellStyle name="_pgvcl-costal_pgvcl_New MIS Sheets 7 3" xfId="14648"/>
    <cellStyle name="_pgvcl-costal_PGVCL-_New MIS Sheets 7 3" xfId="14649"/>
    <cellStyle name="_pgvcl-costal_pgvcl_New MIS Sheets 7 4" xfId="14650"/>
    <cellStyle name="_pgvcl-costal_PGVCL-_New MIS Sheets 7 4" xfId="14651"/>
    <cellStyle name="_pgvcl-costal_pgvcl_New MIS Sheets 7 5" xfId="14652"/>
    <cellStyle name="_pgvcl-costal_PGVCL-_New MIS Sheets 7 5" xfId="14653"/>
    <cellStyle name="_pgvcl-costal_pgvcl_New MIS Sheets 7 6" xfId="14654"/>
    <cellStyle name="_pgvcl-costal_PGVCL-_New MIS Sheets 7 6" xfId="14655"/>
    <cellStyle name="_pgvcl-costal_pgvcl_New MIS Sheets 7 7" xfId="14656"/>
    <cellStyle name="_pgvcl-costal_PGVCL-_New MIS Sheets 7 7" xfId="14657"/>
    <cellStyle name="_pgvcl-costal_pgvcl_New MIS Sheets 7 8" xfId="14658"/>
    <cellStyle name="_pgvcl-costal_PGVCL-_New MIS Sheets 7 8" xfId="14659"/>
    <cellStyle name="_pgvcl-costal_pgvcl_New MIS Sheets 7 9" xfId="14660"/>
    <cellStyle name="_pgvcl-costal_PGVCL-_New MIS Sheets 7 9" xfId="14661"/>
    <cellStyle name="_pgvcl-costal_pgvcl_New MIS Sheets 8" xfId="14662"/>
    <cellStyle name="_pgvcl-costal_PGVCL-_New MIS Sheets 8" xfId="14663"/>
    <cellStyle name="_pgvcl-costal_pgvcl_NEWMISFromJNDCircle-DEC07" xfId="1673"/>
    <cellStyle name="_pgvcl-costal_PGVCL-_NEWMISFromJNDCircle-DEC07" xfId="1674"/>
    <cellStyle name="_pgvcl-costal_pgvcl_NEWMISFromJNDCircle-DEC07 2" xfId="14664"/>
    <cellStyle name="_pgvcl-costal_PGVCL-_NEWMISFromJNDCircle-DEC07 2" xfId="14665"/>
    <cellStyle name="_pgvcl-costal_pgvcl_PBR" xfId="1675"/>
    <cellStyle name="_pgvcl-costal_PGVCL-_PBR" xfId="1676"/>
    <cellStyle name="_pgvcl-costal_pgvcl_PBR 2" xfId="14666"/>
    <cellStyle name="_pgvcl-costal_PGVCL-_PBR 2" xfId="14667"/>
    <cellStyle name="_pgvcl-costal_pgvcl_PBR 2 10" xfId="14668"/>
    <cellStyle name="_pgvcl-costal_PGVCL-_PBR 2 10" xfId="14669"/>
    <cellStyle name="_pgvcl-costal_pgvcl_PBR 2 2" xfId="14670"/>
    <cellStyle name="_pgvcl-costal_PGVCL-_PBR 2 2" xfId="14671"/>
    <cellStyle name="_pgvcl-costal_pgvcl_PBR 2 3" xfId="14672"/>
    <cellStyle name="_pgvcl-costal_PGVCL-_PBR 2 3" xfId="14673"/>
    <cellStyle name="_pgvcl-costal_pgvcl_PBR 2 4" xfId="14674"/>
    <cellStyle name="_pgvcl-costal_PGVCL-_PBR 2 4" xfId="14675"/>
    <cellStyle name="_pgvcl-costal_pgvcl_PBR 2 5" xfId="14676"/>
    <cellStyle name="_pgvcl-costal_PGVCL-_PBR 2 5" xfId="14677"/>
    <cellStyle name="_pgvcl-costal_pgvcl_PBR 2 6" xfId="14678"/>
    <cellStyle name="_pgvcl-costal_PGVCL-_PBR 2 6" xfId="14679"/>
    <cellStyle name="_pgvcl-costal_pgvcl_PBR 2 7" xfId="14680"/>
    <cellStyle name="_pgvcl-costal_PGVCL-_PBR 2 7" xfId="14681"/>
    <cellStyle name="_pgvcl-costal_pgvcl_PBR 2 8" xfId="14682"/>
    <cellStyle name="_pgvcl-costal_PGVCL-_PBR 2 8" xfId="14683"/>
    <cellStyle name="_pgvcl-costal_pgvcl_PBR 2 9" xfId="14684"/>
    <cellStyle name="_pgvcl-costal_PGVCL-_PBR 2 9" xfId="14685"/>
    <cellStyle name="_pgvcl-costal_pgvcl_PBR 3" xfId="14686"/>
    <cellStyle name="_pgvcl-costal_PGVCL-_PBR 3" xfId="14687"/>
    <cellStyle name="_pgvcl-costal_pgvcl_PBR 3 10" xfId="14688"/>
    <cellStyle name="_pgvcl-costal_PGVCL-_PBR 3 10" xfId="14689"/>
    <cellStyle name="_pgvcl-costal_pgvcl_PBR 3 2" xfId="14690"/>
    <cellStyle name="_pgvcl-costal_PGVCL-_PBR 3 2" xfId="14691"/>
    <cellStyle name="_pgvcl-costal_pgvcl_PBR 3 3" xfId="14692"/>
    <cellStyle name="_pgvcl-costal_PGVCL-_PBR 3 3" xfId="14693"/>
    <cellStyle name="_pgvcl-costal_pgvcl_PBR 3 4" xfId="14694"/>
    <cellStyle name="_pgvcl-costal_PGVCL-_PBR 3 4" xfId="14695"/>
    <cellStyle name="_pgvcl-costal_pgvcl_PBR 3 5" xfId="14696"/>
    <cellStyle name="_pgvcl-costal_PGVCL-_PBR 3 5" xfId="14697"/>
    <cellStyle name="_pgvcl-costal_pgvcl_PBR 3 6" xfId="14698"/>
    <cellStyle name="_pgvcl-costal_PGVCL-_PBR 3 6" xfId="14699"/>
    <cellStyle name="_pgvcl-costal_pgvcl_PBR 3 7" xfId="14700"/>
    <cellStyle name="_pgvcl-costal_PGVCL-_PBR 3 7" xfId="14701"/>
    <cellStyle name="_pgvcl-costal_pgvcl_PBR 3 8" xfId="14702"/>
    <cellStyle name="_pgvcl-costal_PGVCL-_PBR 3 8" xfId="14703"/>
    <cellStyle name="_pgvcl-costal_pgvcl_PBR 3 9" xfId="14704"/>
    <cellStyle name="_pgvcl-costal_PGVCL-_PBR 3 9" xfId="14705"/>
    <cellStyle name="_pgvcl-costal_pgvcl_PBR 4" xfId="14706"/>
    <cellStyle name="_pgvcl-costal_PGVCL-_PBR 4" xfId="14707"/>
    <cellStyle name="_pgvcl-costal_pgvcl_PBR 4 10" xfId="14708"/>
    <cellStyle name="_pgvcl-costal_PGVCL-_PBR 4 10" xfId="14709"/>
    <cellStyle name="_pgvcl-costal_pgvcl_PBR 4 2" xfId="14710"/>
    <cellStyle name="_pgvcl-costal_PGVCL-_PBR 4 2" xfId="14711"/>
    <cellStyle name="_pgvcl-costal_pgvcl_PBR 4 3" xfId="14712"/>
    <cellStyle name="_pgvcl-costal_PGVCL-_PBR 4 3" xfId="14713"/>
    <cellStyle name="_pgvcl-costal_pgvcl_PBR 4 4" xfId="14714"/>
    <cellStyle name="_pgvcl-costal_PGVCL-_PBR 4 4" xfId="14715"/>
    <cellStyle name="_pgvcl-costal_pgvcl_PBR 4 5" xfId="14716"/>
    <cellStyle name="_pgvcl-costal_PGVCL-_PBR 4 5" xfId="14717"/>
    <cellStyle name="_pgvcl-costal_pgvcl_PBR 4 6" xfId="14718"/>
    <cellStyle name="_pgvcl-costal_PGVCL-_PBR 4 6" xfId="14719"/>
    <cellStyle name="_pgvcl-costal_pgvcl_PBR 4 7" xfId="14720"/>
    <cellStyle name="_pgvcl-costal_PGVCL-_PBR 4 7" xfId="14721"/>
    <cellStyle name="_pgvcl-costal_pgvcl_PBR 4 8" xfId="14722"/>
    <cellStyle name="_pgvcl-costal_PGVCL-_PBR 4 8" xfId="14723"/>
    <cellStyle name="_pgvcl-costal_pgvcl_PBR 4 9" xfId="14724"/>
    <cellStyle name="_pgvcl-costal_PGVCL-_PBR 4 9" xfId="14725"/>
    <cellStyle name="_pgvcl-costal_pgvcl_PBR 5" xfId="14726"/>
    <cellStyle name="_pgvcl-costal_PGVCL-_PBR 5" xfId="14727"/>
    <cellStyle name="_pgvcl-costal_pgvcl_PBR 5 10" xfId="14728"/>
    <cellStyle name="_pgvcl-costal_PGVCL-_PBR 5 10" xfId="14729"/>
    <cellStyle name="_pgvcl-costal_pgvcl_PBR 5 2" xfId="14730"/>
    <cellStyle name="_pgvcl-costal_PGVCL-_PBR 5 2" xfId="14731"/>
    <cellStyle name="_pgvcl-costal_pgvcl_PBR 5 3" xfId="14732"/>
    <cellStyle name="_pgvcl-costal_PGVCL-_PBR 5 3" xfId="14733"/>
    <cellStyle name="_pgvcl-costal_pgvcl_PBR 5 4" xfId="14734"/>
    <cellStyle name="_pgvcl-costal_PGVCL-_PBR 5 4" xfId="14735"/>
    <cellStyle name="_pgvcl-costal_pgvcl_PBR 5 5" xfId="14736"/>
    <cellStyle name="_pgvcl-costal_PGVCL-_PBR 5 5" xfId="14737"/>
    <cellStyle name="_pgvcl-costal_pgvcl_PBR 5 6" xfId="14738"/>
    <cellStyle name="_pgvcl-costal_PGVCL-_PBR 5 6" xfId="14739"/>
    <cellStyle name="_pgvcl-costal_pgvcl_PBR 5 7" xfId="14740"/>
    <cellStyle name="_pgvcl-costal_PGVCL-_PBR 5 7" xfId="14741"/>
    <cellStyle name="_pgvcl-costal_pgvcl_PBR 5 8" xfId="14742"/>
    <cellStyle name="_pgvcl-costal_PGVCL-_PBR 5 8" xfId="14743"/>
    <cellStyle name="_pgvcl-costal_pgvcl_PBR 5 9" xfId="14744"/>
    <cellStyle name="_pgvcl-costal_PGVCL-_PBR 5 9" xfId="14745"/>
    <cellStyle name="_pgvcl-costal_pgvcl_PBR 6" xfId="14746"/>
    <cellStyle name="_pgvcl-costal_PGVCL-_PBR 6" xfId="14747"/>
    <cellStyle name="_pgvcl-costal_pgvcl_PBR 6 10" xfId="14748"/>
    <cellStyle name="_pgvcl-costal_PGVCL-_PBR 6 10" xfId="14749"/>
    <cellStyle name="_pgvcl-costal_pgvcl_PBR 6 2" xfId="14750"/>
    <cellStyle name="_pgvcl-costal_PGVCL-_PBR 6 2" xfId="14751"/>
    <cellStyle name="_pgvcl-costal_pgvcl_PBR 6 3" xfId="14752"/>
    <cellStyle name="_pgvcl-costal_PGVCL-_PBR 6 3" xfId="14753"/>
    <cellStyle name="_pgvcl-costal_pgvcl_PBR 6 4" xfId="14754"/>
    <cellStyle name="_pgvcl-costal_PGVCL-_PBR 6 4" xfId="14755"/>
    <cellStyle name="_pgvcl-costal_pgvcl_PBR 6 5" xfId="14756"/>
    <cellStyle name="_pgvcl-costal_PGVCL-_PBR 6 5" xfId="14757"/>
    <cellStyle name="_pgvcl-costal_pgvcl_PBR 6 6" xfId="14758"/>
    <cellStyle name="_pgvcl-costal_PGVCL-_PBR 6 6" xfId="14759"/>
    <cellStyle name="_pgvcl-costal_pgvcl_PBR 6 7" xfId="14760"/>
    <cellStyle name="_pgvcl-costal_PGVCL-_PBR 6 7" xfId="14761"/>
    <cellStyle name="_pgvcl-costal_pgvcl_PBR 6 8" xfId="14762"/>
    <cellStyle name="_pgvcl-costal_PGVCL-_PBR 6 8" xfId="14763"/>
    <cellStyle name="_pgvcl-costal_pgvcl_PBR 6 9" xfId="14764"/>
    <cellStyle name="_pgvcl-costal_PGVCL-_PBR 6 9" xfId="14765"/>
    <cellStyle name="_pgvcl-costal_pgvcl_pbr 7" xfId="1677"/>
    <cellStyle name="_pgvcl-costal_PGVCL-_pbr 7" xfId="1678"/>
    <cellStyle name="_pgvcl-costal_pgvcl_pbr 7 2" xfId="14766"/>
    <cellStyle name="_pgvcl-costal_PGVCL-_pbr 7 2" xfId="14767"/>
    <cellStyle name="_pgvcl-costal_pgvcl_pbr 7 2 10" xfId="14768"/>
    <cellStyle name="_pgvcl-costal_PGVCL-_pbr 7 2 10" xfId="14769"/>
    <cellStyle name="_pgvcl-costal_pgvcl_pbr 7 2 2" xfId="14770"/>
    <cellStyle name="_pgvcl-costal_PGVCL-_pbr 7 2 2" xfId="14771"/>
    <cellStyle name="_pgvcl-costal_pgvcl_pbr 7 2 3" xfId="14772"/>
    <cellStyle name="_pgvcl-costal_PGVCL-_pbr 7 2 3" xfId="14773"/>
    <cellStyle name="_pgvcl-costal_pgvcl_pbr 7 2 4" xfId="14774"/>
    <cellStyle name="_pgvcl-costal_PGVCL-_pbr 7 2 4" xfId="14775"/>
    <cellStyle name="_pgvcl-costal_pgvcl_pbr 7 2 5" xfId="14776"/>
    <cellStyle name="_pgvcl-costal_PGVCL-_pbr 7 2 5" xfId="14777"/>
    <cellStyle name="_pgvcl-costal_pgvcl_pbr 7 2 6" xfId="14778"/>
    <cellStyle name="_pgvcl-costal_PGVCL-_pbr 7 2 6" xfId="14779"/>
    <cellStyle name="_pgvcl-costal_pgvcl_pbr 7 2 7" xfId="14780"/>
    <cellStyle name="_pgvcl-costal_PGVCL-_pbr 7 2 7" xfId="14781"/>
    <cellStyle name="_pgvcl-costal_pgvcl_pbr 7 2 8" xfId="14782"/>
    <cellStyle name="_pgvcl-costal_PGVCL-_pbr 7 2 8" xfId="14783"/>
    <cellStyle name="_pgvcl-costal_pgvcl_pbr 7 2 9" xfId="14784"/>
    <cellStyle name="_pgvcl-costal_PGVCL-_pbr 7 2 9" xfId="14785"/>
    <cellStyle name="_pgvcl-costal_pgvcl_pbr 7 3" xfId="14786"/>
    <cellStyle name="_pgvcl-costal_PGVCL-_pbr 7 3" xfId="14787"/>
    <cellStyle name="_pgvcl-costal_pgvcl_pbr 7 3 10" xfId="14788"/>
    <cellStyle name="_pgvcl-costal_PGVCL-_pbr 7 3 10" xfId="14789"/>
    <cellStyle name="_pgvcl-costal_pgvcl_pbr 7 3 2" xfId="14790"/>
    <cellStyle name="_pgvcl-costal_PGVCL-_pbr 7 3 2" xfId="14791"/>
    <cellStyle name="_pgvcl-costal_pgvcl_pbr 7 3 3" xfId="14792"/>
    <cellStyle name="_pgvcl-costal_PGVCL-_pbr 7 3 3" xfId="14793"/>
    <cellStyle name="_pgvcl-costal_pgvcl_pbr 7 3 4" xfId="14794"/>
    <cellStyle name="_pgvcl-costal_PGVCL-_pbr 7 3 4" xfId="14795"/>
    <cellStyle name="_pgvcl-costal_pgvcl_pbr 7 3 5" xfId="14796"/>
    <cellStyle name="_pgvcl-costal_PGVCL-_pbr 7 3 5" xfId="14797"/>
    <cellStyle name="_pgvcl-costal_pgvcl_pbr 7 3 6" xfId="14798"/>
    <cellStyle name="_pgvcl-costal_PGVCL-_pbr 7 3 6" xfId="14799"/>
    <cellStyle name="_pgvcl-costal_pgvcl_pbr 7 3 7" xfId="14800"/>
    <cellStyle name="_pgvcl-costal_PGVCL-_pbr 7 3 7" xfId="14801"/>
    <cellStyle name="_pgvcl-costal_pgvcl_pbr 7 3 8" xfId="14802"/>
    <cellStyle name="_pgvcl-costal_PGVCL-_pbr 7 3 8" xfId="14803"/>
    <cellStyle name="_pgvcl-costal_pgvcl_pbr 7 3 9" xfId="14804"/>
    <cellStyle name="_pgvcl-costal_PGVCL-_pbr 7 3 9" xfId="14805"/>
    <cellStyle name="_pgvcl-costal_pgvcl_pbr 7 4" xfId="14806"/>
    <cellStyle name="_pgvcl-costal_PGVCL-_pbr 7 4" xfId="14807"/>
    <cellStyle name="_pgvcl-costal_pgvcl_pbr 7 4 10" xfId="14808"/>
    <cellStyle name="_pgvcl-costal_PGVCL-_pbr 7 4 10" xfId="14809"/>
    <cellStyle name="_pgvcl-costal_pgvcl_pbr 7 4 2" xfId="14810"/>
    <cellStyle name="_pgvcl-costal_PGVCL-_pbr 7 4 2" xfId="14811"/>
    <cellStyle name="_pgvcl-costal_pgvcl_pbr 7 4 3" xfId="14812"/>
    <cellStyle name="_pgvcl-costal_PGVCL-_pbr 7 4 3" xfId="14813"/>
    <cellStyle name="_pgvcl-costal_pgvcl_pbr 7 4 4" xfId="14814"/>
    <cellStyle name="_pgvcl-costal_PGVCL-_pbr 7 4 4" xfId="14815"/>
    <cellStyle name="_pgvcl-costal_pgvcl_pbr 7 4 5" xfId="14816"/>
    <cellStyle name="_pgvcl-costal_PGVCL-_pbr 7 4 5" xfId="14817"/>
    <cellStyle name="_pgvcl-costal_pgvcl_pbr 7 4 6" xfId="14818"/>
    <cellStyle name="_pgvcl-costal_PGVCL-_pbr 7 4 6" xfId="14819"/>
    <cellStyle name="_pgvcl-costal_pgvcl_pbr 7 4 7" xfId="14820"/>
    <cellStyle name="_pgvcl-costal_PGVCL-_pbr 7 4 7" xfId="14821"/>
    <cellStyle name="_pgvcl-costal_pgvcl_pbr 7 4 8" xfId="14822"/>
    <cellStyle name="_pgvcl-costal_PGVCL-_pbr 7 4 8" xfId="14823"/>
    <cellStyle name="_pgvcl-costal_pgvcl_pbr 7 4 9" xfId="14824"/>
    <cellStyle name="_pgvcl-costal_PGVCL-_pbr 7 4 9" xfId="14825"/>
    <cellStyle name="_pgvcl-costal_pgvcl_pbr 7 5" xfId="14826"/>
    <cellStyle name="_pgvcl-costal_PGVCL-_pbr 7 5" xfId="14827"/>
    <cellStyle name="_pgvcl-costal_pgvcl_pbr 7 5 10" xfId="14828"/>
    <cellStyle name="_pgvcl-costal_PGVCL-_pbr 7 5 10" xfId="14829"/>
    <cellStyle name="_pgvcl-costal_pgvcl_pbr 7 5 2" xfId="14830"/>
    <cellStyle name="_pgvcl-costal_PGVCL-_pbr 7 5 2" xfId="14831"/>
    <cellStyle name="_pgvcl-costal_pgvcl_pbr 7 5 3" xfId="14832"/>
    <cellStyle name="_pgvcl-costal_PGVCL-_pbr 7 5 3" xfId="14833"/>
    <cellStyle name="_pgvcl-costal_pgvcl_pbr 7 5 4" xfId="14834"/>
    <cellStyle name="_pgvcl-costal_PGVCL-_pbr 7 5 4" xfId="14835"/>
    <cellStyle name="_pgvcl-costal_pgvcl_pbr 7 5 5" xfId="14836"/>
    <cellStyle name="_pgvcl-costal_PGVCL-_pbr 7 5 5" xfId="14837"/>
    <cellStyle name="_pgvcl-costal_pgvcl_pbr 7 5 6" xfId="14838"/>
    <cellStyle name="_pgvcl-costal_PGVCL-_pbr 7 5 6" xfId="14839"/>
    <cellStyle name="_pgvcl-costal_pgvcl_pbr 7 5 7" xfId="14840"/>
    <cellStyle name="_pgvcl-costal_PGVCL-_pbr 7 5 7" xfId="14841"/>
    <cellStyle name="_pgvcl-costal_pgvcl_pbr 7 5 8" xfId="14842"/>
    <cellStyle name="_pgvcl-costal_PGVCL-_pbr 7 5 8" xfId="14843"/>
    <cellStyle name="_pgvcl-costal_pgvcl_pbr 7 5 9" xfId="14844"/>
    <cellStyle name="_pgvcl-costal_PGVCL-_pbr 7 5 9" xfId="14845"/>
    <cellStyle name="_pgvcl-costal_pgvcl_pbr 7 6" xfId="14846"/>
    <cellStyle name="_pgvcl-costal_PGVCL-_pbr 7 6" xfId="14847"/>
    <cellStyle name="_pgvcl-costal_pgvcl_pbr 7 6 10" xfId="14848"/>
    <cellStyle name="_pgvcl-costal_PGVCL-_pbr 7 6 10" xfId="14849"/>
    <cellStyle name="_pgvcl-costal_pgvcl_pbr 7 6 2" xfId="14850"/>
    <cellStyle name="_pgvcl-costal_PGVCL-_pbr 7 6 2" xfId="14851"/>
    <cellStyle name="_pgvcl-costal_pgvcl_pbr 7 6 3" xfId="14852"/>
    <cellStyle name="_pgvcl-costal_PGVCL-_pbr 7 6 3" xfId="14853"/>
    <cellStyle name="_pgvcl-costal_pgvcl_pbr 7 6 4" xfId="14854"/>
    <cellStyle name="_pgvcl-costal_PGVCL-_pbr 7 6 4" xfId="14855"/>
    <cellStyle name="_pgvcl-costal_pgvcl_pbr 7 6 5" xfId="14856"/>
    <cellStyle name="_pgvcl-costal_PGVCL-_pbr 7 6 5" xfId="14857"/>
    <cellStyle name="_pgvcl-costal_pgvcl_pbr 7 6 6" xfId="14858"/>
    <cellStyle name="_pgvcl-costal_PGVCL-_pbr 7 6 6" xfId="14859"/>
    <cellStyle name="_pgvcl-costal_pgvcl_pbr 7 6 7" xfId="14860"/>
    <cellStyle name="_pgvcl-costal_PGVCL-_pbr 7 6 7" xfId="14861"/>
    <cellStyle name="_pgvcl-costal_pgvcl_pbr 7 6 8" xfId="14862"/>
    <cellStyle name="_pgvcl-costal_PGVCL-_pbr 7 6 8" xfId="14863"/>
    <cellStyle name="_pgvcl-costal_pgvcl_pbr 7 6 9" xfId="14864"/>
    <cellStyle name="_pgvcl-costal_PGVCL-_pbr 7 6 9" xfId="14865"/>
    <cellStyle name="_pgvcl-costal_pgvcl_pbr 7 7" xfId="14866"/>
    <cellStyle name="_pgvcl-costal_PGVCL-_pbr 7 7" xfId="14867"/>
    <cellStyle name="_pgvcl-costal_pgvcl_pbr 7 7 10" xfId="14868"/>
    <cellStyle name="_pgvcl-costal_PGVCL-_pbr 7 7 10" xfId="14869"/>
    <cellStyle name="_pgvcl-costal_pgvcl_pbr 7 7 2" xfId="14870"/>
    <cellStyle name="_pgvcl-costal_PGVCL-_pbr 7 7 2" xfId="14871"/>
    <cellStyle name="_pgvcl-costal_pgvcl_pbr 7 7 3" xfId="14872"/>
    <cellStyle name="_pgvcl-costal_PGVCL-_pbr 7 7 3" xfId="14873"/>
    <cellStyle name="_pgvcl-costal_pgvcl_pbr 7 7 4" xfId="14874"/>
    <cellStyle name="_pgvcl-costal_PGVCL-_pbr 7 7 4" xfId="14875"/>
    <cellStyle name="_pgvcl-costal_pgvcl_pbr 7 7 5" xfId="14876"/>
    <cellStyle name="_pgvcl-costal_PGVCL-_pbr 7 7 5" xfId="14877"/>
    <cellStyle name="_pgvcl-costal_pgvcl_pbr 7 7 6" xfId="14878"/>
    <cellStyle name="_pgvcl-costal_PGVCL-_pbr 7 7 6" xfId="14879"/>
    <cellStyle name="_pgvcl-costal_pgvcl_pbr 7 7 7" xfId="14880"/>
    <cellStyle name="_pgvcl-costal_PGVCL-_pbr 7 7 7" xfId="14881"/>
    <cellStyle name="_pgvcl-costal_pgvcl_pbr 7 7 8" xfId="14882"/>
    <cellStyle name="_pgvcl-costal_PGVCL-_pbr 7 7 8" xfId="14883"/>
    <cellStyle name="_pgvcl-costal_pgvcl_pbr 7 7 9" xfId="14884"/>
    <cellStyle name="_pgvcl-costal_PGVCL-_pbr 7 7 9" xfId="14885"/>
    <cellStyle name="_pgvcl-costal_pgvcl_pbr 7 8" xfId="14886"/>
    <cellStyle name="_pgvcl-costal_PGVCL-_pbr 7 8" xfId="14887"/>
    <cellStyle name="_pgvcl-costal_pgvcl_PBR 8" xfId="14888"/>
    <cellStyle name="_pgvcl-costal_PGVCL-_PBR 8" xfId="14889"/>
    <cellStyle name="_pgvcl-costal_pgvcl_PBR 8 10" xfId="14890"/>
    <cellStyle name="_pgvcl-costal_PGVCL-_PBR 8 10" xfId="14891"/>
    <cellStyle name="_pgvcl-costal_pgvcl_PBR 8 2" xfId="14892"/>
    <cellStyle name="_pgvcl-costal_PGVCL-_PBR 8 2" xfId="14893"/>
    <cellStyle name="_pgvcl-costal_pgvcl_PBR 8 3" xfId="14894"/>
    <cellStyle name="_pgvcl-costal_PGVCL-_PBR 8 3" xfId="14895"/>
    <cellStyle name="_pgvcl-costal_pgvcl_PBR 8 4" xfId="14896"/>
    <cellStyle name="_pgvcl-costal_PGVCL-_PBR 8 4" xfId="14897"/>
    <cellStyle name="_pgvcl-costal_pgvcl_PBR 8 5" xfId="14898"/>
    <cellStyle name="_pgvcl-costal_PGVCL-_PBR 8 5" xfId="14899"/>
    <cellStyle name="_pgvcl-costal_pgvcl_PBR 8 6" xfId="14900"/>
    <cellStyle name="_pgvcl-costal_PGVCL-_PBR 8 6" xfId="14901"/>
    <cellStyle name="_pgvcl-costal_pgvcl_PBR 8 7" xfId="14902"/>
    <cellStyle name="_pgvcl-costal_PGVCL-_PBR 8 7" xfId="14903"/>
    <cellStyle name="_pgvcl-costal_pgvcl_PBR 8 8" xfId="14904"/>
    <cellStyle name="_pgvcl-costal_PGVCL-_PBR 8 8" xfId="14905"/>
    <cellStyle name="_pgvcl-costal_pgvcl_PBR 8 9" xfId="14906"/>
    <cellStyle name="_pgvcl-costal_PGVCL-_PBR 8 9" xfId="14907"/>
    <cellStyle name="_pgvcl-costal_pgvcl_PBR 9" xfId="14908"/>
    <cellStyle name="_pgvcl-costal_PGVCL-_PBR 9" xfId="14909"/>
    <cellStyle name="_pgvcl-costal_pgvcl_PBR CO_DAILY REPORT GIS - 20-01-09" xfId="1679"/>
    <cellStyle name="_pgvcl-costal_PGVCL-_PBR CO_DAILY REPORT GIS - 20-01-09" xfId="1680"/>
    <cellStyle name="_pgvcl-costal_pgvcl_PBR CO_DAILY REPORT GIS - 20-01-09 2" xfId="14910"/>
    <cellStyle name="_pgvcl-costal_PGVCL-_PBR CO_DAILY REPORT GIS - 20-01-09 2" xfId="14911"/>
    <cellStyle name="_pgvcl-costal_pgvcl_PBR CO_DAILY REPORT GIS - 20-01-09 2 10" xfId="14912"/>
    <cellStyle name="_pgvcl-costal_PGVCL-_PBR CO_DAILY REPORT GIS - 20-01-09 2 10" xfId="14913"/>
    <cellStyle name="_pgvcl-costal_pgvcl_PBR CO_DAILY REPORT GIS - 20-01-09 2 2" xfId="14914"/>
    <cellStyle name="_pgvcl-costal_PGVCL-_PBR CO_DAILY REPORT GIS - 20-01-09 2 2" xfId="14915"/>
    <cellStyle name="_pgvcl-costal_pgvcl_PBR CO_DAILY REPORT GIS - 20-01-09 2 3" xfId="14916"/>
    <cellStyle name="_pgvcl-costal_PGVCL-_PBR CO_DAILY REPORT GIS - 20-01-09 2 3" xfId="14917"/>
    <cellStyle name="_pgvcl-costal_pgvcl_PBR CO_DAILY REPORT GIS - 20-01-09 2 4" xfId="14918"/>
    <cellStyle name="_pgvcl-costal_PGVCL-_PBR CO_DAILY REPORT GIS - 20-01-09 2 4" xfId="14919"/>
    <cellStyle name="_pgvcl-costal_pgvcl_PBR CO_DAILY REPORT GIS - 20-01-09 2 5" xfId="14920"/>
    <cellStyle name="_pgvcl-costal_PGVCL-_PBR CO_DAILY REPORT GIS - 20-01-09 2 5" xfId="14921"/>
    <cellStyle name="_pgvcl-costal_pgvcl_PBR CO_DAILY REPORT GIS - 20-01-09 2 6" xfId="14922"/>
    <cellStyle name="_pgvcl-costal_PGVCL-_PBR CO_DAILY REPORT GIS - 20-01-09 2 6" xfId="14923"/>
    <cellStyle name="_pgvcl-costal_pgvcl_PBR CO_DAILY REPORT GIS - 20-01-09 2 7" xfId="14924"/>
    <cellStyle name="_pgvcl-costal_PGVCL-_PBR CO_DAILY REPORT GIS - 20-01-09 2 7" xfId="14925"/>
    <cellStyle name="_pgvcl-costal_pgvcl_PBR CO_DAILY REPORT GIS - 20-01-09 2 8" xfId="14926"/>
    <cellStyle name="_pgvcl-costal_PGVCL-_PBR CO_DAILY REPORT GIS - 20-01-09 2 8" xfId="14927"/>
    <cellStyle name="_pgvcl-costal_pgvcl_PBR CO_DAILY REPORT GIS - 20-01-09 2 9" xfId="14928"/>
    <cellStyle name="_pgvcl-costal_PGVCL-_PBR CO_DAILY REPORT GIS - 20-01-09 2 9" xfId="14929"/>
    <cellStyle name="_pgvcl-costal_pgvcl_PBR CO_DAILY REPORT GIS - 20-01-09 3" xfId="14930"/>
    <cellStyle name="_pgvcl-costal_PGVCL-_PBR CO_DAILY REPORT GIS - 20-01-09 3" xfId="14931"/>
    <cellStyle name="_pgvcl-costal_pgvcl_PBR CO_DAILY REPORT GIS - 20-01-09 3 10" xfId="14932"/>
    <cellStyle name="_pgvcl-costal_PGVCL-_PBR CO_DAILY REPORT GIS - 20-01-09 3 10" xfId="14933"/>
    <cellStyle name="_pgvcl-costal_pgvcl_PBR CO_DAILY REPORT GIS - 20-01-09 3 2" xfId="14934"/>
    <cellStyle name="_pgvcl-costal_PGVCL-_PBR CO_DAILY REPORT GIS - 20-01-09 3 2" xfId="14935"/>
    <cellStyle name="_pgvcl-costal_pgvcl_PBR CO_DAILY REPORT GIS - 20-01-09 3 3" xfId="14936"/>
    <cellStyle name="_pgvcl-costal_PGVCL-_PBR CO_DAILY REPORT GIS - 20-01-09 3 3" xfId="14937"/>
    <cellStyle name="_pgvcl-costal_pgvcl_PBR CO_DAILY REPORT GIS - 20-01-09 3 4" xfId="14938"/>
    <cellStyle name="_pgvcl-costal_PGVCL-_PBR CO_DAILY REPORT GIS - 20-01-09 3 4" xfId="14939"/>
    <cellStyle name="_pgvcl-costal_pgvcl_PBR CO_DAILY REPORT GIS - 20-01-09 3 5" xfId="14940"/>
    <cellStyle name="_pgvcl-costal_PGVCL-_PBR CO_DAILY REPORT GIS - 20-01-09 3 5" xfId="14941"/>
    <cellStyle name="_pgvcl-costal_pgvcl_PBR CO_DAILY REPORT GIS - 20-01-09 3 6" xfId="14942"/>
    <cellStyle name="_pgvcl-costal_PGVCL-_PBR CO_DAILY REPORT GIS - 20-01-09 3 6" xfId="14943"/>
    <cellStyle name="_pgvcl-costal_pgvcl_PBR CO_DAILY REPORT GIS - 20-01-09 3 7" xfId="14944"/>
    <cellStyle name="_pgvcl-costal_PGVCL-_PBR CO_DAILY REPORT GIS - 20-01-09 3 7" xfId="14945"/>
    <cellStyle name="_pgvcl-costal_pgvcl_PBR CO_DAILY REPORT GIS - 20-01-09 3 8" xfId="14946"/>
    <cellStyle name="_pgvcl-costal_PGVCL-_PBR CO_DAILY REPORT GIS - 20-01-09 3 8" xfId="14947"/>
    <cellStyle name="_pgvcl-costal_pgvcl_PBR CO_DAILY REPORT GIS - 20-01-09 3 9" xfId="14948"/>
    <cellStyle name="_pgvcl-costal_PGVCL-_PBR CO_DAILY REPORT GIS - 20-01-09 3 9" xfId="14949"/>
    <cellStyle name="_pgvcl-costal_pgvcl_PBR CO_DAILY REPORT GIS - 20-01-09 4" xfId="14950"/>
    <cellStyle name="_pgvcl-costal_PGVCL-_PBR CO_DAILY REPORT GIS - 20-01-09 4" xfId="14951"/>
    <cellStyle name="_pgvcl-costal_pgvcl_PBR CO_DAILY REPORT GIS - 20-01-09 4 10" xfId="14952"/>
    <cellStyle name="_pgvcl-costal_PGVCL-_PBR CO_DAILY REPORT GIS - 20-01-09 4 10" xfId="14953"/>
    <cellStyle name="_pgvcl-costal_pgvcl_PBR CO_DAILY REPORT GIS - 20-01-09 4 2" xfId="14954"/>
    <cellStyle name="_pgvcl-costal_PGVCL-_PBR CO_DAILY REPORT GIS - 20-01-09 4 2" xfId="14955"/>
    <cellStyle name="_pgvcl-costal_pgvcl_PBR CO_DAILY REPORT GIS - 20-01-09 4 3" xfId="14956"/>
    <cellStyle name="_pgvcl-costal_PGVCL-_PBR CO_DAILY REPORT GIS - 20-01-09 4 3" xfId="14957"/>
    <cellStyle name="_pgvcl-costal_pgvcl_PBR CO_DAILY REPORT GIS - 20-01-09 4 4" xfId="14958"/>
    <cellStyle name="_pgvcl-costal_PGVCL-_PBR CO_DAILY REPORT GIS - 20-01-09 4 4" xfId="14959"/>
    <cellStyle name="_pgvcl-costal_pgvcl_PBR CO_DAILY REPORT GIS - 20-01-09 4 5" xfId="14960"/>
    <cellStyle name="_pgvcl-costal_PGVCL-_PBR CO_DAILY REPORT GIS - 20-01-09 4 5" xfId="14961"/>
    <cellStyle name="_pgvcl-costal_pgvcl_PBR CO_DAILY REPORT GIS - 20-01-09 4 6" xfId="14962"/>
    <cellStyle name="_pgvcl-costal_PGVCL-_PBR CO_DAILY REPORT GIS - 20-01-09 4 6" xfId="14963"/>
    <cellStyle name="_pgvcl-costal_pgvcl_PBR CO_DAILY REPORT GIS - 20-01-09 4 7" xfId="14964"/>
    <cellStyle name="_pgvcl-costal_PGVCL-_PBR CO_DAILY REPORT GIS - 20-01-09 4 7" xfId="14965"/>
    <cellStyle name="_pgvcl-costal_pgvcl_PBR CO_DAILY REPORT GIS - 20-01-09 4 8" xfId="14966"/>
    <cellStyle name="_pgvcl-costal_PGVCL-_PBR CO_DAILY REPORT GIS - 20-01-09 4 8" xfId="14967"/>
    <cellStyle name="_pgvcl-costal_pgvcl_PBR CO_DAILY REPORT GIS - 20-01-09 4 9" xfId="14968"/>
    <cellStyle name="_pgvcl-costal_PGVCL-_PBR CO_DAILY REPORT GIS - 20-01-09 4 9" xfId="14969"/>
    <cellStyle name="_pgvcl-costal_pgvcl_PBR CO_DAILY REPORT GIS - 20-01-09 5" xfId="14970"/>
    <cellStyle name="_pgvcl-costal_PGVCL-_PBR CO_DAILY REPORT GIS - 20-01-09 5" xfId="14971"/>
    <cellStyle name="_pgvcl-costal_pgvcl_PBR CO_DAILY REPORT GIS - 20-01-09 5 10" xfId="14972"/>
    <cellStyle name="_pgvcl-costal_PGVCL-_PBR CO_DAILY REPORT GIS - 20-01-09 5 10" xfId="14973"/>
    <cellStyle name="_pgvcl-costal_pgvcl_PBR CO_DAILY REPORT GIS - 20-01-09 5 2" xfId="14974"/>
    <cellStyle name="_pgvcl-costal_PGVCL-_PBR CO_DAILY REPORT GIS - 20-01-09 5 2" xfId="14975"/>
    <cellStyle name="_pgvcl-costal_pgvcl_PBR CO_DAILY REPORT GIS - 20-01-09 5 3" xfId="14976"/>
    <cellStyle name="_pgvcl-costal_PGVCL-_PBR CO_DAILY REPORT GIS - 20-01-09 5 3" xfId="14977"/>
    <cellStyle name="_pgvcl-costal_pgvcl_PBR CO_DAILY REPORT GIS - 20-01-09 5 4" xfId="14978"/>
    <cellStyle name="_pgvcl-costal_PGVCL-_PBR CO_DAILY REPORT GIS - 20-01-09 5 4" xfId="14979"/>
    <cellStyle name="_pgvcl-costal_pgvcl_PBR CO_DAILY REPORT GIS - 20-01-09 5 5" xfId="14980"/>
    <cellStyle name="_pgvcl-costal_PGVCL-_PBR CO_DAILY REPORT GIS - 20-01-09 5 5" xfId="14981"/>
    <cellStyle name="_pgvcl-costal_pgvcl_PBR CO_DAILY REPORT GIS - 20-01-09 5 6" xfId="14982"/>
    <cellStyle name="_pgvcl-costal_PGVCL-_PBR CO_DAILY REPORT GIS - 20-01-09 5 6" xfId="14983"/>
    <cellStyle name="_pgvcl-costal_pgvcl_PBR CO_DAILY REPORT GIS - 20-01-09 5 7" xfId="14984"/>
    <cellStyle name="_pgvcl-costal_PGVCL-_PBR CO_DAILY REPORT GIS - 20-01-09 5 7" xfId="14985"/>
    <cellStyle name="_pgvcl-costal_pgvcl_PBR CO_DAILY REPORT GIS - 20-01-09 5 8" xfId="14986"/>
    <cellStyle name="_pgvcl-costal_PGVCL-_PBR CO_DAILY REPORT GIS - 20-01-09 5 8" xfId="14987"/>
    <cellStyle name="_pgvcl-costal_pgvcl_PBR CO_DAILY REPORT GIS - 20-01-09 5 9" xfId="14988"/>
    <cellStyle name="_pgvcl-costal_PGVCL-_PBR CO_DAILY REPORT GIS - 20-01-09 5 9" xfId="14989"/>
    <cellStyle name="_pgvcl-costal_pgvcl_PBR CO_DAILY REPORT GIS - 20-01-09 6" xfId="14990"/>
    <cellStyle name="_pgvcl-costal_PGVCL-_PBR CO_DAILY REPORT GIS - 20-01-09 6" xfId="14991"/>
    <cellStyle name="_pgvcl-costal_pgvcl_PBR CO_DAILY REPORT GIS - 20-01-09 6 10" xfId="14992"/>
    <cellStyle name="_pgvcl-costal_PGVCL-_PBR CO_DAILY REPORT GIS - 20-01-09 6 10" xfId="14993"/>
    <cellStyle name="_pgvcl-costal_pgvcl_PBR CO_DAILY REPORT GIS - 20-01-09 6 2" xfId="14994"/>
    <cellStyle name="_pgvcl-costal_PGVCL-_PBR CO_DAILY REPORT GIS - 20-01-09 6 2" xfId="14995"/>
    <cellStyle name="_pgvcl-costal_pgvcl_PBR CO_DAILY REPORT GIS - 20-01-09 6 3" xfId="14996"/>
    <cellStyle name="_pgvcl-costal_PGVCL-_PBR CO_DAILY REPORT GIS - 20-01-09 6 3" xfId="14997"/>
    <cellStyle name="_pgvcl-costal_pgvcl_PBR CO_DAILY REPORT GIS - 20-01-09 6 4" xfId="14998"/>
    <cellStyle name="_pgvcl-costal_PGVCL-_PBR CO_DAILY REPORT GIS - 20-01-09 6 4" xfId="14999"/>
    <cellStyle name="_pgvcl-costal_pgvcl_PBR CO_DAILY REPORT GIS - 20-01-09 6 5" xfId="15000"/>
    <cellStyle name="_pgvcl-costal_PGVCL-_PBR CO_DAILY REPORT GIS - 20-01-09 6 5" xfId="15001"/>
    <cellStyle name="_pgvcl-costal_pgvcl_PBR CO_DAILY REPORT GIS - 20-01-09 6 6" xfId="15002"/>
    <cellStyle name="_pgvcl-costal_PGVCL-_PBR CO_DAILY REPORT GIS - 20-01-09 6 6" xfId="15003"/>
    <cellStyle name="_pgvcl-costal_pgvcl_PBR CO_DAILY REPORT GIS - 20-01-09 6 7" xfId="15004"/>
    <cellStyle name="_pgvcl-costal_PGVCL-_PBR CO_DAILY REPORT GIS - 20-01-09 6 7" xfId="15005"/>
    <cellStyle name="_pgvcl-costal_pgvcl_PBR CO_DAILY REPORT GIS - 20-01-09 6 8" xfId="15006"/>
    <cellStyle name="_pgvcl-costal_PGVCL-_PBR CO_DAILY REPORT GIS - 20-01-09 6 8" xfId="15007"/>
    <cellStyle name="_pgvcl-costal_pgvcl_PBR CO_DAILY REPORT GIS - 20-01-09 6 9" xfId="15008"/>
    <cellStyle name="_pgvcl-costal_PGVCL-_PBR CO_DAILY REPORT GIS - 20-01-09 6 9" xfId="15009"/>
    <cellStyle name="_pgvcl-costal_pgvcl_PBR CO_DAILY REPORT GIS - 20-01-09 7" xfId="15010"/>
    <cellStyle name="_pgvcl-costal_PGVCL-_PBR CO_DAILY REPORT GIS - 20-01-09 7" xfId="15011"/>
    <cellStyle name="_pgvcl-costal_pgvcl_PBR CO_DAILY REPORT GIS - 20-01-09 7 10" xfId="15012"/>
    <cellStyle name="_pgvcl-costal_PGVCL-_PBR CO_DAILY REPORT GIS - 20-01-09 7 10" xfId="15013"/>
    <cellStyle name="_pgvcl-costal_pgvcl_PBR CO_DAILY REPORT GIS - 20-01-09 7 2" xfId="15014"/>
    <cellStyle name="_pgvcl-costal_PGVCL-_PBR CO_DAILY REPORT GIS - 20-01-09 7 2" xfId="15015"/>
    <cellStyle name="_pgvcl-costal_pgvcl_PBR CO_DAILY REPORT GIS - 20-01-09 7 3" xfId="15016"/>
    <cellStyle name="_pgvcl-costal_PGVCL-_PBR CO_DAILY REPORT GIS - 20-01-09 7 3" xfId="15017"/>
    <cellStyle name="_pgvcl-costal_pgvcl_PBR CO_DAILY REPORT GIS - 20-01-09 7 4" xfId="15018"/>
    <cellStyle name="_pgvcl-costal_PGVCL-_PBR CO_DAILY REPORT GIS - 20-01-09 7 4" xfId="15019"/>
    <cellStyle name="_pgvcl-costal_pgvcl_PBR CO_DAILY REPORT GIS - 20-01-09 7 5" xfId="15020"/>
    <cellStyle name="_pgvcl-costal_PGVCL-_PBR CO_DAILY REPORT GIS - 20-01-09 7 5" xfId="15021"/>
    <cellStyle name="_pgvcl-costal_pgvcl_PBR CO_DAILY REPORT GIS - 20-01-09 7 6" xfId="15022"/>
    <cellStyle name="_pgvcl-costal_PGVCL-_PBR CO_DAILY REPORT GIS - 20-01-09 7 6" xfId="15023"/>
    <cellStyle name="_pgvcl-costal_pgvcl_PBR CO_DAILY REPORT GIS - 20-01-09 7 7" xfId="15024"/>
    <cellStyle name="_pgvcl-costal_PGVCL-_PBR CO_DAILY REPORT GIS - 20-01-09 7 7" xfId="15025"/>
    <cellStyle name="_pgvcl-costal_pgvcl_PBR CO_DAILY REPORT GIS - 20-01-09 7 8" xfId="15026"/>
    <cellStyle name="_pgvcl-costal_PGVCL-_PBR CO_DAILY REPORT GIS - 20-01-09 7 8" xfId="15027"/>
    <cellStyle name="_pgvcl-costal_pgvcl_PBR CO_DAILY REPORT GIS - 20-01-09 7 9" xfId="15028"/>
    <cellStyle name="_pgvcl-costal_PGVCL-_PBR CO_DAILY REPORT GIS - 20-01-09 7 9" xfId="15029"/>
    <cellStyle name="_pgvcl-costal_pgvcl_PBR CO_DAILY REPORT GIS - 20-01-09 8" xfId="15030"/>
    <cellStyle name="_pgvcl-costal_PGVCL-_PBR CO_DAILY REPORT GIS - 20-01-09 8" xfId="15031"/>
    <cellStyle name="_pgvcl-costal_pgvcl_PBR-3 &amp; 7 July-09 - Accident" xfId="1681"/>
    <cellStyle name="_pgvcl-costal_PGVCL-_PBR-3 &amp; 7 July-09 - Accident" xfId="1682"/>
    <cellStyle name="_pgvcl-costal_pgvcl_PBR-3 &amp; 7 July-09 - Accident 2" xfId="15032"/>
    <cellStyle name="_pgvcl-costal_PGVCL-_PBR-3 &amp; 7 July-09 - Accident 2" xfId="15033"/>
    <cellStyle name="_pgvcl-costal_pgvcl_PBR-3 june  '12  CIRCLE" xfId="1683"/>
    <cellStyle name="_pgvcl-costal_PGVCL-_PBR-3 june  '12  CIRCLE" xfId="1684"/>
    <cellStyle name="_pgvcl-costal_pgvcl_PBR-3 june  '12  CIRCLE 2" xfId="15034"/>
    <cellStyle name="_pgvcl-costal_PGVCL-_PBR-3 june  '12  CIRCLE 2" xfId="15035"/>
    <cellStyle name="_pgvcl-costal_pgvcl_PBR-3 june  '12  CIRCLE 2 10" xfId="15036"/>
    <cellStyle name="_pgvcl-costal_PGVCL-_PBR-3 june  '12  CIRCLE 2 10" xfId="15037"/>
    <cellStyle name="_pgvcl-costal_pgvcl_PBR-3 june  '12  CIRCLE 2 2" xfId="15038"/>
    <cellStyle name="_pgvcl-costal_PGVCL-_PBR-3 june  '12  CIRCLE 2 2" xfId="15039"/>
    <cellStyle name="_pgvcl-costal_pgvcl_PBR-3 june  '12  CIRCLE 2 3" xfId="15040"/>
    <cellStyle name="_pgvcl-costal_PGVCL-_PBR-3 june  '12  CIRCLE 2 3" xfId="15041"/>
    <cellStyle name="_pgvcl-costal_pgvcl_PBR-3 june  '12  CIRCLE 2 4" xfId="15042"/>
    <cellStyle name="_pgvcl-costal_PGVCL-_PBR-3 june  '12  CIRCLE 2 4" xfId="15043"/>
    <cellStyle name="_pgvcl-costal_pgvcl_PBR-3 june  '12  CIRCLE 2 5" xfId="15044"/>
    <cellStyle name="_pgvcl-costal_PGVCL-_PBR-3 june  '12  CIRCLE 2 5" xfId="15045"/>
    <cellStyle name="_pgvcl-costal_pgvcl_PBR-3 june  '12  CIRCLE 2 6" xfId="15046"/>
    <cellStyle name="_pgvcl-costal_PGVCL-_PBR-3 june  '12  CIRCLE 2 6" xfId="15047"/>
    <cellStyle name="_pgvcl-costal_pgvcl_PBR-3 june  '12  CIRCLE 2 7" xfId="15048"/>
    <cellStyle name="_pgvcl-costal_PGVCL-_PBR-3 june  '12  CIRCLE 2 7" xfId="15049"/>
    <cellStyle name="_pgvcl-costal_pgvcl_PBR-3 june  '12  CIRCLE 2 8" xfId="15050"/>
    <cellStyle name="_pgvcl-costal_PGVCL-_PBR-3 june  '12  CIRCLE 2 8" xfId="15051"/>
    <cellStyle name="_pgvcl-costal_pgvcl_PBR-3 june  '12  CIRCLE 2 9" xfId="15052"/>
    <cellStyle name="_pgvcl-costal_PGVCL-_PBR-3 june  '12  CIRCLE 2 9" xfId="15053"/>
    <cellStyle name="_pgvcl-costal_pgvcl_PBR-3 june  '12  CIRCLE 3" xfId="15054"/>
    <cellStyle name="_pgvcl-costal_PGVCL-_PBR-3 june  '12  CIRCLE 3" xfId="15055"/>
    <cellStyle name="_pgvcl-costal_pgvcl_PBR-3 june  '12  CIRCLE 3 10" xfId="15056"/>
    <cellStyle name="_pgvcl-costal_PGVCL-_PBR-3 june  '12  CIRCLE 3 10" xfId="15057"/>
    <cellStyle name="_pgvcl-costal_pgvcl_PBR-3 june  '12  CIRCLE 3 2" xfId="15058"/>
    <cellStyle name="_pgvcl-costal_PGVCL-_PBR-3 june  '12  CIRCLE 3 2" xfId="15059"/>
    <cellStyle name="_pgvcl-costal_pgvcl_PBR-3 june  '12  CIRCLE 3 3" xfId="15060"/>
    <cellStyle name="_pgvcl-costal_PGVCL-_PBR-3 june  '12  CIRCLE 3 3" xfId="15061"/>
    <cellStyle name="_pgvcl-costal_pgvcl_PBR-3 june  '12  CIRCLE 3 4" xfId="15062"/>
    <cellStyle name="_pgvcl-costal_PGVCL-_PBR-3 june  '12  CIRCLE 3 4" xfId="15063"/>
    <cellStyle name="_pgvcl-costal_pgvcl_PBR-3 june  '12  CIRCLE 3 5" xfId="15064"/>
    <cellStyle name="_pgvcl-costal_PGVCL-_PBR-3 june  '12  CIRCLE 3 5" xfId="15065"/>
    <cellStyle name="_pgvcl-costal_pgvcl_PBR-3 june  '12  CIRCLE 3 6" xfId="15066"/>
    <cellStyle name="_pgvcl-costal_PGVCL-_PBR-3 june  '12  CIRCLE 3 6" xfId="15067"/>
    <cellStyle name="_pgvcl-costal_pgvcl_PBR-3 june  '12  CIRCLE 3 7" xfId="15068"/>
    <cellStyle name="_pgvcl-costal_PGVCL-_PBR-3 june  '12  CIRCLE 3 7" xfId="15069"/>
    <cellStyle name="_pgvcl-costal_pgvcl_PBR-3 june  '12  CIRCLE 3 8" xfId="15070"/>
    <cellStyle name="_pgvcl-costal_PGVCL-_PBR-3 june  '12  CIRCLE 3 8" xfId="15071"/>
    <cellStyle name="_pgvcl-costal_pgvcl_PBR-3 june  '12  CIRCLE 3 9" xfId="15072"/>
    <cellStyle name="_pgvcl-costal_PGVCL-_PBR-3 june  '12  CIRCLE 3 9" xfId="15073"/>
    <cellStyle name="_pgvcl-costal_pgvcl_PBR-3 june  '12  CIRCLE 4" xfId="15074"/>
    <cellStyle name="_pgvcl-costal_PGVCL-_PBR-3 june  '12  CIRCLE 4" xfId="15075"/>
    <cellStyle name="_pgvcl-costal_pgvcl_PBR-3 june  '12  CIRCLE 4 10" xfId="15076"/>
    <cellStyle name="_pgvcl-costal_PGVCL-_PBR-3 june  '12  CIRCLE 4 10" xfId="15077"/>
    <cellStyle name="_pgvcl-costal_pgvcl_PBR-3 june  '12  CIRCLE 4 2" xfId="15078"/>
    <cellStyle name="_pgvcl-costal_PGVCL-_PBR-3 june  '12  CIRCLE 4 2" xfId="15079"/>
    <cellStyle name="_pgvcl-costal_pgvcl_PBR-3 june  '12  CIRCLE 4 3" xfId="15080"/>
    <cellStyle name="_pgvcl-costal_PGVCL-_PBR-3 june  '12  CIRCLE 4 3" xfId="15081"/>
    <cellStyle name="_pgvcl-costal_pgvcl_PBR-3 june  '12  CIRCLE 4 4" xfId="15082"/>
    <cellStyle name="_pgvcl-costal_PGVCL-_PBR-3 june  '12  CIRCLE 4 4" xfId="15083"/>
    <cellStyle name="_pgvcl-costal_pgvcl_PBR-3 june  '12  CIRCLE 4 5" xfId="15084"/>
    <cellStyle name="_pgvcl-costal_PGVCL-_PBR-3 june  '12  CIRCLE 4 5" xfId="15085"/>
    <cellStyle name="_pgvcl-costal_pgvcl_PBR-3 june  '12  CIRCLE 4 6" xfId="15086"/>
    <cellStyle name="_pgvcl-costal_PGVCL-_PBR-3 june  '12  CIRCLE 4 6" xfId="15087"/>
    <cellStyle name="_pgvcl-costal_pgvcl_PBR-3 june  '12  CIRCLE 4 7" xfId="15088"/>
    <cellStyle name="_pgvcl-costal_PGVCL-_PBR-3 june  '12  CIRCLE 4 7" xfId="15089"/>
    <cellStyle name="_pgvcl-costal_pgvcl_PBR-3 june  '12  CIRCLE 4 8" xfId="15090"/>
    <cellStyle name="_pgvcl-costal_PGVCL-_PBR-3 june  '12  CIRCLE 4 8" xfId="15091"/>
    <cellStyle name="_pgvcl-costal_pgvcl_PBR-3 june  '12  CIRCLE 4 9" xfId="15092"/>
    <cellStyle name="_pgvcl-costal_PGVCL-_PBR-3 june  '12  CIRCLE 4 9" xfId="15093"/>
    <cellStyle name="_pgvcl-costal_pgvcl_PBR-3 june  '12  CIRCLE 5" xfId="15094"/>
    <cellStyle name="_pgvcl-costal_PGVCL-_PBR-3 june  '12  CIRCLE 5" xfId="15095"/>
    <cellStyle name="_pgvcl-costal_pgvcl_PBR-3 june  '12  CIRCLE 5 10" xfId="15096"/>
    <cellStyle name="_pgvcl-costal_PGVCL-_PBR-3 june  '12  CIRCLE 5 10" xfId="15097"/>
    <cellStyle name="_pgvcl-costal_pgvcl_PBR-3 june  '12  CIRCLE 5 2" xfId="15098"/>
    <cellStyle name="_pgvcl-costal_PGVCL-_PBR-3 june  '12  CIRCLE 5 2" xfId="15099"/>
    <cellStyle name="_pgvcl-costal_pgvcl_PBR-3 june  '12  CIRCLE 5 3" xfId="15100"/>
    <cellStyle name="_pgvcl-costal_PGVCL-_PBR-3 june  '12  CIRCLE 5 3" xfId="15101"/>
    <cellStyle name="_pgvcl-costal_pgvcl_PBR-3 june  '12  CIRCLE 5 4" xfId="15102"/>
    <cellStyle name="_pgvcl-costal_PGVCL-_PBR-3 june  '12  CIRCLE 5 4" xfId="15103"/>
    <cellStyle name="_pgvcl-costal_pgvcl_PBR-3 june  '12  CIRCLE 5 5" xfId="15104"/>
    <cellStyle name="_pgvcl-costal_PGVCL-_PBR-3 june  '12  CIRCLE 5 5" xfId="15105"/>
    <cellStyle name="_pgvcl-costal_pgvcl_PBR-3 june  '12  CIRCLE 5 6" xfId="15106"/>
    <cellStyle name="_pgvcl-costal_PGVCL-_PBR-3 june  '12  CIRCLE 5 6" xfId="15107"/>
    <cellStyle name="_pgvcl-costal_pgvcl_PBR-3 june  '12  CIRCLE 5 7" xfId="15108"/>
    <cellStyle name="_pgvcl-costal_PGVCL-_PBR-3 june  '12  CIRCLE 5 7" xfId="15109"/>
    <cellStyle name="_pgvcl-costal_pgvcl_PBR-3 june  '12  CIRCLE 5 8" xfId="15110"/>
    <cellStyle name="_pgvcl-costal_PGVCL-_PBR-3 june  '12  CIRCLE 5 8" xfId="15111"/>
    <cellStyle name="_pgvcl-costal_pgvcl_PBR-3 june  '12  CIRCLE 5 9" xfId="15112"/>
    <cellStyle name="_pgvcl-costal_PGVCL-_PBR-3 june  '12  CIRCLE 5 9" xfId="15113"/>
    <cellStyle name="_pgvcl-costal_pgvcl_PBR-3 june  '12  CIRCLE 6" xfId="15114"/>
    <cellStyle name="_pgvcl-costal_PGVCL-_PBR-3 june  '12  CIRCLE 6" xfId="15115"/>
    <cellStyle name="_pgvcl-costal_pgvcl_PBR-3 june  '12  CIRCLE 6 10" xfId="15116"/>
    <cellStyle name="_pgvcl-costal_PGVCL-_PBR-3 june  '12  CIRCLE 6 10" xfId="15117"/>
    <cellStyle name="_pgvcl-costal_pgvcl_PBR-3 june  '12  CIRCLE 6 2" xfId="15118"/>
    <cellStyle name="_pgvcl-costal_PGVCL-_PBR-3 june  '12  CIRCLE 6 2" xfId="15119"/>
    <cellStyle name="_pgvcl-costal_pgvcl_PBR-3 june  '12  CIRCLE 6 3" xfId="15120"/>
    <cellStyle name="_pgvcl-costal_PGVCL-_PBR-3 june  '12  CIRCLE 6 3" xfId="15121"/>
    <cellStyle name="_pgvcl-costal_pgvcl_PBR-3 june  '12  CIRCLE 6 4" xfId="15122"/>
    <cellStyle name="_pgvcl-costal_PGVCL-_PBR-3 june  '12  CIRCLE 6 4" xfId="15123"/>
    <cellStyle name="_pgvcl-costal_pgvcl_PBR-3 june  '12  CIRCLE 6 5" xfId="15124"/>
    <cellStyle name="_pgvcl-costal_PGVCL-_PBR-3 june  '12  CIRCLE 6 5" xfId="15125"/>
    <cellStyle name="_pgvcl-costal_pgvcl_PBR-3 june  '12  CIRCLE 6 6" xfId="15126"/>
    <cellStyle name="_pgvcl-costal_PGVCL-_PBR-3 june  '12  CIRCLE 6 6" xfId="15127"/>
    <cellStyle name="_pgvcl-costal_pgvcl_PBR-3 june  '12  CIRCLE 6 7" xfId="15128"/>
    <cellStyle name="_pgvcl-costal_PGVCL-_PBR-3 june  '12  CIRCLE 6 7" xfId="15129"/>
    <cellStyle name="_pgvcl-costal_pgvcl_PBR-3 june  '12  CIRCLE 6 8" xfId="15130"/>
    <cellStyle name="_pgvcl-costal_PGVCL-_PBR-3 june  '12  CIRCLE 6 8" xfId="15131"/>
    <cellStyle name="_pgvcl-costal_pgvcl_PBR-3 june  '12  CIRCLE 6 9" xfId="15132"/>
    <cellStyle name="_pgvcl-costal_PGVCL-_PBR-3 june  '12  CIRCLE 6 9" xfId="15133"/>
    <cellStyle name="_pgvcl-costal_pgvcl_PBR-3 june  '12  CIRCLE 7" xfId="15134"/>
    <cellStyle name="_pgvcl-costal_PGVCL-_PBR-3 june  '12  CIRCLE 7" xfId="15135"/>
    <cellStyle name="_pgvcl-costal_pgvcl_PBR-3 june  '12  CIRCLE 7 10" xfId="15136"/>
    <cellStyle name="_pgvcl-costal_PGVCL-_PBR-3 june  '12  CIRCLE 7 10" xfId="15137"/>
    <cellStyle name="_pgvcl-costal_pgvcl_PBR-3 june  '12  CIRCLE 7 2" xfId="15138"/>
    <cellStyle name="_pgvcl-costal_PGVCL-_PBR-3 june  '12  CIRCLE 7 2" xfId="15139"/>
    <cellStyle name="_pgvcl-costal_pgvcl_PBR-3 june  '12  CIRCLE 7 3" xfId="15140"/>
    <cellStyle name="_pgvcl-costal_PGVCL-_PBR-3 june  '12  CIRCLE 7 3" xfId="15141"/>
    <cellStyle name="_pgvcl-costal_pgvcl_PBR-3 june  '12  CIRCLE 7 4" xfId="15142"/>
    <cellStyle name="_pgvcl-costal_PGVCL-_PBR-3 june  '12  CIRCLE 7 4" xfId="15143"/>
    <cellStyle name="_pgvcl-costal_pgvcl_PBR-3 june  '12  CIRCLE 7 5" xfId="15144"/>
    <cellStyle name="_pgvcl-costal_PGVCL-_PBR-3 june  '12  CIRCLE 7 5" xfId="15145"/>
    <cellStyle name="_pgvcl-costal_pgvcl_PBR-3 june  '12  CIRCLE 7 6" xfId="15146"/>
    <cellStyle name="_pgvcl-costal_PGVCL-_PBR-3 june  '12  CIRCLE 7 6" xfId="15147"/>
    <cellStyle name="_pgvcl-costal_pgvcl_PBR-3 june  '12  CIRCLE 7 7" xfId="15148"/>
    <cellStyle name="_pgvcl-costal_PGVCL-_PBR-3 june  '12  CIRCLE 7 7" xfId="15149"/>
    <cellStyle name="_pgvcl-costal_pgvcl_PBR-3 june  '12  CIRCLE 7 8" xfId="15150"/>
    <cellStyle name="_pgvcl-costal_PGVCL-_PBR-3 june  '12  CIRCLE 7 8" xfId="15151"/>
    <cellStyle name="_pgvcl-costal_pgvcl_PBR-3 june  '12  CIRCLE 7 9" xfId="15152"/>
    <cellStyle name="_pgvcl-costal_PGVCL-_PBR-3 june  '12  CIRCLE 7 9" xfId="15153"/>
    <cellStyle name="_pgvcl-costal_pgvcl_PBR-3 june  '12  CIRCLE 8" xfId="15154"/>
    <cellStyle name="_pgvcl-costal_PGVCL-_PBR-3 june  '12  CIRCLE 8" xfId="15155"/>
    <cellStyle name="_pgvcl-costal_pgvcl_PBR-7" xfId="1685"/>
    <cellStyle name="_pgvcl-costal_PGVCL-_PBR-7" xfId="1686"/>
    <cellStyle name="_pgvcl-costal_pgvcl_PBR-7 2" xfId="15156"/>
    <cellStyle name="_pgvcl-costal_PGVCL-_PBR-7 2" xfId="15157"/>
    <cellStyle name="_pgvcl-costal_pgvcl_PBR-7 2 10" xfId="15158"/>
    <cellStyle name="_pgvcl-costal_PGVCL-_PBR-7 2 10" xfId="15159"/>
    <cellStyle name="_pgvcl-costal_pgvcl_PBR-7 2 2" xfId="15160"/>
    <cellStyle name="_pgvcl-costal_PGVCL-_PBR-7 2 2" xfId="15161"/>
    <cellStyle name="_pgvcl-costal_pgvcl_PBR-7 2 3" xfId="15162"/>
    <cellStyle name="_pgvcl-costal_PGVCL-_PBR-7 2 3" xfId="15163"/>
    <cellStyle name="_pgvcl-costal_pgvcl_PBR-7 2 4" xfId="15164"/>
    <cellStyle name="_pgvcl-costal_PGVCL-_PBR-7 2 4" xfId="15165"/>
    <cellStyle name="_pgvcl-costal_pgvcl_PBR-7 2 5" xfId="15166"/>
    <cellStyle name="_pgvcl-costal_PGVCL-_PBR-7 2 5" xfId="15167"/>
    <cellStyle name="_pgvcl-costal_pgvcl_PBR-7 2 6" xfId="15168"/>
    <cellStyle name="_pgvcl-costal_PGVCL-_PBR-7 2 6" xfId="15169"/>
    <cellStyle name="_pgvcl-costal_pgvcl_PBR-7 2 7" xfId="15170"/>
    <cellStyle name="_pgvcl-costal_PGVCL-_PBR-7 2 7" xfId="15171"/>
    <cellStyle name="_pgvcl-costal_pgvcl_PBR-7 2 8" xfId="15172"/>
    <cellStyle name="_pgvcl-costal_PGVCL-_PBR-7 2 8" xfId="15173"/>
    <cellStyle name="_pgvcl-costal_pgvcl_PBR-7 2 9" xfId="15174"/>
    <cellStyle name="_pgvcl-costal_PGVCL-_PBR-7 2 9" xfId="15175"/>
    <cellStyle name="_pgvcl-costal_pgvcl_PBR-7 3" xfId="15176"/>
    <cellStyle name="_pgvcl-costal_PGVCL-_PBR-7 3" xfId="15177"/>
    <cellStyle name="_pgvcl-costal_pgvcl_PBR-7 3 10" xfId="15178"/>
    <cellStyle name="_pgvcl-costal_PGVCL-_PBR-7 3 10" xfId="15179"/>
    <cellStyle name="_pgvcl-costal_pgvcl_PBR-7 3 2" xfId="15180"/>
    <cellStyle name="_pgvcl-costal_PGVCL-_PBR-7 3 2" xfId="15181"/>
    <cellStyle name="_pgvcl-costal_pgvcl_PBR-7 3 3" xfId="15182"/>
    <cellStyle name="_pgvcl-costal_PGVCL-_PBR-7 3 3" xfId="15183"/>
    <cellStyle name="_pgvcl-costal_pgvcl_PBR-7 3 4" xfId="15184"/>
    <cellStyle name="_pgvcl-costal_PGVCL-_PBR-7 3 4" xfId="15185"/>
    <cellStyle name="_pgvcl-costal_pgvcl_PBR-7 3 5" xfId="15186"/>
    <cellStyle name="_pgvcl-costal_PGVCL-_PBR-7 3 5" xfId="15187"/>
    <cellStyle name="_pgvcl-costal_pgvcl_PBR-7 3 6" xfId="15188"/>
    <cellStyle name="_pgvcl-costal_PGVCL-_PBR-7 3 6" xfId="15189"/>
    <cellStyle name="_pgvcl-costal_pgvcl_PBR-7 3 7" xfId="15190"/>
    <cellStyle name="_pgvcl-costal_PGVCL-_PBR-7 3 7" xfId="15191"/>
    <cellStyle name="_pgvcl-costal_pgvcl_PBR-7 3 8" xfId="15192"/>
    <cellStyle name="_pgvcl-costal_PGVCL-_PBR-7 3 8" xfId="15193"/>
    <cellStyle name="_pgvcl-costal_pgvcl_PBR-7 3 9" xfId="15194"/>
    <cellStyle name="_pgvcl-costal_PGVCL-_PBR-7 3 9" xfId="15195"/>
    <cellStyle name="_pgvcl-costal_pgvcl_PBR-7 4" xfId="15196"/>
    <cellStyle name="_pgvcl-costal_PGVCL-_PBR-7 4" xfId="15197"/>
    <cellStyle name="_pgvcl-costal_pgvcl_PBR-7 4 10" xfId="15198"/>
    <cellStyle name="_pgvcl-costal_PGVCL-_PBR-7 4 10" xfId="15199"/>
    <cellStyle name="_pgvcl-costal_pgvcl_PBR-7 4 2" xfId="15200"/>
    <cellStyle name="_pgvcl-costal_PGVCL-_PBR-7 4 2" xfId="15201"/>
    <cellStyle name="_pgvcl-costal_pgvcl_PBR-7 4 3" xfId="15202"/>
    <cellStyle name="_pgvcl-costal_PGVCL-_PBR-7 4 3" xfId="15203"/>
    <cellStyle name="_pgvcl-costal_pgvcl_PBR-7 4 4" xfId="15204"/>
    <cellStyle name="_pgvcl-costal_PGVCL-_PBR-7 4 4" xfId="15205"/>
    <cellStyle name="_pgvcl-costal_pgvcl_PBR-7 4 5" xfId="15206"/>
    <cellStyle name="_pgvcl-costal_PGVCL-_PBR-7 4 5" xfId="15207"/>
    <cellStyle name="_pgvcl-costal_pgvcl_PBR-7 4 6" xfId="15208"/>
    <cellStyle name="_pgvcl-costal_PGVCL-_PBR-7 4 6" xfId="15209"/>
    <cellStyle name="_pgvcl-costal_pgvcl_PBR-7 4 7" xfId="15210"/>
    <cellStyle name="_pgvcl-costal_PGVCL-_PBR-7 4 7" xfId="15211"/>
    <cellStyle name="_pgvcl-costal_pgvcl_PBR-7 4 8" xfId="15212"/>
    <cellStyle name="_pgvcl-costal_PGVCL-_PBR-7 4 8" xfId="15213"/>
    <cellStyle name="_pgvcl-costal_pgvcl_PBR-7 4 9" xfId="15214"/>
    <cellStyle name="_pgvcl-costal_PGVCL-_PBR-7 4 9" xfId="15215"/>
    <cellStyle name="_pgvcl-costal_pgvcl_PBR-7 5" xfId="15216"/>
    <cellStyle name="_pgvcl-costal_PGVCL-_PBR-7 5" xfId="15217"/>
    <cellStyle name="_pgvcl-costal_pgvcl_PBR-7 5 10" xfId="15218"/>
    <cellStyle name="_pgvcl-costal_PGVCL-_PBR-7 5 10" xfId="15219"/>
    <cellStyle name="_pgvcl-costal_pgvcl_PBR-7 5 2" xfId="15220"/>
    <cellStyle name="_pgvcl-costal_PGVCL-_PBR-7 5 2" xfId="15221"/>
    <cellStyle name="_pgvcl-costal_pgvcl_PBR-7 5 3" xfId="15222"/>
    <cellStyle name="_pgvcl-costal_PGVCL-_PBR-7 5 3" xfId="15223"/>
    <cellStyle name="_pgvcl-costal_pgvcl_PBR-7 5 4" xfId="15224"/>
    <cellStyle name="_pgvcl-costal_PGVCL-_PBR-7 5 4" xfId="15225"/>
    <cellStyle name="_pgvcl-costal_pgvcl_PBR-7 5 5" xfId="15226"/>
    <cellStyle name="_pgvcl-costal_PGVCL-_PBR-7 5 5" xfId="15227"/>
    <cellStyle name="_pgvcl-costal_pgvcl_PBR-7 5 6" xfId="15228"/>
    <cellStyle name="_pgvcl-costal_PGVCL-_PBR-7 5 6" xfId="15229"/>
    <cellStyle name="_pgvcl-costal_pgvcl_PBR-7 5 7" xfId="15230"/>
    <cellStyle name="_pgvcl-costal_PGVCL-_PBR-7 5 7" xfId="15231"/>
    <cellStyle name="_pgvcl-costal_pgvcl_PBR-7 5 8" xfId="15232"/>
    <cellStyle name="_pgvcl-costal_PGVCL-_PBR-7 5 8" xfId="15233"/>
    <cellStyle name="_pgvcl-costal_pgvcl_PBR-7 5 9" xfId="15234"/>
    <cellStyle name="_pgvcl-costal_PGVCL-_PBR-7 5 9" xfId="15235"/>
    <cellStyle name="_pgvcl-costal_pgvcl_PBR-7 6" xfId="15236"/>
    <cellStyle name="_pgvcl-costal_PGVCL-_PBR-7 6" xfId="15237"/>
    <cellStyle name="_pgvcl-costal_pgvcl_PBR-7 6 10" xfId="15238"/>
    <cellStyle name="_pgvcl-costal_PGVCL-_PBR-7 6 10" xfId="15239"/>
    <cellStyle name="_pgvcl-costal_pgvcl_PBR-7 6 2" xfId="15240"/>
    <cellStyle name="_pgvcl-costal_PGVCL-_PBR-7 6 2" xfId="15241"/>
    <cellStyle name="_pgvcl-costal_pgvcl_PBR-7 6 3" xfId="15242"/>
    <cellStyle name="_pgvcl-costal_PGVCL-_PBR-7 6 3" xfId="15243"/>
    <cellStyle name="_pgvcl-costal_pgvcl_PBR-7 6 4" xfId="15244"/>
    <cellStyle name="_pgvcl-costal_PGVCL-_PBR-7 6 4" xfId="15245"/>
    <cellStyle name="_pgvcl-costal_pgvcl_PBR-7 6 5" xfId="15246"/>
    <cellStyle name="_pgvcl-costal_PGVCL-_PBR-7 6 5" xfId="15247"/>
    <cellStyle name="_pgvcl-costal_pgvcl_PBR-7 6 6" xfId="15248"/>
    <cellStyle name="_pgvcl-costal_PGVCL-_PBR-7 6 6" xfId="15249"/>
    <cellStyle name="_pgvcl-costal_pgvcl_PBR-7 6 7" xfId="15250"/>
    <cellStyle name="_pgvcl-costal_PGVCL-_PBR-7 6 7" xfId="15251"/>
    <cellStyle name="_pgvcl-costal_pgvcl_PBR-7 6 8" xfId="15252"/>
    <cellStyle name="_pgvcl-costal_PGVCL-_PBR-7 6 8" xfId="15253"/>
    <cellStyle name="_pgvcl-costal_pgvcl_PBR-7 6 9" xfId="15254"/>
    <cellStyle name="_pgvcl-costal_PGVCL-_PBR-7 6 9" xfId="15255"/>
    <cellStyle name="_pgvcl-costal_pgvcl_PBR-7 7" xfId="15256"/>
    <cellStyle name="_pgvcl-costal_PGVCL-_PBR-7 7" xfId="15257"/>
    <cellStyle name="_pgvcl-costal_pgvcl_PBR-7 7 10" xfId="15258"/>
    <cellStyle name="_pgvcl-costal_PGVCL-_PBR-7 7 10" xfId="15259"/>
    <cellStyle name="_pgvcl-costal_pgvcl_PBR-7 7 2" xfId="15260"/>
    <cellStyle name="_pgvcl-costal_PGVCL-_PBR-7 7 2" xfId="15261"/>
    <cellStyle name="_pgvcl-costal_pgvcl_PBR-7 7 3" xfId="15262"/>
    <cellStyle name="_pgvcl-costal_PGVCL-_PBR-7 7 3" xfId="15263"/>
    <cellStyle name="_pgvcl-costal_pgvcl_PBR-7 7 4" xfId="15264"/>
    <cellStyle name="_pgvcl-costal_PGVCL-_PBR-7 7 4" xfId="15265"/>
    <cellStyle name="_pgvcl-costal_pgvcl_PBR-7 7 5" xfId="15266"/>
    <cellStyle name="_pgvcl-costal_PGVCL-_PBR-7 7 5" xfId="15267"/>
    <cellStyle name="_pgvcl-costal_pgvcl_PBR-7 7 6" xfId="15268"/>
    <cellStyle name="_pgvcl-costal_PGVCL-_PBR-7 7 6" xfId="15269"/>
    <cellStyle name="_pgvcl-costal_pgvcl_PBR-7 7 7" xfId="15270"/>
    <cellStyle name="_pgvcl-costal_PGVCL-_PBR-7 7 7" xfId="15271"/>
    <cellStyle name="_pgvcl-costal_pgvcl_PBR-7 7 8" xfId="15272"/>
    <cellStyle name="_pgvcl-costal_PGVCL-_PBR-7 7 8" xfId="15273"/>
    <cellStyle name="_pgvcl-costal_pgvcl_PBR-7 7 9" xfId="15274"/>
    <cellStyle name="_pgvcl-costal_PGVCL-_PBR-7 7 9" xfId="15275"/>
    <cellStyle name="_pgvcl-costal_pgvcl_PBR-7 8" xfId="15276"/>
    <cellStyle name="_pgvcl-costal_PGVCL-_PBR-7 8" xfId="15277"/>
    <cellStyle name="_pgvcl-costal_pgvcl_PBR-7 FEB-11 " xfId="1687"/>
    <cellStyle name="_pgvcl-costal_PGVCL-_PBR-7 FEB-11 " xfId="1688"/>
    <cellStyle name="_pgvcl-costal_pgvcl_PBR-7 FEB-11  2" xfId="15278"/>
    <cellStyle name="_pgvcl-costal_PGVCL-_PBR-7 FEB-11  2" xfId="15279"/>
    <cellStyle name="_pgvcl-costal_pgvcl_PBR-7 MIS - August-2009" xfId="1689"/>
    <cellStyle name="_pgvcl-costal_PGVCL-_PBR-7 MIS - August-2009" xfId="1690"/>
    <cellStyle name="_pgvcl-costal_pgvcl_PBR-7 MIS - August-2009 2" xfId="15280"/>
    <cellStyle name="_pgvcl-costal_PGVCL-_PBR-7 MIS - August-2009 2" xfId="15281"/>
    <cellStyle name="_pgvcl-costal_pgvcl_PGVCL- 7" xfId="1691"/>
    <cellStyle name="_pgvcl-costal_PGVCL-_PGVCL- 7" xfId="1692"/>
    <cellStyle name="_pgvcl-costal_pgvcl_PGVCL- 7 2" xfId="15282"/>
    <cellStyle name="_pgvcl-costal_PGVCL-_PGVCL- 7 2" xfId="15283"/>
    <cellStyle name="_pgvcl-costal_pgvcl_PGVCL- 7 2 10" xfId="15284"/>
    <cellStyle name="_pgvcl-costal_PGVCL-_PGVCL- 7 2 10" xfId="15285"/>
    <cellStyle name="_pgvcl-costal_pgvcl_PGVCL- 7 2 2" xfId="15286"/>
    <cellStyle name="_pgvcl-costal_PGVCL-_PGVCL- 7 2 2" xfId="15287"/>
    <cellStyle name="_pgvcl-costal_pgvcl_PGVCL- 7 2 3" xfId="15288"/>
    <cellStyle name="_pgvcl-costal_PGVCL-_PGVCL- 7 2 3" xfId="15289"/>
    <cellStyle name="_pgvcl-costal_pgvcl_PGVCL- 7 2 4" xfId="15290"/>
    <cellStyle name="_pgvcl-costal_PGVCL-_PGVCL- 7 2 4" xfId="15291"/>
    <cellStyle name="_pgvcl-costal_pgvcl_PGVCL- 7 2 5" xfId="15292"/>
    <cellStyle name="_pgvcl-costal_PGVCL-_PGVCL- 7 2 5" xfId="15293"/>
    <cellStyle name="_pgvcl-costal_pgvcl_PGVCL- 7 2 6" xfId="15294"/>
    <cellStyle name="_pgvcl-costal_PGVCL-_PGVCL- 7 2 6" xfId="15295"/>
    <cellStyle name="_pgvcl-costal_pgvcl_PGVCL- 7 2 7" xfId="15296"/>
    <cellStyle name="_pgvcl-costal_PGVCL-_PGVCL- 7 2 7" xfId="15297"/>
    <cellStyle name="_pgvcl-costal_pgvcl_PGVCL- 7 2 8" xfId="15298"/>
    <cellStyle name="_pgvcl-costal_PGVCL-_PGVCL- 7 2 8" xfId="15299"/>
    <cellStyle name="_pgvcl-costal_pgvcl_PGVCL- 7 2 9" xfId="15300"/>
    <cellStyle name="_pgvcl-costal_PGVCL-_PGVCL- 7 2 9" xfId="15301"/>
    <cellStyle name="_pgvcl-costal_pgvcl_PGVCL- 7 3" xfId="15302"/>
    <cellStyle name="_pgvcl-costal_PGVCL-_PGVCL- 7 3" xfId="15303"/>
    <cellStyle name="_pgvcl-costal_pgvcl_PGVCL- 7 3 10" xfId="15304"/>
    <cellStyle name="_pgvcl-costal_PGVCL-_PGVCL- 7 3 10" xfId="15305"/>
    <cellStyle name="_pgvcl-costal_pgvcl_PGVCL- 7 3 2" xfId="15306"/>
    <cellStyle name="_pgvcl-costal_PGVCL-_PGVCL- 7 3 2" xfId="15307"/>
    <cellStyle name="_pgvcl-costal_pgvcl_PGVCL- 7 3 3" xfId="15308"/>
    <cellStyle name="_pgvcl-costal_PGVCL-_PGVCL- 7 3 3" xfId="15309"/>
    <cellStyle name="_pgvcl-costal_pgvcl_PGVCL- 7 3 4" xfId="15310"/>
    <cellStyle name="_pgvcl-costal_PGVCL-_PGVCL- 7 3 4" xfId="15311"/>
    <cellStyle name="_pgvcl-costal_pgvcl_PGVCL- 7 3 5" xfId="15312"/>
    <cellStyle name="_pgvcl-costal_PGVCL-_PGVCL- 7 3 5" xfId="15313"/>
    <cellStyle name="_pgvcl-costal_pgvcl_PGVCL- 7 3 6" xfId="15314"/>
    <cellStyle name="_pgvcl-costal_PGVCL-_PGVCL- 7 3 6" xfId="15315"/>
    <cellStyle name="_pgvcl-costal_pgvcl_PGVCL- 7 3 7" xfId="15316"/>
    <cellStyle name="_pgvcl-costal_PGVCL-_PGVCL- 7 3 7" xfId="15317"/>
    <cellStyle name="_pgvcl-costal_pgvcl_PGVCL- 7 3 8" xfId="15318"/>
    <cellStyle name="_pgvcl-costal_PGVCL-_PGVCL- 7 3 8" xfId="15319"/>
    <cellStyle name="_pgvcl-costal_pgvcl_PGVCL- 7 3 9" xfId="15320"/>
    <cellStyle name="_pgvcl-costal_PGVCL-_PGVCL- 7 3 9" xfId="15321"/>
    <cellStyle name="_pgvcl-costal_pgvcl_PGVCL- 7 4" xfId="15322"/>
    <cellStyle name="_pgvcl-costal_PGVCL-_PGVCL- 7 4" xfId="15323"/>
    <cellStyle name="_pgvcl-costal_pgvcl_PGVCL- 7 4 10" xfId="15324"/>
    <cellStyle name="_pgvcl-costal_PGVCL-_PGVCL- 7 4 10" xfId="15325"/>
    <cellStyle name="_pgvcl-costal_pgvcl_PGVCL- 7 4 2" xfId="15326"/>
    <cellStyle name="_pgvcl-costal_PGVCL-_PGVCL- 7 4 2" xfId="15327"/>
    <cellStyle name="_pgvcl-costal_pgvcl_PGVCL- 7 4 3" xfId="15328"/>
    <cellStyle name="_pgvcl-costal_PGVCL-_PGVCL- 7 4 3" xfId="15329"/>
    <cellStyle name="_pgvcl-costal_pgvcl_PGVCL- 7 4 4" xfId="15330"/>
    <cellStyle name="_pgvcl-costal_PGVCL-_PGVCL- 7 4 4" xfId="15331"/>
    <cellStyle name="_pgvcl-costal_pgvcl_PGVCL- 7 4 5" xfId="15332"/>
    <cellStyle name="_pgvcl-costal_PGVCL-_PGVCL- 7 4 5" xfId="15333"/>
    <cellStyle name="_pgvcl-costal_pgvcl_PGVCL- 7 4 6" xfId="15334"/>
    <cellStyle name="_pgvcl-costal_PGVCL-_PGVCL- 7 4 6" xfId="15335"/>
    <cellStyle name="_pgvcl-costal_pgvcl_PGVCL- 7 4 7" xfId="15336"/>
    <cellStyle name="_pgvcl-costal_PGVCL-_PGVCL- 7 4 7" xfId="15337"/>
    <cellStyle name="_pgvcl-costal_pgvcl_PGVCL- 7 4 8" xfId="15338"/>
    <cellStyle name="_pgvcl-costal_PGVCL-_PGVCL- 7 4 8" xfId="15339"/>
    <cellStyle name="_pgvcl-costal_pgvcl_PGVCL- 7 4 9" xfId="15340"/>
    <cellStyle name="_pgvcl-costal_PGVCL-_PGVCL- 7 4 9" xfId="15341"/>
    <cellStyle name="_pgvcl-costal_pgvcl_PGVCL- 7 5" xfId="15342"/>
    <cellStyle name="_pgvcl-costal_PGVCL-_PGVCL- 7 5" xfId="15343"/>
    <cellStyle name="_pgvcl-costal_pgvcl_PGVCL- 7 5 10" xfId="15344"/>
    <cellStyle name="_pgvcl-costal_PGVCL-_PGVCL- 7 5 10" xfId="15345"/>
    <cellStyle name="_pgvcl-costal_pgvcl_PGVCL- 7 5 2" xfId="15346"/>
    <cellStyle name="_pgvcl-costal_PGVCL-_PGVCL- 7 5 2" xfId="15347"/>
    <cellStyle name="_pgvcl-costal_pgvcl_PGVCL- 7 5 3" xfId="15348"/>
    <cellStyle name="_pgvcl-costal_PGVCL-_PGVCL- 7 5 3" xfId="15349"/>
    <cellStyle name="_pgvcl-costal_pgvcl_PGVCL- 7 5 4" xfId="15350"/>
    <cellStyle name="_pgvcl-costal_PGVCL-_PGVCL- 7 5 4" xfId="15351"/>
    <cellStyle name="_pgvcl-costal_pgvcl_PGVCL- 7 5 5" xfId="15352"/>
    <cellStyle name="_pgvcl-costal_PGVCL-_PGVCL- 7 5 5" xfId="15353"/>
    <cellStyle name="_pgvcl-costal_pgvcl_PGVCL- 7 5 6" xfId="15354"/>
    <cellStyle name="_pgvcl-costal_PGVCL-_PGVCL- 7 5 6" xfId="15355"/>
    <cellStyle name="_pgvcl-costal_pgvcl_PGVCL- 7 5 7" xfId="15356"/>
    <cellStyle name="_pgvcl-costal_PGVCL-_PGVCL- 7 5 7" xfId="15357"/>
    <cellStyle name="_pgvcl-costal_pgvcl_PGVCL- 7 5 8" xfId="15358"/>
    <cellStyle name="_pgvcl-costal_PGVCL-_PGVCL- 7 5 8" xfId="15359"/>
    <cellStyle name="_pgvcl-costal_pgvcl_PGVCL- 7 5 9" xfId="15360"/>
    <cellStyle name="_pgvcl-costal_PGVCL-_PGVCL- 7 5 9" xfId="15361"/>
    <cellStyle name="_pgvcl-costal_pgvcl_PGVCL- 7 6" xfId="15362"/>
    <cellStyle name="_pgvcl-costal_PGVCL-_PGVCL- 7 6" xfId="15363"/>
    <cellStyle name="_pgvcl-costal_pgvcl_PGVCL- 7 6 10" xfId="15364"/>
    <cellStyle name="_pgvcl-costal_PGVCL-_PGVCL- 7 6 10" xfId="15365"/>
    <cellStyle name="_pgvcl-costal_pgvcl_PGVCL- 7 6 2" xfId="15366"/>
    <cellStyle name="_pgvcl-costal_PGVCL-_PGVCL- 7 6 2" xfId="15367"/>
    <cellStyle name="_pgvcl-costal_pgvcl_PGVCL- 7 6 3" xfId="15368"/>
    <cellStyle name="_pgvcl-costal_PGVCL-_PGVCL- 7 6 3" xfId="15369"/>
    <cellStyle name="_pgvcl-costal_pgvcl_PGVCL- 7 6 4" xfId="15370"/>
    <cellStyle name="_pgvcl-costal_PGVCL-_PGVCL- 7 6 4" xfId="15371"/>
    <cellStyle name="_pgvcl-costal_pgvcl_PGVCL- 7 6 5" xfId="15372"/>
    <cellStyle name="_pgvcl-costal_PGVCL-_PGVCL- 7 6 5" xfId="15373"/>
    <cellStyle name="_pgvcl-costal_pgvcl_PGVCL- 7 6 6" xfId="15374"/>
    <cellStyle name="_pgvcl-costal_PGVCL-_PGVCL- 7 6 6" xfId="15375"/>
    <cellStyle name="_pgvcl-costal_pgvcl_PGVCL- 7 6 7" xfId="15376"/>
    <cellStyle name="_pgvcl-costal_PGVCL-_PGVCL- 7 6 7" xfId="15377"/>
    <cellStyle name="_pgvcl-costal_pgvcl_PGVCL- 7 6 8" xfId="15378"/>
    <cellStyle name="_pgvcl-costal_PGVCL-_PGVCL- 7 6 8" xfId="15379"/>
    <cellStyle name="_pgvcl-costal_pgvcl_PGVCL- 7 6 9" xfId="15380"/>
    <cellStyle name="_pgvcl-costal_PGVCL-_PGVCL- 7 6 9" xfId="15381"/>
    <cellStyle name="_pgvcl-costal_pgvcl_PGVCL- 7 7" xfId="15382"/>
    <cellStyle name="_pgvcl-costal_PGVCL-_PGVCL- 7 7" xfId="15383"/>
    <cellStyle name="_pgvcl-costal_pgvcl_PGVCL- 7 7 10" xfId="15384"/>
    <cellStyle name="_pgvcl-costal_PGVCL-_PGVCL- 7 7 10" xfId="15385"/>
    <cellStyle name="_pgvcl-costal_pgvcl_PGVCL- 7 7 2" xfId="15386"/>
    <cellStyle name="_pgvcl-costal_PGVCL-_PGVCL- 7 7 2" xfId="15387"/>
    <cellStyle name="_pgvcl-costal_pgvcl_PGVCL- 7 7 3" xfId="15388"/>
    <cellStyle name="_pgvcl-costal_PGVCL-_PGVCL- 7 7 3" xfId="15389"/>
    <cellStyle name="_pgvcl-costal_pgvcl_PGVCL- 7 7 4" xfId="15390"/>
    <cellStyle name="_pgvcl-costal_PGVCL-_PGVCL- 7 7 4" xfId="15391"/>
    <cellStyle name="_pgvcl-costal_pgvcl_PGVCL- 7 7 5" xfId="15392"/>
    <cellStyle name="_pgvcl-costal_PGVCL-_PGVCL- 7 7 5" xfId="15393"/>
    <cellStyle name="_pgvcl-costal_pgvcl_PGVCL- 7 7 6" xfId="15394"/>
    <cellStyle name="_pgvcl-costal_PGVCL-_PGVCL- 7 7 6" xfId="15395"/>
    <cellStyle name="_pgvcl-costal_pgvcl_PGVCL- 7 7 7" xfId="15396"/>
    <cellStyle name="_pgvcl-costal_PGVCL-_PGVCL- 7 7 7" xfId="15397"/>
    <cellStyle name="_pgvcl-costal_pgvcl_PGVCL- 7 7 8" xfId="15398"/>
    <cellStyle name="_pgvcl-costal_PGVCL-_PGVCL- 7 7 8" xfId="15399"/>
    <cellStyle name="_pgvcl-costal_pgvcl_PGVCL- 7 7 9" xfId="15400"/>
    <cellStyle name="_pgvcl-costal_PGVCL-_PGVCL- 7 7 9" xfId="15401"/>
    <cellStyle name="_pgvcl-costal_pgvcl_PGVCL- 7 8" xfId="15402"/>
    <cellStyle name="_pgvcl-costal_PGVCL-_PGVCL- 7 8" xfId="15403"/>
    <cellStyle name="_pgvcl-costal_pgvcl_PGVCL- 9" xfId="1693"/>
    <cellStyle name="_pgvcl-costal_PGVCL-_PGVCL- 9" xfId="1694"/>
    <cellStyle name="_pgvcl-costal_pgvcl_PGVCL- 9 2" xfId="15404"/>
    <cellStyle name="_pgvcl-costal_PGVCL-_PGVCL- 9 2" xfId="15405"/>
    <cellStyle name="_pgvcl-costal_pgvcl_PGVCL- 9 2 10" xfId="15406"/>
    <cellStyle name="_pgvcl-costal_PGVCL-_PGVCL- 9 2 10" xfId="15407"/>
    <cellStyle name="_pgvcl-costal_pgvcl_PGVCL- 9 2 2" xfId="15408"/>
    <cellStyle name="_pgvcl-costal_PGVCL-_PGVCL- 9 2 2" xfId="15409"/>
    <cellStyle name="_pgvcl-costal_pgvcl_PGVCL- 9 2 3" xfId="15410"/>
    <cellStyle name="_pgvcl-costal_PGVCL-_PGVCL- 9 2 3" xfId="15411"/>
    <cellStyle name="_pgvcl-costal_pgvcl_PGVCL- 9 2 4" xfId="15412"/>
    <cellStyle name="_pgvcl-costal_PGVCL-_PGVCL- 9 2 4" xfId="15413"/>
    <cellStyle name="_pgvcl-costal_pgvcl_PGVCL- 9 2 5" xfId="15414"/>
    <cellStyle name="_pgvcl-costal_PGVCL-_PGVCL- 9 2 5" xfId="15415"/>
    <cellStyle name="_pgvcl-costal_pgvcl_PGVCL- 9 2 6" xfId="15416"/>
    <cellStyle name="_pgvcl-costal_PGVCL-_PGVCL- 9 2 6" xfId="15417"/>
    <cellStyle name="_pgvcl-costal_pgvcl_PGVCL- 9 2 7" xfId="15418"/>
    <cellStyle name="_pgvcl-costal_PGVCL-_PGVCL- 9 2 7" xfId="15419"/>
    <cellStyle name="_pgvcl-costal_pgvcl_PGVCL- 9 2 8" xfId="15420"/>
    <cellStyle name="_pgvcl-costal_PGVCL-_PGVCL- 9 2 8" xfId="15421"/>
    <cellStyle name="_pgvcl-costal_pgvcl_PGVCL- 9 2 9" xfId="15422"/>
    <cellStyle name="_pgvcl-costal_PGVCL-_PGVCL- 9 2 9" xfId="15423"/>
    <cellStyle name="_pgvcl-costal_pgvcl_PGVCL- 9 3" xfId="15424"/>
    <cellStyle name="_pgvcl-costal_PGVCL-_PGVCL- 9 3" xfId="15425"/>
    <cellStyle name="_pgvcl-costal_pgvcl_PGVCL- 9 3 10" xfId="15426"/>
    <cellStyle name="_pgvcl-costal_PGVCL-_PGVCL- 9 3 10" xfId="15427"/>
    <cellStyle name="_pgvcl-costal_pgvcl_PGVCL- 9 3 2" xfId="15428"/>
    <cellStyle name="_pgvcl-costal_PGVCL-_PGVCL- 9 3 2" xfId="15429"/>
    <cellStyle name="_pgvcl-costal_pgvcl_PGVCL- 9 3 3" xfId="15430"/>
    <cellStyle name="_pgvcl-costal_PGVCL-_PGVCL- 9 3 3" xfId="15431"/>
    <cellStyle name="_pgvcl-costal_pgvcl_PGVCL- 9 3 4" xfId="15432"/>
    <cellStyle name="_pgvcl-costal_PGVCL-_PGVCL- 9 3 4" xfId="15433"/>
    <cellStyle name="_pgvcl-costal_pgvcl_PGVCL- 9 3 5" xfId="15434"/>
    <cellStyle name="_pgvcl-costal_PGVCL-_PGVCL- 9 3 5" xfId="15435"/>
    <cellStyle name="_pgvcl-costal_pgvcl_PGVCL- 9 3 6" xfId="15436"/>
    <cellStyle name="_pgvcl-costal_PGVCL-_PGVCL- 9 3 6" xfId="15437"/>
    <cellStyle name="_pgvcl-costal_pgvcl_PGVCL- 9 3 7" xfId="15438"/>
    <cellStyle name="_pgvcl-costal_PGVCL-_PGVCL- 9 3 7" xfId="15439"/>
    <cellStyle name="_pgvcl-costal_pgvcl_PGVCL- 9 3 8" xfId="15440"/>
    <cellStyle name="_pgvcl-costal_PGVCL-_PGVCL- 9 3 8" xfId="15441"/>
    <cellStyle name="_pgvcl-costal_pgvcl_PGVCL- 9 3 9" xfId="15442"/>
    <cellStyle name="_pgvcl-costal_PGVCL-_PGVCL- 9 3 9" xfId="15443"/>
    <cellStyle name="_pgvcl-costal_pgvcl_PGVCL- 9 4" xfId="15444"/>
    <cellStyle name="_pgvcl-costal_PGVCL-_PGVCL- 9 4" xfId="15445"/>
    <cellStyle name="_pgvcl-costal_pgvcl_PGVCL- 9 4 10" xfId="15446"/>
    <cellStyle name="_pgvcl-costal_PGVCL-_PGVCL- 9 4 10" xfId="15447"/>
    <cellStyle name="_pgvcl-costal_pgvcl_PGVCL- 9 4 2" xfId="15448"/>
    <cellStyle name="_pgvcl-costal_PGVCL-_PGVCL- 9 4 2" xfId="15449"/>
    <cellStyle name="_pgvcl-costal_pgvcl_PGVCL- 9 4 3" xfId="15450"/>
    <cellStyle name="_pgvcl-costal_PGVCL-_PGVCL- 9 4 3" xfId="15451"/>
    <cellStyle name="_pgvcl-costal_pgvcl_PGVCL- 9 4 4" xfId="15452"/>
    <cellStyle name="_pgvcl-costal_PGVCL-_PGVCL- 9 4 4" xfId="15453"/>
    <cellStyle name="_pgvcl-costal_pgvcl_PGVCL- 9 4 5" xfId="15454"/>
    <cellStyle name="_pgvcl-costal_PGVCL-_PGVCL- 9 4 5" xfId="15455"/>
    <cellStyle name="_pgvcl-costal_pgvcl_PGVCL- 9 4 6" xfId="15456"/>
    <cellStyle name="_pgvcl-costal_PGVCL-_PGVCL- 9 4 6" xfId="15457"/>
    <cellStyle name="_pgvcl-costal_pgvcl_PGVCL- 9 4 7" xfId="15458"/>
    <cellStyle name="_pgvcl-costal_PGVCL-_PGVCL- 9 4 7" xfId="15459"/>
    <cellStyle name="_pgvcl-costal_pgvcl_PGVCL- 9 4 8" xfId="15460"/>
    <cellStyle name="_pgvcl-costal_PGVCL-_PGVCL- 9 4 8" xfId="15461"/>
    <cellStyle name="_pgvcl-costal_pgvcl_PGVCL- 9 4 9" xfId="15462"/>
    <cellStyle name="_pgvcl-costal_PGVCL-_PGVCL- 9 4 9" xfId="15463"/>
    <cellStyle name="_pgvcl-costal_pgvcl_PGVCL- 9 5" xfId="15464"/>
    <cellStyle name="_pgvcl-costal_PGVCL-_PGVCL- 9 5" xfId="15465"/>
    <cellStyle name="_pgvcl-costal_pgvcl_PGVCL- 9 5 10" xfId="15466"/>
    <cellStyle name="_pgvcl-costal_PGVCL-_PGVCL- 9 5 10" xfId="15467"/>
    <cellStyle name="_pgvcl-costal_pgvcl_PGVCL- 9 5 2" xfId="15468"/>
    <cellStyle name="_pgvcl-costal_PGVCL-_PGVCL- 9 5 2" xfId="15469"/>
    <cellStyle name="_pgvcl-costal_pgvcl_PGVCL- 9 5 3" xfId="15470"/>
    <cellStyle name="_pgvcl-costal_PGVCL-_PGVCL- 9 5 3" xfId="15471"/>
    <cellStyle name="_pgvcl-costal_pgvcl_PGVCL- 9 5 4" xfId="15472"/>
    <cellStyle name="_pgvcl-costal_PGVCL-_PGVCL- 9 5 4" xfId="15473"/>
    <cellStyle name="_pgvcl-costal_pgvcl_PGVCL- 9 5 5" xfId="15474"/>
    <cellStyle name="_pgvcl-costal_PGVCL-_PGVCL- 9 5 5" xfId="15475"/>
    <cellStyle name="_pgvcl-costal_pgvcl_PGVCL- 9 5 6" xfId="15476"/>
    <cellStyle name="_pgvcl-costal_PGVCL-_PGVCL- 9 5 6" xfId="15477"/>
    <cellStyle name="_pgvcl-costal_pgvcl_PGVCL- 9 5 7" xfId="15478"/>
    <cellStyle name="_pgvcl-costal_PGVCL-_PGVCL- 9 5 7" xfId="15479"/>
    <cellStyle name="_pgvcl-costal_pgvcl_PGVCL- 9 5 8" xfId="15480"/>
    <cellStyle name="_pgvcl-costal_PGVCL-_PGVCL- 9 5 8" xfId="15481"/>
    <cellStyle name="_pgvcl-costal_pgvcl_PGVCL- 9 5 9" xfId="15482"/>
    <cellStyle name="_pgvcl-costal_PGVCL-_PGVCL- 9 5 9" xfId="15483"/>
    <cellStyle name="_pgvcl-costal_pgvcl_PGVCL- 9 6" xfId="15484"/>
    <cellStyle name="_pgvcl-costal_PGVCL-_PGVCL- 9 6" xfId="15485"/>
    <cellStyle name="_pgvcl-costal_pgvcl_PGVCL- 9 6 10" xfId="15486"/>
    <cellStyle name="_pgvcl-costal_PGVCL-_PGVCL- 9 6 10" xfId="15487"/>
    <cellStyle name="_pgvcl-costal_pgvcl_PGVCL- 9 6 2" xfId="15488"/>
    <cellStyle name="_pgvcl-costal_PGVCL-_PGVCL- 9 6 2" xfId="15489"/>
    <cellStyle name="_pgvcl-costal_pgvcl_PGVCL- 9 6 3" xfId="15490"/>
    <cellStyle name="_pgvcl-costal_PGVCL-_PGVCL- 9 6 3" xfId="15491"/>
    <cellStyle name="_pgvcl-costal_pgvcl_PGVCL- 9 6 4" xfId="15492"/>
    <cellStyle name="_pgvcl-costal_PGVCL-_PGVCL- 9 6 4" xfId="15493"/>
    <cellStyle name="_pgvcl-costal_pgvcl_PGVCL- 9 6 5" xfId="15494"/>
    <cellStyle name="_pgvcl-costal_PGVCL-_PGVCL- 9 6 5" xfId="15495"/>
    <cellStyle name="_pgvcl-costal_pgvcl_PGVCL- 9 6 6" xfId="15496"/>
    <cellStyle name="_pgvcl-costal_PGVCL-_PGVCL- 9 6 6" xfId="15497"/>
    <cellStyle name="_pgvcl-costal_pgvcl_PGVCL- 9 6 7" xfId="15498"/>
    <cellStyle name="_pgvcl-costal_PGVCL-_PGVCL- 9 6 7" xfId="15499"/>
    <cellStyle name="_pgvcl-costal_pgvcl_PGVCL- 9 6 8" xfId="15500"/>
    <cellStyle name="_pgvcl-costal_PGVCL-_PGVCL- 9 6 8" xfId="15501"/>
    <cellStyle name="_pgvcl-costal_pgvcl_PGVCL- 9 6 9" xfId="15502"/>
    <cellStyle name="_pgvcl-costal_PGVCL-_PGVCL- 9 6 9" xfId="15503"/>
    <cellStyle name="_pgvcl-costal_pgvcl_PGVCL- 9 7" xfId="15504"/>
    <cellStyle name="_pgvcl-costal_PGVCL-_PGVCL- 9 7" xfId="15505"/>
    <cellStyle name="_pgvcl-costal_pgvcl_PGVCL- 9 7 10" xfId="15506"/>
    <cellStyle name="_pgvcl-costal_PGVCL-_PGVCL- 9 7 10" xfId="15507"/>
    <cellStyle name="_pgvcl-costal_pgvcl_PGVCL- 9 7 2" xfId="15508"/>
    <cellStyle name="_pgvcl-costal_PGVCL-_PGVCL- 9 7 2" xfId="15509"/>
    <cellStyle name="_pgvcl-costal_pgvcl_PGVCL- 9 7 3" xfId="15510"/>
    <cellStyle name="_pgvcl-costal_PGVCL-_PGVCL- 9 7 3" xfId="15511"/>
    <cellStyle name="_pgvcl-costal_pgvcl_PGVCL- 9 7 4" xfId="15512"/>
    <cellStyle name="_pgvcl-costal_PGVCL-_PGVCL- 9 7 4" xfId="15513"/>
    <cellStyle name="_pgvcl-costal_pgvcl_PGVCL- 9 7 5" xfId="15514"/>
    <cellStyle name="_pgvcl-costal_PGVCL-_PGVCL- 9 7 5" xfId="15515"/>
    <cellStyle name="_pgvcl-costal_pgvcl_PGVCL- 9 7 6" xfId="15516"/>
    <cellStyle name="_pgvcl-costal_PGVCL-_PGVCL- 9 7 6" xfId="15517"/>
    <cellStyle name="_pgvcl-costal_pgvcl_PGVCL- 9 7 7" xfId="15518"/>
    <cellStyle name="_pgvcl-costal_PGVCL-_PGVCL- 9 7 7" xfId="15519"/>
    <cellStyle name="_pgvcl-costal_pgvcl_PGVCL- 9 7 8" xfId="15520"/>
    <cellStyle name="_pgvcl-costal_PGVCL-_PGVCL- 9 7 8" xfId="15521"/>
    <cellStyle name="_pgvcl-costal_pgvcl_PGVCL- 9 7 9" xfId="15522"/>
    <cellStyle name="_pgvcl-costal_PGVCL-_PGVCL- 9 7 9" xfId="15523"/>
    <cellStyle name="_pgvcl-costal_pgvcl_PGVCL- 9 8" xfId="15524"/>
    <cellStyle name="_pgvcl-costal_PGVCL-_PGVCL- 9 8" xfId="15525"/>
    <cellStyle name="_pgvcl-costal_pgvcl_PGVCL- 9 Aug. 11" xfId="1695"/>
    <cellStyle name="_pgvcl-costal_PGVCL-_PGVCL- 9 Aug. 11" xfId="1696"/>
    <cellStyle name="_pgvcl-costal_pgvcl_PGVCL- 9 Aug. 11 2" xfId="15526"/>
    <cellStyle name="_pgvcl-costal_PGVCL-_PGVCL- 9 Aug. 11 2" xfId="15527"/>
    <cellStyle name="_pgvcl-costal_pgvcl_PGVCL- 9 Aug. 11 2 10" xfId="15528"/>
    <cellStyle name="_pgvcl-costal_PGVCL-_PGVCL- 9 Aug. 11 2 10" xfId="15529"/>
    <cellStyle name="_pgvcl-costal_pgvcl_PGVCL- 9 Aug. 11 2 2" xfId="15530"/>
    <cellStyle name="_pgvcl-costal_PGVCL-_PGVCL- 9 Aug. 11 2 2" xfId="15531"/>
    <cellStyle name="_pgvcl-costal_pgvcl_PGVCL- 9 Aug. 11 2 3" xfId="15532"/>
    <cellStyle name="_pgvcl-costal_PGVCL-_PGVCL- 9 Aug. 11 2 3" xfId="15533"/>
    <cellStyle name="_pgvcl-costal_pgvcl_PGVCL- 9 Aug. 11 2 4" xfId="15534"/>
    <cellStyle name="_pgvcl-costal_PGVCL-_PGVCL- 9 Aug. 11 2 4" xfId="15535"/>
    <cellStyle name="_pgvcl-costal_pgvcl_PGVCL- 9 Aug. 11 2 5" xfId="15536"/>
    <cellStyle name="_pgvcl-costal_PGVCL-_PGVCL- 9 Aug. 11 2 5" xfId="15537"/>
    <cellStyle name="_pgvcl-costal_pgvcl_PGVCL- 9 Aug. 11 2 6" xfId="15538"/>
    <cellStyle name="_pgvcl-costal_PGVCL-_PGVCL- 9 Aug. 11 2 6" xfId="15539"/>
    <cellStyle name="_pgvcl-costal_pgvcl_PGVCL- 9 Aug. 11 2 7" xfId="15540"/>
    <cellStyle name="_pgvcl-costal_PGVCL-_PGVCL- 9 Aug. 11 2 7" xfId="15541"/>
    <cellStyle name="_pgvcl-costal_pgvcl_PGVCL- 9 Aug. 11 2 8" xfId="15542"/>
    <cellStyle name="_pgvcl-costal_PGVCL-_PGVCL- 9 Aug. 11 2 8" xfId="15543"/>
    <cellStyle name="_pgvcl-costal_pgvcl_PGVCL- 9 Aug. 11 2 9" xfId="15544"/>
    <cellStyle name="_pgvcl-costal_PGVCL-_PGVCL- 9 Aug. 11 2 9" xfId="15545"/>
    <cellStyle name="_pgvcl-costal_pgvcl_PGVCL- 9 Aug. 11 3" xfId="15546"/>
    <cellStyle name="_pgvcl-costal_PGVCL-_PGVCL- 9 Aug. 11 3" xfId="15547"/>
    <cellStyle name="_pgvcl-costal_pgvcl_PGVCL- 9 Aug. 11 3 10" xfId="15548"/>
    <cellStyle name="_pgvcl-costal_PGVCL-_PGVCL- 9 Aug. 11 3 10" xfId="15549"/>
    <cellStyle name="_pgvcl-costal_pgvcl_PGVCL- 9 Aug. 11 3 2" xfId="15550"/>
    <cellStyle name="_pgvcl-costal_PGVCL-_PGVCL- 9 Aug. 11 3 2" xfId="15551"/>
    <cellStyle name="_pgvcl-costal_pgvcl_PGVCL- 9 Aug. 11 3 3" xfId="15552"/>
    <cellStyle name="_pgvcl-costal_PGVCL-_PGVCL- 9 Aug. 11 3 3" xfId="15553"/>
    <cellStyle name="_pgvcl-costal_pgvcl_PGVCL- 9 Aug. 11 3 4" xfId="15554"/>
    <cellStyle name="_pgvcl-costal_PGVCL-_PGVCL- 9 Aug. 11 3 4" xfId="15555"/>
    <cellStyle name="_pgvcl-costal_pgvcl_PGVCL- 9 Aug. 11 3 5" xfId="15556"/>
    <cellStyle name="_pgvcl-costal_PGVCL-_PGVCL- 9 Aug. 11 3 5" xfId="15557"/>
    <cellStyle name="_pgvcl-costal_pgvcl_PGVCL- 9 Aug. 11 3 6" xfId="15558"/>
    <cellStyle name="_pgvcl-costal_PGVCL-_PGVCL- 9 Aug. 11 3 6" xfId="15559"/>
    <cellStyle name="_pgvcl-costal_pgvcl_PGVCL- 9 Aug. 11 3 7" xfId="15560"/>
    <cellStyle name="_pgvcl-costal_PGVCL-_PGVCL- 9 Aug. 11 3 7" xfId="15561"/>
    <cellStyle name="_pgvcl-costal_pgvcl_PGVCL- 9 Aug. 11 3 8" xfId="15562"/>
    <cellStyle name="_pgvcl-costal_PGVCL-_PGVCL- 9 Aug. 11 3 8" xfId="15563"/>
    <cellStyle name="_pgvcl-costal_pgvcl_PGVCL- 9 Aug. 11 3 9" xfId="15564"/>
    <cellStyle name="_pgvcl-costal_PGVCL-_PGVCL- 9 Aug. 11 3 9" xfId="15565"/>
    <cellStyle name="_pgvcl-costal_pgvcl_PGVCL- 9 Aug. 11 4" xfId="15566"/>
    <cellStyle name="_pgvcl-costal_PGVCL-_PGVCL- 9 Aug. 11 4" xfId="15567"/>
    <cellStyle name="_pgvcl-costal_pgvcl_PGVCL- 9 Aug. 11 4 10" xfId="15568"/>
    <cellStyle name="_pgvcl-costal_PGVCL-_PGVCL- 9 Aug. 11 4 10" xfId="15569"/>
    <cellStyle name="_pgvcl-costal_pgvcl_PGVCL- 9 Aug. 11 4 2" xfId="15570"/>
    <cellStyle name="_pgvcl-costal_PGVCL-_PGVCL- 9 Aug. 11 4 2" xfId="15571"/>
    <cellStyle name="_pgvcl-costal_pgvcl_PGVCL- 9 Aug. 11 4 3" xfId="15572"/>
    <cellStyle name="_pgvcl-costal_PGVCL-_PGVCL- 9 Aug. 11 4 3" xfId="15573"/>
    <cellStyle name="_pgvcl-costal_pgvcl_PGVCL- 9 Aug. 11 4 4" xfId="15574"/>
    <cellStyle name="_pgvcl-costal_PGVCL-_PGVCL- 9 Aug. 11 4 4" xfId="15575"/>
    <cellStyle name="_pgvcl-costal_pgvcl_PGVCL- 9 Aug. 11 4 5" xfId="15576"/>
    <cellStyle name="_pgvcl-costal_PGVCL-_PGVCL- 9 Aug. 11 4 5" xfId="15577"/>
    <cellStyle name="_pgvcl-costal_pgvcl_PGVCL- 9 Aug. 11 4 6" xfId="15578"/>
    <cellStyle name="_pgvcl-costal_PGVCL-_PGVCL- 9 Aug. 11 4 6" xfId="15579"/>
    <cellStyle name="_pgvcl-costal_pgvcl_PGVCL- 9 Aug. 11 4 7" xfId="15580"/>
    <cellStyle name="_pgvcl-costal_PGVCL-_PGVCL- 9 Aug. 11 4 7" xfId="15581"/>
    <cellStyle name="_pgvcl-costal_pgvcl_PGVCL- 9 Aug. 11 4 8" xfId="15582"/>
    <cellStyle name="_pgvcl-costal_PGVCL-_PGVCL- 9 Aug. 11 4 8" xfId="15583"/>
    <cellStyle name="_pgvcl-costal_pgvcl_PGVCL- 9 Aug. 11 4 9" xfId="15584"/>
    <cellStyle name="_pgvcl-costal_PGVCL-_PGVCL- 9 Aug. 11 4 9" xfId="15585"/>
    <cellStyle name="_pgvcl-costal_pgvcl_PGVCL- 9 Aug. 11 5" xfId="15586"/>
    <cellStyle name="_pgvcl-costal_PGVCL-_PGVCL- 9 Aug. 11 5" xfId="15587"/>
    <cellStyle name="_pgvcl-costal_pgvcl_PGVCL- 9 Aug. 11 5 10" xfId="15588"/>
    <cellStyle name="_pgvcl-costal_PGVCL-_PGVCL- 9 Aug. 11 5 10" xfId="15589"/>
    <cellStyle name="_pgvcl-costal_pgvcl_PGVCL- 9 Aug. 11 5 2" xfId="15590"/>
    <cellStyle name="_pgvcl-costal_PGVCL-_PGVCL- 9 Aug. 11 5 2" xfId="15591"/>
    <cellStyle name="_pgvcl-costal_pgvcl_PGVCL- 9 Aug. 11 5 3" xfId="15592"/>
    <cellStyle name="_pgvcl-costal_PGVCL-_PGVCL- 9 Aug. 11 5 3" xfId="15593"/>
    <cellStyle name="_pgvcl-costal_pgvcl_PGVCL- 9 Aug. 11 5 4" xfId="15594"/>
    <cellStyle name="_pgvcl-costal_PGVCL-_PGVCL- 9 Aug. 11 5 4" xfId="15595"/>
    <cellStyle name="_pgvcl-costal_pgvcl_PGVCL- 9 Aug. 11 5 5" xfId="15596"/>
    <cellStyle name="_pgvcl-costal_PGVCL-_PGVCL- 9 Aug. 11 5 5" xfId="15597"/>
    <cellStyle name="_pgvcl-costal_pgvcl_PGVCL- 9 Aug. 11 5 6" xfId="15598"/>
    <cellStyle name="_pgvcl-costal_PGVCL-_PGVCL- 9 Aug. 11 5 6" xfId="15599"/>
    <cellStyle name="_pgvcl-costal_pgvcl_PGVCL- 9 Aug. 11 5 7" xfId="15600"/>
    <cellStyle name="_pgvcl-costal_PGVCL-_PGVCL- 9 Aug. 11 5 7" xfId="15601"/>
    <cellStyle name="_pgvcl-costal_pgvcl_PGVCL- 9 Aug. 11 5 8" xfId="15602"/>
    <cellStyle name="_pgvcl-costal_PGVCL-_PGVCL- 9 Aug. 11 5 8" xfId="15603"/>
    <cellStyle name="_pgvcl-costal_pgvcl_PGVCL- 9 Aug. 11 5 9" xfId="15604"/>
    <cellStyle name="_pgvcl-costal_PGVCL-_PGVCL- 9 Aug. 11 5 9" xfId="15605"/>
    <cellStyle name="_pgvcl-costal_pgvcl_PGVCL- 9 Aug. 11 6" xfId="15606"/>
    <cellStyle name="_pgvcl-costal_PGVCL-_PGVCL- 9 Aug. 11 6" xfId="15607"/>
    <cellStyle name="_pgvcl-costal_pgvcl_PGVCL- 9 Aug. 11 6 10" xfId="15608"/>
    <cellStyle name="_pgvcl-costal_PGVCL-_PGVCL- 9 Aug. 11 6 10" xfId="15609"/>
    <cellStyle name="_pgvcl-costal_pgvcl_PGVCL- 9 Aug. 11 6 2" xfId="15610"/>
    <cellStyle name="_pgvcl-costal_PGVCL-_PGVCL- 9 Aug. 11 6 2" xfId="15611"/>
    <cellStyle name="_pgvcl-costal_pgvcl_PGVCL- 9 Aug. 11 6 3" xfId="15612"/>
    <cellStyle name="_pgvcl-costal_PGVCL-_PGVCL- 9 Aug. 11 6 3" xfId="15613"/>
    <cellStyle name="_pgvcl-costal_pgvcl_PGVCL- 9 Aug. 11 6 4" xfId="15614"/>
    <cellStyle name="_pgvcl-costal_PGVCL-_PGVCL- 9 Aug. 11 6 4" xfId="15615"/>
    <cellStyle name="_pgvcl-costal_pgvcl_PGVCL- 9 Aug. 11 6 5" xfId="15616"/>
    <cellStyle name="_pgvcl-costal_PGVCL-_PGVCL- 9 Aug. 11 6 5" xfId="15617"/>
    <cellStyle name="_pgvcl-costal_pgvcl_PGVCL- 9 Aug. 11 6 6" xfId="15618"/>
    <cellStyle name="_pgvcl-costal_PGVCL-_PGVCL- 9 Aug. 11 6 6" xfId="15619"/>
    <cellStyle name="_pgvcl-costal_pgvcl_PGVCL- 9 Aug. 11 6 7" xfId="15620"/>
    <cellStyle name="_pgvcl-costal_PGVCL-_PGVCL- 9 Aug. 11 6 7" xfId="15621"/>
    <cellStyle name="_pgvcl-costal_pgvcl_PGVCL- 9 Aug. 11 6 8" xfId="15622"/>
    <cellStyle name="_pgvcl-costal_PGVCL-_PGVCL- 9 Aug. 11 6 8" xfId="15623"/>
    <cellStyle name="_pgvcl-costal_pgvcl_PGVCL- 9 Aug. 11 6 9" xfId="15624"/>
    <cellStyle name="_pgvcl-costal_PGVCL-_PGVCL- 9 Aug. 11 6 9" xfId="15625"/>
    <cellStyle name="_pgvcl-costal_pgvcl_PGVCL- 9 Aug. 11 7" xfId="15626"/>
    <cellStyle name="_pgvcl-costal_PGVCL-_PGVCL- 9 Aug. 11 7" xfId="15627"/>
    <cellStyle name="_pgvcl-costal_pgvcl_PGVCL- 9 Aug. 11 7 10" xfId="15628"/>
    <cellStyle name="_pgvcl-costal_PGVCL-_PGVCL- 9 Aug. 11 7 10" xfId="15629"/>
    <cellStyle name="_pgvcl-costal_pgvcl_PGVCL- 9 Aug. 11 7 2" xfId="15630"/>
    <cellStyle name="_pgvcl-costal_PGVCL-_PGVCL- 9 Aug. 11 7 2" xfId="15631"/>
    <cellStyle name="_pgvcl-costal_pgvcl_PGVCL- 9 Aug. 11 7 3" xfId="15632"/>
    <cellStyle name="_pgvcl-costal_PGVCL-_PGVCL- 9 Aug. 11 7 3" xfId="15633"/>
    <cellStyle name="_pgvcl-costal_pgvcl_PGVCL- 9 Aug. 11 7 4" xfId="15634"/>
    <cellStyle name="_pgvcl-costal_PGVCL-_PGVCL- 9 Aug. 11 7 4" xfId="15635"/>
    <cellStyle name="_pgvcl-costal_pgvcl_PGVCL- 9 Aug. 11 7 5" xfId="15636"/>
    <cellStyle name="_pgvcl-costal_PGVCL-_PGVCL- 9 Aug. 11 7 5" xfId="15637"/>
    <cellStyle name="_pgvcl-costal_pgvcl_PGVCL- 9 Aug. 11 7 6" xfId="15638"/>
    <cellStyle name="_pgvcl-costal_PGVCL-_PGVCL- 9 Aug. 11 7 6" xfId="15639"/>
    <cellStyle name="_pgvcl-costal_pgvcl_PGVCL- 9 Aug. 11 7 7" xfId="15640"/>
    <cellStyle name="_pgvcl-costal_PGVCL-_PGVCL- 9 Aug. 11 7 7" xfId="15641"/>
    <cellStyle name="_pgvcl-costal_pgvcl_PGVCL- 9 Aug. 11 7 8" xfId="15642"/>
    <cellStyle name="_pgvcl-costal_PGVCL-_PGVCL- 9 Aug. 11 7 8" xfId="15643"/>
    <cellStyle name="_pgvcl-costal_pgvcl_PGVCL- 9 Aug. 11 7 9" xfId="15644"/>
    <cellStyle name="_pgvcl-costal_PGVCL-_PGVCL- 9 Aug. 11 7 9" xfId="15645"/>
    <cellStyle name="_pgvcl-costal_pgvcl_PGVCL- 9 Aug. 11 8" xfId="15646"/>
    <cellStyle name="_pgvcl-costal_PGVCL-_PGVCL- 9 Aug. 11 8" xfId="15647"/>
    <cellStyle name="_pgvcl-costal_pgvcl_PGVCL- 9 Jun. 11" xfId="1697"/>
    <cellStyle name="_pgvcl-costal_PGVCL-_PGVCL- 9 Jun. 11" xfId="1698"/>
    <cellStyle name="_pgvcl-costal_pgvcl_PGVCL- 9 Jun. 11 2" xfId="15648"/>
    <cellStyle name="_pgvcl-costal_PGVCL-_PGVCL- 9 Jun. 11 2" xfId="15649"/>
    <cellStyle name="_pgvcl-costal_pgvcl_PGVCL- 9 Jun. 11 2 10" xfId="15650"/>
    <cellStyle name="_pgvcl-costal_PGVCL-_PGVCL- 9 Jun. 11 2 10" xfId="15651"/>
    <cellStyle name="_pgvcl-costal_pgvcl_PGVCL- 9 Jun. 11 2 2" xfId="15652"/>
    <cellStyle name="_pgvcl-costal_PGVCL-_PGVCL- 9 Jun. 11 2 2" xfId="15653"/>
    <cellStyle name="_pgvcl-costal_pgvcl_PGVCL- 9 Jun. 11 2 3" xfId="15654"/>
    <cellStyle name="_pgvcl-costal_PGVCL-_PGVCL- 9 Jun. 11 2 3" xfId="15655"/>
    <cellStyle name="_pgvcl-costal_pgvcl_PGVCL- 9 Jun. 11 2 4" xfId="15656"/>
    <cellStyle name="_pgvcl-costal_PGVCL-_PGVCL- 9 Jun. 11 2 4" xfId="15657"/>
    <cellStyle name="_pgvcl-costal_pgvcl_PGVCL- 9 Jun. 11 2 5" xfId="15658"/>
    <cellStyle name="_pgvcl-costal_PGVCL-_PGVCL- 9 Jun. 11 2 5" xfId="15659"/>
    <cellStyle name="_pgvcl-costal_pgvcl_PGVCL- 9 Jun. 11 2 6" xfId="15660"/>
    <cellStyle name="_pgvcl-costal_PGVCL-_PGVCL- 9 Jun. 11 2 6" xfId="15661"/>
    <cellStyle name="_pgvcl-costal_pgvcl_PGVCL- 9 Jun. 11 2 7" xfId="15662"/>
    <cellStyle name="_pgvcl-costal_PGVCL-_PGVCL- 9 Jun. 11 2 7" xfId="15663"/>
    <cellStyle name="_pgvcl-costal_pgvcl_PGVCL- 9 Jun. 11 2 8" xfId="15664"/>
    <cellStyle name="_pgvcl-costal_PGVCL-_PGVCL- 9 Jun. 11 2 8" xfId="15665"/>
    <cellStyle name="_pgvcl-costal_pgvcl_PGVCL- 9 Jun. 11 2 9" xfId="15666"/>
    <cellStyle name="_pgvcl-costal_PGVCL-_PGVCL- 9 Jun. 11 2 9" xfId="15667"/>
    <cellStyle name="_pgvcl-costal_pgvcl_PGVCL- 9 Jun. 11 3" xfId="15668"/>
    <cellStyle name="_pgvcl-costal_PGVCL-_PGVCL- 9 Jun. 11 3" xfId="15669"/>
    <cellStyle name="_pgvcl-costal_pgvcl_PGVCL- 9 Jun. 11 3 10" xfId="15670"/>
    <cellStyle name="_pgvcl-costal_PGVCL-_PGVCL- 9 Jun. 11 3 10" xfId="15671"/>
    <cellStyle name="_pgvcl-costal_pgvcl_PGVCL- 9 Jun. 11 3 2" xfId="15672"/>
    <cellStyle name="_pgvcl-costal_PGVCL-_PGVCL- 9 Jun. 11 3 2" xfId="15673"/>
    <cellStyle name="_pgvcl-costal_pgvcl_PGVCL- 9 Jun. 11 3 3" xfId="15674"/>
    <cellStyle name="_pgvcl-costal_PGVCL-_PGVCL- 9 Jun. 11 3 3" xfId="15675"/>
    <cellStyle name="_pgvcl-costal_pgvcl_PGVCL- 9 Jun. 11 3 4" xfId="15676"/>
    <cellStyle name="_pgvcl-costal_PGVCL-_PGVCL- 9 Jun. 11 3 4" xfId="15677"/>
    <cellStyle name="_pgvcl-costal_pgvcl_PGVCL- 9 Jun. 11 3 5" xfId="15678"/>
    <cellStyle name="_pgvcl-costal_PGVCL-_PGVCL- 9 Jun. 11 3 5" xfId="15679"/>
    <cellStyle name="_pgvcl-costal_pgvcl_PGVCL- 9 Jun. 11 3 6" xfId="15680"/>
    <cellStyle name="_pgvcl-costal_PGVCL-_PGVCL- 9 Jun. 11 3 6" xfId="15681"/>
    <cellStyle name="_pgvcl-costal_pgvcl_PGVCL- 9 Jun. 11 3 7" xfId="15682"/>
    <cellStyle name="_pgvcl-costal_PGVCL-_PGVCL- 9 Jun. 11 3 7" xfId="15683"/>
    <cellStyle name="_pgvcl-costal_pgvcl_PGVCL- 9 Jun. 11 3 8" xfId="15684"/>
    <cellStyle name="_pgvcl-costal_PGVCL-_PGVCL- 9 Jun. 11 3 8" xfId="15685"/>
    <cellStyle name="_pgvcl-costal_pgvcl_PGVCL- 9 Jun. 11 3 9" xfId="15686"/>
    <cellStyle name="_pgvcl-costal_PGVCL-_PGVCL- 9 Jun. 11 3 9" xfId="15687"/>
    <cellStyle name="_pgvcl-costal_pgvcl_PGVCL- 9 Jun. 11 4" xfId="15688"/>
    <cellStyle name="_pgvcl-costal_PGVCL-_PGVCL- 9 Jun. 11 4" xfId="15689"/>
    <cellStyle name="_pgvcl-costal_pgvcl_PGVCL- 9 Jun. 11 4 10" xfId="15690"/>
    <cellStyle name="_pgvcl-costal_PGVCL-_PGVCL- 9 Jun. 11 4 10" xfId="15691"/>
    <cellStyle name="_pgvcl-costal_pgvcl_PGVCL- 9 Jun. 11 4 2" xfId="15692"/>
    <cellStyle name="_pgvcl-costal_PGVCL-_PGVCL- 9 Jun. 11 4 2" xfId="15693"/>
    <cellStyle name="_pgvcl-costal_pgvcl_PGVCL- 9 Jun. 11 4 3" xfId="15694"/>
    <cellStyle name="_pgvcl-costal_PGVCL-_PGVCL- 9 Jun. 11 4 3" xfId="15695"/>
    <cellStyle name="_pgvcl-costal_pgvcl_PGVCL- 9 Jun. 11 4 4" xfId="15696"/>
    <cellStyle name="_pgvcl-costal_PGVCL-_PGVCL- 9 Jun. 11 4 4" xfId="15697"/>
    <cellStyle name="_pgvcl-costal_pgvcl_PGVCL- 9 Jun. 11 4 5" xfId="15698"/>
    <cellStyle name="_pgvcl-costal_PGVCL-_PGVCL- 9 Jun. 11 4 5" xfId="15699"/>
    <cellStyle name="_pgvcl-costal_pgvcl_PGVCL- 9 Jun. 11 4 6" xfId="15700"/>
    <cellStyle name="_pgvcl-costal_PGVCL-_PGVCL- 9 Jun. 11 4 6" xfId="15701"/>
    <cellStyle name="_pgvcl-costal_pgvcl_PGVCL- 9 Jun. 11 4 7" xfId="15702"/>
    <cellStyle name="_pgvcl-costal_PGVCL-_PGVCL- 9 Jun. 11 4 7" xfId="15703"/>
    <cellStyle name="_pgvcl-costal_pgvcl_PGVCL- 9 Jun. 11 4 8" xfId="15704"/>
    <cellStyle name="_pgvcl-costal_PGVCL-_PGVCL- 9 Jun. 11 4 8" xfId="15705"/>
    <cellStyle name="_pgvcl-costal_pgvcl_PGVCL- 9 Jun. 11 4 9" xfId="15706"/>
    <cellStyle name="_pgvcl-costal_PGVCL-_PGVCL- 9 Jun. 11 4 9" xfId="15707"/>
    <cellStyle name="_pgvcl-costal_pgvcl_PGVCL- 9 Jun. 11 5" xfId="15708"/>
    <cellStyle name="_pgvcl-costal_PGVCL-_PGVCL- 9 Jun. 11 5" xfId="15709"/>
    <cellStyle name="_pgvcl-costal_pgvcl_PGVCL- 9 Jun. 11 5 10" xfId="15710"/>
    <cellStyle name="_pgvcl-costal_PGVCL-_PGVCL- 9 Jun. 11 5 10" xfId="15711"/>
    <cellStyle name="_pgvcl-costal_pgvcl_PGVCL- 9 Jun. 11 5 2" xfId="15712"/>
    <cellStyle name="_pgvcl-costal_PGVCL-_PGVCL- 9 Jun. 11 5 2" xfId="15713"/>
    <cellStyle name="_pgvcl-costal_pgvcl_PGVCL- 9 Jun. 11 5 3" xfId="15714"/>
    <cellStyle name="_pgvcl-costal_PGVCL-_PGVCL- 9 Jun. 11 5 3" xfId="15715"/>
    <cellStyle name="_pgvcl-costal_pgvcl_PGVCL- 9 Jun. 11 5 4" xfId="15716"/>
    <cellStyle name="_pgvcl-costal_PGVCL-_PGVCL- 9 Jun. 11 5 4" xfId="15717"/>
    <cellStyle name="_pgvcl-costal_pgvcl_PGVCL- 9 Jun. 11 5 5" xfId="15718"/>
    <cellStyle name="_pgvcl-costal_PGVCL-_PGVCL- 9 Jun. 11 5 5" xfId="15719"/>
    <cellStyle name="_pgvcl-costal_pgvcl_PGVCL- 9 Jun. 11 5 6" xfId="15720"/>
    <cellStyle name="_pgvcl-costal_PGVCL-_PGVCL- 9 Jun. 11 5 6" xfId="15721"/>
    <cellStyle name="_pgvcl-costal_pgvcl_PGVCL- 9 Jun. 11 5 7" xfId="15722"/>
    <cellStyle name="_pgvcl-costal_PGVCL-_PGVCL- 9 Jun. 11 5 7" xfId="15723"/>
    <cellStyle name="_pgvcl-costal_pgvcl_PGVCL- 9 Jun. 11 5 8" xfId="15724"/>
    <cellStyle name="_pgvcl-costal_PGVCL-_PGVCL- 9 Jun. 11 5 8" xfId="15725"/>
    <cellStyle name="_pgvcl-costal_pgvcl_PGVCL- 9 Jun. 11 5 9" xfId="15726"/>
    <cellStyle name="_pgvcl-costal_PGVCL-_PGVCL- 9 Jun. 11 5 9" xfId="15727"/>
    <cellStyle name="_pgvcl-costal_pgvcl_PGVCL- 9 Jun. 11 6" xfId="15728"/>
    <cellStyle name="_pgvcl-costal_PGVCL-_PGVCL- 9 Jun. 11 6" xfId="15729"/>
    <cellStyle name="_pgvcl-costal_pgvcl_PGVCL- 9 Jun. 11 6 10" xfId="15730"/>
    <cellStyle name="_pgvcl-costal_PGVCL-_PGVCL- 9 Jun. 11 6 10" xfId="15731"/>
    <cellStyle name="_pgvcl-costal_pgvcl_PGVCL- 9 Jun. 11 6 2" xfId="15732"/>
    <cellStyle name="_pgvcl-costal_PGVCL-_PGVCL- 9 Jun. 11 6 2" xfId="15733"/>
    <cellStyle name="_pgvcl-costal_pgvcl_PGVCL- 9 Jun. 11 6 3" xfId="15734"/>
    <cellStyle name="_pgvcl-costal_PGVCL-_PGVCL- 9 Jun. 11 6 3" xfId="15735"/>
    <cellStyle name="_pgvcl-costal_pgvcl_PGVCL- 9 Jun. 11 6 4" xfId="15736"/>
    <cellStyle name="_pgvcl-costal_PGVCL-_PGVCL- 9 Jun. 11 6 4" xfId="15737"/>
    <cellStyle name="_pgvcl-costal_pgvcl_PGVCL- 9 Jun. 11 6 5" xfId="15738"/>
    <cellStyle name="_pgvcl-costal_PGVCL-_PGVCL- 9 Jun. 11 6 5" xfId="15739"/>
    <cellStyle name="_pgvcl-costal_pgvcl_PGVCL- 9 Jun. 11 6 6" xfId="15740"/>
    <cellStyle name="_pgvcl-costal_PGVCL-_PGVCL- 9 Jun. 11 6 6" xfId="15741"/>
    <cellStyle name="_pgvcl-costal_pgvcl_PGVCL- 9 Jun. 11 6 7" xfId="15742"/>
    <cellStyle name="_pgvcl-costal_PGVCL-_PGVCL- 9 Jun. 11 6 7" xfId="15743"/>
    <cellStyle name="_pgvcl-costal_pgvcl_PGVCL- 9 Jun. 11 6 8" xfId="15744"/>
    <cellStyle name="_pgvcl-costal_PGVCL-_PGVCL- 9 Jun. 11 6 8" xfId="15745"/>
    <cellStyle name="_pgvcl-costal_pgvcl_PGVCL- 9 Jun. 11 6 9" xfId="15746"/>
    <cellStyle name="_pgvcl-costal_PGVCL-_PGVCL- 9 Jun. 11 6 9" xfId="15747"/>
    <cellStyle name="_pgvcl-costal_pgvcl_PGVCL- 9 Jun. 11 7" xfId="15748"/>
    <cellStyle name="_pgvcl-costal_PGVCL-_PGVCL- 9 Jun. 11 7" xfId="15749"/>
    <cellStyle name="_pgvcl-costal_pgvcl_PGVCL- 9 Jun. 11 7 10" xfId="15750"/>
    <cellStyle name="_pgvcl-costal_PGVCL-_PGVCL- 9 Jun. 11 7 10" xfId="15751"/>
    <cellStyle name="_pgvcl-costal_pgvcl_PGVCL- 9 Jun. 11 7 2" xfId="15752"/>
    <cellStyle name="_pgvcl-costal_PGVCL-_PGVCL- 9 Jun. 11 7 2" xfId="15753"/>
    <cellStyle name="_pgvcl-costal_pgvcl_PGVCL- 9 Jun. 11 7 3" xfId="15754"/>
    <cellStyle name="_pgvcl-costal_PGVCL-_PGVCL- 9 Jun. 11 7 3" xfId="15755"/>
    <cellStyle name="_pgvcl-costal_pgvcl_PGVCL- 9 Jun. 11 7 4" xfId="15756"/>
    <cellStyle name="_pgvcl-costal_PGVCL-_PGVCL- 9 Jun. 11 7 4" xfId="15757"/>
    <cellStyle name="_pgvcl-costal_pgvcl_PGVCL- 9 Jun. 11 7 5" xfId="15758"/>
    <cellStyle name="_pgvcl-costal_PGVCL-_PGVCL- 9 Jun. 11 7 5" xfId="15759"/>
    <cellStyle name="_pgvcl-costal_pgvcl_PGVCL- 9 Jun. 11 7 6" xfId="15760"/>
    <cellStyle name="_pgvcl-costal_PGVCL-_PGVCL- 9 Jun. 11 7 6" xfId="15761"/>
    <cellStyle name="_pgvcl-costal_pgvcl_PGVCL- 9 Jun. 11 7 7" xfId="15762"/>
    <cellStyle name="_pgvcl-costal_PGVCL-_PGVCL- 9 Jun. 11 7 7" xfId="15763"/>
    <cellStyle name="_pgvcl-costal_pgvcl_PGVCL- 9 Jun. 11 7 8" xfId="15764"/>
    <cellStyle name="_pgvcl-costal_PGVCL-_PGVCL- 9 Jun. 11 7 8" xfId="15765"/>
    <cellStyle name="_pgvcl-costal_pgvcl_PGVCL- 9 Jun. 11 7 9" xfId="15766"/>
    <cellStyle name="_pgvcl-costal_PGVCL-_PGVCL- 9 Jun. 11 7 9" xfId="15767"/>
    <cellStyle name="_pgvcl-costal_pgvcl_PGVCL- 9 Jun. 11 8" xfId="15768"/>
    <cellStyle name="_pgvcl-costal_PGVCL-_PGVCL- 9 Jun. 11 8" xfId="15769"/>
    <cellStyle name="_pgvcl-costal_pgvcl_PGVCL- 9 May 11" xfId="1699"/>
    <cellStyle name="_pgvcl-costal_PGVCL-_PGVCL- 9 May 11" xfId="1700"/>
    <cellStyle name="_pgvcl-costal_pgvcl_PGVCL- 9 May 11 2" xfId="15770"/>
    <cellStyle name="_pgvcl-costal_PGVCL-_PGVCL- 9 May 11 2" xfId="15771"/>
    <cellStyle name="_pgvcl-costal_pgvcl_PGVCL- 9 May 11 2 10" xfId="15772"/>
    <cellStyle name="_pgvcl-costal_PGVCL-_PGVCL- 9 May 11 2 10" xfId="15773"/>
    <cellStyle name="_pgvcl-costal_pgvcl_PGVCL- 9 May 11 2 2" xfId="15774"/>
    <cellStyle name="_pgvcl-costal_PGVCL-_PGVCL- 9 May 11 2 2" xfId="15775"/>
    <cellStyle name="_pgvcl-costal_pgvcl_PGVCL- 9 May 11 2 3" xfId="15776"/>
    <cellStyle name="_pgvcl-costal_PGVCL-_PGVCL- 9 May 11 2 3" xfId="15777"/>
    <cellStyle name="_pgvcl-costal_pgvcl_PGVCL- 9 May 11 2 4" xfId="15778"/>
    <cellStyle name="_pgvcl-costal_PGVCL-_PGVCL- 9 May 11 2 4" xfId="15779"/>
    <cellStyle name="_pgvcl-costal_pgvcl_PGVCL- 9 May 11 2 5" xfId="15780"/>
    <cellStyle name="_pgvcl-costal_PGVCL-_PGVCL- 9 May 11 2 5" xfId="15781"/>
    <cellStyle name="_pgvcl-costal_pgvcl_PGVCL- 9 May 11 2 6" xfId="15782"/>
    <cellStyle name="_pgvcl-costal_PGVCL-_PGVCL- 9 May 11 2 6" xfId="15783"/>
    <cellStyle name="_pgvcl-costal_pgvcl_PGVCL- 9 May 11 2 7" xfId="15784"/>
    <cellStyle name="_pgvcl-costal_PGVCL-_PGVCL- 9 May 11 2 7" xfId="15785"/>
    <cellStyle name="_pgvcl-costal_pgvcl_PGVCL- 9 May 11 2 8" xfId="15786"/>
    <cellStyle name="_pgvcl-costal_PGVCL-_PGVCL- 9 May 11 2 8" xfId="15787"/>
    <cellStyle name="_pgvcl-costal_pgvcl_PGVCL- 9 May 11 2 9" xfId="15788"/>
    <cellStyle name="_pgvcl-costal_PGVCL-_PGVCL- 9 May 11 2 9" xfId="15789"/>
    <cellStyle name="_pgvcl-costal_pgvcl_PGVCL- 9 May 11 3" xfId="15790"/>
    <cellStyle name="_pgvcl-costal_PGVCL-_PGVCL- 9 May 11 3" xfId="15791"/>
    <cellStyle name="_pgvcl-costal_pgvcl_PGVCL- 9 May 11 3 10" xfId="15792"/>
    <cellStyle name="_pgvcl-costal_PGVCL-_PGVCL- 9 May 11 3 10" xfId="15793"/>
    <cellStyle name="_pgvcl-costal_pgvcl_PGVCL- 9 May 11 3 2" xfId="15794"/>
    <cellStyle name="_pgvcl-costal_PGVCL-_PGVCL- 9 May 11 3 2" xfId="15795"/>
    <cellStyle name="_pgvcl-costal_pgvcl_PGVCL- 9 May 11 3 3" xfId="15796"/>
    <cellStyle name="_pgvcl-costal_PGVCL-_PGVCL- 9 May 11 3 3" xfId="15797"/>
    <cellStyle name="_pgvcl-costal_pgvcl_PGVCL- 9 May 11 3 4" xfId="15798"/>
    <cellStyle name="_pgvcl-costal_PGVCL-_PGVCL- 9 May 11 3 4" xfId="15799"/>
    <cellStyle name="_pgvcl-costal_pgvcl_PGVCL- 9 May 11 3 5" xfId="15800"/>
    <cellStyle name="_pgvcl-costal_PGVCL-_PGVCL- 9 May 11 3 5" xfId="15801"/>
    <cellStyle name="_pgvcl-costal_pgvcl_PGVCL- 9 May 11 3 6" xfId="15802"/>
    <cellStyle name="_pgvcl-costal_PGVCL-_PGVCL- 9 May 11 3 6" xfId="15803"/>
    <cellStyle name="_pgvcl-costal_pgvcl_PGVCL- 9 May 11 3 7" xfId="15804"/>
    <cellStyle name="_pgvcl-costal_PGVCL-_PGVCL- 9 May 11 3 7" xfId="15805"/>
    <cellStyle name="_pgvcl-costal_pgvcl_PGVCL- 9 May 11 3 8" xfId="15806"/>
    <cellStyle name="_pgvcl-costal_PGVCL-_PGVCL- 9 May 11 3 8" xfId="15807"/>
    <cellStyle name="_pgvcl-costal_pgvcl_PGVCL- 9 May 11 3 9" xfId="15808"/>
    <cellStyle name="_pgvcl-costal_PGVCL-_PGVCL- 9 May 11 3 9" xfId="15809"/>
    <cellStyle name="_pgvcl-costal_pgvcl_PGVCL- 9 May 11 4" xfId="15810"/>
    <cellStyle name="_pgvcl-costal_PGVCL-_PGVCL- 9 May 11 4" xfId="15811"/>
    <cellStyle name="_pgvcl-costal_pgvcl_PGVCL- 9 May 11 4 10" xfId="15812"/>
    <cellStyle name="_pgvcl-costal_PGVCL-_PGVCL- 9 May 11 4 10" xfId="15813"/>
    <cellStyle name="_pgvcl-costal_pgvcl_PGVCL- 9 May 11 4 2" xfId="15814"/>
    <cellStyle name="_pgvcl-costal_PGVCL-_PGVCL- 9 May 11 4 2" xfId="15815"/>
    <cellStyle name="_pgvcl-costal_pgvcl_PGVCL- 9 May 11 4 3" xfId="15816"/>
    <cellStyle name="_pgvcl-costal_PGVCL-_PGVCL- 9 May 11 4 3" xfId="15817"/>
    <cellStyle name="_pgvcl-costal_pgvcl_PGVCL- 9 May 11 4 4" xfId="15818"/>
    <cellStyle name="_pgvcl-costal_PGVCL-_PGVCL- 9 May 11 4 4" xfId="15819"/>
    <cellStyle name="_pgvcl-costal_pgvcl_PGVCL- 9 May 11 4 5" xfId="15820"/>
    <cellStyle name="_pgvcl-costal_PGVCL-_PGVCL- 9 May 11 4 5" xfId="15821"/>
    <cellStyle name="_pgvcl-costal_pgvcl_PGVCL- 9 May 11 4 6" xfId="15822"/>
    <cellStyle name="_pgvcl-costal_PGVCL-_PGVCL- 9 May 11 4 6" xfId="15823"/>
    <cellStyle name="_pgvcl-costal_pgvcl_PGVCL- 9 May 11 4 7" xfId="15824"/>
    <cellStyle name="_pgvcl-costal_PGVCL-_PGVCL- 9 May 11 4 7" xfId="15825"/>
    <cellStyle name="_pgvcl-costal_pgvcl_PGVCL- 9 May 11 4 8" xfId="15826"/>
    <cellStyle name="_pgvcl-costal_PGVCL-_PGVCL- 9 May 11 4 8" xfId="15827"/>
    <cellStyle name="_pgvcl-costal_pgvcl_PGVCL- 9 May 11 4 9" xfId="15828"/>
    <cellStyle name="_pgvcl-costal_PGVCL-_PGVCL- 9 May 11 4 9" xfId="15829"/>
    <cellStyle name="_pgvcl-costal_pgvcl_PGVCL- 9 May 11 5" xfId="15830"/>
    <cellStyle name="_pgvcl-costal_PGVCL-_PGVCL- 9 May 11 5" xfId="15831"/>
    <cellStyle name="_pgvcl-costal_pgvcl_PGVCL- 9 May 11 5 10" xfId="15832"/>
    <cellStyle name="_pgvcl-costal_PGVCL-_PGVCL- 9 May 11 5 10" xfId="15833"/>
    <cellStyle name="_pgvcl-costal_pgvcl_PGVCL- 9 May 11 5 2" xfId="15834"/>
    <cellStyle name="_pgvcl-costal_PGVCL-_PGVCL- 9 May 11 5 2" xfId="15835"/>
    <cellStyle name="_pgvcl-costal_pgvcl_PGVCL- 9 May 11 5 3" xfId="15836"/>
    <cellStyle name="_pgvcl-costal_PGVCL-_PGVCL- 9 May 11 5 3" xfId="15837"/>
    <cellStyle name="_pgvcl-costal_pgvcl_PGVCL- 9 May 11 5 4" xfId="15838"/>
    <cellStyle name="_pgvcl-costal_PGVCL-_PGVCL- 9 May 11 5 4" xfId="15839"/>
    <cellStyle name="_pgvcl-costal_pgvcl_PGVCL- 9 May 11 5 5" xfId="15840"/>
    <cellStyle name="_pgvcl-costal_PGVCL-_PGVCL- 9 May 11 5 5" xfId="15841"/>
    <cellStyle name="_pgvcl-costal_pgvcl_PGVCL- 9 May 11 5 6" xfId="15842"/>
    <cellStyle name="_pgvcl-costal_PGVCL-_PGVCL- 9 May 11 5 6" xfId="15843"/>
    <cellStyle name="_pgvcl-costal_pgvcl_PGVCL- 9 May 11 5 7" xfId="15844"/>
    <cellStyle name="_pgvcl-costal_PGVCL-_PGVCL- 9 May 11 5 7" xfId="15845"/>
    <cellStyle name="_pgvcl-costal_pgvcl_PGVCL- 9 May 11 5 8" xfId="15846"/>
    <cellStyle name="_pgvcl-costal_PGVCL-_PGVCL- 9 May 11 5 8" xfId="15847"/>
    <cellStyle name="_pgvcl-costal_pgvcl_PGVCL- 9 May 11 5 9" xfId="15848"/>
    <cellStyle name="_pgvcl-costal_PGVCL-_PGVCL- 9 May 11 5 9" xfId="15849"/>
    <cellStyle name="_pgvcl-costal_pgvcl_PGVCL- 9 May 11 6" xfId="15850"/>
    <cellStyle name="_pgvcl-costal_PGVCL-_PGVCL- 9 May 11 6" xfId="15851"/>
    <cellStyle name="_pgvcl-costal_pgvcl_PGVCL- 9 May 11 6 10" xfId="15852"/>
    <cellStyle name="_pgvcl-costal_PGVCL-_PGVCL- 9 May 11 6 10" xfId="15853"/>
    <cellStyle name="_pgvcl-costal_pgvcl_PGVCL- 9 May 11 6 2" xfId="15854"/>
    <cellStyle name="_pgvcl-costal_PGVCL-_PGVCL- 9 May 11 6 2" xfId="15855"/>
    <cellStyle name="_pgvcl-costal_pgvcl_PGVCL- 9 May 11 6 3" xfId="15856"/>
    <cellStyle name="_pgvcl-costal_PGVCL-_PGVCL- 9 May 11 6 3" xfId="15857"/>
    <cellStyle name="_pgvcl-costal_pgvcl_PGVCL- 9 May 11 6 4" xfId="15858"/>
    <cellStyle name="_pgvcl-costal_PGVCL-_PGVCL- 9 May 11 6 4" xfId="15859"/>
    <cellStyle name="_pgvcl-costal_pgvcl_PGVCL- 9 May 11 6 5" xfId="15860"/>
    <cellStyle name="_pgvcl-costal_PGVCL-_PGVCL- 9 May 11 6 5" xfId="15861"/>
    <cellStyle name="_pgvcl-costal_pgvcl_PGVCL- 9 May 11 6 6" xfId="15862"/>
    <cellStyle name="_pgvcl-costal_PGVCL-_PGVCL- 9 May 11 6 6" xfId="15863"/>
    <cellStyle name="_pgvcl-costal_pgvcl_PGVCL- 9 May 11 6 7" xfId="15864"/>
    <cellStyle name="_pgvcl-costal_PGVCL-_PGVCL- 9 May 11 6 7" xfId="15865"/>
    <cellStyle name="_pgvcl-costal_pgvcl_PGVCL- 9 May 11 6 8" xfId="15866"/>
    <cellStyle name="_pgvcl-costal_PGVCL-_PGVCL- 9 May 11 6 8" xfId="15867"/>
    <cellStyle name="_pgvcl-costal_pgvcl_PGVCL- 9 May 11 6 9" xfId="15868"/>
    <cellStyle name="_pgvcl-costal_PGVCL-_PGVCL- 9 May 11 6 9" xfId="15869"/>
    <cellStyle name="_pgvcl-costal_pgvcl_PGVCL- 9 May 11 7" xfId="15870"/>
    <cellStyle name="_pgvcl-costal_PGVCL-_PGVCL- 9 May 11 7" xfId="15871"/>
    <cellStyle name="_pgvcl-costal_pgvcl_PGVCL- 9 May 11 7 10" xfId="15872"/>
    <cellStyle name="_pgvcl-costal_PGVCL-_PGVCL- 9 May 11 7 10" xfId="15873"/>
    <cellStyle name="_pgvcl-costal_pgvcl_PGVCL- 9 May 11 7 2" xfId="15874"/>
    <cellStyle name="_pgvcl-costal_PGVCL-_PGVCL- 9 May 11 7 2" xfId="15875"/>
    <cellStyle name="_pgvcl-costal_pgvcl_PGVCL- 9 May 11 7 3" xfId="15876"/>
    <cellStyle name="_pgvcl-costal_PGVCL-_PGVCL- 9 May 11 7 3" xfId="15877"/>
    <cellStyle name="_pgvcl-costal_pgvcl_PGVCL- 9 May 11 7 4" xfId="15878"/>
    <cellStyle name="_pgvcl-costal_PGVCL-_PGVCL- 9 May 11 7 4" xfId="15879"/>
    <cellStyle name="_pgvcl-costal_pgvcl_PGVCL- 9 May 11 7 5" xfId="15880"/>
    <cellStyle name="_pgvcl-costal_PGVCL-_PGVCL- 9 May 11 7 5" xfId="15881"/>
    <cellStyle name="_pgvcl-costal_pgvcl_PGVCL- 9 May 11 7 6" xfId="15882"/>
    <cellStyle name="_pgvcl-costal_PGVCL-_PGVCL- 9 May 11 7 6" xfId="15883"/>
    <cellStyle name="_pgvcl-costal_pgvcl_PGVCL- 9 May 11 7 7" xfId="15884"/>
    <cellStyle name="_pgvcl-costal_PGVCL-_PGVCL- 9 May 11 7 7" xfId="15885"/>
    <cellStyle name="_pgvcl-costal_pgvcl_PGVCL- 9 May 11 7 8" xfId="15886"/>
    <cellStyle name="_pgvcl-costal_PGVCL-_PGVCL- 9 May 11 7 8" xfId="15887"/>
    <cellStyle name="_pgvcl-costal_pgvcl_PGVCL- 9 May 11 7 9" xfId="15888"/>
    <cellStyle name="_pgvcl-costal_PGVCL-_PGVCL- 9 May 11 7 9" xfId="15889"/>
    <cellStyle name="_pgvcl-costal_pgvcl_PGVCL- 9 May 11 8" xfId="15890"/>
    <cellStyle name="_pgvcl-costal_PGVCL-_PGVCL- 9 May 11 8" xfId="15891"/>
    <cellStyle name="_pgvcl-costal_pgvcl_PGVCL- 9 Sep. 11" xfId="1701"/>
    <cellStyle name="_pgvcl-costal_PGVCL-_PGVCL- 9 Sep. 11" xfId="1702"/>
    <cellStyle name="_pgvcl-costal_pgvcl_PGVCL- 9 Sep. 11 2" xfId="15892"/>
    <cellStyle name="_pgvcl-costal_PGVCL-_PGVCL- 9 Sep. 11 2" xfId="15893"/>
    <cellStyle name="_pgvcl-costal_pgvcl_PGVCL- 9 Sep. 11 2 10" xfId="15894"/>
    <cellStyle name="_pgvcl-costal_PGVCL-_PGVCL- 9 Sep. 11 2 10" xfId="15895"/>
    <cellStyle name="_pgvcl-costal_pgvcl_PGVCL- 9 Sep. 11 2 2" xfId="15896"/>
    <cellStyle name="_pgvcl-costal_PGVCL-_PGVCL- 9 Sep. 11 2 2" xfId="15897"/>
    <cellStyle name="_pgvcl-costal_pgvcl_PGVCL- 9 Sep. 11 2 3" xfId="15898"/>
    <cellStyle name="_pgvcl-costal_PGVCL-_PGVCL- 9 Sep. 11 2 3" xfId="15899"/>
    <cellStyle name="_pgvcl-costal_pgvcl_PGVCL- 9 Sep. 11 2 4" xfId="15900"/>
    <cellStyle name="_pgvcl-costal_PGVCL-_PGVCL- 9 Sep. 11 2 4" xfId="15901"/>
    <cellStyle name="_pgvcl-costal_pgvcl_PGVCL- 9 Sep. 11 2 5" xfId="15902"/>
    <cellStyle name="_pgvcl-costal_PGVCL-_PGVCL- 9 Sep. 11 2 5" xfId="15903"/>
    <cellStyle name="_pgvcl-costal_pgvcl_PGVCL- 9 Sep. 11 2 6" xfId="15904"/>
    <cellStyle name="_pgvcl-costal_PGVCL-_PGVCL- 9 Sep. 11 2 6" xfId="15905"/>
    <cellStyle name="_pgvcl-costal_pgvcl_PGVCL- 9 Sep. 11 2 7" xfId="15906"/>
    <cellStyle name="_pgvcl-costal_PGVCL-_PGVCL- 9 Sep. 11 2 7" xfId="15907"/>
    <cellStyle name="_pgvcl-costal_pgvcl_PGVCL- 9 Sep. 11 2 8" xfId="15908"/>
    <cellStyle name="_pgvcl-costal_PGVCL-_PGVCL- 9 Sep. 11 2 8" xfId="15909"/>
    <cellStyle name="_pgvcl-costal_pgvcl_PGVCL- 9 Sep. 11 2 9" xfId="15910"/>
    <cellStyle name="_pgvcl-costal_PGVCL-_PGVCL- 9 Sep. 11 2 9" xfId="15911"/>
    <cellStyle name="_pgvcl-costal_pgvcl_PGVCL- 9 Sep. 11 3" xfId="15912"/>
    <cellStyle name="_pgvcl-costal_PGVCL-_PGVCL- 9 Sep. 11 3" xfId="15913"/>
    <cellStyle name="_pgvcl-costal_pgvcl_PGVCL- 9 Sep. 11 3 10" xfId="15914"/>
    <cellStyle name="_pgvcl-costal_PGVCL-_PGVCL- 9 Sep. 11 3 10" xfId="15915"/>
    <cellStyle name="_pgvcl-costal_pgvcl_PGVCL- 9 Sep. 11 3 2" xfId="15916"/>
    <cellStyle name="_pgvcl-costal_PGVCL-_PGVCL- 9 Sep. 11 3 2" xfId="15917"/>
    <cellStyle name="_pgvcl-costal_pgvcl_PGVCL- 9 Sep. 11 3 3" xfId="15918"/>
    <cellStyle name="_pgvcl-costal_PGVCL-_PGVCL- 9 Sep. 11 3 3" xfId="15919"/>
    <cellStyle name="_pgvcl-costal_pgvcl_PGVCL- 9 Sep. 11 3 4" xfId="15920"/>
    <cellStyle name="_pgvcl-costal_PGVCL-_PGVCL- 9 Sep. 11 3 4" xfId="15921"/>
    <cellStyle name="_pgvcl-costal_pgvcl_PGVCL- 9 Sep. 11 3 5" xfId="15922"/>
    <cellStyle name="_pgvcl-costal_PGVCL-_PGVCL- 9 Sep. 11 3 5" xfId="15923"/>
    <cellStyle name="_pgvcl-costal_pgvcl_PGVCL- 9 Sep. 11 3 6" xfId="15924"/>
    <cellStyle name="_pgvcl-costal_PGVCL-_PGVCL- 9 Sep. 11 3 6" xfId="15925"/>
    <cellStyle name="_pgvcl-costal_pgvcl_PGVCL- 9 Sep. 11 3 7" xfId="15926"/>
    <cellStyle name="_pgvcl-costal_PGVCL-_PGVCL- 9 Sep. 11 3 7" xfId="15927"/>
    <cellStyle name="_pgvcl-costal_pgvcl_PGVCL- 9 Sep. 11 3 8" xfId="15928"/>
    <cellStyle name="_pgvcl-costal_PGVCL-_PGVCL- 9 Sep. 11 3 8" xfId="15929"/>
    <cellStyle name="_pgvcl-costal_pgvcl_PGVCL- 9 Sep. 11 3 9" xfId="15930"/>
    <cellStyle name="_pgvcl-costal_PGVCL-_PGVCL- 9 Sep. 11 3 9" xfId="15931"/>
    <cellStyle name="_pgvcl-costal_pgvcl_PGVCL- 9 Sep. 11 4" xfId="15932"/>
    <cellStyle name="_pgvcl-costal_PGVCL-_PGVCL- 9 Sep. 11 4" xfId="15933"/>
    <cellStyle name="_pgvcl-costal_pgvcl_PGVCL- 9 Sep. 11 4 10" xfId="15934"/>
    <cellStyle name="_pgvcl-costal_PGVCL-_PGVCL- 9 Sep. 11 4 10" xfId="15935"/>
    <cellStyle name="_pgvcl-costal_pgvcl_PGVCL- 9 Sep. 11 4 2" xfId="15936"/>
    <cellStyle name="_pgvcl-costal_PGVCL-_PGVCL- 9 Sep. 11 4 2" xfId="15937"/>
    <cellStyle name="_pgvcl-costal_pgvcl_PGVCL- 9 Sep. 11 4 3" xfId="15938"/>
    <cellStyle name="_pgvcl-costal_PGVCL-_PGVCL- 9 Sep. 11 4 3" xfId="15939"/>
    <cellStyle name="_pgvcl-costal_pgvcl_PGVCL- 9 Sep. 11 4 4" xfId="15940"/>
    <cellStyle name="_pgvcl-costal_PGVCL-_PGVCL- 9 Sep. 11 4 4" xfId="15941"/>
    <cellStyle name="_pgvcl-costal_pgvcl_PGVCL- 9 Sep. 11 4 5" xfId="15942"/>
    <cellStyle name="_pgvcl-costal_PGVCL-_PGVCL- 9 Sep. 11 4 5" xfId="15943"/>
    <cellStyle name="_pgvcl-costal_pgvcl_PGVCL- 9 Sep. 11 4 6" xfId="15944"/>
    <cellStyle name="_pgvcl-costal_PGVCL-_PGVCL- 9 Sep. 11 4 6" xfId="15945"/>
    <cellStyle name="_pgvcl-costal_pgvcl_PGVCL- 9 Sep. 11 4 7" xfId="15946"/>
    <cellStyle name="_pgvcl-costal_PGVCL-_PGVCL- 9 Sep. 11 4 7" xfId="15947"/>
    <cellStyle name="_pgvcl-costal_pgvcl_PGVCL- 9 Sep. 11 4 8" xfId="15948"/>
    <cellStyle name="_pgvcl-costal_PGVCL-_PGVCL- 9 Sep. 11 4 8" xfId="15949"/>
    <cellStyle name="_pgvcl-costal_pgvcl_PGVCL- 9 Sep. 11 4 9" xfId="15950"/>
    <cellStyle name="_pgvcl-costal_PGVCL-_PGVCL- 9 Sep. 11 4 9" xfId="15951"/>
    <cellStyle name="_pgvcl-costal_pgvcl_PGVCL- 9 Sep. 11 5" xfId="15952"/>
    <cellStyle name="_pgvcl-costal_PGVCL-_PGVCL- 9 Sep. 11 5" xfId="15953"/>
    <cellStyle name="_pgvcl-costal_pgvcl_PGVCL- 9 Sep. 11 5 10" xfId="15954"/>
    <cellStyle name="_pgvcl-costal_PGVCL-_PGVCL- 9 Sep. 11 5 10" xfId="15955"/>
    <cellStyle name="_pgvcl-costal_pgvcl_PGVCL- 9 Sep. 11 5 2" xfId="15956"/>
    <cellStyle name="_pgvcl-costal_PGVCL-_PGVCL- 9 Sep. 11 5 2" xfId="15957"/>
    <cellStyle name="_pgvcl-costal_pgvcl_PGVCL- 9 Sep. 11 5 3" xfId="15958"/>
    <cellStyle name="_pgvcl-costal_PGVCL-_PGVCL- 9 Sep. 11 5 3" xfId="15959"/>
    <cellStyle name="_pgvcl-costal_pgvcl_PGVCL- 9 Sep. 11 5 4" xfId="15960"/>
    <cellStyle name="_pgvcl-costal_PGVCL-_PGVCL- 9 Sep. 11 5 4" xfId="15961"/>
    <cellStyle name="_pgvcl-costal_pgvcl_PGVCL- 9 Sep. 11 5 5" xfId="15962"/>
    <cellStyle name="_pgvcl-costal_PGVCL-_PGVCL- 9 Sep. 11 5 5" xfId="15963"/>
    <cellStyle name="_pgvcl-costal_pgvcl_PGVCL- 9 Sep. 11 5 6" xfId="15964"/>
    <cellStyle name="_pgvcl-costal_PGVCL-_PGVCL- 9 Sep. 11 5 6" xfId="15965"/>
    <cellStyle name="_pgvcl-costal_pgvcl_PGVCL- 9 Sep. 11 5 7" xfId="15966"/>
    <cellStyle name="_pgvcl-costal_PGVCL-_PGVCL- 9 Sep. 11 5 7" xfId="15967"/>
    <cellStyle name="_pgvcl-costal_pgvcl_PGVCL- 9 Sep. 11 5 8" xfId="15968"/>
    <cellStyle name="_pgvcl-costal_PGVCL-_PGVCL- 9 Sep. 11 5 8" xfId="15969"/>
    <cellStyle name="_pgvcl-costal_pgvcl_PGVCL- 9 Sep. 11 5 9" xfId="15970"/>
    <cellStyle name="_pgvcl-costal_PGVCL-_PGVCL- 9 Sep. 11 5 9" xfId="15971"/>
    <cellStyle name="_pgvcl-costal_pgvcl_PGVCL- 9 Sep. 11 6" xfId="15972"/>
    <cellStyle name="_pgvcl-costal_PGVCL-_PGVCL- 9 Sep. 11 6" xfId="15973"/>
    <cellStyle name="_pgvcl-costal_pgvcl_PGVCL- 9 Sep. 11 6 10" xfId="15974"/>
    <cellStyle name="_pgvcl-costal_PGVCL-_PGVCL- 9 Sep. 11 6 10" xfId="15975"/>
    <cellStyle name="_pgvcl-costal_pgvcl_PGVCL- 9 Sep. 11 6 2" xfId="15976"/>
    <cellStyle name="_pgvcl-costal_PGVCL-_PGVCL- 9 Sep. 11 6 2" xfId="15977"/>
    <cellStyle name="_pgvcl-costal_pgvcl_PGVCL- 9 Sep. 11 6 3" xfId="15978"/>
    <cellStyle name="_pgvcl-costal_PGVCL-_PGVCL- 9 Sep. 11 6 3" xfId="15979"/>
    <cellStyle name="_pgvcl-costal_pgvcl_PGVCL- 9 Sep. 11 6 4" xfId="15980"/>
    <cellStyle name="_pgvcl-costal_PGVCL-_PGVCL- 9 Sep. 11 6 4" xfId="15981"/>
    <cellStyle name="_pgvcl-costal_pgvcl_PGVCL- 9 Sep. 11 6 5" xfId="15982"/>
    <cellStyle name="_pgvcl-costal_PGVCL-_PGVCL- 9 Sep. 11 6 5" xfId="15983"/>
    <cellStyle name="_pgvcl-costal_pgvcl_PGVCL- 9 Sep. 11 6 6" xfId="15984"/>
    <cellStyle name="_pgvcl-costal_PGVCL-_PGVCL- 9 Sep. 11 6 6" xfId="15985"/>
    <cellStyle name="_pgvcl-costal_pgvcl_PGVCL- 9 Sep. 11 6 7" xfId="15986"/>
    <cellStyle name="_pgvcl-costal_PGVCL-_PGVCL- 9 Sep. 11 6 7" xfId="15987"/>
    <cellStyle name="_pgvcl-costal_pgvcl_PGVCL- 9 Sep. 11 6 8" xfId="15988"/>
    <cellStyle name="_pgvcl-costal_PGVCL-_PGVCL- 9 Sep. 11 6 8" xfId="15989"/>
    <cellStyle name="_pgvcl-costal_pgvcl_PGVCL- 9 Sep. 11 6 9" xfId="15990"/>
    <cellStyle name="_pgvcl-costal_PGVCL-_PGVCL- 9 Sep. 11 6 9" xfId="15991"/>
    <cellStyle name="_pgvcl-costal_pgvcl_PGVCL- 9 Sep. 11 7" xfId="15992"/>
    <cellStyle name="_pgvcl-costal_PGVCL-_PGVCL- 9 Sep. 11 7" xfId="15993"/>
    <cellStyle name="_pgvcl-costal_pgvcl_PGVCL- 9 Sep. 11 7 10" xfId="15994"/>
    <cellStyle name="_pgvcl-costal_PGVCL-_PGVCL- 9 Sep. 11 7 10" xfId="15995"/>
    <cellStyle name="_pgvcl-costal_pgvcl_PGVCL- 9 Sep. 11 7 2" xfId="15996"/>
    <cellStyle name="_pgvcl-costal_PGVCL-_PGVCL- 9 Sep. 11 7 2" xfId="15997"/>
    <cellStyle name="_pgvcl-costal_pgvcl_PGVCL- 9 Sep. 11 7 3" xfId="15998"/>
    <cellStyle name="_pgvcl-costal_PGVCL-_PGVCL- 9 Sep. 11 7 3" xfId="15999"/>
    <cellStyle name="_pgvcl-costal_pgvcl_PGVCL- 9 Sep. 11 7 4" xfId="16000"/>
    <cellStyle name="_pgvcl-costal_PGVCL-_PGVCL- 9 Sep. 11 7 4" xfId="16001"/>
    <cellStyle name="_pgvcl-costal_pgvcl_PGVCL- 9 Sep. 11 7 5" xfId="16002"/>
    <cellStyle name="_pgvcl-costal_PGVCL-_PGVCL- 9 Sep. 11 7 5" xfId="16003"/>
    <cellStyle name="_pgvcl-costal_pgvcl_PGVCL- 9 Sep. 11 7 6" xfId="16004"/>
    <cellStyle name="_pgvcl-costal_PGVCL-_PGVCL- 9 Sep. 11 7 6" xfId="16005"/>
    <cellStyle name="_pgvcl-costal_pgvcl_PGVCL- 9 Sep. 11 7 7" xfId="16006"/>
    <cellStyle name="_pgvcl-costal_PGVCL-_PGVCL- 9 Sep. 11 7 7" xfId="16007"/>
    <cellStyle name="_pgvcl-costal_pgvcl_PGVCL- 9 Sep. 11 7 8" xfId="16008"/>
    <cellStyle name="_pgvcl-costal_PGVCL-_PGVCL- 9 Sep. 11 7 8" xfId="16009"/>
    <cellStyle name="_pgvcl-costal_pgvcl_PGVCL- 9 Sep. 11 7 9" xfId="16010"/>
    <cellStyle name="_pgvcl-costal_PGVCL-_PGVCL- 9 Sep. 11 7 9" xfId="16011"/>
    <cellStyle name="_pgvcl-costal_pgvcl_PGVCL- 9 Sep. 11 8" xfId="16012"/>
    <cellStyle name="_pgvcl-costal_PGVCL-_PGVCL- 9 Sep. 11 8" xfId="16013"/>
    <cellStyle name="_pgvcl-costal_pgvcl_sept JMN-7" xfId="1703"/>
    <cellStyle name="_pgvcl-costal_PGVCL-_sept JMN-7" xfId="1704"/>
    <cellStyle name="_pgvcl-costal_pgvcl_sept JMN-7 2" xfId="16014"/>
    <cellStyle name="_pgvcl-costal_PGVCL-_sept JMN-7 2" xfId="16015"/>
    <cellStyle name="_pgvcl-costal_pgvcl_T&amp;D August-08" xfId="1705"/>
    <cellStyle name="_pgvcl-costal_PGVCL-_T&amp;D August-08" xfId="1706"/>
    <cellStyle name="_pgvcl-costal_pgvcl_T&amp;D August-08 2" xfId="16016"/>
    <cellStyle name="_pgvcl-costal_PGVCL-_T&amp;D August-08 2" xfId="16017"/>
    <cellStyle name="_pgvcl-costal_pgvcl_T&amp;D August-08 2 10" xfId="16018"/>
    <cellStyle name="_pgvcl-costal_PGVCL-_T&amp;D August-08 2 10" xfId="16019"/>
    <cellStyle name="_pgvcl-costal_pgvcl_T&amp;D August-08 2 2" xfId="16020"/>
    <cellStyle name="_pgvcl-costal_PGVCL-_T&amp;D August-08 2 2" xfId="16021"/>
    <cellStyle name="_pgvcl-costal_pgvcl_T&amp;D August-08 2 3" xfId="16022"/>
    <cellStyle name="_pgvcl-costal_PGVCL-_T&amp;D August-08 2 3" xfId="16023"/>
    <cellStyle name="_pgvcl-costal_pgvcl_T&amp;D August-08 2 4" xfId="16024"/>
    <cellStyle name="_pgvcl-costal_PGVCL-_T&amp;D August-08 2 4" xfId="16025"/>
    <cellStyle name="_pgvcl-costal_pgvcl_T&amp;D August-08 2 5" xfId="16026"/>
    <cellStyle name="_pgvcl-costal_PGVCL-_T&amp;D August-08 2 5" xfId="16027"/>
    <cellStyle name="_pgvcl-costal_pgvcl_T&amp;D August-08 2 6" xfId="16028"/>
    <cellStyle name="_pgvcl-costal_PGVCL-_T&amp;D August-08 2 6" xfId="16029"/>
    <cellStyle name="_pgvcl-costal_pgvcl_T&amp;D August-08 2 7" xfId="16030"/>
    <cellStyle name="_pgvcl-costal_PGVCL-_T&amp;D August-08 2 7" xfId="16031"/>
    <cellStyle name="_pgvcl-costal_pgvcl_T&amp;D August-08 2 8" xfId="16032"/>
    <cellStyle name="_pgvcl-costal_PGVCL-_T&amp;D August-08 2 8" xfId="16033"/>
    <cellStyle name="_pgvcl-costal_pgvcl_T&amp;D August-08 2 9" xfId="16034"/>
    <cellStyle name="_pgvcl-costal_PGVCL-_T&amp;D August-08 2 9" xfId="16035"/>
    <cellStyle name="_pgvcl-costal_pgvcl_T&amp;D August-08 3" xfId="16036"/>
    <cellStyle name="_pgvcl-costal_PGVCL-_T&amp;D August-08 3" xfId="16037"/>
    <cellStyle name="_pgvcl-costal_pgvcl_T&amp;D August-08 3 10" xfId="16038"/>
    <cellStyle name="_pgvcl-costal_PGVCL-_T&amp;D August-08 3 10" xfId="16039"/>
    <cellStyle name="_pgvcl-costal_pgvcl_T&amp;D August-08 3 2" xfId="16040"/>
    <cellStyle name="_pgvcl-costal_PGVCL-_T&amp;D August-08 3 2" xfId="16041"/>
    <cellStyle name="_pgvcl-costal_pgvcl_T&amp;D August-08 3 3" xfId="16042"/>
    <cellStyle name="_pgvcl-costal_PGVCL-_T&amp;D August-08 3 3" xfId="16043"/>
    <cellStyle name="_pgvcl-costal_pgvcl_T&amp;D August-08 3 4" xfId="16044"/>
    <cellStyle name="_pgvcl-costal_PGVCL-_T&amp;D August-08 3 4" xfId="16045"/>
    <cellStyle name="_pgvcl-costal_pgvcl_T&amp;D August-08 3 5" xfId="16046"/>
    <cellStyle name="_pgvcl-costal_PGVCL-_T&amp;D August-08 3 5" xfId="16047"/>
    <cellStyle name="_pgvcl-costal_pgvcl_T&amp;D August-08 3 6" xfId="16048"/>
    <cellStyle name="_pgvcl-costal_PGVCL-_T&amp;D August-08 3 6" xfId="16049"/>
    <cellStyle name="_pgvcl-costal_pgvcl_T&amp;D August-08 3 7" xfId="16050"/>
    <cellStyle name="_pgvcl-costal_PGVCL-_T&amp;D August-08 3 7" xfId="16051"/>
    <cellStyle name="_pgvcl-costal_pgvcl_T&amp;D August-08 3 8" xfId="16052"/>
    <cellStyle name="_pgvcl-costal_PGVCL-_T&amp;D August-08 3 8" xfId="16053"/>
    <cellStyle name="_pgvcl-costal_pgvcl_T&amp;D August-08 3 9" xfId="16054"/>
    <cellStyle name="_pgvcl-costal_PGVCL-_T&amp;D August-08 3 9" xfId="16055"/>
    <cellStyle name="_pgvcl-costal_pgvcl_T&amp;D August-08 4" xfId="16056"/>
    <cellStyle name="_pgvcl-costal_PGVCL-_T&amp;D August-08 4" xfId="16057"/>
    <cellStyle name="_pgvcl-costal_pgvcl_T&amp;D August-08 4 10" xfId="16058"/>
    <cellStyle name="_pgvcl-costal_PGVCL-_T&amp;D August-08 4 10" xfId="16059"/>
    <cellStyle name="_pgvcl-costal_pgvcl_T&amp;D August-08 4 2" xfId="16060"/>
    <cellStyle name="_pgvcl-costal_PGVCL-_T&amp;D August-08 4 2" xfId="16061"/>
    <cellStyle name="_pgvcl-costal_pgvcl_T&amp;D August-08 4 3" xfId="16062"/>
    <cellStyle name="_pgvcl-costal_PGVCL-_T&amp;D August-08 4 3" xfId="16063"/>
    <cellStyle name="_pgvcl-costal_pgvcl_T&amp;D August-08 4 4" xfId="16064"/>
    <cellStyle name="_pgvcl-costal_PGVCL-_T&amp;D August-08 4 4" xfId="16065"/>
    <cellStyle name="_pgvcl-costal_pgvcl_T&amp;D August-08 4 5" xfId="16066"/>
    <cellStyle name="_pgvcl-costal_PGVCL-_T&amp;D August-08 4 5" xfId="16067"/>
    <cellStyle name="_pgvcl-costal_pgvcl_T&amp;D August-08 4 6" xfId="16068"/>
    <cellStyle name="_pgvcl-costal_PGVCL-_T&amp;D August-08 4 6" xfId="16069"/>
    <cellStyle name="_pgvcl-costal_pgvcl_T&amp;D August-08 4 7" xfId="16070"/>
    <cellStyle name="_pgvcl-costal_PGVCL-_T&amp;D August-08 4 7" xfId="16071"/>
    <cellStyle name="_pgvcl-costal_pgvcl_T&amp;D August-08 4 8" xfId="16072"/>
    <cellStyle name="_pgvcl-costal_PGVCL-_T&amp;D August-08 4 8" xfId="16073"/>
    <cellStyle name="_pgvcl-costal_pgvcl_T&amp;D August-08 4 9" xfId="16074"/>
    <cellStyle name="_pgvcl-costal_PGVCL-_T&amp;D August-08 4 9" xfId="16075"/>
    <cellStyle name="_pgvcl-costal_pgvcl_T&amp;D August-08 5" xfId="16076"/>
    <cellStyle name="_pgvcl-costal_PGVCL-_T&amp;D August-08 5" xfId="16077"/>
    <cellStyle name="_pgvcl-costal_pgvcl_T&amp;D August-08 5 10" xfId="16078"/>
    <cellStyle name="_pgvcl-costal_PGVCL-_T&amp;D August-08 5 10" xfId="16079"/>
    <cellStyle name="_pgvcl-costal_pgvcl_T&amp;D August-08 5 2" xfId="16080"/>
    <cellStyle name="_pgvcl-costal_PGVCL-_T&amp;D August-08 5 2" xfId="16081"/>
    <cellStyle name="_pgvcl-costal_pgvcl_T&amp;D August-08 5 3" xfId="16082"/>
    <cellStyle name="_pgvcl-costal_PGVCL-_T&amp;D August-08 5 3" xfId="16083"/>
    <cellStyle name="_pgvcl-costal_pgvcl_T&amp;D August-08 5 4" xfId="16084"/>
    <cellStyle name="_pgvcl-costal_PGVCL-_T&amp;D August-08 5 4" xfId="16085"/>
    <cellStyle name="_pgvcl-costal_pgvcl_T&amp;D August-08 5 5" xfId="16086"/>
    <cellStyle name="_pgvcl-costal_PGVCL-_T&amp;D August-08 5 5" xfId="16087"/>
    <cellStyle name="_pgvcl-costal_pgvcl_T&amp;D August-08 5 6" xfId="16088"/>
    <cellStyle name="_pgvcl-costal_PGVCL-_T&amp;D August-08 5 6" xfId="16089"/>
    <cellStyle name="_pgvcl-costal_pgvcl_T&amp;D August-08 5 7" xfId="16090"/>
    <cellStyle name="_pgvcl-costal_PGVCL-_T&amp;D August-08 5 7" xfId="16091"/>
    <cellStyle name="_pgvcl-costal_pgvcl_T&amp;D August-08 5 8" xfId="16092"/>
    <cellStyle name="_pgvcl-costal_PGVCL-_T&amp;D August-08 5 8" xfId="16093"/>
    <cellStyle name="_pgvcl-costal_pgvcl_T&amp;D August-08 5 9" xfId="16094"/>
    <cellStyle name="_pgvcl-costal_PGVCL-_T&amp;D August-08 5 9" xfId="16095"/>
    <cellStyle name="_pgvcl-costal_pgvcl_T&amp;D August-08 6" xfId="16096"/>
    <cellStyle name="_pgvcl-costal_PGVCL-_T&amp;D August-08 6" xfId="16097"/>
    <cellStyle name="_pgvcl-costal_pgvcl_T&amp;D August-08 6 10" xfId="16098"/>
    <cellStyle name="_pgvcl-costal_PGVCL-_T&amp;D August-08 6 10" xfId="16099"/>
    <cellStyle name="_pgvcl-costal_pgvcl_T&amp;D August-08 6 2" xfId="16100"/>
    <cellStyle name="_pgvcl-costal_PGVCL-_T&amp;D August-08 6 2" xfId="16101"/>
    <cellStyle name="_pgvcl-costal_pgvcl_T&amp;D August-08 6 3" xfId="16102"/>
    <cellStyle name="_pgvcl-costal_PGVCL-_T&amp;D August-08 6 3" xfId="16103"/>
    <cellStyle name="_pgvcl-costal_pgvcl_T&amp;D August-08 6 4" xfId="16104"/>
    <cellStyle name="_pgvcl-costal_PGVCL-_T&amp;D August-08 6 4" xfId="16105"/>
    <cellStyle name="_pgvcl-costal_pgvcl_T&amp;D August-08 6 5" xfId="16106"/>
    <cellStyle name="_pgvcl-costal_PGVCL-_T&amp;D August-08 6 5" xfId="16107"/>
    <cellStyle name="_pgvcl-costal_pgvcl_T&amp;D August-08 6 6" xfId="16108"/>
    <cellStyle name="_pgvcl-costal_PGVCL-_T&amp;D August-08 6 6" xfId="16109"/>
    <cellStyle name="_pgvcl-costal_pgvcl_T&amp;D August-08 6 7" xfId="16110"/>
    <cellStyle name="_pgvcl-costal_PGVCL-_T&amp;D August-08 6 7" xfId="16111"/>
    <cellStyle name="_pgvcl-costal_pgvcl_T&amp;D August-08 6 8" xfId="16112"/>
    <cellStyle name="_pgvcl-costal_PGVCL-_T&amp;D August-08 6 8" xfId="16113"/>
    <cellStyle name="_pgvcl-costal_pgvcl_T&amp;D August-08 6 9" xfId="16114"/>
    <cellStyle name="_pgvcl-costal_PGVCL-_T&amp;D August-08 6 9" xfId="16115"/>
    <cellStyle name="_pgvcl-costal_pgvcl_T&amp;D August-08 7" xfId="16116"/>
    <cellStyle name="_pgvcl-costal_PGVCL-_T&amp;D August-08 7" xfId="16117"/>
    <cellStyle name="_pgvcl-costal_pgvcl_T&amp;D August-08 7 10" xfId="16118"/>
    <cellStyle name="_pgvcl-costal_PGVCL-_T&amp;D August-08 7 10" xfId="16119"/>
    <cellStyle name="_pgvcl-costal_pgvcl_T&amp;D August-08 7 2" xfId="16120"/>
    <cellStyle name="_pgvcl-costal_PGVCL-_T&amp;D August-08 7 2" xfId="16121"/>
    <cellStyle name="_pgvcl-costal_pgvcl_T&amp;D August-08 7 3" xfId="16122"/>
    <cellStyle name="_pgvcl-costal_PGVCL-_T&amp;D August-08 7 3" xfId="16123"/>
    <cellStyle name="_pgvcl-costal_pgvcl_T&amp;D August-08 7 4" xfId="16124"/>
    <cellStyle name="_pgvcl-costal_PGVCL-_T&amp;D August-08 7 4" xfId="16125"/>
    <cellStyle name="_pgvcl-costal_pgvcl_T&amp;D August-08 7 5" xfId="16126"/>
    <cellStyle name="_pgvcl-costal_PGVCL-_T&amp;D August-08 7 5" xfId="16127"/>
    <cellStyle name="_pgvcl-costal_pgvcl_T&amp;D August-08 7 6" xfId="16128"/>
    <cellStyle name="_pgvcl-costal_PGVCL-_T&amp;D August-08 7 6" xfId="16129"/>
    <cellStyle name="_pgvcl-costal_pgvcl_T&amp;D August-08 7 7" xfId="16130"/>
    <cellStyle name="_pgvcl-costal_PGVCL-_T&amp;D August-08 7 7" xfId="16131"/>
    <cellStyle name="_pgvcl-costal_pgvcl_T&amp;D August-08 7 8" xfId="16132"/>
    <cellStyle name="_pgvcl-costal_PGVCL-_T&amp;D August-08 7 8" xfId="16133"/>
    <cellStyle name="_pgvcl-costal_pgvcl_T&amp;D August-08 7 9" xfId="16134"/>
    <cellStyle name="_pgvcl-costal_PGVCL-_T&amp;D August-08 7 9" xfId="16135"/>
    <cellStyle name="_pgvcl-costal_pgvcl_T&amp;D August-08 8" xfId="16136"/>
    <cellStyle name="_pgvcl-costal_PGVCL-_T&amp;D August-08 8" xfId="16137"/>
    <cellStyle name="_pgvcl-costal_pgvcl_T&amp;D Dec-08" xfId="1707"/>
    <cellStyle name="_pgvcl-costal_PGVCL-_T&amp;D Dec-08" xfId="1708"/>
    <cellStyle name="_pgvcl-costal_pgvcl_T&amp;D Dec-08 2" xfId="16138"/>
    <cellStyle name="_pgvcl-costal_PGVCL-_T&amp;D Dec-08 2" xfId="16139"/>
    <cellStyle name="_pgvcl-costal_pgvcl_T&amp;D Dec-08 2 10" xfId="16140"/>
    <cellStyle name="_pgvcl-costal_PGVCL-_T&amp;D Dec-08 2 10" xfId="16141"/>
    <cellStyle name="_pgvcl-costal_pgvcl_T&amp;D Dec-08 2 2" xfId="16142"/>
    <cellStyle name="_pgvcl-costal_PGVCL-_T&amp;D Dec-08 2 2" xfId="16143"/>
    <cellStyle name="_pgvcl-costal_pgvcl_T&amp;D Dec-08 2 3" xfId="16144"/>
    <cellStyle name="_pgvcl-costal_PGVCL-_T&amp;D Dec-08 2 3" xfId="16145"/>
    <cellStyle name="_pgvcl-costal_pgvcl_T&amp;D Dec-08 2 4" xfId="16146"/>
    <cellStyle name="_pgvcl-costal_PGVCL-_T&amp;D Dec-08 2 4" xfId="16147"/>
    <cellStyle name="_pgvcl-costal_pgvcl_T&amp;D Dec-08 2 5" xfId="16148"/>
    <cellStyle name="_pgvcl-costal_PGVCL-_T&amp;D Dec-08 2 5" xfId="16149"/>
    <cellStyle name="_pgvcl-costal_pgvcl_T&amp;D Dec-08 2 6" xfId="16150"/>
    <cellStyle name="_pgvcl-costal_PGVCL-_T&amp;D Dec-08 2 6" xfId="16151"/>
    <cellStyle name="_pgvcl-costal_pgvcl_T&amp;D Dec-08 2 7" xfId="16152"/>
    <cellStyle name="_pgvcl-costal_PGVCL-_T&amp;D Dec-08 2 7" xfId="16153"/>
    <cellStyle name="_pgvcl-costal_pgvcl_T&amp;D Dec-08 2 8" xfId="16154"/>
    <cellStyle name="_pgvcl-costal_PGVCL-_T&amp;D Dec-08 2 8" xfId="16155"/>
    <cellStyle name="_pgvcl-costal_pgvcl_T&amp;D Dec-08 2 9" xfId="16156"/>
    <cellStyle name="_pgvcl-costal_PGVCL-_T&amp;D Dec-08 2 9" xfId="16157"/>
    <cellStyle name="_pgvcl-costal_pgvcl_T&amp;D Dec-08 3" xfId="16158"/>
    <cellStyle name="_pgvcl-costal_PGVCL-_T&amp;D Dec-08 3" xfId="16159"/>
    <cellStyle name="_pgvcl-costal_pgvcl_T&amp;D Dec-08 3 10" xfId="16160"/>
    <cellStyle name="_pgvcl-costal_PGVCL-_T&amp;D Dec-08 3 10" xfId="16161"/>
    <cellStyle name="_pgvcl-costal_pgvcl_T&amp;D Dec-08 3 2" xfId="16162"/>
    <cellStyle name="_pgvcl-costal_PGVCL-_T&amp;D Dec-08 3 2" xfId="16163"/>
    <cellStyle name="_pgvcl-costal_pgvcl_T&amp;D Dec-08 3 3" xfId="16164"/>
    <cellStyle name="_pgvcl-costal_PGVCL-_T&amp;D Dec-08 3 3" xfId="16165"/>
    <cellStyle name="_pgvcl-costal_pgvcl_T&amp;D Dec-08 3 4" xfId="16166"/>
    <cellStyle name="_pgvcl-costal_PGVCL-_T&amp;D Dec-08 3 4" xfId="16167"/>
    <cellStyle name="_pgvcl-costal_pgvcl_T&amp;D Dec-08 3 5" xfId="16168"/>
    <cellStyle name="_pgvcl-costal_PGVCL-_T&amp;D Dec-08 3 5" xfId="16169"/>
    <cellStyle name="_pgvcl-costal_pgvcl_T&amp;D Dec-08 3 6" xfId="16170"/>
    <cellStyle name="_pgvcl-costal_PGVCL-_T&amp;D Dec-08 3 6" xfId="16171"/>
    <cellStyle name="_pgvcl-costal_pgvcl_T&amp;D Dec-08 3 7" xfId="16172"/>
    <cellStyle name="_pgvcl-costal_PGVCL-_T&amp;D Dec-08 3 7" xfId="16173"/>
    <cellStyle name="_pgvcl-costal_pgvcl_T&amp;D Dec-08 3 8" xfId="16174"/>
    <cellStyle name="_pgvcl-costal_PGVCL-_T&amp;D Dec-08 3 8" xfId="16175"/>
    <cellStyle name="_pgvcl-costal_pgvcl_T&amp;D Dec-08 3 9" xfId="16176"/>
    <cellStyle name="_pgvcl-costal_PGVCL-_T&amp;D Dec-08 3 9" xfId="16177"/>
    <cellStyle name="_pgvcl-costal_pgvcl_T&amp;D Dec-08 4" xfId="16178"/>
    <cellStyle name="_pgvcl-costal_PGVCL-_T&amp;D Dec-08 4" xfId="16179"/>
    <cellStyle name="_pgvcl-costal_pgvcl_T&amp;D Dec-08 4 10" xfId="16180"/>
    <cellStyle name="_pgvcl-costal_PGVCL-_T&amp;D Dec-08 4 10" xfId="16181"/>
    <cellStyle name="_pgvcl-costal_pgvcl_T&amp;D Dec-08 4 2" xfId="16182"/>
    <cellStyle name="_pgvcl-costal_PGVCL-_T&amp;D Dec-08 4 2" xfId="16183"/>
    <cellStyle name="_pgvcl-costal_pgvcl_T&amp;D Dec-08 4 3" xfId="16184"/>
    <cellStyle name="_pgvcl-costal_PGVCL-_T&amp;D Dec-08 4 3" xfId="16185"/>
    <cellStyle name="_pgvcl-costal_pgvcl_T&amp;D Dec-08 4 4" xfId="16186"/>
    <cellStyle name="_pgvcl-costal_PGVCL-_T&amp;D Dec-08 4 4" xfId="16187"/>
    <cellStyle name="_pgvcl-costal_pgvcl_T&amp;D Dec-08 4 5" xfId="16188"/>
    <cellStyle name="_pgvcl-costal_PGVCL-_T&amp;D Dec-08 4 5" xfId="16189"/>
    <cellStyle name="_pgvcl-costal_pgvcl_T&amp;D Dec-08 4 6" xfId="16190"/>
    <cellStyle name="_pgvcl-costal_PGVCL-_T&amp;D Dec-08 4 6" xfId="16191"/>
    <cellStyle name="_pgvcl-costal_pgvcl_T&amp;D Dec-08 4 7" xfId="16192"/>
    <cellStyle name="_pgvcl-costal_PGVCL-_T&amp;D Dec-08 4 7" xfId="16193"/>
    <cellStyle name="_pgvcl-costal_pgvcl_T&amp;D Dec-08 4 8" xfId="16194"/>
    <cellStyle name="_pgvcl-costal_PGVCL-_T&amp;D Dec-08 4 8" xfId="16195"/>
    <cellStyle name="_pgvcl-costal_pgvcl_T&amp;D Dec-08 4 9" xfId="16196"/>
    <cellStyle name="_pgvcl-costal_PGVCL-_T&amp;D Dec-08 4 9" xfId="16197"/>
    <cellStyle name="_pgvcl-costal_pgvcl_T&amp;D Dec-08 5" xfId="16198"/>
    <cellStyle name="_pgvcl-costal_PGVCL-_T&amp;D Dec-08 5" xfId="16199"/>
    <cellStyle name="_pgvcl-costal_pgvcl_T&amp;D Dec-08 5 10" xfId="16200"/>
    <cellStyle name="_pgvcl-costal_PGVCL-_T&amp;D Dec-08 5 10" xfId="16201"/>
    <cellStyle name="_pgvcl-costal_pgvcl_T&amp;D Dec-08 5 2" xfId="16202"/>
    <cellStyle name="_pgvcl-costal_PGVCL-_T&amp;D Dec-08 5 2" xfId="16203"/>
    <cellStyle name="_pgvcl-costal_pgvcl_T&amp;D Dec-08 5 3" xfId="16204"/>
    <cellStyle name="_pgvcl-costal_PGVCL-_T&amp;D Dec-08 5 3" xfId="16205"/>
    <cellStyle name="_pgvcl-costal_pgvcl_T&amp;D Dec-08 5 4" xfId="16206"/>
    <cellStyle name="_pgvcl-costal_PGVCL-_T&amp;D Dec-08 5 4" xfId="16207"/>
    <cellStyle name="_pgvcl-costal_pgvcl_T&amp;D Dec-08 5 5" xfId="16208"/>
    <cellStyle name="_pgvcl-costal_PGVCL-_T&amp;D Dec-08 5 5" xfId="16209"/>
    <cellStyle name="_pgvcl-costal_pgvcl_T&amp;D Dec-08 5 6" xfId="16210"/>
    <cellStyle name="_pgvcl-costal_PGVCL-_T&amp;D Dec-08 5 6" xfId="16211"/>
    <cellStyle name="_pgvcl-costal_pgvcl_T&amp;D Dec-08 5 7" xfId="16212"/>
    <cellStyle name="_pgvcl-costal_PGVCL-_T&amp;D Dec-08 5 7" xfId="16213"/>
    <cellStyle name="_pgvcl-costal_pgvcl_T&amp;D Dec-08 5 8" xfId="16214"/>
    <cellStyle name="_pgvcl-costal_PGVCL-_T&amp;D Dec-08 5 8" xfId="16215"/>
    <cellStyle name="_pgvcl-costal_pgvcl_T&amp;D Dec-08 5 9" xfId="16216"/>
    <cellStyle name="_pgvcl-costal_PGVCL-_T&amp;D Dec-08 5 9" xfId="16217"/>
    <cellStyle name="_pgvcl-costal_pgvcl_T&amp;D Dec-08 6" xfId="16218"/>
    <cellStyle name="_pgvcl-costal_PGVCL-_T&amp;D Dec-08 6" xfId="16219"/>
    <cellStyle name="_pgvcl-costal_pgvcl_T&amp;D Dec-08 6 10" xfId="16220"/>
    <cellStyle name="_pgvcl-costal_PGVCL-_T&amp;D Dec-08 6 10" xfId="16221"/>
    <cellStyle name="_pgvcl-costal_pgvcl_T&amp;D Dec-08 6 2" xfId="16222"/>
    <cellStyle name="_pgvcl-costal_PGVCL-_T&amp;D Dec-08 6 2" xfId="16223"/>
    <cellStyle name="_pgvcl-costal_pgvcl_T&amp;D Dec-08 6 3" xfId="16224"/>
    <cellStyle name="_pgvcl-costal_PGVCL-_T&amp;D Dec-08 6 3" xfId="16225"/>
    <cellStyle name="_pgvcl-costal_pgvcl_T&amp;D Dec-08 6 4" xfId="16226"/>
    <cellStyle name="_pgvcl-costal_PGVCL-_T&amp;D Dec-08 6 4" xfId="16227"/>
    <cellStyle name="_pgvcl-costal_pgvcl_T&amp;D Dec-08 6 5" xfId="16228"/>
    <cellStyle name="_pgvcl-costal_PGVCL-_T&amp;D Dec-08 6 5" xfId="16229"/>
    <cellStyle name="_pgvcl-costal_pgvcl_T&amp;D Dec-08 6 6" xfId="16230"/>
    <cellStyle name="_pgvcl-costal_PGVCL-_T&amp;D Dec-08 6 6" xfId="16231"/>
    <cellStyle name="_pgvcl-costal_pgvcl_T&amp;D Dec-08 6 7" xfId="16232"/>
    <cellStyle name="_pgvcl-costal_PGVCL-_T&amp;D Dec-08 6 7" xfId="16233"/>
    <cellStyle name="_pgvcl-costal_pgvcl_T&amp;D Dec-08 6 8" xfId="16234"/>
    <cellStyle name="_pgvcl-costal_PGVCL-_T&amp;D Dec-08 6 8" xfId="16235"/>
    <cellStyle name="_pgvcl-costal_pgvcl_T&amp;D Dec-08 6 9" xfId="16236"/>
    <cellStyle name="_pgvcl-costal_PGVCL-_T&amp;D Dec-08 6 9" xfId="16237"/>
    <cellStyle name="_pgvcl-costal_pgvcl_T&amp;D Dec-08 7" xfId="16238"/>
    <cellStyle name="_pgvcl-costal_PGVCL-_T&amp;D Dec-08 7" xfId="16239"/>
    <cellStyle name="_pgvcl-costal_pgvcl_T&amp;D Dec-08 7 10" xfId="16240"/>
    <cellStyle name="_pgvcl-costal_PGVCL-_T&amp;D Dec-08 7 10" xfId="16241"/>
    <cellStyle name="_pgvcl-costal_pgvcl_T&amp;D Dec-08 7 2" xfId="16242"/>
    <cellStyle name="_pgvcl-costal_PGVCL-_T&amp;D Dec-08 7 2" xfId="16243"/>
    <cellStyle name="_pgvcl-costal_pgvcl_T&amp;D Dec-08 7 3" xfId="16244"/>
    <cellStyle name="_pgvcl-costal_PGVCL-_T&amp;D Dec-08 7 3" xfId="16245"/>
    <cellStyle name="_pgvcl-costal_pgvcl_T&amp;D Dec-08 7 4" xfId="16246"/>
    <cellStyle name="_pgvcl-costal_PGVCL-_T&amp;D Dec-08 7 4" xfId="16247"/>
    <cellStyle name="_pgvcl-costal_pgvcl_T&amp;D Dec-08 7 5" xfId="16248"/>
    <cellStyle name="_pgvcl-costal_PGVCL-_T&amp;D Dec-08 7 5" xfId="16249"/>
    <cellStyle name="_pgvcl-costal_pgvcl_T&amp;D Dec-08 7 6" xfId="16250"/>
    <cellStyle name="_pgvcl-costal_PGVCL-_T&amp;D Dec-08 7 6" xfId="16251"/>
    <cellStyle name="_pgvcl-costal_pgvcl_T&amp;D Dec-08 7 7" xfId="16252"/>
    <cellStyle name="_pgvcl-costal_PGVCL-_T&amp;D Dec-08 7 7" xfId="16253"/>
    <cellStyle name="_pgvcl-costal_pgvcl_T&amp;D Dec-08 7 8" xfId="16254"/>
    <cellStyle name="_pgvcl-costal_PGVCL-_T&amp;D Dec-08 7 8" xfId="16255"/>
    <cellStyle name="_pgvcl-costal_pgvcl_T&amp;D Dec-08 7 9" xfId="16256"/>
    <cellStyle name="_pgvcl-costal_PGVCL-_T&amp;D Dec-08 7 9" xfId="16257"/>
    <cellStyle name="_pgvcl-costal_pgvcl_T&amp;D Dec-08 8" xfId="16258"/>
    <cellStyle name="_pgvcl-costal_PGVCL-_T&amp;D Dec-08 8" xfId="16259"/>
    <cellStyle name="_pgvcl-costal_pgvcl_T&amp;D July-08" xfId="1709"/>
    <cellStyle name="_pgvcl-costal_PGVCL-_T&amp;D July-08" xfId="1710"/>
    <cellStyle name="_pgvcl-costal_pgvcl_T&amp;D July-08 2" xfId="16260"/>
    <cellStyle name="_pgvcl-costal_PGVCL-_T&amp;D July-08 2" xfId="16261"/>
    <cellStyle name="_pgvcl-costal_pgvcl_T&amp;D July-08 2 10" xfId="16262"/>
    <cellStyle name="_pgvcl-costal_PGVCL-_T&amp;D July-08 2 10" xfId="16263"/>
    <cellStyle name="_pgvcl-costal_pgvcl_T&amp;D July-08 2 2" xfId="16264"/>
    <cellStyle name="_pgvcl-costal_PGVCL-_T&amp;D July-08 2 2" xfId="16265"/>
    <cellStyle name="_pgvcl-costal_pgvcl_T&amp;D July-08 2 3" xfId="16266"/>
    <cellStyle name="_pgvcl-costal_PGVCL-_T&amp;D July-08 2 3" xfId="16267"/>
    <cellStyle name="_pgvcl-costal_pgvcl_T&amp;D July-08 2 4" xfId="16268"/>
    <cellStyle name="_pgvcl-costal_PGVCL-_T&amp;D July-08 2 4" xfId="16269"/>
    <cellStyle name="_pgvcl-costal_pgvcl_T&amp;D July-08 2 5" xfId="16270"/>
    <cellStyle name="_pgvcl-costal_PGVCL-_T&amp;D July-08 2 5" xfId="16271"/>
    <cellStyle name="_pgvcl-costal_pgvcl_T&amp;D July-08 2 6" xfId="16272"/>
    <cellStyle name="_pgvcl-costal_PGVCL-_T&amp;D July-08 2 6" xfId="16273"/>
    <cellStyle name="_pgvcl-costal_pgvcl_T&amp;D July-08 2 7" xfId="16274"/>
    <cellStyle name="_pgvcl-costal_PGVCL-_T&amp;D July-08 2 7" xfId="16275"/>
    <cellStyle name="_pgvcl-costal_pgvcl_T&amp;D July-08 2 8" xfId="16276"/>
    <cellStyle name="_pgvcl-costal_PGVCL-_T&amp;D July-08 2 8" xfId="16277"/>
    <cellStyle name="_pgvcl-costal_pgvcl_T&amp;D July-08 2 9" xfId="16278"/>
    <cellStyle name="_pgvcl-costal_PGVCL-_T&amp;D July-08 2 9" xfId="16279"/>
    <cellStyle name="_pgvcl-costal_pgvcl_T&amp;D July-08 3" xfId="16280"/>
    <cellStyle name="_pgvcl-costal_PGVCL-_T&amp;D July-08 3" xfId="16281"/>
    <cellStyle name="_pgvcl-costal_pgvcl_T&amp;D July-08 3 10" xfId="16282"/>
    <cellStyle name="_pgvcl-costal_PGVCL-_T&amp;D July-08 3 10" xfId="16283"/>
    <cellStyle name="_pgvcl-costal_pgvcl_T&amp;D July-08 3 2" xfId="16284"/>
    <cellStyle name="_pgvcl-costal_PGVCL-_T&amp;D July-08 3 2" xfId="16285"/>
    <cellStyle name="_pgvcl-costal_pgvcl_T&amp;D July-08 3 3" xfId="16286"/>
    <cellStyle name="_pgvcl-costal_PGVCL-_T&amp;D July-08 3 3" xfId="16287"/>
    <cellStyle name="_pgvcl-costal_pgvcl_T&amp;D July-08 3 4" xfId="16288"/>
    <cellStyle name="_pgvcl-costal_PGVCL-_T&amp;D July-08 3 4" xfId="16289"/>
    <cellStyle name="_pgvcl-costal_pgvcl_T&amp;D July-08 3 5" xfId="16290"/>
    <cellStyle name="_pgvcl-costal_PGVCL-_T&amp;D July-08 3 5" xfId="16291"/>
    <cellStyle name="_pgvcl-costal_pgvcl_T&amp;D July-08 3 6" xfId="16292"/>
    <cellStyle name="_pgvcl-costal_PGVCL-_T&amp;D July-08 3 6" xfId="16293"/>
    <cellStyle name="_pgvcl-costal_pgvcl_T&amp;D July-08 3 7" xfId="16294"/>
    <cellStyle name="_pgvcl-costal_PGVCL-_T&amp;D July-08 3 7" xfId="16295"/>
    <cellStyle name="_pgvcl-costal_pgvcl_T&amp;D July-08 3 8" xfId="16296"/>
    <cellStyle name="_pgvcl-costal_PGVCL-_T&amp;D July-08 3 8" xfId="16297"/>
    <cellStyle name="_pgvcl-costal_pgvcl_T&amp;D July-08 3 9" xfId="16298"/>
    <cellStyle name="_pgvcl-costal_PGVCL-_T&amp;D July-08 3 9" xfId="16299"/>
    <cellStyle name="_pgvcl-costal_pgvcl_T&amp;D July-08 4" xfId="16300"/>
    <cellStyle name="_pgvcl-costal_PGVCL-_T&amp;D July-08 4" xfId="16301"/>
    <cellStyle name="_pgvcl-costal_pgvcl_T&amp;D July-08 4 10" xfId="16302"/>
    <cellStyle name="_pgvcl-costal_PGVCL-_T&amp;D July-08 4 10" xfId="16303"/>
    <cellStyle name="_pgvcl-costal_pgvcl_T&amp;D July-08 4 2" xfId="16304"/>
    <cellStyle name="_pgvcl-costal_PGVCL-_T&amp;D July-08 4 2" xfId="16305"/>
    <cellStyle name="_pgvcl-costal_pgvcl_T&amp;D July-08 4 3" xfId="16306"/>
    <cellStyle name="_pgvcl-costal_PGVCL-_T&amp;D July-08 4 3" xfId="16307"/>
    <cellStyle name="_pgvcl-costal_pgvcl_T&amp;D July-08 4 4" xfId="16308"/>
    <cellStyle name="_pgvcl-costal_PGVCL-_T&amp;D July-08 4 4" xfId="16309"/>
    <cellStyle name="_pgvcl-costal_pgvcl_T&amp;D July-08 4 5" xfId="16310"/>
    <cellStyle name="_pgvcl-costal_PGVCL-_T&amp;D July-08 4 5" xfId="16311"/>
    <cellStyle name="_pgvcl-costal_pgvcl_T&amp;D July-08 4 6" xfId="16312"/>
    <cellStyle name="_pgvcl-costal_PGVCL-_T&amp;D July-08 4 6" xfId="16313"/>
    <cellStyle name="_pgvcl-costal_pgvcl_T&amp;D July-08 4 7" xfId="16314"/>
    <cellStyle name="_pgvcl-costal_PGVCL-_T&amp;D July-08 4 7" xfId="16315"/>
    <cellStyle name="_pgvcl-costal_pgvcl_T&amp;D July-08 4 8" xfId="16316"/>
    <cellStyle name="_pgvcl-costal_PGVCL-_T&amp;D July-08 4 8" xfId="16317"/>
    <cellStyle name="_pgvcl-costal_pgvcl_T&amp;D July-08 4 9" xfId="16318"/>
    <cellStyle name="_pgvcl-costal_PGVCL-_T&amp;D July-08 4 9" xfId="16319"/>
    <cellStyle name="_pgvcl-costal_pgvcl_T&amp;D July-08 5" xfId="16320"/>
    <cellStyle name="_pgvcl-costal_PGVCL-_T&amp;D July-08 5" xfId="16321"/>
    <cellStyle name="_pgvcl-costal_pgvcl_T&amp;D July-08 5 10" xfId="16322"/>
    <cellStyle name="_pgvcl-costal_PGVCL-_T&amp;D July-08 5 10" xfId="16323"/>
    <cellStyle name="_pgvcl-costal_pgvcl_T&amp;D July-08 5 2" xfId="16324"/>
    <cellStyle name="_pgvcl-costal_PGVCL-_T&amp;D July-08 5 2" xfId="16325"/>
    <cellStyle name="_pgvcl-costal_pgvcl_T&amp;D July-08 5 3" xfId="16326"/>
    <cellStyle name="_pgvcl-costal_PGVCL-_T&amp;D July-08 5 3" xfId="16327"/>
    <cellStyle name="_pgvcl-costal_pgvcl_T&amp;D July-08 5 4" xfId="16328"/>
    <cellStyle name="_pgvcl-costal_PGVCL-_T&amp;D July-08 5 4" xfId="16329"/>
    <cellStyle name="_pgvcl-costal_pgvcl_T&amp;D July-08 5 5" xfId="16330"/>
    <cellStyle name="_pgvcl-costal_PGVCL-_T&amp;D July-08 5 5" xfId="16331"/>
    <cellStyle name="_pgvcl-costal_pgvcl_T&amp;D July-08 5 6" xfId="16332"/>
    <cellStyle name="_pgvcl-costal_PGVCL-_T&amp;D July-08 5 6" xfId="16333"/>
    <cellStyle name="_pgvcl-costal_pgvcl_T&amp;D July-08 5 7" xfId="16334"/>
    <cellStyle name="_pgvcl-costal_PGVCL-_T&amp;D July-08 5 7" xfId="16335"/>
    <cellStyle name="_pgvcl-costal_pgvcl_T&amp;D July-08 5 8" xfId="16336"/>
    <cellStyle name="_pgvcl-costal_PGVCL-_T&amp;D July-08 5 8" xfId="16337"/>
    <cellStyle name="_pgvcl-costal_pgvcl_T&amp;D July-08 5 9" xfId="16338"/>
    <cellStyle name="_pgvcl-costal_PGVCL-_T&amp;D July-08 5 9" xfId="16339"/>
    <cellStyle name="_pgvcl-costal_pgvcl_T&amp;D July-08 6" xfId="16340"/>
    <cellStyle name="_pgvcl-costal_PGVCL-_T&amp;D July-08 6" xfId="16341"/>
    <cellStyle name="_pgvcl-costal_pgvcl_T&amp;D July-08 6 10" xfId="16342"/>
    <cellStyle name="_pgvcl-costal_PGVCL-_T&amp;D July-08 6 10" xfId="16343"/>
    <cellStyle name="_pgvcl-costal_pgvcl_T&amp;D July-08 6 2" xfId="16344"/>
    <cellStyle name="_pgvcl-costal_PGVCL-_T&amp;D July-08 6 2" xfId="16345"/>
    <cellStyle name="_pgvcl-costal_pgvcl_T&amp;D July-08 6 3" xfId="16346"/>
    <cellStyle name="_pgvcl-costal_PGVCL-_T&amp;D July-08 6 3" xfId="16347"/>
    <cellStyle name="_pgvcl-costal_pgvcl_T&amp;D July-08 6 4" xfId="16348"/>
    <cellStyle name="_pgvcl-costal_PGVCL-_T&amp;D July-08 6 4" xfId="16349"/>
    <cellStyle name="_pgvcl-costal_pgvcl_T&amp;D July-08 6 5" xfId="16350"/>
    <cellStyle name="_pgvcl-costal_PGVCL-_T&amp;D July-08 6 5" xfId="16351"/>
    <cellStyle name="_pgvcl-costal_pgvcl_T&amp;D July-08 6 6" xfId="16352"/>
    <cellStyle name="_pgvcl-costal_PGVCL-_T&amp;D July-08 6 6" xfId="16353"/>
    <cellStyle name="_pgvcl-costal_pgvcl_T&amp;D July-08 6 7" xfId="16354"/>
    <cellStyle name="_pgvcl-costal_PGVCL-_T&amp;D July-08 6 7" xfId="16355"/>
    <cellStyle name="_pgvcl-costal_pgvcl_T&amp;D July-08 6 8" xfId="16356"/>
    <cellStyle name="_pgvcl-costal_PGVCL-_T&amp;D July-08 6 8" xfId="16357"/>
    <cellStyle name="_pgvcl-costal_pgvcl_T&amp;D July-08 6 9" xfId="16358"/>
    <cellStyle name="_pgvcl-costal_PGVCL-_T&amp;D July-08 6 9" xfId="16359"/>
    <cellStyle name="_pgvcl-costal_pgvcl_T&amp;D July-08 7" xfId="16360"/>
    <cellStyle name="_pgvcl-costal_PGVCL-_T&amp;D July-08 7" xfId="16361"/>
    <cellStyle name="_pgvcl-costal_pgvcl_T&amp;D July-08 7 10" xfId="16362"/>
    <cellStyle name="_pgvcl-costal_PGVCL-_T&amp;D July-08 7 10" xfId="16363"/>
    <cellStyle name="_pgvcl-costal_pgvcl_T&amp;D July-08 7 2" xfId="16364"/>
    <cellStyle name="_pgvcl-costal_PGVCL-_T&amp;D July-08 7 2" xfId="16365"/>
    <cellStyle name="_pgvcl-costal_pgvcl_T&amp;D July-08 7 3" xfId="16366"/>
    <cellStyle name="_pgvcl-costal_PGVCL-_T&amp;D July-08 7 3" xfId="16367"/>
    <cellStyle name="_pgvcl-costal_pgvcl_T&amp;D July-08 7 4" xfId="16368"/>
    <cellStyle name="_pgvcl-costal_PGVCL-_T&amp;D July-08 7 4" xfId="16369"/>
    <cellStyle name="_pgvcl-costal_pgvcl_T&amp;D July-08 7 5" xfId="16370"/>
    <cellStyle name="_pgvcl-costal_PGVCL-_T&amp;D July-08 7 5" xfId="16371"/>
    <cellStyle name="_pgvcl-costal_pgvcl_T&amp;D July-08 7 6" xfId="16372"/>
    <cellStyle name="_pgvcl-costal_PGVCL-_T&amp;D July-08 7 6" xfId="16373"/>
    <cellStyle name="_pgvcl-costal_pgvcl_T&amp;D July-08 7 7" xfId="16374"/>
    <cellStyle name="_pgvcl-costal_PGVCL-_T&amp;D July-08 7 7" xfId="16375"/>
    <cellStyle name="_pgvcl-costal_pgvcl_T&amp;D July-08 7 8" xfId="16376"/>
    <cellStyle name="_pgvcl-costal_PGVCL-_T&amp;D July-08 7 8" xfId="16377"/>
    <cellStyle name="_pgvcl-costal_pgvcl_T&amp;D July-08 7 9" xfId="16378"/>
    <cellStyle name="_pgvcl-costal_PGVCL-_T&amp;D July-08 7 9" xfId="16379"/>
    <cellStyle name="_pgvcl-costal_pgvcl_T&amp;D July-08 8" xfId="16380"/>
    <cellStyle name="_pgvcl-costal_PGVCL-_T&amp;D July-08 8" xfId="16381"/>
    <cellStyle name="_pgvcl-costal_pgvcl_T&amp;D MAR--09" xfId="1711"/>
    <cellStyle name="_pgvcl-costal_PGVCL-_T&amp;D MAR--09" xfId="1712"/>
    <cellStyle name="_pgvcl-costal_pgvcl_T&amp;D MAR--09 2" xfId="16382"/>
    <cellStyle name="_pgvcl-costal_PGVCL-_T&amp;D MAR--09 2" xfId="16383"/>
    <cellStyle name="_pgvcl-costal_pgvcl_T&amp;D MAR--09 2 10" xfId="16384"/>
    <cellStyle name="_pgvcl-costal_PGVCL-_T&amp;D MAR--09 2 10" xfId="16385"/>
    <cellStyle name="_pgvcl-costal_pgvcl_T&amp;D MAR--09 2 2" xfId="16386"/>
    <cellStyle name="_pgvcl-costal_PGVCL-_T&amp;D MAR--09 2 2" xfId="16387"/>
    <cellStyle name="_pgvcl-costal_pgvcl_T&amp;D MAR--09 2 3" xfId="16388"/>
    <cellStyle name="_pgvcl-costal_PGVCL-_T&amp;D MAR--09 2 3" xfId="16389"/>
    <cellStyle name="_pgvcl-costal_pgvcl_T&amp;D MAR--09 2 4" xfId="16390"/>
    <cellStyle name="_pgvcl-costal_PGVCL-_T&amp;D MAR--09 2 4" xfId="16391"/>
    <cellStyle name="_pgvcl-costal_pgvcl_T&amp;D MAR--09 2 5" xfId="16392"/>
    <cellStyle name="_pgvcl-costal_PGVCL-_T&amp;D MAR--09 2 5" xfId="16393"/>
    <cellStyle name="_pgvcl-costal_pgvcl_T&amp;D MAR--09 2 6" xfId="16394"/>
    <cellStyle name="_pgvcl-costal_PGVCL-_T&amp;D MAR--09 2 6" xfId="16395"/>
    <cellStyle name="_pgvcl-costal_pgvcl_T&amp;D MAR--09 2 7" xfId="16396"/>
    <cellStyle name="_pgvcl-costal_PGVCL-_T&amp;D MAR--09 2 7" xfId="16397"/>
    <cellStyle name="_pgvcl-costal_pgvcl_T&amp;D MAR--09 2 8" xfId="16398"/>
    <cellStyle name="_pgvcl-costal_PGVCL-_T&amp;D MAR--09 2 8" xfId="16399"/>
    <cellStyle name="_pgvcl-costal_pgvcl_T&amp;D MAR--09 2 9" xfId="16400"/>
    <cellStyle name="_pgvcl-costal_PGVCL-_T&amp;D MAR--09 2 9" xfId="16401"/>
    <cellStyle name="_pgvcl-costal_pgvcl_T&amp;D MAR--09 3" xfId="16402"/>
    <cellStyle name="_pgvcl-costal_PGVCL-_T&amp;D MAR--09 3" xfId="16403"/>
    <cellStyle name="_pgvcl-costal_pgvcl_T&amp;D MAR--09 3 10" xfId="16404"/>
    <cellStyle name="_pgvcl-costal_PGVCL-_T&amp;D MAR--09 3 10" xfId="16405"/>
    <cellStyle name="_pgvcl-costal_pgvcl_T&amp;D MAR--09 3 2" xfId="16406"/>
    <cellStyle name="_pgvcl-costal_PGVCL-_T&amp;D MAR--09 3 2" xfId="16407"/>
    <cellStyle name="_pgvcl-costal_pgvcl_T&amp;D MAR--09 3 3" xfId="16408"/>
    <cellStyle name="_pgvcl-costal_PGVCL-_T&amp;D MAR--09 3 3" xfId="16409"/>
    <cellStyle name="_pgvcl-costal_pgvcl_T&amp;D MAR--09 3 4" xfId="16410"/>
    <cellStyle name="_pgvcl-costal_PGVCL-_T&amp;D MAR--09 3 4" xfId="16411"/>
    <cellStyle name="_pgvcl-costal_pgvcl_T&amp;D MAR--09 3 5" xfId="16412"/>
    <cellStyle name="_pgvcl-costal_PGVCL-_T&amp;D MAR--09 3 5" xfId="16413"/>
    <cellStyle name="_pgvcl-costal_pgvcl_T&amp;D MAR--09 3 6" xfId="16414"/>
    <cellStyle name="_pgvcl-costal_PGVCL-_T&amp;D MAR--09 3 6" xfId="16415"/>
    <cellStyle name="_pgvcl-costal_pgvcl_T&amp;D MAR--09 3 7" xfId="16416"/>
    <cellStyle name="_pgvcl-costal_PGVCL-_T&amp;D MAR--09 3 7" xfId="16417"/>
    <cellStyle name="_pgvcl-costal_pgvcl_T&amp;D MAR--09 3 8" xfId="16418"/>
    <cellStyle name="_pgvcl-costal_PGVCL-_T&amp;D MAR--09 3 8" xfId="16419"/>
    <cellStyle name="_pgvcl-costal_pgvcl_T&amp;D MAR--09 3 9" xfId="16420"/>
    <cellStyle name="_pgvcl-costal_PGVCL-_T&amp;D MAR--09 3 9" xfId="16421"/>
    <cellStyle name="_pgvcl-costal_pgvcl_T&amp;D MAR--09 4" xfId="16422"/>
    <cellStyle name="_pgvcl-costal_PGVCL-_T&amp;D MAR--09 4" xfId="16423"/>
    <cellStyle name="_pgvcl-costal_pgvcl_T&amp;D MAR--09 4 10" xfId="16424"/>
    <cellStyle name="_pgvcl-costal_PGVCL-_T&amp;D MAR--09 4 10" xfId="16425"/>
    <cellStyle name="_pgvcl-costal_pgvcl_T&amp;D MAR--09 4 2" xfId="16426"/>
    <cellStyle name="_pgvcl-costal_PGVCL-_T&amp;D MAR--09 4 2" xfId="16427"/>
    <cellStyle name="_pgvcl-costal_pgvcl_T&amp;D MAR--09 4 3" xfId="16428"/>
    <cellStyle name="_pgvcl-costal_PGVCL-_T&amp;D MAR--09 4 3" xfId="16429"/>
    <cellStyle name="_pgvcl-costal_pgvcl_T&amp;D MAR--09 4 4" xfId="16430"/>
    <cellStyle name="_pgvcl-costal_PGVCL-_T&amp;D MAR--09 4 4" xfId="16431"/>
    <cellStyle name="_pgvcl-costal_pgvcl_T&amp;D MAR--09 4 5" xfId="16432"/>
    <cellStyle name="_pgvcl-costal_PGVCL-_T&amp;D MAR--09 4 5" xfId="16433"/>
    <cellStyle name="_pgvcl-costal_pgvcl_T&amp;D MAR--09 4 6" xfId="16434"/>
    <cellStyle name="_pgvcl-costal_PGVCL-_T&amp;D MAR--09 4 6" xfId="16435"/>
    <cellStyle name="_pgvcl-costal_pgvcl_T&amp;D MAR--09 4 7" xfId="16436"/>
    <cellStyle name="_pgvcl-costal_PGVCL-_T&amp;D MAR--09 4 7" xfId="16437"/>
    <cellStyle name="_pgvcl-costal_pgvcl_T&amp;D MAR--09 4 8" xfId="16438"/>
    <cellStyle name="_pgvcl-costal_PGVCL-_T&amp;D MAR--09 4 8" xfId="16439"/>
    <cellStyle name="_pgvcl-costal_pgvcl_T&amp;D MAR--09 4 9" xfId="16440"/>
    <cellStyle name="_pgvcl-costal_PGVCL-_T&amp;D MAR--09 4 9" xfId="16441"/>
    <cellStyle name="_pgvcl-costal_pgvcl_T&amp;D MAR--09 5" xfId="16442"/>
    <cellStyle name="_pgvcl-costal_PGVCL-_T&amp;D MAR--09 5" xfId="16443"/>
    <cellStyle name="_pgvcl-costal_pgvcl_T&amp;D MAR--09 5 10" xfId="16444"/>
    <cellStyle name="_pgvcl-costal_PGVCL-_T&amp;D MAR--09 5 10" xfId="16445"/>
    <cellStyle name="_pgvcl-costal_pgvcl_T&amp;D MAR--09 5 2" xfId="16446"/>
    <cellStyle name="_pgvcl-costal_PGVCL-_T&amp;D MAR--09 5 2" xfId="16447"/>
    <cellStyle name="_pgvcl-costal_pgvcl_T&amp;D MAR--09 5 3" xfId="16448"/>
    <cellStyle name="_pgvcl-costal_PGVCL-_T&amp;D MAR--09 5 3" xfId="16449"/>
    <cellStyle name="_pgvcl-costal_pgvcl_T&amp;D MAR--09 5 4" xfId="16450"/>
    <cellStyle name="_pgvcl-costal_PGVCL-_T&amp;D MAR--09 5 4" xfId="16451"/>
    <cellStyle name="_pgvcl-costal_pgvcl_T&amp;D MAR--09 5 5" xfId="16452"/>
    <cellStyle name="_pgvcl-costal_PGVCL-_T&amp;D MAR--09 5 5" xfId="16453"/>
    <cellStyle name="_pgvcl-costal_pgvcl_T&amp;D MAR--09 5 6" xfId="16454"/>
    <cellStyle name="_pgvcl-costal_PGVCL-_T&amp;D MAR--09 5 6" xfId="16455"/>
    <cellStyle name="_pgvcl-costal_pgvcl_T&amp;D MAR--09 5 7" xfId="16456"/>
    <cellStyle name="_pgvcl-costal_PGVCL-_T&amp;D MAR--09 5 7" xfId="16457"/>
    <cellStyle name="_pgvcl-costal_pgvcl_T&amp;D MAR--09 5 8" xfId="16458"/>
    <cellStyle name="_pgvcl-costal_PGVCL-_T&amp;D MAR--09 5 8" xfId="16459"/>
    <cellStyle name="_pgvcl-costal_pgvcl_T&amp;D MAR--09 5 9" xfId="16460"/>
    <cellStyle name="_pgvcl-costal_PGVCL-_T&amp;D MAR--09 5 9" xfId="16461"/>
    <cellStyle name="_pgvcl-costal_pgvcl_T&amp;D MAR--09 6" xfId="16462"/>
    <cellStyle name="_pgvcl-costal_PGVCL-_T&amp;D MAR--09 6" xfId="16463"/>
    <cellStyle name="_pgvcl-costal_pgvcl_T&amp;D MAR--09 6 10" xfId="16464"/>
    <cellStyle name="_pgvcl-costal_PGVCL-_T&amp;D MAR--09 6 10" xfId="16465"/>
    <cellStyle name="_pgvcl-costal_pgvcl_T&amp;D MAR--09 6 2" xfId="16466"/>
    <cellStyle name="_pgvcl-costal_PGVCL-_T&amp;D MAR--09 6 2" xfId="16467"/>
    <cellStyle name="_pgvcl-costal_pgvcl_T&amp;D MAR--09 6 3" xfId="16468"/>
    <cellStyle name="_pgvcl-costal_PGVCL-_T&amp;D MAR--09 6 3" xfId="16469"/>
    <cellStyle name="_pgvcl-costal_pgvcl_T&amp;D MAR--09 6 4" xfId="16470"/>
    <cellStyle name="_pgvcl-costal_PGVCL-_T&amp;D MAR--09 6 4" xfId="16471"/>
    <cellStyle name="_pgvcl-costal_pgvcl_T&amp;D MAR--09 6 5" xfId="16472"/>
    <cellStyle name="_pgvcl-costal_PGVCL-_T&amp;D MAR--09 6 5" xfId="16473"/>
    <cellStyle name="_pgvcl-costal_pgvcl_T&amp;D MAR--09 6 6" xfId="16474"/>
    <cellStyle name="_pgvcl-costal_PGVCL-_T&amp;D MAR--09 6 6" xfId="16475"/>
    <cellStyle name="_pgvcl-costal_pgvcl_T&amp;D MAR--09 6 7" xfId="16476"/>
    <cellStyle name="_pgvcl-costal_PGVCL-_T&amp;D MAR--09 6 7" xfId="16477"/>
    <cellStyle name="_pgvcl-costal_pgvcl_T&amp;D MAR--09 6 8" xfId="16478"/>
    <cellStyle name="_pgvcl-costal_PGVCL-_T&amp;D MAR--09 6 8" xfId="16479"/>
    <cellStyle name="_pgvcl-costal_pgvcl_T&amp;D MAR--09 6 9" xfId="16480"/>
    <cellStyle name="_pgvcl-costal_PGVCL-_T&amp;D MAR--09 6 9" xfId="16481"/>
    <cellStyle name="_pgvcl-costal_pgvcl_T&amp;D MAR--09 7" xfId="16482"/>
    <cellStyle name="_pgvcl-costal_PGVCL-_T&amp;D MAR--09 7" xfId="16483"/>
    <cellStyle name="_pgvcl-costal_pgvcl_T&amp;D MAR--09 7 10" xfId="16484"/>
    <cellStyle name="_pgvcl-costal_PGVCL-_T&amp;D MAR--09 7 10" xfId="16485"/>
    <cellStyle name="_pgvcl-costal_pgvcl_T&amp;D MAR--09 7 2" xfId="16486"/>
    <cellStyle name="_pgvcl-costal_PGVCL-_T&amp;D MAR--09 7 2" xfId="16487"/>
    <cellStyle name="_pgvcl-costal_pgvcl_T&amp;D MAR--09 7 3" xfId="16488"/>
    <cellStyle name="_pgvcl-costal_PGVCL-_T&amp;D MAR--09 7 3" xfId="16489"/>
    <cellStyle name="_pgvcl-costal_pgvcl_T&amp;D MAR--09 7 4" xfId="16490"/>
    <cellStyle name="_pgvcl-costal_PGVCL-_T&amp;D MAR--09 7 4" xfId="16491"/>
    <cellStyle name="_pgvcl-costal_pgvcl_T&amp;D MAR--09 7 5" xfId="16492"/>
    <cellStyle name="_pgvcl-costal_PGVCL-_T&amp;D MAR--09 7 5" xfId="16493"/>
    <cellStyle name="_pgvcl-costal_pgvcl_T&amp;D MAR--09 7 6" xfId="16494"/>
    <cellStyle name="_pgvcl-costal_PGVCL-_T&amp;D MAR--09 7 6" xfId="16495"/>
    <cellStyle name="_pgvcl-costal_pgvcl_T&amp;D MAR--09 7 7" xfId="16496"/>
    <cellStyle name="_pgvcl-costal_PGVCL-_T&amp;D MAR--09 7 7" xfId="16497"/>
    <cellStyle name="_pgvcl-costal_pgvcl_T&amp;D MAR--09 7 8" xfId="16498"/>
    <cellStyle name="_pgvcl-costal_PGVCL-_T&amp;D MAR--09 7 8" xfId="16499"/>
    <cellStyle name="_pgvcl-costal_pgvcl_T&amp;D MAR--09 7 9" xfId="16500"/>
    <cellStyle name="_pgvcl-costal_PGVCL-_T&amp;D MAR--09 7 9" xfId="16501"/>
    <cellStyle name="_pgvcl-costal_pgvcl_T&amp;D MAR--09 8" xfId="16502"/>
    <cellStyle name="_pgvcl-costal_PGVCL-_T&amp;D MAR--09 8" xfId="16503"/>
    <cellStyle name="_pgvcl-costal_pgvcl_Urban Weekly 8 MAY 09" xfId="1713"/>
    <cellStyle name="_pgvcl-costal_PGVCL-_Urban Weekly 8 MAY 09" xfId="1714"/>
    <cellStyle name="_pgvcl-costal_pgvcl_Urban Weekly 8 MAY 09 2" xfId="16504"/>
    <cellStyle name="_pgvcl-costal_PGVCL-_Urban Weekly 8 MAY 09 2" xfId="16505"/>
    <cellStyle name="_pgvcl-costal_pgvcl_URBAN WEEKLY PBR CO" xfId="1715"/>
    <cellStyle name="_pgvcl-costal_PGVCL-_URBAN WEEKLY PBR CO" xfId="1716"/>
    <cellStyle name="_pgvcl-costal_pgvcl_URBAN WEEKLY PBR CO 2" xfId="16506"/>
    <cellStyle name="_pgvcl-costal_PGVCL-_URBAN WEEKLY PBR CO 2" xfId="16507"/>
    <cellStyle name="_pgvcl-costal_pgvcl_URBAN WEEKLY PBR CO 2 10" xfId="16508"/>
    <cellStyle name="_pgvcl-costal_PGVCL-_URBAN WEEKLY PBR CO 2 10" xfId="16509"/>
    <cellStyle name="_pgvcl-costal_pgvcl_URBAN WEEKLY PBR CO 2 2" xfId="16510"/>
    <cellStyle name="_pgvcl-costal_PGVCL-_URBAN WEEKLY PBR CO 2 2" xfId="16511"/>
    <cellStyle name="_pgvcl-costal_pgvcl_URBAN WEEKLY PBR CO 2 3" xfId="16512"/>
    <cellStyle name="_pgvcl-costal_PGVCL-_URBAN WEEKLY PBR CO 2 3" xfId="16513"/>
    <cellStyle name="_pgvcl-costal_pgvcl_URBAN WEEKLY PBR CO 2 4" xfId="16514"/>
    <cellStyle name="_pgvcl-costal_PGVCL-_URBAN WEEKLY PBR CO 2 4" xfId="16515"/>
    <cellStyle name="_pgvcl-costal_pgvcl_URBAN WEEKLY PBR CO 2 5" xfId="16516"/>
    <cellStyle name="_pgvcl-costal_PGVCL-_URBAN WEEKLY PBR CO 2 5" xfId="16517"/>
    <cellStyle name="_pgvcl-costal_pgvcl_URBAN WEEKLY PBR CO 2 6" xfId="16518"/>
    <cellStyle name="_pgvcl-costal_PGVCL-_URBAN WEEKLY PBR CO 2 6" xfId="16519"/>
    <cellStyle name="_pgvcl-costal_pgvcl_URBAN WEEKLY PBR CO 2 7" xfId="16520"/>
    <cellStyle name="_pgvcl-costal_PGVCL-_URBAN WEEKLY PBR CO 2 7" xfId="16521"/>
    <cellStyle name="_pgvcl-costal_pgvcl_URBAN WEEKLY PBR CO 2 8" xfId="16522"/>
    <cellStyle name="_pgvcl-costal_PGVCL-_URBAN WEEKLY PBR CO 2 8" xfId="16523"/>
    <cellStyle name="_pgvcl-costal_pgvcl_URBAN WEEKLY PBR CO 2 9" xfId="16524"/>
    <cellStyle name="_pgvcl-costal_PGVCL-_URBAN WEEKLY PBR CO 2 9" xfId="16525"/>
    <cellStyle name="_pgvcl-costal_pgvcl_URBAN WEEKLY PBR CO 3" xfId="16526"/>
    <cellStyle name="_pgvcl-costal_PGVCL-_URBAN WEEKLY PBR CO 3" xfId="16527"/>
    <cellStyle name="_pgvcl-costal_pgvcl_URBAN WEEKLY PBR CO 3 10" xfId="16528"/>
    <cellStyle name="_pgvcl-costal_PGVCL-_URBAN WEEKLY PBR CO 3 10" xfId="16529"/>
    <cellStyle name="_pgvcl-costal_pgvcl_URBAN WEEKLY PBR CO 3 2" xfId="16530"/>
    <cellStyle name="_pgvcl-costal_PGVCL-_URBAN WEEKLY PBR CO 3 2" xfId="16531"/>
    <cellStyle name="_pgvcl-costal_pgvcl_URBAN WEEKLY PBR CO 3 3" xfId="16532"/>
    <cellStyle name="_pgvcl-costal_PGVCL-_URBAN WEEKLY PBR CO 3 3" xfId="16533"/>
    <cellStyle name="_pgvcl-costal_pgvcl_URBAN WEEKLY PBR CO 3 4" xfId="16534"/>
    <cellStyle name="_pgvcl-costal_PGVCL-_URBAN WEEKLY PBR CO 3 4" xfId="16535"/>
    <cellStyle name="_pgvcl-costal_pgvcl_URBAN WEEKLY PBR CO 3 5" xfId="16536"/>
    <cellStyle name="_pgvcl-costal_PGVCL-_URBAN WEEKLY PBR CO 3 5" xfId="16537"/>
    <cellStyle name="_pgvcl-costal_pgvcl_URBAN WEEKLY PBR CO 3 6" xfId="16538"/>
    <cellStyle name="_pgvcl-costal_PGVCL-_URBAN WEEKLY PBR CO 3 6" xfId="16539"/>
    <cellStyle name="_pgvcl-costal_pgvcl_URBAN WEEKLY PBR CO 3 7" xfId="16540"/>
    <cellStyle name="_pgvcl-costal_PGVCL-_URBAN WEEKLY PBR CO 3 7" xfId="16541"/>
    <cellStyle name="_pgvcl-costal_pgvcl_URBAN WEEKLY PBR CO 3 8" xfId="16542"/>
    <cellStyle name="_pgvcl-costal_PGVCL-_URBAN WEEKLY PBR CO 3 8" xfId="16543"/>
    <cellStyle name="_pgvcl-costal_pgvcl_URBAN WEEKLY PBR CO 3 9" xfId="16544"/>
    <cellStyle name="_pgvcl-costal_PGVCL-_URBAN WEEKLY PBR CO 3 9" xfId="16545"/>
    <cellStyle name="_pgvcl-costal_pgvcl_URBAN WEEKLY PBR CO 4" xfId="16546"/>
    <cellStyle name="_pgvcl-costal_PGVCL-_URBAN WEEKLY PBR CO 4" xfId="16547"/>
    <cellStyle name="_pgvcl-costal_pgvcl_URBAN WEEKLY PBR CO 4 10" xfId="16548"/>
    <cellStyle name="_pgvcl-costal_PGVCL-_URBAN WEEKLY PBR CO 4 10" xfId="16549"/>
    <cellStyle name="_pgvcl-costal_pgvcl_URBAN WEEKLY PBR CO 4 2" xfId="16550"/>
    <cellStyle name="_pgvcl-costal_PGVCL-_URBAN WEEKLY PBR CO 4 2" xfId="16551"/>
    <cellStyle name="_pgvcl-costal_pgvcl_URBAN WEEKLY PBR CO 4 3" xfId="16552"/>
    <cellStyle name="_pgvcl-costal_PGVCL-_URBAN WEEKLY PBR CO 4 3" xfId="16553"/>
    <cellStyle name="_pgvcl-costal_pgvcl_URBAN WEEKLY PBR CO 4 4" xfId="16554"/>
    <cellStyle name="_pgvcl-costal_PGVCL-_URBAN WEEKLY PBR CO 4 4" xfId="16555"/>
    <cellStyle name="_pgvcl-costal_pgvcl_URBAN WEEKLY PBR CO 4 5" xfId="16556"/>
    <cellStyle name="_pgvcl-costal_PGVCL-_URBAN WEEKLY PBR CO 4 5" xfId="16557"/>
    <cellStyle name="_pgvcl-costal_pgvcl_URBAN WEEKLY PBR CO 4 6" xfId="16558"/>
    <cellStyle name="_pgvcl-costal_PGVCL-_URBAN WEEKLY PBR CO 4 6" xfId="16559"/>
    <cellStyle name="_pgvcl-costal_pgvcl_URBAN WEEKLY PBR CO 4 7" xfId="16560"/>
    <cellStyle name="_pgvcl-costal_PGVCL-_URBAN WEEKLY PBR CO 4 7" xfId="16561"/>
    <cellStyle name="_pgvcl-costal_pgvcl_URBAN WEEKLY PBR CO 4 8" xfId="16562"/>
    <cellStyle name="_pgvcl-costal_PGVCL-_URBAN WEEKLY PBR CO 4 8" xfId="16563"/>
    <cellStyle name="_pgvcl-costal_pgvcl_URBAN WEEKLY PBR CO 4 9" xfId="16564"/>
    <cellStyle name="_pgvcl-costal_PGVCL-_URBAN WEEKLY PBR CO 4 9" xfId="16565"/>
    <cellStyle name="_pgvcl-costal_pgvcl_URBAN WEEKLY PBR CO 5" xfId="16566"/>
    <cellStyle name="_pgvcl-costal_PGVCL-_URBAN WEEKLY PBR CO 5" xfId="16567"/>
    <cellStyle name="_pgvcl-costal_pgvcl_URBAN WEEKLY PBR CO 5 10" xfId="16568"/>
    <cellStyle name="_pgvcl-costal_PGVCL-_URBAN WEEKLY PBR CO 5 10" xfId="16569"/>
    <cellStyle name="_pgvcl-costal_pgvcl_URBAN WEEKLY PBR CO 5 2" xfId="16570"/>
    <cellStyle name="_pgvcl-costal_PGVCL-_URBAN WEEKLY PBR CO 5 2" xfId="16571"/>
    <cellStyle name="_pgvcl-costal_pgvcl_URBAN WEEKLY PBR CO 5 3" xfId="16572"/>
    <cellStyle name="_pgvcl-costal_PGVCL-_URBAN WEEKLY PBR CO 5 3" xfId="16573"/>
    <cellStyle name="_pgvcl-costal_pgvcl_URBAN WEEKLY PBR CO 5 4" xfId="16574"/>
    <cellStyle name="_pgvcl-costal_PGVCL-_URBAN WEEKLY PBR CO 5 4" xfId="16575"/>
    <cellStyle name="_pgvcl-costal_pgvcl_URBAN WEEKLY PBR CO 5 5" xfId="16576"/>
    <cellStyle name="_pgvcl-costal_PGVCL-_URBAN WEEKLY PBR CO 5 5" xfId="16577"/>
    <cellStyle name="_pgvcl-costal_pgvcl_URBAN WEEKLY PBR CO 5 6" xfId="16578"/>
    <cellStyle name="_pgvcl-costal_PGVCL-_URBAN WEEKLY PBR CO 5 6" xfId="16579"/>
    <cellStyle name="_pgvcl-costal_pgvcl_URBAN WEEKLY PBR CO 5 7" xfId="16580"/>
    <cellStyle name="_pgvcl-costal_PGVCL-_URBAN WEEKLY PBR CO 5 7" xfId="16581"/>
    <cellStyle name="_pgvcl-costal_pgvcl_URBAN WEEKLY PBR CO 5 8" xfId="16582"/>
    <cellStyle name="_pgvcl-costal_PGVCL-_URBAN WEEKLY PBR CO 5 8" xfId="16583"/>
    <cellStyle name="_pgvcl-costal_pgvcl_URBAN WEEKLY PBR CO 5 9" xfId="16584"/>
    <cellStyle name="_pgvcl-costal_PGVCL-_URBAN WEEKLY PBR CO 5 9" xfId="16585"/>
    <cellStyle name="_pgvcl-costal_pgvcl_URBAN WEEKLY PBR CO 6" xfId="16586"/>
    <cellStyle name="_pgvcl-costal_PGVCL-_URBAN WEEKLY PBR CO 6" xfId="16587"/>
    <cellStyle name="_pgvcl-costal_pgvcl_URBAN WEEKLY PBR CO 6 10" xfId="16588"/>
    <cellStyle name="_pgvcl-costal_PGVCL-_URBAN WEEKLY PBR CO 6 10" xfId="16589"/>
    <cellStyle name="_pgvcl-costal_pgvcl_URBAN WEEKLY PBR CO 6 2" xfId="16590"/>
    <cellStyle name="_pgvcl-costal_PGVCL-_URBAN WEEKLY PBR CO 6 2" xfId="16591"/>
    <cellStyle name="_pgvcl-costal_pgvcl_URBAN WEEKLY PBR CO 6 3" xfId="16592"/>
    <cellStyle name="_pgvcl-costal_PGVCL-_URBAN WEEKLY PBR CO 6 3" xfId="16593"/>
    <cellStyle name="_pgvcl-costal_pgvcl_URBAN WEEKLY PBR CO 6 4" xfId="16594"/>
    <cellStyle name="_pgvcl-costal_PGVCL-_URBAN WEEKLY PBR CO 6 4" xfId="16595"/>
    <cellStyle name="_pgvcl-costal_pgvcl_URBAN WEEKLY PBR CO 6 5" xfId="16596"/>
    <cellStyle name="_pgvcl-costal_PGVCL-_URBAN WEEKLY PBR CO 6 5" xfId="16597"/>
    <cellStyle name="_pgvcl-costal_pgvcl_URBAN WEEKLY PBR CO 6 6" xfId="16598"/>
    <cellStyle name="_pgvcl-costal_PGVCL-_URBAN WEEKLY PBR CO 6 6" xfId="16599"/>
    <cellStyle name="_pgvcl-costal_pgvcl_URBAN WEEKLY PBR CO 6 7" xfId="16600"/>
    <cellStyle name="_pgvcl-costal_PGVCL-_URBAN WEEKLY PBR CO 6 7" xfId="16601"/>
    <cellStyle name="_pgvcl-costal_pgvcl_URBAN WEEKLY PBR CO 6 8" xfId="16602"/>
    <cellStyle name="_pgvcl-costal_PGVCL-_URBAN WEEKLY PBR CO 6 8" xfId="16603"/>
    <cellStyle name="_pgvcl-costal_pgvcl_URBAN WEEKLY PBR CO 6 9" xfId="16604"/>
    <cellStyle name="_pgvcl-costal_PGVCL-_URBAN WEEKLY PBR CO 6 9" xfId="16605"/>
    <cellStyle name="_pgvcl-costal_pgvcl_URBAN WEEKLY PBR CO 7" xfId="16606"/>
    <cellStyle name="_pgvcl-costal_PGVCL-_URBAN WEEKLY PBR CO 7" xfId="16607"/>
    <cellStyle name="_pgvcl-costal_pgvcl_URBAN WEEKLY PBR CO 7 10" xfId="16608"/>
    <cellStyle name="_pgvcl-costal_PGVCL-_URBAN WEEKLY PBR CO 7 10" xfId="16609"/>
    <cellStyle name="_pgvcl-costal_pgvcl_URBAN WEEKLY PBR CO 7 2" xfId="16610"/>
    <cellStyle name="_pgvcl-costal_PGVCL-_URBAN WEEKLY PBR CO 7 2" xfId="16611"/>
    <cellStyle name="_pgvcl-costal_pgvcl_URBAN WEEKLY PBR CO 7 3" xfId="16612"/>
    <cellStyle name="_pgvcl-costal_PGVCL-_URBAN WEEKLY PBR CO 7 3" xfId="16613"/>
    <cellStyle name="_pgvcl-costal_pgvcl_URBAN WEEKLY PBR CO 7 4" xfId="16614"/>
    <cellStyle name="_pgvcl-costal_PGVCL-_URBAN WEEKLY PBR CO 7 4" xfId="16615"/>
    <cellStyle name="_pgvcl-costal_pgvcl_URBAN WEEKLY PBR CO 7 5" xfId="16616"/>
    <cellStyle name="_pgvcl-costal_PGVCL-_URBAN WEEKLY PBR CO 7 5" xfId="16617"/>
    <cellStyle name="_pgvcl-costal_pgvcl_URBAN WEEKLY PBR CO 7 6" xfId="16618"/>
    <cellStyle name="_pgvcl-costal_PGVCL-_URBAN WEEKLY PBR CO 7 6" xfId="16619"/>
    <cellStyle name="_pgvcl-costal_pgvcl_URBAN WEEKLY PBR CO 7 7" xfId="16620"/>
    <cellStyle name="_pgvcl-costal_PGVCL-_URBAN WEEKLY PBR CO 7 7" xfId="16621"/>
    <cellStyle name="_pgvcl-costal_pgvcl_URBAN WEEKLY PBR CO 7 8" xfId="16622"/>
    <cellStyle name="_pgvcl-costal_PGVCL-_URBAN WEEKLY PBR CO 7 8" xfId="16623"/>
    <cellStyle name="_pgvcl-costal_pgvcl_URBAN WEEKLY PBR CO 7 9" xfId="16624"/>
    <cellStyle name="_pgvcl-costal_PGVCL-_URBAN WEEKLY PBR CO 7 9" xfId="16625"/>
    <cellStyle name="_pgvcl-costal_pgvcl_URBAN WEEKLY PBR CO 8" xfId="16626"/>
    <cellStyle name="_pgvcl-costal_PGVCL-_URBAN WEEKLY PBR CO 8" xfId="16627"/>
    <cellStyle name="_pgvcl-costal_pgvcl_Weekly Urban PBR CO - 04-04-09 to 12-04-09" xfId="1717"/>
    <cellStyle name="_pgvcl-costal_PGVCL-_Weekly Urban PBR CO - 04-04-09 to 12-04-09" xfId="1718"/>
    <cellStyle name="_pgvcl-costal_pgvcl_Weekly Urban PBR CO - 04-04-09 to 12-04-09 2" xfId="16628"/>
    <cellStyle name="_pgvcl-costal_PGVCL-_Weekly Urban PBR CO - 04-04-09 to 12-04-09 2" xfId="16629"/>
    <cellStyle name="_pgvcl-costal_pgvcl_Weekly Urban PBR CO - 04-04-09 to 12-04-09 2 10" xfId="16630"/>
    <cellStyle name="_pgvcl-costal_PGVCL-_Weekly Urban PBR CO - 04-04-09 to 12-04-09 2 10" xfId="16631"/>
    <cellStyle name="_pgvcl-costal_pgvcl_Weekly Urban PBR CO - 04-04-09 to 12-04-09 2 2" xfId="16632"/>
    <cellStyle name="_pgvcl-costal_PGVCL-_Weekly Urban PBR CO - 04-04-09 to 12-04-09 2 2" xfId="16633"/>
    <cellStyle name="_pgvcl-costal_pgvcl_Weekly Urban PBR CO - 04-04-09 to 12-04-09 2 3" xfId="16634"/>
    <cellStyle name="_pgvcl-costal_PGVCL-_Weekly Urban PBR CO - 04-04-09 to 12-04-09 2 3" xfId="16635"/>
    <cellStyle name="_pgvcl-costal_pgvcl_Weekly Urban PBR CO - 04-04-09 to 12-04-09 2 4" xfId="16636"/>
    <cellStyle name="_pgvcl-costal_PGVCL-_Weekly Urban PBR CO - 04-04-09 to 12-04-09 2 4" xfId="16637"/>
    <cellStyle name="_pgvcl-costal_pgvcl_Weekly Urban PBR CO - 04-04-09 to 12-04-09 2 5" xfId="16638"/>
    <cellStyle name="_pgvcl-costal_PGVCL-_Weekly Urban PBR CO - 04-04-09 to 12-04-09 2 5" xfId="16639"/>
    <cellStyle name="_pgvcl-costal_pgvcl_Weekly Urban PBR CO - 04-04-09 to 12-04-09 2 6" xfId="16640"/>
    <cellStyle name="_pgvcl-costal_PGVCL-_Weekly Urban PBR CO - 04-04-09 to 12-04-09 2 6" xfId="16641"/>
    <cellStyle name="_pgvcl-costal_pgvcl_Weekly Urban PBR CO - 04-04-09 to 12-04-09 2 7" xfId="16642"/>
    <cellStyle name="_pgvcl-costal_PGVCL-_Weekly Urban PBR CO - 04-04-09 to 12-04-09 2 7" xfId="16643"/>
    <cellStyle name="_pgvcl-costal_pgvcl_Weekly Urban PBR CO - 04-04-09 to 12-04-09 2 8" xfId="16644"/>
    <cellStyle name="_pgvcl-costal_PGVCL-_Weekly Urban PBR CO - 04-04-09 to 12-04-09 2 8" xfId="16645"/>
    <cellStyle name="_pgvcl-costal_pgvcl_Weekly Urban PBR CO - 04-04-09 to 12-04-09 2 9" xfId="16646"/>
    <cellStyle name="_pgvcl-costal_PGVCL-_Weekly Urban PBR CO - 04-04-09 to 12-04-09 2 9" xfId="16647"/>
    <cellStyle name="_pgvcl-costal_pgvcl_Weekly Urban PBR CO - 04-04-09 to 12-04-09 3" xfId="16648"/>
    <cellStyle name="_pgvcl-costal_PGVCL-_Weekly Urban PBR CO - 04-04-09 to 12-04-09 3" xfId="16649"/>
    <cellStyle name="_pgvcl-costal_pgvcl_Weekly Urban PBR CO - 04-04-09 to 12-04-09 3 10" xfId="16650"/>
    <cellStyle name="_pgvcl-costal_PGVCL-_Weekly Urban PBR CO - 04-04-09 to 12-04-09 3 10" xfId="16651"/>
    <cellStyle name="_pgvcl-costal_pgvcl_Weekly Urban PBR CO - 04-04-09 to 12-04-09 3 2" xfId="16652"/>
    <cellStyle name="_pgvcl-costal_PGVCL-_Weekly Urban PBR CO - 04-04-09 to 12-04-09 3 2" xfId="16653"/>
    <cellStyle name="_pgvcl-costal_pgvcl_Weekly Urban PBR CO - 04-04-09 to 12-04-09 3 3" xfId="16654"/>
    <cellStyle name="_pgvcl-costal_PGVCL-_Weekly Urban PBR CO - 04-04-09 to 12-04-09 3 3" xfId="16655"/>
    <cellStyle name="_pgvcl-costal_pgvcl_Weekly Urban PBR CO - 04-04-09 to 12-04-09 3 4" xfId="16656"/>
    <cellStyle name="_pgvcl-costal_PGVCL-_Weekly Urban PBR CO - 04-04-09 to 12-04-09 3 4" xfId="16657"/>
    <cellStyle name="_pgvcl-costal_pgvcl_Weekly Urban PBR CO - 04-04-09 to 12-04-09 3 5" xfId="16658"/>
    <cellStyle name="_pgvcl-costal_PGVCL-_Weekly Urban PBR CO - 04-04-09 to 12-04-09 3 5" xfId="16659"/>
    <cellStyle name="_pgvcl-costal_pgvcl_Weekly Urban PBR CO - 04-04-09 to 12-04-09 3 6" xfId="16660"/>
    <cellStyle name="_pgvcl-costal_PGVCL-_Weekly Urban PBR CO - 04-04-09 to 12-04-09 3 6" xfId="16661"/>
    <cellStyle name="_pgvcl-costal_pgvcl_Weekly Urban PBR CO - 04-04-09 to 12-04-09 3 7" xfId="16662"/>
    <cellStyle name="_pgvcl-costal_PGVCL-_Weekly Urban PBR CO - 04-04-09 to 12-04-09 3 7" xfId="16663"/>
    <cellStyle name="_pgvcl-costal_pgvcl_Weekly Urban PBR CO - 04-04-09 to 12-04-09 3 8" xfId="16664"/>
    <cellStyle name="_pgvcl-costal_PGVCL-_Weekly Urban PBR CO - 04-04-09 to 12-04-09 3 8" xfId="16665"/>
    <cellStyle name="_pgvcl-costal_pgvcl_Weekly Urban PBR CO - 04-04-09 to 12-04-09 3 9" xfId="16666"/>
    <cellStyle name="_pgvcl-costal_PGVCL-_Weekly Urban PBR CO - 04-04-09 to 12-04-09 3 9" xfId="16667"/>
    <cellStyle name="_pgvcl-costal_pgvcl_Weekly Urban PBR CO - 04-04-09 to 12-04-09 4" xfId="16668"/>
    <cellStyle name="_pgvcl-costal_PGVCL-_Weekly Urban PBR CO - 04-04-09 to 12-04-09 4" xfId="16669"/>
    <cellStyle name="_pgvcl-costal_pgvcl_Weekly Urban PBR CO - 04-04-09 to 12-04-09 4 10" xfId="16670"/>
    <cellStyle name="_pgvcl-costal_PGVCL-_Weekly Urban PBR CO - 04-04-09 to 12-04-09 4 10" xfId="16671"/>
    <cellStyle name="_pgvcl-costal_pgvcl_Weekly Urban PBR CO - 04-04-09 to 12-04-09 4 2" xfId="16672"/>
    <cellStyle name="_pgvcl-costal_PGVCL-_Weekly Urban PBR CO - 04-04-09 to 12-04-09 4 2" xfId="16673"/>
    <cellStyle name="_pgvcl-costal_pgvcl_Weekly Urban PBR CO - 04-04-09 to 12-04-09 4 3" xfId="16674"/>
    <cellStyle name="_pgvcl-costal_PGVCL-_Weekly Urban PBR CO - 04-04-09 to 12-04-09 4 3" xfId="16675"/>
    <cellStyle name="_pgvcl-costal_pgvcl_Weekly Urban PBR CO - 04-04-09 to 12-04-09 4 4" xfId="16676"/>
    <cellStyle name="_pgvcl-costal_PGVCL-_Weekly Urban PBR CO - 04-04-09 to 12-04-09 4 4" xfId="16677"/>
    <cellStyle name="_pgvcl-costal_pgvcl_Weekly Urban PBR CO - 04-04-09 to 12-04-09 4 5" xfId="16678"/>
    <cellStyle name="_pgvcl-costal_PGVCL-_Weekly Urban PBR CO - 04-04-09 to 12-04-09 4 5" xfId="16679"/>
    <cellStyle name="_pgvcl-costal_pgvcl_Weekly Urban PBR CO - 04-04-09 to 12-04-09 4 6" xfId="16680"/>
    <cellStyle name="_pgvcl-costal_PGVCL-_Weekly Urban PBR CO - 04-04-09 to 12-04-09 4 6" xfId="16681"/>
    <cellStyle name="_pgvcl-costal_pgvcl_Weekly Urban PBR CO - 04-04-09 to 12-04-09 4 7" xfId="16682"/>
    <cellStyle name="_pgvcl-costal_PGVCL-_Weekly Urban PBR CO - 04-04-09 to 12-04-09 4 7" xfId="16683"/>
    <cellStyle name="_pgvcl-costal_pgvcl_Weekly Urban PBR CO - 04-04-09 to 12-04-09 4 8" xfId="16684"/>
    <cellStyle name="_pgvcl-costal_PGVCL-_Weekly Urban PBR CO - 04-04-09 to 12-04-09 4 8" xfId="16685"/>
    <cellStyle name="_pgvcl-costal_pgvcl_Weekly Urban PBR CO - 04-04-09 to 12-04-09 4 9" xfId="16686"/>
    <cellStyle name="_pgvcl-costal_PGVCL-_Weekly Urban PBR CO - 04-04-09 to 12-04-09 4 9" xfId="16687"/>
    <cellStyle name="_pgvcl-costal_pgvcl_Weekly Urban PBR CO - 04-04-09 to 12-04-09 5" xfId="16688"/>
    <cellStyle name="_pgvcl-costal_PGVCL-_Weekly Urban PBR CO - 04-04-09 to 12-04-09 5" xfId="16689"/>
    <cellStyle name="_pgvcl-costal_pgvcl_Weekly Urban PBR CO - 04-04-09 to 12-04-09 5 10" xfId="16690"/>
    <cellStyle name="_pgvcl-costal_PGVCL-_Weekly Urban PBR CO - 04-04-09 to 12-04-09 5 10" xfId="16691"/>
    <cellStyle name="_pgvcl-costal_pgvcl_Weekly Urban PBR CO - 04-04-09 to 12-04-09 5 2" xfId="16692"/>
    <cellStyle name="_pgvcl-costal_PGVCL-_Weekly Urban PBR CO - 04-04-09 to 12-04-09 5 2" xfId="16693"/>
    <cellStyle name="_pgvcl-costal_pgvcl_Weekly Urban PBR CO - 04-04-09 to 12-04-09 5 3" xfId="16694"/>
    <cellStyle name="_pgvcl-costal_PGVCL-_Weekly Urban PBR CO - 04-04-09 to 12-04-09 5 3" xfId="16695"/>
    <cellStyle name="_pgvcl-costal_pgvcl_Weekly Urban PBR CO - 04-04-09 to 12-04-09 5 4" xfId="16696"/>
    <cellStyle name="_pgvcl-costal_PGVCL-_Weekly Urban PBR CO - 04-04-09 to 12-04-09 5 4" xfId="16697"/>
    <cellStyle name="_pgvcl-costal_pgvcl_Weekly Urban PBR CO - 04-04-09 to 12-04-09 5 5" xfId="16698"/>
    <cellStyle name="_pgvcl-costal_PGVCL-_Weekly Urban PBR CO - 04-04-09 to 12-04-09 5 5" xfId="16699"/>
    <cellStyle name="_pgvcl-costal_pgvcl_Weekly Urban PBR CO - 04-04-09 to 12-04-09 5 6" xfId="16700"/>
    <cellStyle name="_pgvcl-costal_PGVCL-_Weekly Urban PBR CO - 04-04-09 to 12-04-09 5 6" xfId="16701"/>
    <cellStyle name="_pgvcl-costal_pgvcl_Weekly Urban PBR CO - 04-04-09 to 12-04-09 5 7" xfId="16702"/>
    <cellStyle name="_pgvcl-costal_PGVCL-_Weekly Urban PBR CO - 04-04-09 to 12-04-09 5 7" xfId="16703"/>
    <cellStyle name="_pgvcl-costal_pgvcl_Weekly Urban PBR CO - 04-04-09 to 12-04-09 5 8" xfId="16704"/>
    <cellStyle name="_pgvcl-costal_PGVCL-_Weekly Urban PBR CO - 04-04-09 to 12-04-09 5 8" xfId="16705"/>
    <cellStyle name="_pgvcl-costal_pgvcl_Weekly Urban PBR CO - 04-04-09 to 12-04-09 5 9" xfId="16706"/>
    <cellStyle name="_pgvcl-costal_PGVCL-_Weekly Urban PBR CO - 04-04-09 to 12-04-09 5 9" xfId="16707"/>
    <cellStyle name="_pgvcl-costal_pgvcl_Weekly Urban PBR CO - 04-04-09 to 12-04-09 6" xfId="16708"/>
    <cellStyle name="_pgvcl-costal_PGVCL-_Weekly Urban PBR CO - 04-04-09 to 12-04-09 6" xfId="16709"/>
    <cellStyle name="_pgvcl-costal_pgvcl_Weekly Urban PBR CO - 04-04-09 to 12-04-09 6 10" xfId="16710"/>
    <cellStyle name="_pgvcl-costal_PGVCL-_Weekly Urban PBR CO - 04-04-09 to 12-04-09 6 10" xfId="16711"/>
    <cellStyle name="_pgvcl-costal_pgvcl_Weekly Urban PBR CO - 04-04-09 to 12-04-09 6 2" xfId="16712"/>
    <cellStyle name="_pgvcl-costal_PGVCL-_Weekly Urban PBR CO - 04-04-09 to 12-04-09 6 2" xfId="16713"/>
    <cellStyle name="_pgvcl-costal_pgvcl_Weekly Urban PBR CO - 04-04-09 to 12-04-09 6 3" xfId="16714"/>
    <cellStyle name="_pgvcl-costal_PGVCL-_Weekly Urban PBR CO - 04-04-09 to 12-04-09 6 3" xfId="16715"/>
    <cellStyle name="_pgvcl-costal_pgvcl_Weekly Urban PBR CO - 04-04-09 to 12-04-09 6 4" xfId="16716"/>
    <cellStyle name="_pgvcl-costal_PGVCL-_Weekly Urban PBR CO - 04-04-09 to 12-04-09 6 4" xfId="16717"/>
    <cellStyle name="_pgvcl-costal_pgvcl_Weekly Urban PBR CO - 04-04-09 to 12-04-09 6 5" xfId="16718"/>
    <cellStyle name="_pgvcl-costal_PGVCL-_Weekly Urban PBR CO - 04-04-09 to 12-04-09 6 5" xfId="16719"/>
    <cellStyle name="_pgvcl-costal_pgvcl_Weekly Urban PBR CO - 04-04-09 to 12-04-09 6 6" xfId="16720"/>
    <cellStyle name="_pgvcl-costal_PGVCL-_Weekly Urban PBR CO - 04-04-09 to 12-04-09 6 6" xfId="16721"/>
    <cellStyle name="_pgvcl-costal_pgvcl_Weekly Urban PBR CO - 04-04-09 to 12-04-09 6 7" xfId="16722"/>
    <cellStyle name="_pgvcl-costal_PGVCL-_Weekly Urban PBR CO - 04-04-09 to 12-04-09 6 7" xfId="16723"/>
    <cellStyle name="_pgvcl-costal_pgvcl_Weekly Urban PBR CO - 04-04-09 to 12-04-09 6 8" xfId="16724"/>
    <cellStyle name="_pgvcl-costal_PGVCL-_Weekly Urban PBR CO - 04-04-09 to 12-04-09 6 8" xfId="16725"/>
    <cellStyle name="_pgvcl-costal_pgvcl_Weekly Urban PBR CO - 04-04-09 to 12-04-09 6 9" xfId="16726"/>
    <cellStyle name="_pgvcl-costal_PGVCL-_Weekly Urban PBR CO - 04-04-09 to 12-04-09 6 9" xfId="16727"/>
    <cellStyle name="_pgvcl-costal_pgvcl_Weekly Urban PBR CO - 04-04-09 to 12-04-09 7" xfId="16728"/>
    <cellStyle name="_pgvcl-costal_PGVCL-_Weekly Urban PBR CO - 04-04-09 to 12-04-09 7" xfId="16729"/>
    <cellStyle name="_pgvcl-costal_pgvcl_Weekly Urban PBR CO - 04-04-09 to 12-04-09 7 10" xfId="16730"/>
    <cellStyle name="_pgvcl-costal_PGVCL-_Weekly Urban PBR CO - 04-04-09 to 12-04-09 7 10" xfId="16731"/>
    <cellStyle name="_pgvcl-costal_pgvcl_Weekly Urban PBR CO - 04-04-09 to 12-04-09 7 2" xfId="16732"/>
    <cellStyle name="_pgvcl-costal_PGVCL-_Weekly Urban PBR CO - 04-04-09 to 12-04-09 7 2" xfId="16733"/>
    <cellStyle name="_pgvcl-costal_pgvcl_Weekly Urban PBR CO - 04-04-09 to 12-04-09 7 3" xfId="16734"/>
    <cellStyle name="_pgvcl-costal_PGVCL-_Weekly Urban PBR CO - 04-04-09 to 12-04-09 7 3" xfId="16735"/>
    <cellStyle name="_pgvcl-costal_pgvcl_Weekly Urban PBR CO - 04-04-09 to 12-04-09 7 4" xfId="16736"/>
    <cellStyle name="_pgvcl-costal_PGVCL-_Weekly Urban PBR CO - 04-04-09 to 12-04-09 7 4" xfId="16737"/>
    <cellStyle name="_pgvcl-costal_pgvcl_Weekly Urban PBR CO - 04-04-09 to 12-04-09 7 5" xfId="16738"/>
    <cellStyle name="_pgvcl-costal_PGVCL-_Weekly Urban PBR CO - 04-04-09 to 12-04-09 7 5" xfId="16739"/>
    <cellStyle name="_pgvcl-costal_pgvcl_Weekly Urban PBR CO - 04-04-09 to 12-04-09 7 6" xfId="16740"/>
    <cellStyle name="_pgvcl-costal_PGVCL-_Weekly Urban PBR CO - 04-04-09 to 12-04-09 7 6" xfId="16741"/>
    <cellStyle name="_pgvcl-costal_pgvcl_Weekly Urban PBR CO - 04-04-09 to 12-04-09 7 7" xfId="16742"/>
    <cellStyle name="_pgvcl-costal_PGVCL-_Weekly Urban PBR CO - 04-04-09 to 12-04-09 7 7" xfId="16743"/>
    <cellStyle name="_pgvcl-costal_pgvcl_Weekly Urban PBR CO - 04-04-09 to 12-04-09 7 8" xfId="16744"/>
    <cellStyle name="_pgvcl-costal_PGVCL-_Weekly Urban PBR CO - 04-04-09 to 12-04-09 7 8" xfId="16745"/>
    <cellStyle name="_pgvcl-costal_pgvcl_Weekly Urban PBR CO - 04-04-09 to 12-04-09 7 9" xfId="16746"/>
    <cellStyle name="_pgvcl-costal_PGVCL-_Weekly Urban PBR CO - 04-04-09 to 12-04-09 7 9" xfId="16747"/>
    <cellStyle name="_pgvcl-costal_pgvcl_Weekly Urban PBR CO - 04-04-09 to 12-04-09 8" xfId="16748"/>
    <cellStyle name="_pgvcl-costal_PGVCL-_Weekly Urban PBR CO - 04-04-09 to 12-04-09 8" xfId="16749"/>
    <cellStyle name="_pgvcl-costal_pgvcl_Weekly Urban PBR CO - 06-03-09 to 12-03-09" xfId="1719"/>
    <cellStyle name="_pgvcl-costal_PGVCL-_Weekly Urban PBR CO - 06-03-09 to 12-03-09" xfId="1720"/>
    <cellStyle name="_pgvcl-costal_pgvcl_Weekly Urban PBR CO - 06-03-09 to 12-03-09 2" xfId="16750"/>
    <cellStyle name="_pgvcl-costal_PGVCL-_Weekly Urban PBR CO - 06-03-09 to 12-03-09 2" xfId="16751"/>
    <cellStyle name="_pgvcl-costal_pgvcl_Weekly Urban PBR CO - 06-03-09 to 12-03-09 2 10" xfId="16752"/>
    <cellStyle name="_pgvcl-costal_PGVCL-_Weekly Urban PBR CO - 06-03-09 to 12-03-09 2 10" xfId="16753"/>
    <cellStyle name="_pgvcl-costal_pgvcl_Weekly Urban PBR CO - 06-03-09 to 12-03-09 2 2" xfId="16754"/>
    <cellStyle name="_pgvcl-costal_PGVCL-_Weekly Urban PBR CO - 06-03-09 to 12-03-09 2 2" xfId="16755"/>
    <cellStyle name="_pgvcl-costal_pgvcl_Weekly Urban PBR CO - 06-03-09 to 12-03-09 2 3" xfId="16756"/>
    <cellStyle name="_pgvcl-costal_PGVCL-_Weekly Urban PBR CO - 06-03-09 to 12-03-09 2 3" xfId="16757"/>
    <cellStyle name="_pgvcl-costal_pgvcl_Weekly Urban PBR CO - 06-03-09 to 12-03-09 2 4" xfId="16758"/>
    <cellStyle name="_pgvcl-costal_PGVCL-_Weekly Urban PBR CO - 06-03-09 to 12-03-09 2 4" xfId="16759"/>
    <cellStyle name="_pgvcl-costal_pgvcl_Weekly Urban PBR CO - 06-03-09 to 12-03-09 2 5" xfId="16760"/>
    <cellStyle name="_pgvcl-costal_PGVCL-_Weekly Urban PBR CO - 06-03-09 to 12-03-09 2 5" xfId="16761"/>
    <cellStyle name="_pgvcl-costal_pgvcl_Weekly Urban PBR CO - 06-03-09 to 12-03-09 2 6" xfId="16762"/>
    <cellStyle name="_pgvcl-costal_PGVCL-_Weekly Urban PBR CO - 06-03-09 to 12-03-09 2 6" xfId="16763"/>
    <cellStyle name="_pgvcl-costal_pgvcl_Weekly Urban PBR CO - 06-03-09 to 12-03-09 2 7" xfId="16764"/>
    <cellStyle name="_pgvcl-costal_PGVCL-_Weekly Urban PBR CO - 06-03-09 to 12-03-09 2 7" xfId="16765"/>
    <cellStyle name="_pgvcl-costal_pgvcl_Weekly Urban PBR CO - 06-03-09 to 12-03-09 2 8" xfId="16766"/>
    <cellStyle name="_pgvcl-costal_PGVCL-_Weekly Urban PBR CO - 06-03-09 to 12-03-09 2 8" xfId="16767"/>
    <cellStyle name="_pgvcl-costal_pgvcl_Weekly Urban PBR CO - 06-03-09 to 12-03-09 2 9" xfId="16768"/>
    <cellStyle name="_pgvcl-costal_PGVCL-_Weekly Urban PBR CO - 06-03-09 to 12-03-09 2 9" xfId="16769"/>
    <cellStyle name="_pgvcl-costal_pgvcl_Weekly Urban PBR CO - 06-03-09 to 12-03-09 3" xfId="16770"/>
    <cellStyle name="_pgvcl-costal_PGVCL-_Weekly Urban PBR CO - 06-03-09 to 12-03-09 3" xfId="16771"/>
    <cellStyle name="_pgvcl-costal_pgvcl_Weekly Urban PBR CO - 06-03-09 to 12-03-09 3 10" xfId="16772"/>
    <cellStyle name="_pgvcl-costal_PGVCL-_Weekly Urban PBR CO - 06-03-09 to 12-03-09 3 10" xfId="16773"/>
    <cellStyle name="_pgvcl-costal_pgvcl_Weekly Urban PBR CO - 06-03-09 to 12-03-09 3 2" xfId="16774"/>
    <cellStyle name="_pgvcl-costal_PGVCL-_Weekly Urban PBR CO - 06-03-09 to 12-03-09 3 2" xfId="16775"/>
    <cellStyle name="_pgvcl-costal_pgvcl_Weekly Urban PBR CO - 06-03-09 to 12-03-09 3 3" xfId="16776"/>
    <cellStyle name="_pgvcl-costal_PGVCL-_Weekly Urban PBR CO - 06-03-09 to 12-03-09 3 3" xfId="16777"/>
    <cellStyle name="_pgvcl-costal_pgvcl_Weekly Urban PBR CO - 06-03-09 to 12-03-09 3 4" xfId="16778"/>
    <cellStyle name="_pgvcl-costal_PGVCL-_Weekly Urban PBR CO - 06-03-09 to 12-03-09 3 4" xfId="16779"/>
    <cellStyle name="_pgvcl-costal_pgvcl_Weekly Urban PBR CO - 06-03-09 to 12-03-09 3 5" xfId="16780"/>
    <cellStyle name="_pgvcl-costal_PGVCL-_Weekly Urban PBR CO - 06-03-09 to 12-03-09 3 5" xfId="16781"/>
    <cellStyle name="_pgvcl-costal_pgvcl_Weekly Urban PBR CO - 06-03-09 to 12-03-09 3 6" xfId="16782"/>
    <cellStyle name="_pgvcl-costal_PGVCL-_Weekly Urban PBR CO - 06-03-09 to 12-03-09 3 6" xfId="16783"/>
    <cellStyle name="_pgvcl-costal_pgvcl_Weekly Urban PBR CO - 06-03-09 to 12-03-09 3 7" xfId="16784"/>
    <cellStyle name="_pgvcl-costal_PGVCL-_Weekly Urban PBR CO - 06-03-09 to 12-03-09 3 7" xfId="16785"/>
    <cellStyle name="_pgvcl-costal_pgvcl_Weekly Urban PBR CO - 06-03-09 to 12-03-09 3 8" xfId="16786"/>
    <cellStyle name="_pgvcl-costal_PGVCL-_Weekly Urban PBR CO - 06-03-09 to 12-03-09 3 8" xfId="16787"/>
    <cellStyle name="_pgvcl-costal_pgvcl_Weekly Urban PBR CO - 06-03-09 to 12-03-09 3 9" xfId="16788"/>
    <cellStyle name="_pgvcl-costal_PGVCL-_Weekly Urban PBR CO - 06-03-09 to 12-03-09 3 9" xfId="16789"/>
    <cellStyle name="_pgvcl-costal_pgvcl_Weekly Urban PBR CO - 06-03-09 to 12-03-09 4" xfId="16790"/>
    <cellStyle name="_pgvcl-costal_PGVCL-_Weekly Urban PBR CO - 06-03-09 to 12-03-09 4" xfId="16791"/>
    <cellStyle name="_pgvcl-costal_pgvcl_Weekly Urban PBR CO - 06-03-09 to 12-03-09 4 10" xfId="16792"/>
    <cellStyle name="_pgvcl-costal_PGVCL-_Weekly Urban PBR CO - 06-03-09 to 12-03-09 4 10" xfId="16793"/>
    <cellStyle name="_pgvcl-costal_pgvcl_Weekly Urban PBR CO - 06-03-09 to 12-03-09 4 2" xfId="16794"/>
    <cellStyle name="_pgvcl-costal_PGVCL-_Weekly Urban PBR CO - 06-03-09 to 12-03-09 4 2" xfId="16795"/>
    <cellStyle name="_pgvcl-costal_pgvcl_Weekly Urban PBR CO - 06-03-09 to 12-03-09 4 3" xfId="16796"/>
    <cellStyle name="_pgvcl-costal_PGVCL-_Weekly Urban PBR CO - 06-03-09 to 12-03-09 4 3" xfId="16797"/>
    <cellStyle name="_pgvcl-costal_pgvcl_Weekly Urban PBR CO - 06-03-09 to 12-03-09 4 4" xfId="16798"/>
    <cellStyle name="_pgvcl-costal_PGVCL-_Weekly Urban PBR CO - 06-03-09 to 12-03-09 4 4" xfId="16799"/>
    <cellStyle name="_pgvcl-costal_pgvcl_Weekly Urban PBR CO - 06-03-09 to 12-03-09 4 5" xfId="16800"/>
    <cellStyle name="_pgvcl-costal_PGVCL-_Weekly Urban PBR CO - 06-03-09 to 12-03-09 4 5" xfId="16801"/>
    <cellStyle name="_pgvcl-costal_pgvcl_Weekly Urban PBR CO - 06-03-09 to 12-03-09 4 6" xfId="16802"/>
    <cellStyle name="_pgvcl-costal_PGVCL-_Weekly Urban PBR CO - 06-03-09 to 12-03-09 4 6" xfId="16803"/>
    <cellStyle name="_pgvcl-costal_pgvcl_Weekly Urban PBR CO - 06-03-09 to 12-03-09 4 7" xfId="16804"/>
    <cellStyle name="_pgvcl-costal_PGVCL-_Weekly Urban PBR CO - 06-03-09 to 12-03-09 4 7" xfId="16805"/>
    <cellStyle name="_pgvcl-costal_pgvcl_Weekly Urban PBR CO - 06-03-09 to 12-03-09 4 8" xfId="16806"/>
    <cellStyle name="_pgvcl-costal_PGVCL-_Weekly Urban PBR CO - 06-03-09 to 12-03-09 4 8" xfId="16807"/>
    <cellStyle name="_pgvcl-costal_pgvcl_Weekly Urban PBR CO - 06-03-09 to 12-03-09 4 9" xfId="16808"/>
    <cellStyle name="_pgvcl-costal_PGVCL-_Weekly Urban PBR CO - 06-03-09 to 12-03-09 4 9" xfId="16809"/>
    <cellStyle name="_pgvcl-costal_pgvcl_Weekly Urban PBR CO - 06-03-09 to 12-03-09 5" xfId="16810"/>
    <cellStyle name="_pgvcl-costal_PGVCL-_Weekly Urban PBR CO - 06-03-09 to 12-03-09 5" xfId="16811"/>
    <cellStyle name="_pgvcl-costal_pgvcl_Weekly Urban PBR CO - 06-03-09 to 12-03-09 5 10" xfId="16812"/>
    <cellStyle name="_pgvcl-costal_PGVCL-_Weekly Urban PBR CO - 06-03-09 to 12-03-09 5 10" xfId="16813"/>
    <cellStyle name="_pgvcl-costal_pgvcl_Weekly Urban PBR CO - 06-03-09 to 12-03-09 5 2" xfId="16814"/>
    <cellStyle name="_pgvcl-costal_PGVCL-_Weekly Urban PBR CO - 06-03-09 to 12-03-09 5 2" xfId="16815"/>
    <cellStyle name="_pgvcl-costal_pgvcl_Weekly Urban PBR CO - 06-03-09 to 12-03-09 5 3" xfId="16816"/>
    <cellStyle name="_pgvcl-costal_PGVCL-_Weekly Urban PBR CO - 06-03-09 to 12-03-09 5 3" xfId="16817"/>
    <cellStyle name="_pgvcl-costal_pgvcl_Weekly Urban PBR CO - 06-03-09 to 12-03-09 5 4" xfId="16818"/>
    <cellStyle name="_pgvcl-costal_PGVCL-_Weekly Urban PBR CO - 06-03-09 to 12-03-09 5 4" xfId="16819"/>
    <cellStyle name="_pgvcl-costal_pgvcl_Weekly Urban PBR CO - 06-03-09 to 12-03-09 5 5" xfId="16820"/>
    <cellStyle name="_pgvcl-costal_PGVCL-_Weekly Urban PBR CO - 06-03-09 to 12-03-09 5 5" xfId="16821"/>
    <cellStyle name="_pgvcl-costal_pgvcl_Weekly Urban PBR CO - 06-03-09 to 12-03-09 5 6" xfId="16822"/>
    <cellStyle name="_pgvcl-costal_PGVCL-_Weekly Urban PBR CO - 06-03-09 to 12-03-09 5 6" xfId="16823"/>
    <cellStyle name="_pgvcl-costal_pgvcl_Weekly Urban PBR CO - 06-03-09 to 12-03-09 5 7" xfId="16824"/>
    <cellStyle name="_pgvcl-costal_PGVCL-_Weekly Urban PBR CO - 06-03-09 to 12-03-09 5 7" xfId="16825"/>
    <cellStyle name="_pgvcl-costal_pgvcl_Weekly Urban PBR CO - 06-03-09 to 12-03-09 5 8" xfId="16826"/>
    <cellStyle name="_pgvcl-costal_PGVCL-_Weekly Urban PBR CO - 06-03-09 to 12-03-09 5 8" xfId="16827"/>
    <cellStyle name="_pgvcl-costal_pgvcl_Weekly Urban PBR CO - 06-03-09 to 12-03-09 5 9" xfId="16828"/>
    <cellStyle name="_pgvcl-costal_PGVCL-_Weekly Urban PBR CO - 06-03-09 to 12-03-09 5 9" xfId="16829"/>
    <cellStyle name="_pgvcl-costal_pgvcl_Weekly Urban PBR CO - 06-03-09 to 12-03-09 6" xfId="16830"/>
    <cellStyle name="_pgvcl-costal_PGVCL-_Weekly Urban PBR CO - 06-03-09 to 12-03-09 6" xfId="16831"/>
    <cellStyle name="_pgvcl-costal_pgvcl_Weekly Urban PBR CO - 06-03-09 to 12-03-09 6 10" xfId="16832"/>
    <cellStyle name="_pgvcl-costal_PGVCL-_Weekly Urban PBR CO - 06-03-09 to 12-03-09 6 10" xfId="16833"/>
    <cellStyle name="_pgvcl-costal_pgvcl_Weekly Urban PBR CO - 06-03-09 to 12-03-09 6 2" xfId="16834"/>
    <cellStyle name="_pgvcl-costal_PGVCL-_Weekly Urban PBR CO - 06-03-09 to 12-03-09 6 2" xfId="16835"/>
    <cellStyle name="_pgvcl-costal_pgvcl_Weekly Urban PBR CO - 06-03-09 to 12-03-09 6 3" xfId="16836"/>
    <cellStyle name="_pgvcl-costal_PGVCL-_Weekly Urban PBR CO - 06-03-09 to 12-03-09 6 3" xfId="16837"/>
    <cellStyle name="_pgvcl-costal_pgvcl_Weekly Urban PBR CO - 06-03-09 to 12-03-09 6 4" xfId="16838"/>
    <cellStyle name="_pgvcl-costal_PGVCL-_Weekly Urban PBR CO - 06-03-09 to 12-03-09 6 4" xfId="16839"/>
    <cellStyle name="_pgvcl-costal_pgvcl_Weekly Urban PBR CO - 06-03-09 to 12-03-09 6 5" xfId="16840"/>
    <cellStyle name="_pgvcl-costal_PGVCL-_Weekly Urban PBR CO - 06-03-09 to 12-03-09 6 5" xfId="16841"/>
    <cellStyle name="_pgvcl-costal_pgvcl_Weekly Urban PBR CO - 06-03-09 to 12-03-09 6 6" xfId="16842"/>
    <cellStyle name="_pgvcl-costal_PGVCL-_Weekly Urban PBR CO - 06-03-09 to 12-03-09 6 6" xfId="16843"/>
    <cellStyle name="_pgvcl-costal_pgvcl_Weekly Urban PBR CO - 06-03-09 to 12-03-09 6 7" xfId="16844"/>
    <cellStyle name="_pgvcl-costal_PGVCL-_Weekly Urban PBR CO - 06-03-09 to 12-03-09 6 7" xfId="16845"/>
    <cellStyle name="_pgvcl-costal_pgvcl_Weekly Urban PBR CO - 06-03-09 to 12-03-09 6 8" xfId="16846"/>
    <cellStyle name="_pgvcl-costal_PGVCL-_Weekly Urban PBR CO - 06-03-09 to 12-03-09 6 8" xfId="16847"/>
    <cellStyle name="_pgvcl-costal_pgvcl_Weekly Urban PBR CO - 06-03-09 to 12-03-09 6 9" xfId="16848"/>
    <cellStyle name="_pgvcl-costal_PGVCL-_Weekly Urban PBR CO - 06-03-09 to 12-03-09 6 9" xfId="16849"/>
    <cellStyle name="_pgvcl-costal_pgvcl_Weekly Urban PBR CO - 06-03-09 to 12-03-09 7" xfId="16850"/>
    <cellStyle name="_pgvcl-costal_PGVCL-_Weekly Urban PBR CO - 06-03-09 to 12-03-09 7" xfId="16851"/>
    <cellStyle name="_pgvcl-costal_pgvcl_Weekly Urban PBR CO - 06-03-09 to 12-03-09 7 10" xfId="16852"/>
    <cellStyle name="_pgvcl-costal_PGVCL-_Weekly Urban PBR CO - 06-03-09 to 12-03-09 7 10" xfId="16853"/>
    <cellStyle name="_pgvcl-costal_pgvcl_Weekly Urban PBR CO - 06-03-09 to 12-03-09 7 2" xfId="16854"/>
    <cellStyle name="_pgvcl-costal_PGVCL-_Weekly Urban PBR CO - 06-03-09 to 12-03-09 7 2" xfId="16855"/>
    <cellStyle name="_pgvcl-costal_pgvcl_Weekly Urban PBR CO - 06-03-09 to 12-03-09 7 3" xfId="16856"/>
    <cellStyle name="_pgvcl-costal_PGVCL-_Weekly Urban PBR CO - 06-03-09 to 12-03-09 7 3" xfId="16857"/>
    <cellStyle name="_pgvcl-costal_pgvcl_Weekly Urban PBR CO - 06-03-09 to 12-03-09 7 4" xfId="16858"/>
    <cellStyle name="_pgvcl-costal_PGVCL-_Weekly Urban PBR CO - 06-03-09 to 12-03-09 7 4" xfId="16859"/>
    <cellStyle name="_pgvcl-costal_pgvcl_Weekly Urban PBR CO - 06-03-09 to 12-03-09 7 5" xfId="16860"/>
    <cellStyle name="_pgvcl-costal_PGVCL-_Weekly Urban PBR CO - 06-03-09 to 12-03-09 7 5" xfId="16861"/>
    <cellStyle name="_pgvcl-costal_pgvcl_Weekly Urban PBR CO - 06-03-09 to 12-03-09 7 6" xfId="16862"/>
    <cellStyle name="_pgvcl-costal_PGVCL-_Weekly Urban PBR CO - 06-03-09 to 12-03-09 7 6" xfId="16863"/>
    <cellStyle name="_pgvcl-costal_pgvcl_Weekly Urban PBR CO - 06-03-09 to 12-03-09 7 7" xfId="16864"/>
    <cellStyle name="_pgvcl-costal_PGVCL-_Weekly Urban PBR CO - 06-03-09 to 12-03-09 7 7" xfId="16865"/>
    <cellStyle name="_pgvcl-costal_pgvcl_Weekly Urban PBR CO - 06-03-09 to 12-03-09 7 8" xfId="16866"/>
    <cellStyle name="_pgvcl-costal_PGVCL-_Weekly Urban PBR CO - 06-03-09 to 12-03-09 7 8" xfId="16867"/>
    <cellStyle name="_pgvcl-costal_pgvcl_Weekly Urban PBR CO - 06-03-09 to 12-03-09 7 9" xfId="16868"/>
    <cellStyle name="_pgvcl-costal_PGVCL-_Weekly Urban PBR CO - 06-03-09 to 12-03-09 7 9" xfId="16869"/>
    <cellStyle name="_pgvcl-costal_pgvcl_Weekly Urban PBR CO - 06-03-09 to 12-03-09 8" xfId="16870"/>
    <cellStyle name="_pgvcl-costal_PGVCL-_Weekly Urban PBR CO - 06-03-09 to 12-03-09 8" xfId="16871"/>
    <cellStyle name="_pgvcl-costal_pgvcl_Weekly Urban PBR CO - 20-02-09 to 26-02-09" xfId="1721"/>
    <cellStyle name="_pgvcl-costal_PGVCL-_Weekly Urban PBR CO - 20-02-09 to 26-02-09" xfId="1722"/>
    <cellStyle name="_pgvcl-costal_pgvcl_Weekly Urban PBR CO - 20-02-09 to 26-02-09 2" xfId="16872"/>
    <cellStyle name="_pgvcl-costal_PGVCL-_Weekly Urban PBR CO - 20-02-09 to 26-02-09 2" xfId="16873"/>
    <cellStyle name="_pgvcl-costal_pgvcl_Weekly Urban PBR CO - 20-02-09 to 26-02-09 2 10" xfId="16874"/>
    <cellStyle name="_pgvcl-costal_PGVCL-_Weekly Urban PBR CO - 20-02-09 to 26-02-09 2 10" xfId="16875"/>
    <cellStyle name="_pgvcl-costal_pgvcl_Weekly Urban PBR CO - 20-02-09 to 26-02-09 2 2" xfId="16876"/>
    <cellStyle name="_pgvcl-costal_PGVCL-_Weekly Urban PBR CO - 20-02-09 to 26-02-09 2 2" xfId="16877"/>
    <cellStyle name="_pgvcl-costal_pgvcl_Weekly Urban PBR CO - 20-02-09 to 26-02-09 2 3" xfId="16878"/>
    <cellStyle name="_pgvcl-costal_PGVCL-_Weekly Urban PBR CO - 20-02-09 to 26-02-09 2 3" xfId="16879"/>
    <cellStyle name="_pgvcl-costal_pgvcl_Weekly Urban PBR CO - 20-02-09 to 26-02-09 2 4" xfId="16880"/>
    <cellStyle name="_pgvcl-costal_PGVCL-_Weekly Urban PBR CO - 20-02-09 to 26-02-09 2 4" xfId="16881"/>
    <cellStyle name="_pgvcl-costal_pgvcl_Weekly Urban PBR CO - 20-02-09 to 26-02-09 2 5" xfId="16882"/>
    <cellStyle name="_pgvcl-costal_PGVCL-_Weekly Urban PBR CO - 20-02-09 to 26-02-09 2 5" xfId="16883"/>
    <cellStyle name="_pgvcl-costal_pgvcl_Weekly Urban PBR CO - 20-02-09 to 26-02-09 2 6" xfId="16884"/>
    <cellStyle name="_pgvcl-costal_PGVCL-_Weekly Urban PBR CO - 20-02-09 to 26-02-09 2 6" xfId="16885"/>
    <cellStyle name="_pgvcl-costal_pgvcl_Weekly Urban PBR CO - 20-02-09 to 26-02-09 2 7" xfId="16886"/>
    <cellStyle name="_pgvcl-costal_PGVCL-_Weekly Urban PBR CO - 20-02-09 to 26-02-09 2 7" xfId="16887"/>
    <cellStyle name="_pgvcl-costal_pgvcl_Weekly Urban PBR CO - 20-02-09 to 26-02-09 2 8" xfId="16888"/>
    <cellStyle name="_pgvcl-costal_PGVCL-_Weekly Urban PBR CO - 20-02-09 to 26-02-09 2 8" xfId="16889"/>
    <cellStyle name="_pgvcl-costal_pgvcl_Weekly Urban PBR CO - 20-02-09 to 26-02-09 2 9" xfId="16890"/>
    <cellStyle name="_pgvcl-costal_PGVCL-_Weekly Urban PBR CO - 20-02-09 to 26-02-09 2 9" xfId="16891"/>
    <cellStyle name="_pgvcl-costal_pgvcl_Weekly Urban PBR CO - 20-02-09 to 26-02-09 3" xfId="16892"/>
    <cellStyle name="_pgvcl-costal_PGVCL-_Weekly Urban PBR CO - 20-02-09 to 26-02-09 3" xfId="16893"/>
    <cellStyle name="_pgvcl-costal_pgvcl_Weekly Urban PBR CO - 20-02-09 to 26-02-09 3 10" xfId="16894"/>
    <cellStyle name="_pgvcl-costal_PGVCL-_Weekly Urban PBR CO - 20-02-09 to 26-02-09 3 10" xfId="16895"/>
    <cellStyle name="_pgvcl-costal_pgvcl_Weekly Urban PBR CO - 20-02-09 to 26-02-09 3 2" xfId="16896"/>
    <cellStyle name="_pgvcl-costal_PGVCL-_Weekly Urban PBR CO - 20-02-09 to 26-02-09 3 2" xfId="16897"/>
    <cellStyle name="_pgvcl-costal_pgvcl_Weekly Urban PBR CO - 20-02-09 to 26-02-09 3 3" xfId="16898"/>
    <cellStyle name="_pgvcl-costal_PGVCL-_Weekly Urban PBR CO - 20-02-09 to 26-02-09 3 3" xfId="16899"/>
    <cellStyle name="_pgvcl-costal_pgvcl_Weekly Urban PBR CO - 20-02-09 to 26-02-09 3 4" xfId="16900"/>
    <cellStyle name="_pgvcl-costal_PGVCL-_Weekly Urban PBR CO - 20-02-09 to 26-02-09 3 4" xfId="16901"/>
    <cellStyle name="_pgvcl-costal_pgvcl_Weekly Urban PBR CO - 20-02-09 to 26-02-09 3 5" xfId="16902"/>
    <cellStyle name="_pgvcl-costal_PGVCL-_Weekly Urban PBR CO - 20-02-09 to 26-02-09 3 5" xfId="16903"/>
    <cellStyle name="_pgvcl-costal_pgvcl_Weekly Urban PBR CO - 20-02-09 to 26-02-09 3 6" xfId="16904"/>
    <cellStyle name="_pgvcl-costal_PGVCL-_Weekly Urban PBR CO - 20-02-09 to 26-02-09 3 6" xfId="16905"/>
    <cellStyle name="_pgvcl-costal_pgvcl_Weekly Urban PBR CO - 20-02-09 to 26-02-09 3 7" xfId="16906"/>
    <cellStyle name="_pgvcl-costal_PGVCL-_Weekly Urban PBR CO - 20-02-09 to 26-02-09 3 7" xfId="16907"/>
    <cellStyle name="_pgvcl-costal_pgvcl_Weekly Urban PBR CO - 20-02-09 to 26-02-09 3 8" xfId="16908"/>
    <cellStyle name="_pgvcl-costal_PGVCL-_Weekly Urban PBR CO - 20-02-09 to 26-02-09 3 8" xfId="16909"/>
    <cellStyle name="_pgvcl-costal_pgvcl_Weekly Urban PBR CO - 20-02-09 to 26-02-09 3 9" xfId="16910"/>
    <cellStyle name="_pgvcl-costal_PGVCL-_Weekly Urban PBR CO - 20-02-09 to 26-02-09 3 9" xfId="16911"/>
    <cellStyle name="_pgvcl-costal_pgvcl_Weekly Urban PBR CO - 20-02-09 to 26-02-09 4" xfId="16912"/>
    <cellStyle name="_pgvcl-costal_PGVCL-_Weekly Urban PBR CO - 20-02-09 to 26-02-09 4" xfId="16913"/>
    <cellStyle name="_pgvcl-costal_pgvcl_Weekly Urban PBR CO - 20-02-09 to 26-02-09 4 10" xfId="16914"/>
    <cellStyle name="_pgvcl-costal_PGVCL-_Weekly Urban PBR CO - 20-02-09 to 26-02-09 4 10" xfId="16915"/>
    <cellStyle name="_pgvcl-costal_pgvcl_Weekly Urban PBR CO - 20-02-09 to 26-02-09 4 2" xfId="16916"/>
    <cellStyle name="_pgvcl-costal_PGVCL-_Weekly Urban PBR CO - 20-02-09 to 26-02-09 4 2" xfId="16917"/>
    <cellStyle name="_pgvcl-costal_pgvcl_Weekly Urban PBR CO - 20-02-09 to 26-02-09 4 3" xfId="16918"/>
    <cellStyle name="_pgvcl-costal_PGVCL-_Weekly Urban PBR CO - 20-02-09 to 26-02-09 4 3" xfId="16919"/>
    <cellStyle name="_pgvcl-costal_pgvcl_Weekly Urban PBR CO - 20-02-09 to 26-02-09 4 4" xfId="16920"/>
    <cellStyle name="_pgvcl-costal_PGVCL-_Weekly Urban PBR CO - 20-02-09 to 26-02-09 4 4" xfId="16921"/>
    <cellStyle name="_pgvcl-costal_pgvcl_Weekly Urban PBR CO - 20-02-09 to 26-02-09 4 5" xfId="16922"/>
    <cellStyle name="_pgvcl-costal_PGVCL-_Weekly Urban PBR CO - 20-02-09 to 26-02-09 4 5" xfId="16923"/>
    <cellStyle name="_pgvcl-costal_pgvcl_Weekly Urban PBR CO - 20-02-09 to 26-02-09 4 6" xfId="16924"/>
    <cellStyle name="_pgvcl-costal_PGVCL-_Weekly Urban PBR CO - 20-02-09 to 26-02-09 4 6" xfId="16925"/>
    <cellStyle name="_pgvcl-costal_pgvcl_Weekly Urban PBR CO - 20-02-09 to 26-02-09 4 7" xfId="16926"/>
    <cellStyle name="_pgvcl-costal_PGVCL-_Weekly Urban PBR CO - 20-02-09 to 26-02-09 4 7" xfId="16927"/>
    <cellStyle name="_pgvcl-costal_pgvcl_Weekly Urban PBR CO - 20-02-09 to 26-02-09 4 8" xfId="16928"/>
    <cellStyle name="_pgvcl-costal_PGVCL-_Weekly Urban PBR CO - 20-02-09 to 26-02-09 4 8" xfId="16929"/>
    <cellStyle name="_pgvcl-costal_pgvcl_Weekly Urban PBR CO - 20-02-09 to 26-02-09 4 9" xfId="16930"/>
    <cellStyle name="_pgvcl-costal_PGVCL-_Weekly Urban PBR CO - 20-02-09 to 26-02-09 4 9" xfId="16931"/>
    <cellStyle name="_pgvcl-costal_pgvcl_Weekly Urban PBR CO - 20-02-09 to 26-02-09 5" xfId="16932"/>
    <cellStyle name="_pgvcl-costal_PGVCL-_Weekly Urban PBR CO - 20-02-09 to 26-02-09 5" xfId="16933"/>
    <cellStyle name="_pgvcl-costal_pgvcl_Weekly Urban PBR CO - 20-02-09 to 26-02-09 5 10" xfId="16934"/>
    <cellStyle name="_pgvcl-costal_PGVCL-_Weekly Urban PBR CO - 20-02-09 to 26-02-09 5 10" xfId="16935"/>
    <cellStyle name="_pgvcl-costal_pgvcl_Weekly Urban PBR CO - 20-02-09 to 26-02-09 5 2" xfId="16936"/>
    <cellStyle name="_pgvcl-costal_PGVCL-_Weekly Urban PBR CO - 20-02-09 to 26-02-09 5 2" xfId="16937"/>
    <cellStyle name="_pgvcl-costal_pgvcl_Weekly Urban PBR CO - 20-02-09 to 26-02-09 5 3" xfId="16938"/>
    <cellStyle name="_pgvcl-costal_PGVCL-_Weekly Urban PBR CO - 20-02-09 to 26-02-09 5 3" xfId="16939"/>
    <cellStyle name="_pgvcl-costal_pgvcl_Weekly Urban PBR CO - 20-02-09 to 26-02-09 5 4" xfId="16940"/>
    <cellStyle name="_pgvcl-costal_PGVCL-_Weekly Urban PBR CO - 20-02-09 to 26-02-09 5 4" xfId="16941"/>
    <cellStyle name="_pgvcl-costal_pgvcl_Weekly Urban PBR CO - 20-02-09 to 26-02-09 5 5" xfId="16942"/>
    <cellStyle name="_pgvcl-costal_PGVCL-_Weekly Urban PBR CO - 20-02-09 to 26-02-09 5 5" xfId="16943"/>
    <cellStyle name="_pgvcl-costal_pgvcl_Weekly Urban PBR CO - 20-02-09 to 26-02-09 5 6" xfId="16944"/>
    <cellStyle name="_pgvcl-costal_PGVCL-_Weekly Urban PBR CO - 20-02-09 to 26-02-09 5 6" xfId="16945"/>
    <cellStyle name="_pgvcl-costal_pgvcl_Weekly Urban PBR CO - 20-02-09 to 26-02-09 5 7" xfId="16946"/>
    <cellStyle name="_pgvcl-costal_PGVCL-_Weekly Urban PBR CO - 20-02-09 to 26-02-09 5 7" xfId="16947"/>
    <cellStyle name="_pgvcl-costal_pgvcl_Weekly Urban PBR CO - 20-02-09 to 26-02-09 5 8" xfId="16948"/>
    <cellStyle name="_pgvcl-costal_PGVCL-_Weekly Urban PBR CO - 20-02-09 to 26-02-09 5 8" xfId="16949"/>
    <cellStyle name="_pgvcl-costal_pgvcl_Weekly Urban PBR CO - 20-02-09 to 26-02-09 5 9" xfId="16950"/>
    <cellStyle name="_pgvcl-costal_PGVCL-_Weekly Urban PBR CO - 20-02-09 to 26-02-09 5 9" xfId="16951"/>
    <cellStyle name="_pgvcl-costal_pgvcl_Weekly Urban PBR CO - 20-02-09 to 26-02-09 6" xfId="16952"/>
    <cellStyle name="_pgvcl-costal_PGVCL-_Weekly Urban PBR CO - 20-02-09 to 26-02-09 6" xfId="16953"/>
    <cellStyle name="_pgvcl-costal_pgvcl_Weekly Urban PBR CO - 20-02-09 to 26-02-09 6 10" xfId="16954"/>
    <cellStyle name="_pgvcl-costal_PGVCL-_Weekly Urban PBR CO - 20-02-09 to 26-02-09 6 10" xfId="16955"/>
    <cellStyle name="_pgvcl-costal_pgvcl_Weekly Urban PBR CO - 20-02-09 to 26-02-09 6 2" xfId="16956"/>
    <cellStyle name="_pgvcl-costal_PGVCL-_Weekly Urban PBR CO - 20-02-09 to 26-02-09 6 2" xfId="16957"/>
    <cellStyle name="_pgvcl-costal_pgvcl_Weekly Urban PBR CO - 20-02-09 to 26-02-09 6 3" xfId="16958"/>
    <cellStyle name="_pgvcl-costal_PGVCL-_Weekly Urban PBR CO - 20-02-09 to 26-02-09 6 3" xfId="16959"/>
    <cellStyle name="_pgvcl-costal_pgvcl_Weekly Urban PBR CO - 20-02-09 to 26-02-09 6 4" xfId="16960"/>
    <cellStyle name="_pgvcl-costal_PGVCL-_Weekly Urban PBR CO - 20-02-09 to 26-02-09 6 4" xfId="16961"/>
    <cellStyle name="_pgvcl-costal_pgvcl_Weekly Urban PBR CO - 20-02-09 to 26-02-09 6 5" xfId="16962"/>
    <cellStyle name="_pgvcl-costal_PGVCL-_Weekly Urban PBR CO - 20-02-09 to 26-02-09 6 5" xfId="16963"/>
    <cellStyle name="_pgvcl-costal_pgvcl_Weekly Urban PBR CO - 20-02-09 to 26-02-09 6 6" xfId="16964"/>
    <cellStyle name="_pgvcl-costal_PGVCL-_Weekly Urban PBR CO - 20-02-09 to 26-02-09 6 6" xfId="16965"/>
    <cellStyle name="_pgvcl-costal_pgvcl_Weekly Urban PBR CO - 20-02-09 to 26-02-09 6 7" xfId="16966"/>
    <cellStyle name="_pgvcl-costal_PGVCL-_Weekly Urban PBR CO - 20-02-09 to 26-02-09 6 7" xfId="16967"/>
    <cellStyle name="_pgvcl-costal_pgvcl_Weekly Urban PBR CO - 20-02-09 to 26-02-09 6 8" xfId="16968"/>
    <cellStyle name="_pgvcl-costal_PGVCL-_Weekly Urban PBR CO - 20-02-09 to 26-02-09 6 8" xfId="16969"/>
    <cellStyle name="_pgvcl-costal_pgvcl_Weekly Urban PBR CO - 20-02-09 to 26-02-09 6 9" xfId="16970"/>
    <cellStyle name="_pgvcl-costal_PGVCL-_Weekly Urban PBR CO - 20-02-09 to 26-02-09 6 9" xfId="16971"/>
    <cellStyle name="_pgvcl-costal_pgvcl_Weekly Urban PBR CO - 20-02-09 to 26-02-09 7" xfId="16972"/>
    <cellStyle name="_pgvcl-costal_PGVCL-_Weekly Urban PBR CO - 20-02-09 to 26-02-09 7" xfId="16973"/>
    <cellStyle name="_pgvcl-costal_pgvcl_Weekly Urban PBR CO - 20-02-09 to 26-02-09 7 10" xfId="16974"/>
    <cellStyle name="_pgvcl-costal_PGVCL-_Weekly Urban PBR CO - 20-02-09 to 26-02-09 7 10" xfId="16975"/>
    <cellStyle name="_pgvcl-costal_pgvcl_Weekly Urban PBR CO - 20-02-09 to 26-02-09 7 2" xfId="16976"/>
    <cellStyle name="_pgvcl-costal_PGVCL-_Weekly Urban PBR CO - 20-02-09 to 26-02-09 7 2" xfId="16977"/>
    <cellStyle name="_pgvcl-costal_pgvcl_Weekly Urban PBR CO - 20-02-09 to 26-02-09 7 3" xfId="16978"/>
    <cellStyle name="_pgvcl-costal_PGVCL-_Weekly Urban PBR CO - 20-02-09 to 26-02-09 7 3" xfId="16979"/>
    <cellStyle name="_pgvcl-costal_pgvcl_Weekly Urban PBR CO - 20-02-09 to 26-02-09 7 4" xfId="16980"/>
    <cellStyle name="_pgvcl-costal_PGVCL-_Weekly Urban PBR CO - 20-02-09 to 26-02-09 7 4" xfId="16981"/>
    <cellStyle name="_pgvcl-costal_pgvcl_Weekly Urban PBR CO - 20-02-09 to 26-02-09 7 5" xfId="16982"/>
    <cellStyle name="_pgvcl-costal_PGVCL-_Weekly Urban PBR CO - 20-02-09 to 26-02-09 7 5" xfId="16983"/>
    <cellStyle name="_pgvcl-costal_pgvcl_Weekly Urban PBR CO - 20-02-09 to 26-02-09 7 6" xfId="16984"/>
    <cellStyle name="_pgvcl-costal_PGVCL-_Weekly Urban PBR CO - 20-02-09 to 26-02-09 7 6" xfId="16985"/>
    <cellStyle name="_pgvcl-costal_pgvcl_Weekly Urban PBR CO - 20-02-09 to 26-02-09 7 7" xfId="16986"/>
    <cellStyle name="_pgvcl-costal_PGVCL-_Weekly Urban PBR CO - 20-02-09 to 26-02-09 7 7" xfId="16987"/>
    <cellStyle name="_pgvcl-costal_pgvcl_Weekly Urban PBR CO - 20-02-09 to 26-02-09 7 8" xfId="16988"/>
    <cellStyle name="_pgvcl-costal_PGVCL-_Weekly Urban PBR CO - 20-02-09 to 26-02-09 7 8" xfId="16989"/>
    <cellStyle name="_pgvcl-costal_pgvcl_Weekly Urban PBR CO - 20-02-09 to 26-02-09 7 9" xfId="16990"/>
    <cellStyle name="_pgvcl-costal_PGVCL-_Weekly Urban PBR CO - 20-02-09 to 26-02-09 7 9" xfId="16991"/>
    <cellStyle name="_pgvcl-costal_pgvcl_Weekly Urban PBR CO - 20-02-09 to 26-02-09 8" xfId="16992"/>
    <cellStyle name="_pgvcl-costal_PGVCL-_Weekly Urban PBR CO - 20-02-09 to 26-02-09 8" xfId="16993"/>
    <cellStyle name="_pgvcl-costal_pgvcl_Weekly Urban PBR CO - 30-01-09 to 05-02-09" xfId="1723"/>
    <cellStyle name="_pgvcl-costal_PGVCL-_Weekly Urban PBR CO - 30-01-09 to 05-02-09" xfId="1724"/>
    <cellStyle name="_pgvcl-costal_pgvcl_Weekly Urban PBR CO - 30-01-09 to 05-02-09 2" xfId="16994"/>
    <cellStyle name="_pgvcl-costal_PGVCL-_Weekly Urban PBR CO - 30-01-09 to 05-02-09 2" xfId="16995"/>
    <cellStyle name="_pgvcl-costal_pgvcl_Weekly Urban PBR CO - 30-01-09 to 05-02-09 2 10" xfId="16996"/>
    <cellStyle name="_pgvcl-costal_PGVCL-_Weekly Urban PBR CO - 30-01-09 to 05-02-09 2 10" xfId="16997"/>
    <cellStyle name="_pgvcl-costal_pgvcl_Weekly Urban PBR CO - 30-01-09 to 05-02-09 2 2" xfId="16998"/>
    <cellStyle name="_pgvcl-costal_PGVCL-_Weekly Urban PBR CO - 30-01-09 to 05-02-09 2 2" xfId="16999"/>
    <cellStyle name="_pgvcl-costal_pgvcl_Weekly Urban PBR CO - 30-01-09 to 05-02-09 2 3" xfId="17000"/>
    <cellStyle name="_pgvcl-costal_PGVCL-_Weekly Urban PBR CO - 30-01-09 to 05-02-09 2 3" xfId="17001"/>
    <cellStyle name="_pgvcl-costal_pgvcl_Weekly Urban PBR CO - 30-01-09 to 05-02-09 2 4" xfId="17002"/>
    <cellStyle name="_pgvcl-costal_PGVCL-_Weekly Urban PBR CO - 30-01-09 to 05-02-09 2 4" xfId="17003"/>
    <cellStyle name="_pgvcl-costal_pgvcl_Weekly Urban PBR CO - 30-01-09 to 05-02-09 2 5" xfId="17004"/>
    <cellStyle name="_pgvcl-costal_PGVCL-_Weekly Urban PBR CO - 30-01-09 to 05-02-09 2 5" xfId="17005"/>
    <cellStyle name="_pgvcl-costal_pgvcl_Weekly Urban PBR CO - 30-01-09 to 05-02-09 2 6" xfId="17006"/>
    <cellStyle name="_pgvcl-costal_PGVCL-_Weekly Urban PBR CO - 30-01-09 to 05-02-09 2 6" xfId="17007"/>
    <cellStyle name="_pgvcl-costal_pgvcl_Weekly Urban PBR CO - 30-01-09 to 05-02-09 2 7" xfId="17008"/>
    <cellStyle name="_pgvcl-costal_PGVCL-_Weekly Urban PBR CO - 30-01-09 to 05-02-09 2 7" xfId="17009"/>
    <cellStyle name="_pgvcl-costal_pgvcl_Weekly Urban PBR CO - 30-01-09 to 05-02-09 2 8" xfId="17010"/>
    <cellStyle name="_pgvcl-costal_PGVCL-_Weekly Urban PBR CO - 30-01-09 to 05-02-09 2 8" xfId="17011"/>
    <cellStyle name="_pgvcl-costal_pgvcl_Weekly Urban PBR CO - 30-01-09 to 05-02-09 2 9" xfId="17012"/>
    <cellStyle name="_pgvcl-costal_PGVCL-_Weekly Urban PBR CO - 30-01-09 to 05-02-09 2 9" xfId="17013"/>
    <cellStyle name="_pgvcl-costal_pgvcl_Weekly Urban PBR CO - 30-01-09 to 05-02-09 3" xfId="17014"/>
    <cellStyle name="_pgvcl-costal_PGVCL-_Weekly Urban PBR CO - 30-01-09 to 05-02-09 3" xfId="17015"/>
    <cellStyle name="_pgvcl-costal_pgvcl_Weekly Urban PBR CO - 30-01-09 to 05-02-09 3 10" xfId="17016"/>
    <cellStyle name="_pgvcl-costal_PGVCL-_Weekly Urban PBR CO - 30-01-09 to 05-02-09 3 10" xfId="17017"/>
    <cellStyle name="_pgvcl-costal_pgvcl_Weekly Urban PBR CO - 30-01-09 to 05-02-09 3 2" xfId="17018"/>
    <cellStyle name="_pgvcl-costal_PGVCL-_Weekly Urban PBR CO - 30-01-09 to 05-02-09 3 2" xfId="17019"/>
    <cellStyle name="_pgvcl-costal_pgvcl_Weekly Urban PBR CO - 30-01-09 to 05-02-09 3 3" xfId="17020"/>
    <cellStyle name="_pgvcl-costal_PGVCL-_Weekly Urban PBR CO - 30-01-09 to 05-02-09 3 3" xfId="17021"/>
    <cellStyle name="_pgvcl-costal_pgvcl_Weekly Urban PBR CO - 30-01-09 to 05-02-09 3 4" xfId="17022"/>
    <cellStyle name="_pgvcl-costal_PGVCL-_Weekly Urban PBR CO - 30-01-09 to 05-02-09 3 4" xfId="17023"/>
    <cellStyle name="_pgvcl-costal_pgvcl_Weekly Urban PBR CO - 30-01-09 to 05-02-09 3 5" xfId="17024"/>
    <cellStyle name="_pgvcl-costal_PGVCL-_Weekly Urban PBR CO - 30-01-09 to 05-02-09 3 5" xfId="17025"/>
    <cellStyle name="_pgvcl-costal_pgvcl_Weekly Urban PBR CO - 30-01-09 to 05-02-09 3 6" xfId="17026"/>
    <cellStyle name="_pgvcl-costal_PGVCL-_Weekly Urban PBR CO - 30-01-09 to 05-02-09 3 6" xfId="17027"/>
    <cellStyle name="_pgvcl-costal_pgvcl_Weekly Urban PBR CO - 30-01-09 to 05-02-09 3 7" xfId="17028"/>
    <cellStyle name="_pgvcl-costal_PGVCL-_Weekly Urban PBR CO - 30-01-09 to 05-02-09 3 7" xfId="17029"/>
    <cellStyle name="_pgvcl-costal_pgvcl_Weekly Urban PBR CO - 30-01-09 to 05-02-09 3 8" xfId="17030"/>
    <cellStyle name="_pgvcl-costal_PGVCL-_Weekly Urban PBR CO - 30-01-09 to 05-02-09 3 8" xfId="17031"/>
    <cellStyle name="_pgvcl-costal_pgvcl_Weekly Urban PBR CO - 30-01-09 to 05-02-09 3 9" xfId="17032"/>
    <cellStyle name="_pgvcl-costal_PGVCL-_Weekly Urban PBR CO - 30-01-09 to 05-02-09 3 9" xfId="17033"/>
    <cellStyle name="_pgvcl-costal_pgvcl_Weekly Urban PBR CO - 30-01-09 to 05-02-09 4" xfId="17034"/>
    <cellStyle name="_pgvcl-costal_PGVCL-_Weekly Urban PBR CO - 30-01-09 to 05-02-09 4" xfId="17035"/>
    <cellStyle name="_pgvcl-costal_pgvcl_Weekly Urban PBR CO - 30-01-09 to 05-02-09 4 10" xfId="17036"/>
    <cellStyle name="_pgvcl-costal_PGVCL-_Weekly Urban PBR CO - 30-01-09 to 05-02-09 4 10" xfId="17037"/>
    <cellStyle name="_pgvcl-costal_pgvcl_Weekly Urban PBR CO - 30-01-09 to 05-02-09 4 2" xfId="17038"/>
    <cellStyle name="_pgvcl-costal_PGVCL-_Weekly Urban PBR CO - 30-01-09 to 05-02-09 4 2" xfId="17039"/>
    <cellStyle name="_pgvcl-costal_pgvcl_Weekly Urban PBR CO - 30-01-09 to 05-02-09 4 3" xfId="17040"/>
    <cellStyle name="_pgvcl-costal_PGVCL-_Weekly Urban PBR CO - 30-01-09 to 05-02-09 4 3" xfId="17041"/>
    <cellStyle name="_pgvcl-costal_pgvcl_Weekly Urban PBR CO - 30-01-09 to 05-02-09 4 4" xfId="17042"/>
    <cellStyle name="_pgvcl-costal_PGVCL-_Weekly Urban PBR CO - 30-01-09 to 05-02-09 4 4" xfId="17043"/>
    <cellStyle name="_pgvcl-costal_pgvcl_Weekly Urban PBR CO - 30-01-09 to 05-02-09 4 5" xfId="17044"/>
    <cellStyle name="_pgvcl-costal_PGVCL-_Weekly Urban PBR CO - 30-01-09 to 05-02-09 4 5" xfId="17045"/>
    <cellStyle name="_pgvcl-costal_pgvcl_Weekly Urban PBR CO - 30-01-09 to 05-02-09 4 6" xfId="17046"/>
    <cellStyle name="_pgvcl-costal_PGVCL-_Weekly Urban PBR CO - 30-01-09 to 05-02-09 4 6" xfId="17047"/>
    <cellStyle name="_pgvcl-costal_pgvcl_Weekly Urban PBR CO - 30-01-09 to 05-02-09 4 7" xfId="17048"/>
    <cellStyle name="_pgvcl-costal_PGVCL-_Weekly Urban PBR CO - 30-01-09 to 05-02-09 4 7" xfId="17049"/>
    <cellStyle name="_pgvcl-costal_pgvcl_Weekly Urban PBR CO - 30-01-09 to 05-02-09 4 8" xfId="17050"/>
    <cellStyle name="_pgvcl-costal_PGVCL-_Weekly Urban PBR CO - 30-01-09 to 05-02-09 4 8" xfId="17051"/>
    <cellStyle name="_pgvcl-costal_pgvcl_Weekly Urban PBR CO - 30-01-09 to 05-02-09 4 9" xfId="17052"/>
    <cellStyle name="_pgvcl-costal_PGVCL-_Weekly Urban PBR CO - 30-01-09 to 05-02-09 4 9" xfId="17053"/>
    <cellStyle name="_pgvcl-costal_pgvcl_Weekly Urban PBR CO - 30-01-09 to 05-02-09 5" xfId="17054"/>
    <cellStyle name="_pgvcl-costal_PGVCL-_Weekly Urban PBR CO - 30-01-09 to 05-02-09 5" xfId="17055"/>
    <cellStyle name="_pgvcl-costal_pgvcl_Weekly Urban PBR CO - 30-01-09 to 05-02-09 5 10" xfId="17056"/>
    <cellStyle name="_pgvcl-costal_PGVCL-_Weekly Urban PBR CO - 30-01-09 to 05-02-09 5 10" xfId="17057"/>
    <cellStyle name="_pgvcl-costal_pgvcl_Weekly Urban PBR CO - 30-01-09 to 05-02-09 5 2" xfId="17058"/>
    <cellStyle name="_pgvcl-costal_PGVCL-_Weekly Urban PBR CO - 30-01-09 to 05-02-09 5 2" xfId="17059"/>
    <cellStyle name="_pgvcl-costal_pgvcl_Weekly Urban PBR CO - 30-01-09 to 05-02-09 5 3" xfId="17060"/>
    <cellStyle name="_pgvcl-costal_PGVCL-_Weekly Urban PBR CO - 30-01-09 to 05-02-09 5 3" xfId="17061"/>
    <cellStyle name="_pgvcl-costal_pgvcl_Weekly Urban PBR CO - 30-01-09 to 05-02-09 5 4" xfId="17062"/>
    <cellStyle name="_pgvcl-costal_PGVCL-_Weekly Urban PBR CO - 30-01-09 to 05-02-09 5 4" xfId="17063"/>
    <cellStyle name="_pgvcl-costal_pgvcl_Weekly Urban PBR CO - 30-01-09 to 05-02-09 5 5" xfId="17064"/>
    <cellStyle name="_pgvcl-costal_PGVCL-_Weekly Urban PBR CO - 30-01-09 to 05-02-09 5 5" xfId="17065"/>
    <cellStyle name="_pgvcl-costal_pgvcl_Weekly Urban PBR CO - 30-01-09 to 05-02-09 5 6" xfId="17066"/>
    <cellStyle name="_pgvcl-costal_PGVCL-_Weekly Urban PBR CO - 30-01-09 to 05-02-09 5 6" xfId="17067"/>
    <cellStyle name="_pgvcl-costal_pgvcl_Weekly Urban PBR CO - 30-01-09 to 05-02-09 5 7" xfId="17068"/>
    <cellStyle name="_pgvcl-costal_PGVCL-_Weekly Urban PBR CO - 30-01-09 to 05-02-09 5 7" xfId="17069"/>
    <cellStyle name="_pgvcl-costal_pgvcl_Weekly Urban PBR CO - 30-01-09 to 05-02-09 5 8" xfId="17070"/>
    <cellStyle name="_pgvcl-costal_PGVCL-_Weekly Urban PBR CO - 30-01-09 to 05-02-09 5 8" xfId="17071"/>
    <cellStyle name="_pgvcl-costal_pgvcl_Weekly Urban PBR CO - 30-01-09 to 05-02-09 5 9" xfId="17072"/>
    <cellStyle name="_pgvcl-costal_PGVCL-_Weekly Urban PBR CO - 30-01-09 to 05-02-09 5 9" xfId="17073"/>
    <cellStyle name="_pgvcl-costal_pgvcl_Weekly Urban PBR CO - 30-01-09 to 05-02-09 6" xfId="17074"/>
    <cellStyle name="_pgvcl-costal_PGVCL-_Weekly Urban PBR CO - 30-01-09 to 05-02-09 6" xfId="17075"/>
    <cellStyle name="_pgvcl-costal_pgvcl_Weekly Urban PBR CO - 30-01-09 to 05-02-09 6 10" xfId="17076"/>
    <cellStyle name="_pgvcl-costal_PGVCL-_Weekly Urban PBR CO - 30-01-09 to 05-02-09 6 10" xfId="17077"/>
    <cellStyle name="_pgvcl-costal_pgvcl_Weekly Urban PBR CO - 30-01-09 to 05-02-09 6 2" xfId="17078"/>
    <cellStyle name="_pgvcl-costal_PGVCL-_Weekly Urban PBR CO - 30-01-09 to 05-02-09 6 2" xfId="17079"/>
    <cellStyle name="_pgvcl-costal_pgvcl_Weekly Urban PBR CO - 30-01-09 to 05-02-09 6 3" xfId="17080"/>
    <cellStyle name="_pgvcl-costal_PGVCL-_Weekly Urban PBR CO - 30-01-09 to 05-02-09 6 3" xfId="17081"/>
    <cellStyle name="_pgvcl-costal_pgvcl_Weekly Urban PBR CO - 30-01-09 to 05-02-09 6 4" xfId="17082"/>
    <cellStyle name="_pgvcl-costal_PGVCL-_Weekly Urban PBR CO - 30-01-09 to 05-02-09 6 4" xfId="17083"/>
    <cellStyle name="_pgvcl-costal_pgvcl_Weekly Urban PBR CO - 30-01-09 to 05-02-09 6 5" xfId="17084"/>
    <cellStyle name="_pgvcl-costal_PGVCL-_Weekly Urban PBR CO - 30-01-09 to 05-02-09 6 5" xfId="17085"/>
    <cellStyle name="_pgvcl-costal_pgvcl_Weekly Urban PBR CO - 30-01-09 to 05-02-09 6 6" xfId="17086"/>
    <cellStyle name="_pgvcl-costal_PGVCL-_Weekly Urban PBR CO - 30-01-09 to 05-02-09 6 6" xfId="17087"/>
    <cellStyle name="_pgvcl-costal_pgvcl_Weekly Urban PBR CO - 30-01-09 to 05-02-09 6 7" xfId="17088"/>
    <cellStyle name="_pgvcl-costal_PGVCL-_Weekly Urban PBR CO - 30-01-09 to 05-02-09 6 7" xfId="17089"/>
    <cellStyle name="_pgvcl-costal_pgvcl_Weekly Urban PBR CO - 30-01-09 to 05-02-09 6 8" xfId="17090"/>
    <cellStyle name="_pgvcl-costal_PGVCL-_Weekly Urban PBR CO - 30-01-09 to 05-02-09 6 8" xfId="17091"/>
    <cellStyle name="_pgvcl-costal_pgvcl_Weekly Urban PBR CO - 30-01-09 to 05-02-09 6 9" xfId="17092"/>
    <cellStyle name="_pgvcl-costal_PGVCL-_Weekly Urban PBR CO - 30-01-09 to 05-02-09 6 9" xfId="17093"/>
    <cellStyle name="_pgvcl-costal_pgvcl_Weekly Urban PBR CO - 30-01-09 to 05-02-09 7" xfId="17094"/>
    <cellStyle name="_pgvcl-costal_PGVCL-_Weekly Urban PBR CO - 30-01-09 to 05-02-09 7" xfId="17095"/>
    <cellStyle name="_pgvcl-costal_pgvcl_Weekly Urban PBR CO - 30-01-09 to 05-02-09 7 10" xfId="17096"/>
    <cellStyle name="_pgvcl-costal_PGVCL-_Weekly Urban PBR CO - 30-01-09 to 05-02-09 7 10" xfId="17097"/>
    <cellStyle name="_pgvcl-costal_pgvcl_Weekly Urban PBR CO - 30-01-09 to 05-02-09 7 2" xfId="17098"/>
    <cellStyle name="_pgvcl-costal_PGVCL-_Weekly Urban PBR CO - 30-01-09 to 05-02-09 7 2" xfId="17099"/>
    <cellStyle name="_pgvcl-costal_pgvcl_Weekly Urban PBR CO - 30-01-09 to 05-02-09 7 3" xfId="17100"/>
    <cellStyle name="_pgvcl-costal_PGVCL-_Weekly Urban PBR CO - 30-01-09 to 05-02-09 7 3" xfId="17101"/>
    <cellStyle name="_pgvcl-costal_pgvcl_Weekly Urban PBR CO - 30-01-09 to 05-02-09 7 4" xfId="17102"/>
    <cellStyle name="_pgvcl-costal_PGVCL-_Weekly Urban PBR CO - 30-01-09 to 05-02-09 7 4" xfId="17103"/>
    <cellStyle name="_pgvcl-costal_pgvcl_Weekly Urban PBR CO - 30-01-09 to 05-02-09 7 5" xfId="17104"/>
    <cellStyle name="_pgvcl-costal_PGVCL-_Weekly Urban PBR CO - 30-01-09 to 05-02-09 7 5" xfId="17105"/>
    <cellStyle name="_pgvcl-costal_pgvcl_Weekly Urban PBR CO - 30-01-09 to 05-02-09 7 6" xfId="17106"/>
    <cellStyle name="_pgvcl-costal_PGVCL-_Weekly Urban PBR CO - 30-01-09 to 05-02-09 7 6" xfId="17107"/>
    <cellStyle name="_pgvcl-costal_pgvcl_Weekly Urban PBR CO - 30-01-09 to 05-02-09 7 7" xfId="17108"/>
    <cellStyle name="_pgvcl-costal_PGVCL-_Weekly Urban PBR CO - 30-01-09 to 05-02-09 7 7" xfId="17109"/>
    <cellStyle name="_pgvcl-costal_pgvcl_Weekly Urban PBR CO - 30-01-09 to 05-02-09 7 8" xfId="17110"/>
    <cellStyle name="_pgvcl-costal_PGVCL-_Weekly Urban PBR CO - 30-01-09 to 05-02-09 7 8" xfId="17111"/>
    <cellStyle name="_pgvcl-costal_pgvcl_Weekly Urban PBR CO - 30-01-09 to 05-02-09 7 9" xfId="17112"/>
    <cellStyle name="_pgvcl-costal_PGVCL-_Weekly Urban PBR CO - 30-01-09 to 05-02-09 7 9" xfId="17113"/>
    <cellStyle name="_pgvcl-costal_pgvcl_Weekly Urban PBR CO - 30-01-09 to 05-02-09 8" xfId="17114"/>
    <cellStyle name="_pgvcl-costal_PGVCL-_Weekly Urban PBR CO - 30-01-09 to 05-02-09 8" xfId="17115"/>
    <cellStyle name="_pgvcl-costal_pgvcl_Weekly Urban PBR CO - 9-1-09 to 15.01.09" xfId="1725"/>
    <cellStyle name="_pgvcl-costal_PGVCL-_Weekly Urban PBR CO - 9-1-09 to 15.01.09" xfId="1726"/>
    <cellStyle name="_pgvcl-costal_pgvcl_Weekly Urban PBR CO - 9-1-09 to 15.01.09 2" xfId="17116"/>
    <cellStyle name="_pgvcl-costal_PGVCL-_Weekly Urban PBR CO - 9-1-09 to 15.01.09 2" xfId="17117"/>
    <cellStyle name="_pgvcl-costal_pgvcl_Weekly Urban PBR CO - 9-1-09 to 15.01.09 2 10" xfId="17118"/>
    <cellStyle name="_pgvcl-costal_PGVCL-_Weekly Urban PBR CO - 9-1-09 to 15.01.09 2 10" xfId="17119"/>
    <cellStyle name="_pgvcl-costal_pgvcl_Weekly Urban PBR CO - 9-1-09 to 15.01.09 2 2" xfId="17120"/>
    <cellStyle name="_pgvcl-costal_PGVCL-_Weekly Urban PBR CO - 9-1-09 to 15.01.09 2 2" xfId="17121"/>
    <cellStyle name="_pgvcl-costal_pgvcl_Weekly Urban PBR CO - 9-1-09 to 15.01.09 2 3" xfId="17122"/>
    <cellStyle name="_pgvcl-costal_PGVCL-_Weekly Urban PBR CO - 9-1-09 to 15.01.09 2 3" xfId="17123"/>
    <cellStyle name="_pgvcl-costal_pgvcl_Weekly Urban PBR CO - 9-1-09 to 15.01.09 2 4" xfId="17124"/>
    <cellStyle name="_pgvcl-costal_PGVCL-_Weekly Urban PBR CO - 9-1-09 to 15.01.09 2 4" xfId="17125"/>
    <cellStyle name="_pgvcl-costal_pgvcl_Weekly Urban PBR CO - 9-1-09 to 15.01.09 2 5" xfId="17126"/>
    <cellStyle name="_pgvcl-costal_PGVCL-_Weekly Urban PBR CO - 9-1-09 to 15.01.09 2 5" xfId="17127"/>
    <cellStyle name="_pgvcl-costal_pgvcl_Weekly Urban PBR CO - 9-1-09 to 15.01.09 2 6" xfId="17128"/>
    <cellStyle name="_pgvcl-costal_PGVCL-_Weekly Urban PBR CO - 9-1-09 to 15.01.09 2 6" xfId="17129"/>
    <cellStyle name="_pgvcl-costal_pgvcl_Weekly Urban PBR CO - 9-1-09 to 15.01.09 2 7" xfId="17130"/>
    <cellStyle name="_pgvcl-costal_PGVCL-_Weekly Urban PBR CO - 9-1-09 to 15.01.09 2 7" xfId="17131"/>
    <cellStyle name="_pgvcl-costal_pgvcl_Weekly Urban PBR CO - 9-1-09 to 15.01.09 2 8" xfId="17132"/>
    <cellStyle name="_pgvcl-costal_PGVCL-_Weekly Urban PBR CO - 9-1-09 to 15.01.09 2 8" xfId="17133"/>
    <cellStyle name="_pgvcl-costal_pgvcl_Weekly Urban PBR CO - 9-1-09 to 15.01.09 2 9" xfId="17134"/>
    <cellStyle name="_pgvcl-costal_PGVCL-_Weekly Urban PBR CO - 9-1-09 to 15.01.09 2 9" xfId="17135"/>
    <cellStyle name="_pgvcl-costal_pgvcl_Weekly Urban PBR CO - 9-1-09 to 15.01.09 3" xfId="17136"/>
    <cellStyle name="_pgvcl-costal_PGVCL-_Weekly Urban PBR CO - 9-1-09 to 15.01.09 3" xfId="17137"/>
    <cellStyle name="_pgvcl-costal_pgvcl_Weekly Urban PBR CO - 9-1-09 to 15.01.09 3 10" xfId="17138"/>
    <cellStyle name="_pgvcl-costal_PGVCL-_Weekly Urban PBR CO - 9-1-09 to 15.01.09 3 10" xfId="17139"/>
    <cellStyle name="_pgvcl-costal_pgvcl_Weekly Urban PBR CO - 9-1-09 to 15.01.09 3 2" xfId="17140"/>
    <cellStyle name="_pgvcl-costal_PGVCL-_Weekly Urban PBR CO - 9-1-09 to 15.01.09 3 2" xfId="17141"/>
    <cellStyle name="_pgvcl-costal_pgvcl_Weekly Urban PBR CO - 9-1-09 to 15.01.09 3 3" xfId="17142"/>
    <cellStyle name="_pgvcl-costal_PGVCL-_Weekly Urban PBR CO - 9-1-09 to 15.01.09 3 3" xfId="17143"/>
    <cellStyle name="_pgvcl-costal_pgvcl_Weekly Urban PBR CO - 9-1-09 to 15.01.09 3 4" xfId="17144"/>
    <cellStyle name="_pgvcl-costal_PGVCL-_Weekly Urban PBR CO - 9-1-09 to 15.01.09 3 4" xfId="17145"/>
    <cellStyle name="_pgvcl-costal_pgvcl_Weekly Urban PBR CO - 9-1-09 to 15.01.09 3 5" xfId="17146"/>
    <cellStyle name="_pgvcl-costal_PGVCL-_Weekly Urban PBR CO - 9-1-09 to 15.01.09 3 5" xfId="17147"/>
    <cellStyle name="_pgvcl-costal_pgvcl_Weekly Urban PBR CO - 9-1-09 to 15.01.09 3 6" xfId="17148"/>
    <cellStyle name="_pgvcl-costal_PGVCL-_Weekly Urban PBR CO - 9-1-09 to 15.01.09 3 6" xfId="17149"/>
    <cellStyle name="_pgvcl-costal_pgvcl_Weekly Urban PBR CO - 9-1-09 to 15.01.09 3 7" xfId="17150"/>
    <cellStyle name="_pgvcl-costal_PGVCL-_Weekly Urban PBR CO - 9-1-09 to 15.01.09 3 7" xfId="17151"/>
    <cellStyle name="_pgvcl-costal_pgvcl_Weekly Urban PBR CO - 9-1-09 to 15.01.09 3 8" xfId="17152"/>
    <cellStyle name="_pgvcl-costal_PGVCL-_Weekly Urban PBR CO - 9-1-09 to 15.01.09 3 8" xfId="17153"/>
    <cellStyle name="_pgvcl-costal_pgvcl_Weekly Urban PBR CO - 9-1-09 to 15.01.09 3 9" xfId="17154"/>
    <cellStyle name="_pgvcl-costal_PGVCL-_Weekly Urban PBR CO - 9-1-09 to 15.01.09 3 9" xfId="17155"/>
    <cellStyle name="_pgvcl-costal_pgvcl_Weekly Urban PBR CO - 9-1-09 to 15.01.09 4" xfId="17156"/>
    <cellStyle name="_pgvcl-costal_PGVCL-_Weekly Urban PBR CO - 9-1-09 to 15.01.09 4" xfId="17157"/>
    <cellStyle name="_pgvcl-costal_pgvcl_Weekly Urban PBR CO - 9-1-09 to 15.01.09 4 10" xfId="17158"/>
    <cellStyle name="_pgvcl-costal_PGVCL-_Weekly Urban PBR CO - 9-1-09 to 15.01.09 4 10" xfId="17159"/>
    <cellStyle name="_pgvcl-costal_pgvcl_Weekly Urban PBR CO - 9-1-09 to 15.01.09 4 2" xfId="17160"/>
    <cellStyle name="_pgvcl-costal_PGVCL-_Weekly Urban PBR CO - 9-1-09 to 15.01.09 4 2" xfId="17161"/>
    <cellStyle name="_pgvcl-costal_pgvcl_Weekly Urban PBR CO - 9-1-09 to 15.01.09 4 3" xfId="17162"/>
    <cellStyle name="_pgvcl-costal_PGVCL-_Weekly Urban PBR CO - 9-1-09 to 15.01.09 4 3" xfId="17163"/>
    <cellStyle name="_pgvcl-costal_pgvcl_Weekly Urban PBR CO - 9-1-09 to 15.01.09 4 4" xfId="17164"/>
    <cellStyle name="_pgvcl-costal_PGVCL-_Weekly Urban PBR CO - 9-1-09 to 15.01.09 4 4" xfId="17165"/>
    <cellStyle name="_pgvcl-costal_pgvcl_Weekly Urban PBR CO - 9-1-09 to 15.01.09 4 5" xfId="17166"/>
    <cellStyle name="_pgvcl-costal_PGVCL-_Weekly Urban PBR CO - 9-1-09 to 15.01.09 4 5" xfId="17167"/>
    <cellStyle name="_pgvcl-costal_pgvcl_Weekly Urban PBR CO - 9-1-09 to 15.01.09 4 6" xfId="17168"/>
    <cellStyle name="_pgvcl-costal_PGVCL-_Weekly Urban PBR CO - 9-1-09 to 15.01.09 4 6" xfId="17169"/>
    <cellStyle name="_pgvcl-costal_pgvcl_Weekly Urban PBR CO - 9-1-09 to 15.01.09 4 7" xfId="17170"/>
    <cellStyle name="_pgvcl-costal_PGVCL-_Weekly Urban PBR CO - 9-1-09 to 15.01.09 4 7" xfId="17171"/>
    <cellStyle name="_pgvcl-costal_pgvcl_Weekly Urban PBR CO - 9-1-09 to 15.01.09 4 8" xfId="17172"/>
    <cellStyle name="_pgvcl-costal_PGVCL-_Weekly Urban PBR CO - 9-1-09 to 15.01.09 4 8" xfId="17173"/>
    <cellStyle name="_pgvcl-costal_pgvcl_Weekly Urban PBR CO - 9-1-09 to 15.01.09 4 9" xfId="17174"/>
    <cellStyle name="_pgvcl-costal_PGVCL-_Weekly Urban PBR CO - 9-1-09 to 15.01.09 4 9" xfId="17175"/>
    <cellStyle name="_pgvcl-costal_pgvcl_Weekly Urban PBR CO - 9-1-09 to 15.01.09 5" xfId="17176"/>
    <cellStyle name="_pgvcl-costal_PGVCL-_Weekly Urban PBR CO - 9-1-09 to 15.01.09 5" xfId="17177"/>
    <cellStyle name="_pgvcl-costal_pgvcl_Weekly Urban PBR CO - 9-1-09 to 15.01.09 5 10" xfId="17178"/>
    <cellStyle name="_pgvcl-costal_PGVCL-_Weekly Urban PBR CO - 9-1-09 to 15.01.09 5 10" xfId="17179"/>
    <cellStyle name="_pgvcl-costal_pgvcl_Weekly Urban PBR CO - 9-1-09 to 15.01.09 5 2" xfId="17180"/>
    <cellStyle name="_pgvcl-costal_PGVCL-_Weekly Urban PBR CO - 9-1-09 to 15.01.09 5 2" xfId="17181"/>
    <cellStyle name="_pgvcl-costal_pgvcl_Weekly Urban PBR CO - 9-1-09 to 15.01.09 5 3" xfId="17182"/>
    <cellStyle name="_pgvcl-costal_PGVCL-_Weekly Urban PBR CO - 9-1-09 to 15.01.09 5 3" xfId="17183"/>
    <cellStyle name="_pgvcl-costal_pgvcl_Weekly Urban PBR CO - 9-1-09 to 15.01.09 5 4" xfId="17184"/>
    <cellStyle name="_pgvcl-costal_PGVCL-_Weekly Urban PBR CO - 9-1-09 to 15.01.09 5 4" xfId="17185"/>
    <cellStyle name="_pgvcl-costal_pgvcl_Weekly Urban PBR CO - 9-1-09 to 15.01.09 5 5" xfId="17186"/>
    <cellStyle name="_pgvcl-costal_PGVCL-_Weekly Urban PBR CO - 9-1-09 to 15.01.09 5 5" xfId="17187"/>
    <cellStyle name="_pgvcl-costal_pgvcl_Weekly Urban PBR CO - 9-1-09 to 15.01.09 5 6" xfId="17188"/>
    <cellStyle name="_pgvcl-costal_PGVCL-_Weekly Urban PBR CO - 9-1-09 to 15.01.09 5 6" xfId="17189"/>
    <cellStyle name="_pgvcl-costal_pgvcl_Weekly Urban PBR CO - 9-1-09 to 15.01.09 5 7" xfId="17190"/>
    <cellStyle name="_pgvcl-costal_PGVCL-_Weekly Urban PBR CO - 9-1-09 to 15.01.09 5 7" xfId="17191"/>
    <cellStyle name="_pgvcl-costal_pgvcl_Weekly Urban PBR CO - 9-1-09 to 15.01.09 5 8" xfId="17192"/>
    <cellStyle name="_pgvcl-costal_PGVCL-_Weekly Urban PBR CO - 9-1-09 to 15.01.09 5 8" xfId="17193"/>
    <cellStyle name="_pgvcl-costal_pgvcl_Weekly Urban PBR CO - 9-1-09 to 15.01.09 5 9" xfId="17194"/>
    <cellStyle name="_pgvcl-costal_PGVCL-_Weekly Urban PBR CO - 9-1-09 to 15.01.09 5 9" xfId="17195"/>
    <cellStyle name="_pgvcl-costal_pgvcl_Weekly Urban PBR CO - 9-1-09 to 15.01.09 6" xfId="17196"/>
    <cellStyle name="_pgvcl-costal_PGVCL-_Weekly Urban PBR CO - 9-1-09 to 15.01.09 6" xfId="17197"/>
    <cellStyle name="_pgvcl-costal_pgvcl_Weekly Urban PBR CO - 9-1-09 to 15.01.09 6 10" xfId="17198"/>
    <cellStyle name="_pgvcl-costal_PGVCL-_Weekly Urban PBR CO - 9-1-09 to 15.01.09 6 10" xfId="17199"/>
    <cellStyle name="_pgvcl-costal_pgvcl_Weekly Urban PBR CO - 9-1-09 to 15.01.09 6 2" xfId="17200"/>
    <cellStyle name="_pgvcl-costal_PGVCL-_Weekly Urban PBR CO - 9-1-09 to 15.01.09 6 2" xfId="17201"/>
    <cellStyle name="_pgvcl-costal_pgvcl_Weekly Urban PBR CO - 9-1-09 to 15.01.09 6 3" xfId="17202"/>
    <cellStyle name="_pgvcl-costal_PGVCL-_Weekly Urban PBR CO - 9-1-09 to 15.01.09 6 3" xfId="17203"/>
    <cellStyle name="_pgvcl-costal_pgvcl_Weekly Urban PBR CO - 9-1-09 to 15.01.09 6 4" xfId="17204"/>
    <cellStyle name="_pgvcl-costal_PGVCL-_Weekly Urban PBR CO - 9-1-09 to 15.01.09 6 4" xfId="17205"/>
    <cellStyle name="_pgvcl-costal_pgvcl_Weekly Urban PBR CO - 9-1-09 to 15.01.09 6 5" xfId="17206"/>
    <cellStyle name="_pgvcl-costal_PGVCL-_Weekly Urban PBR CO - 9-1-09 to 15.01.09 6 5" xfId="17207"/>
    <cellStyle name="_pgvcl-costal_pgvcl_Weekly Urban PBR CO - 9-1-09 to 15.01.09 6 6" xfId="17208"/>
    <cellStyle name="_pgvcl-costal_PGVCL-_Weekly Urban PBR CO - 9-1-09 to 15.01.09 6 6" xfId="17209"/>
    <cellStyle name="_pgvcl-costal_pgvcl_Weekly Urban PBR CO - 9-1-09 to 15.01.09 6 7" xfId="17210"/>
    <cellStyle name="_pgvcl-costal_PGVCL-_Weekly Urban PBR CO - 9-1-09 to 15.01.09 6 7" xfId="17211"/>
    <cellStyle name="_pgvcl-costal_pgvcl_Weekly Urban PBR CO - 9-1-09 to 15.01.09 6 8" xfId="17212"/>
    <cellStyle name="_pgvcl-costal_PGVCL-_Weekly Urban PBR CO - 9-1-09 to 15.01.09 6 8" xfId="17213"/>
    <cellStyle name="_pgvcl-costal_pgvcl_Weekly Urban PBR CO - 9-1-09 to 15.01.09 6 9" xfId="17214"/>
    <cellStyle name="_pgvcl-costal_PGVCL-_Weekly Urban PBR CO - 9-1-09 to 15.01.09 6 9" xfId="17215"/>
    <cellStyle name="_pgvcl-costal_pgvcl_Weekly Urban PBR CO - 9-1-09 to 15.01.09 7" xfId="17216"/>
    <cellStyle name="_pgvcl-costal_PGVCL-_Weekly Urban PBR CO - 9-1-09 to 15.01.09 7" xfId="17217"/>
    <cellStyle name="_pgvcl-costal_pgvcl_Weekly Urban PBR CO - 9-1-09 to 15.01.09 7 10" xfId="17218"/>
    <cellStyle name="_pgvcl-costal_PGVCL-_Weekly Urban PBR CO - 9-1-09 to 15.01.09 7 10" xfId="17219"/>
    <cellStyle name="_pgvcl-costal_pgvcl_Weekly Urban PBR CO - 9-1-09 to 15.01.09 7 2" xfId="17220"/>
    <cellStyle name="_pgvcl-costal_PGVCL-_Weekly Urban PBR CO - 9-1-09 to 15.01.09 7 2" xfId="17221"/>
    <cellStyle name="_pgvcl-costal_pgvcl_Weekly Urban PBR CO - 9-1-09 to 15.01.09 7 3" xfId="17222"/>
    <cellStyle name="_pgvcl-costal_PGVCL-_Weekly Urban PBR CO - 9-1-09 to 15.01.09 7 3" xfId="17223"/>
    <cellStyle name="_pgvcl-costal_pgvcl_Weekly Urban PBR CO - 9-1-09 to 15.01.09 7 4" xfId="17224"/>
    <cellStyle name="_pgvcl-costal_PGVCL-_Weekly Urban PBR CO - 9-1-09 to 15.01.09 7 4" xfId="17225"/>
    <cellStyle name="_pgvcl-costal_pgvcl_Weekly Urban PBR CO - 9-1-09 to 15.01.09 7 5" xfId="17226"/>
    <cellStyle name="_pgvcl-costal_PGVCL-_Weekly Urban PBR CO - 9-1-09 to 15.01.09 7 5" xfId="17227"/>
    <cellStyle name="_pgvcl-costal_pgvcl_Weekly Urban PBR CO - 9-1-09 to 15.01.09 7 6" xfId="17228"/>
    <cellStyle name="_pgvcl-costal_PGVCL-_Weekly Urban PBR CO - 9-1-09 to 15.01.09 7 6" xfId="17229"/>
    <cellStyle name="_pgvcl-costal_pgvcl_Weekly Urban PBR CO - 9-1-09 to 15.01.09 7 7" xfId="17230"/>
    <cellStyle name="_pgvcl-costal_PGVCL-_Weekly Urban PBR CO - 9-1-09 to 15.01.09 7 7" xfId="17231"/>
    <cellStyle name="_pgvcl-costal_pgvcl_Weekly Urban PBR CO - 9-1-09 to 15.01.09 7 8" xfId="17232"/>
    <cellStyle name="_pgvcl-costal_PGVCL-_Weekly Urban PBR CO - 9-1-09 to 15.01.09 7 8" xfId="17233"/>
    <cellStyle name="_pgvcl-costal_pgvcl_Weekly Urban PBR CO - 9-1-09 to 15.01.09 7 9" xfId="17234"/>
    <cellStyle name="_pgvcl-costal_PGVCL-_Weekly Urban PBR CO - 9-1-09 to 15.01.09 7 9" xfId="17235"/>
    <cellStyle name="_pgvcl-costal_pgvcl_Weekly Urban PBR CO - 9-1-09 to 15.01.09 8" xfId="17236"/>
    <cellStyle name="_pgvcl-costal_PGVCL-_Weekly Urban PBR CO - 9-1-09 to 15.01.09 8" xfId="17237"/>
    <cellStyle name="_pgvcl-costal_pgvcl_Weekly Urban PBR CO 01-05-09 to 07-05-09" xfId="1727"/>
    <cellStyle name="_pgvcl-costal_PGVCL-_Weekly Urban PBR CO 01-05-09 to 07-05-09" xfId="1728"/>
    <cellStyle name="_pgvcl-costal_pgvcl_Weekly Urban PBR CO 01-05-09 to 07-05-09 2" xfId="17238"/>
    <cellStyle name="_pgvcl-costal_PGVCL-_Weekly Urban PBR CO 01-05-09 to 07-05-09 2" xfId="17239"/>
    <cellStyle name="_pgvcl-costal_pgvcl_Weekly Urban PBR CO 01-05-09 to 07-05-09 2 10" xfId="17240"/>
    <cellStyle name="_pgvcl-costal_PGVCL-_Weekly Urban PBR CO 01-05-09 to 07-05-09 2 10" xfId="17241"/>
    <cellStyle name="_pgvcl-costal_pgvcl_Weekly Urban PBR CO 01-05-09 to 07-05-09 2 2" xfId="17242"/>
    <cellStyle name="_pgvcl-costal_PGVCL-_Weekly Urban PBR CO 01-05-09 to 07-05-09 2 2" xfId="17243"/>
    <cellStyle name="_pgvcl-costal_pgvcl_Weekly Urban PBR CO 01-05-09 to 07-05-09 2 3" xfId="17244"/>
    <cellStyle name="_pgvcl-costal_PGVCL-_Weekly Urban PBR CO 01-05-09 to 07-05-09 2 3" xfId="17245"/>
    <cellStyle name="_pgvcl-costal_pgvcl_Weekly Urban PBR CO 01-05-09 to 07-05-09 2 4" xfId="17246"/>
    <cellStyle name="_pgvcl-costal_PGVCL-_Weekly Urban PBR CO 01-05-09 to 07-05-09 2 4" xfId="17247"/>
    <cellStyle name="_pgvcl-costal_pgvcl_Weekly Urban PBR CO 01-05-09 to 07-05-09 2 5" xfId="17248"/>
    <cellStyle name="_pgvcl-costal_PGVCL-_Weekly Urban PBR CO 01-05-09 to 07-05-09 2 5" xfId="17249"/>
    <cellStyle name="_pgvcl-costal_pgvcl_Weekly Urban PBR CO 01-05-09 to 07-05-09 2 6" xfId="17250"/>
    <cellStyle name="_pgvcl-costal_PGVCL-_Weekly Urban PBR CO 01-05-09 to 07-05-09 2 6" xfId="17251"/>
    <cellStyle name="_pgvcl-costal_pgvcl_Weekly Urban PBR CO 01-05-09 to 07-05-09 2 7" xfId="17252"/>
    <cellStyle name="_pgvcl-costal_PGVCL-_Weekly Urban PBR CO 01-05-09 to 07-05-09 2 7" xfId="17253"/>
    <cellStyle name="_pgvcl-costal_pgvcl_Weekly Urban PBR CO 01-05-09 to 07-05-09 2 8" xfId="17254"/>
    <cellStyle name="_pgvcl-costal_PGVCL-_Weekly Urban PBR CO 01-05-09 to 07-05-09 2 8" xfId="17255"/>
    <cellStyle name="_pgvcl-costal_pgvcl_Weekly Urban PBR CO 01-05-09 to 07-05-09 2 9" xfId="17256"/>
    <cellStyle name="_pgvcl-costal_PGVCL-_Weekly Urban PBR CO 01-05-09 to 07-05-09 2 9" xfId="17257"/>
    <cellStyle name="_pgvcl-costal_pgvcl_Weekly Urban PBR CO 01-05-09 to 07-05-09 3" xfId="17258"/>
    <cellStyle name="_pgvcl-costal_PGVCL-_Weekly Urban PBR CO 01-05-09 to 07-05-09 3" xfId="17259"/>
    <cellStyle name="_pgvcl-costal_pgvcl_Weekly Urban PBR CO 01-05-09 to 07-05-09 3 10" xfId="17260"/>
    <cellStyle name="_pgvcl-costal_PGVCL-_Weekly Urban PBR CO 01-05-09 to 07-05-09 3 10" xfId="17261"/>
    <cellStyle name="_pgvcl-costal_pgvcl_Weekly Urban PBR CO 01-05-09 to 07-05-09 3 2" xfId="17262"/>
    <cellStyle name="_pgvcl-costal_PGVCL-_Weekly Urban PBR CO 01-05-09 to 07-05-09 3 2" xfId="17263"/>
    <cellStyle name="_pgvcl-costal_pgvcl_Weekly Urban PBR CO 01-05-09 to 07-05-09 3 3" xfId="17264"/>
    <cellStyle name="_pgvcl-costal_PGVCL-_Weekly Urban PBR CO 01-05-09 to 07-05-09 3 3" xfId="17265"/>
    <cellStyle name="_pgvcl-costal_pgvcl_Weekly Urban PBR CO 01-05-09 to 07-05-09 3 4" xfId="17266"/>
    <cellStyle name="_pgvcl-costal_PGVCL-_Weekly Urban PBR CO 01-05-09 to 07-05-09 3 4" xfId="17267"/>
    <cellStyle name="_pgvcl-costal_pgvcl_Weekly Urban PBR CO 01-05-09 to 07-05-09 3 5" xfId="17268"/>
    <cellStyle name="_pgvcl-costal_PGVCL-_Weekly Urban PBR CO 01-05-09 to 07-05-09 3 5" xfId="17269"/>
    <cellStyle name="_pgvcl-costal_pgvcl_Weekly Urban PBR CO 01-05-09 to 07-05-09 3 6" xfId="17270"/>
    <cellStyle name="_pgvcl-costal_PGVCL-_Weekly Urban PBR CO 01-05-09 to 07-05-09 3 6" xfId="17271"/>
    <cellStyle name="_pgvcl-costal_pgvcl_Weekly Urban PBR CO 01-05-09 to 07-05-09 3 7" xfId="17272"/>
    <cellStyle name="_pgvcl-costal_PGVCL-_Weekly Urban PBR CO 01-05-09 to 07-05-09 3 7" xfId="17273"/>
    <cellStyle name="_pgvcl-costal_pgvcl_Weekly Urban PBR CO 01-05-09 to 07-05-09 3 8" xfId="17274"/>
    <cellStyle name="_pgvcl-costal_PGVCL-_Weekly Urban PBR CO 01-05-09 to 07-05-09 3 8" xfId="17275"/>
    <cellStyle name="_pgvcl-costal_pgvcl_Weekly Urban PBR CO 01-05-09 to 07-05-09 3 9" xfId="17276"/>
    <cellStyle name="_pgvcl-costal_PGVCL-_Weekly Urban PBR CO 01-05-09 to 07-05-09 3 9" xfId="17277"/>
    <cellStyle name="_pgvcl-costal_pgvcl_Weekly Urban PBR CO 01-05-09 to 07-05-09 4" xfId="17278"/>
    <cellStyle name="_pgvcl-costal_PGVCL-_Weekly Urban PBR CO 01-05-09 to 07-05-09 4" xfId="17279"/>
    <cellStyle name="_pgvcl-costal_pgvcl_Weekly Urban PBR CO 01-05-09 to 07-05-09 4 10" xfId="17280"/>
    <cellStyle name="_pgvcl-costal_PGVCL-_Weekly Urban PBR CO 01-05-09 to 07-05-09 4 10" xfId="17281"/>
    <cellStyle name="_pgvcl-costal_pgvcl_Weekly Urban PBR CO 01-05-09 to 07-05-09 4 2" xfId="17282"/>
    <cellStyle name="_pgvcl-costal_PGVCL-_Weekly Urban PBR CO 01-05-09 to 07-05-09 4 2" xfId="17283"/>
    <cellStyle name="_pgvcl-costal_pgvcl_Weekly Urban PBR CO 01-05-09 to 07-05-09 4 3" xfId="17284"/>
    <cellStyle name="_pgvcl-costal_PGVCL-_Weekly Urban PBR CO 01-05-09 to 07-05-09 4 3" xfId="17285"/>
    <cellStyle name="_pgvcl-costal_pgvcl_Weekly Urban PBR CO 01-05-09 to 07-05-09 4 4" xfId="17286"/>
    <cellStyle name="_pgvcl-costal_PGVCL-_Weekly Urban PBR CO 01-05-09 to 07-05-09 4 4" xfId="17287"/>
    <cellStyle name="_pgvcl-costal_pgvcl_Weekly Urban PBR CO 01-05-09 to 07-05-09 4 5" xfId="17288"/>
    <cellStyle name="_pgvcl-costal_PGVCL-_Weekly Urban PBR CO 01-05-09 to 07-05-09 4 5" xfId="17289"/>
    <cellStyle name="_pgvcl-costal_pgvcl_Weekly Urban PBR CO 01-05-09 to 07-05-09 4 6" xfId="17290"/>
    <cellStyle name="_pgvcl-costal_PGVCL-_Weekly Urban PBR CO 01-05-09 to 07-05-09 4 6" xfId="17291"/>
    <cellStyle name="_pgvcl-costal_pgvcl_Weekly Urban PBR CO 01-05-09 to 07-05-09 4 7" xfId="17292"/>
    <cellStyle name="_pgvcl-costal_PGVCL-_Weekly Urban PBR CO 01-05-09 to 07-05-09 4 7" xfId="17293"/>
    <cellStyle name="_pgvcl-costal_pgvcl_Weekly Urban PBR CO 01-05-09 to 07-05-09 4 8" xfId="17294"/>
    <cellStyle name="_pgvcl-costal_PGVCL-_Weekly Urban PBR CO 01-05-09 to 07-05-09 4 8" xfId="17295"/>
    <cellStyle name="_pgvcl-costal_pgvcl_Weekly Urban PBR CO 01-05-09 to 07-05-09 4 9" xfId="17296"/>
    <cellStyle name="_pgvcl-costal_PGVCL-_Weekly Urban PBR CO 01-05-09 to 07-05-09 4 9" xfId="17297"/>
    <cellStyle name="_pgvcl-costal_pgvcl_Weekly Urban PBR CO 01-05-09 to 07-05-09 5" xfId="17298"/>
    <cellStyle name="_pgvcl-costal_PGVCL-_Weekly Urban PBR CO 01-05-09 to 07-05-09 5" xfId="17299"/>
    <cellStyle name="_pgvcl-costal_pgvcl_Weekly Urban PBR CO 01-05-09 to 07-05-09 5 10" xfId="17300"/>
    <cellStyle name="_pgvcl-costal_PGVCL-_Weekly Urban PBR CO 01-05-09 to 07-05-09 5 10" xfId="17301"/>
    <cellStyle name="_pgvcl-costal_pgvcl_Weekly Urban PBR CO 01-05-09 to 07-05-09 5 2" xfId="17302"/>
    <cellStyle name="_pgvcl-costal_PGVCL-_Weekly Urban PBR CO 01-05-09 to 07-05-09 5 2" xfId="17303"/>
    <cellStyle name="_pgvcl-costal_pgvcl_Weekly Urban PBR CO 01-05-09 to 07-05-09 5 3" xfId="17304"/>
    <cellStyle name="_pgvcl-costal_PGVCL-_Weekly Urban PBR CO 01-05-09 to 07-05-09 5 3" xfId="17305"/>
    <cellStyle name="_pgvcl-costal_pgvcl_Weekly Urban PBR CO 01-05-09 to 07-05-09 5 4" xfId="17306"/>
    <cellStyle name="_pgvcl-costal_PGVCL-_Weekly Urban PBR CO 01-05-09 to 07-05-09 5 4" xfId="17307"/>
    <cellStyle name="_pgvcl-costal_pgvcl_Weekly Urban PBR CO 01-05-09 to 07-05-09 5 5" xfId="17308"/>
    <cellStyle name="_pgvcl-costal_PGVCL-_Weekly Urban PBR CO 01-05-09 to 07-05-09 5 5" xfId="17309"/>
    <cellStyle name="_pgvcl-costal_pgvcl_Weekly Urban PBR CO 01-05-09 to 07-05-09 5 6" xfId="17310"/>
    <cellStyle name="_pgvcl-costal_PGVCL-_Weekly Urban PBR CO 01-05-09 to 07-05-09 5 6" xfId="17311"/>
    <cellStyle name="_pgvcl-costal_pgvcl_Weekly Urban PBR CO 01-05-09 to 07-05-09 5 7" xfId="17312"/>
    <cellStyle name="_pgvcl-costal_PGVCL-_Weekly Urban PBR CO 01-05-09 to 07-05-09 5 7" xfId="17313"/>
    <cellStyle name="_pgvcl-costal_pgvcl_Weekly Urban PBR CO 01-05-09 to 07-05-09 5 8" xfId="17314"/>
    <cellStyle name="_pgvcl-costal_PGVCL-_Weekly Urban PBR CO 01-05-09 to 07-05-09 5 8" xfId="17315"/>
    <cellStyle name="_pgvcl-costal_pgvcl_Weekly Urban PBR CO 01-05-09 to 07-05-09 5 9" xfId="17316"/>
    <cellStyle name="_pgvcl-costal_PGVCL-_Weekly Urban PBR CO 01-05-09 to 07-05-09 5 9" xfId="17317"/>
    <cellStyle name="_pgvcl-costal_pgvcl_Weekly Urban PBR CO 01-05-09 to 07-05-09 6" xfId="17318"/>
    <cellStyle name="_pgvcl-costal_PGVCL-_Weekly Urban PBR CO 01-05-09 to 07-05-09 6" xfId="17319"/>
    <cellStyle name="_pgvcl-costal_pgvcl_Weekly Urban PBR CO 01-05-09 to 07-05-09 6 10" xfId="17320"/>
    <cellStyle name="_pgvcl-costal_PGVCL-_Weekly Urban PBR CO 01-05-09 to 07-05-09 6 10" xfId="17321"/>
    <cellStyle name="_pgvcl-costal_pgvcl_Weekly Urban PBR CO 01-05-09 to 07-05-09 6 2" xfId="17322"/>
    <cellStyle name="_pgvcl-costal_PGVCL-_Weekly Urban PBR CO 01-05-09 to 07-05-09 6 2" xfId="17323"/>
    <cellStyle name="_pgvcl-costal_pgvcl_Weekly Urban PBR CO 01-05-09 to 07-05-09 6 3" xfId="17324"/>
    <cellStyle name="_pgvcl-costal_PGVCL-_Weekly Urban PBR CO 01-05-09 to 07-05-09 6 3" xfId="17325"/>
    <cellStyle name="_pgvcl-costal_pgvcl_Weekly Urban PBR CO 01-05-09 to 07-05-09 6 4" xfId="17326"/>
    <cellStyle name="_pgvcl-costal_PGVCL-_Weekly Urban PBR CO 01-05-09 to 07-05-09 6 4" xfId="17327"/>
    <cellStyle name="_pgvcl-costal_pgvcl_Weekly Urban PBR CO 01-05-09 to 07-05-09 6 5" xfId="17328"/>
    <cellStyle name="_pgvcl-costal_PGVCL-_Weekly Urban PBR CO 01-05-09 to 07-05-09 6 5" xfId="17329"/>
    <cellStyle name="_pgvcl-costal_pgvcl_Weekly Urban PBR CO 01-05-09 to 07-05-09 6 6" xfId="17330"/>
    <cellStyle name="_pgvcl-costal_PGVCL-_Weekly Urban PBR CO 01-05-09 to 07-05-09 6 6" xfId="17331"/>
    <cellStyle name="_pgvcl-costal_pgvcl_Weekly Urban PBR CO 01-05-09 to 07-05-09 6 7" xfId="17332"/>
    <cellStyle name="_pgvcl-costal_PGVCL-_Weekly Urban PBR CO 01-05-09 to 07-05-09 6 7" xfId="17333"/>
    <cellStyle name="_pgvcl-costal_pgvcl_Weekly Urban PBR CO 01-05-09 to 07-05-09 6 8" xfId="17334"/>
    <cellStyle name="_pgvcl-costal_PGVCL-_Weekly Urban PBR CO 01-05-09 to 07-05-09 6 8" xfId="17335"/>
    <cellStyle name="_pgvcl-costal_pgvcl_Weekly Urban PBR CO 01-05-09 to 07-05-09 6 9" xfId="17336"/>
    <cellStyle name="_pgvcl-costal_PGVCL-_Weekly Urban PBR CO 01-05-09 to 07-05-09 6 9" xfId="17337"/>
    <cellStyle name="_pgvcl-costal_pgvcl_Weekly Urban PBR CO 01-05-09 to 07-05-09 7" xfId="17338"/>
    <cellStyle name="_pgvcl-costal_PGVCL-_Weekly Urban PBR CO 01-05-09 to 07-05-09 7" xfId="17339"/>
    <cellStyle name="_pgvcl-costal_pgvcl_Weekly Urban PBR CO 01-05-09 to 07-05-09 7 10" xfId="17340"/>
    <cellStyle name="_pgvcl-costal_PGVCL-_Weekly Urban PBR CO 01-05-09 to 07-05-09 7 10" xfId="17341"/>
    <cellStyle name="_pgvcl-costal_pgvcl_Weekly Urban PBR CO 01-05-09 to 07-05-09 7 2" xfId="17342"/>
    <cellStyle name="_pgvcl-costal_PGVCL-_Weekly Urban PBR CO 01-05-09 to 07-05-09 7 2" xfId="17343"/>
    <cellStyle name="_pgvcl-costal_pgvcl_Weekly Urban PBR CO 01-05-09 to 07-05-09 7 3" xfId="17344"/>
    <cellStyle name="_pgvcl-costal_PGVCL-_Weekly Urban PBR CO 01-05-09 to 07-05-09 7 3" xfId="17345"/>
    <cellStyle name="_pgvcl-costal_pgvcl_Weekly Urban PBR CO 01-05-09 to 07-05-09 7 4" xfId="17346"/>
    <cellStyle name="_pgvcl-costal_PGVCL-_Weekly Urban PBR CO 01-05-09 to 07-05-09 7 4" xfId="17347"/>
    <cellStyle name="_pgvcl-costal_pgvcl_Weekly Urban PBR CO 01-05-09 to 07-05-09 7 5" xfId="17348"/>
    <cellStyle name="_pgvcl-costal_PGVCL-_Weekly Urban PBR CO 01-05-09 to 07-05-09 7 5" xfId="17349"/>
    <cellStyle name="_pgvcl-costal_pgvcl_Weekly Urban PBR CO 01-05-09 to 07-05-09 7 6" xfId="17350"/>
    <cellStyle name="_pgvcl-costal_PGVCL-_Weekly Urban PBR CO 01-05-09 to 07-05-09 7 6" xfId="17351"/>
    <cellStyle name="_pgvcl-costal_pgvcl_Weekly Urban PBR CO 01-05-09 to 07-05-09 7 7" xfId="17352"/>
    <cellStyle name="_pgvcl-costal_PGVCL-_Weekly Urban PBR CO 01-05-09 to 07-05-09 7 7" xfId="17353"/>
    <cellStyle name="_pgvcl-costal_pgvcl_Weekly Urban PBR CO 01-05-09 to 07-05-09 7 8" xfId="17354"/>
    <cellStyle name="_pgvcl-costal_PGVCL-_Weekly Urban PBR CO 01-05-09 to 07-05-09 7 8" xfId="17355"/>
    <cellStyle name="_pgvcl-costal_pgvcl_Weekly Urban PBR CO 01-05-09 to 07-05-09 7 9" xfId="17356"/>
    <cellStyle name="_pgvcl-costal_PGVCL-_Weekly Urban PBR CO 01-05-09 to 07-05-09 7 9" xfId="17357"/>
    <cellStyle name="_pgvcl-costal_pgvcl_Weekly Urban PBR CO 01-05-09 to 07-05-09 8" xfId="17358"/>
    <cellStyle name="_pgvcl-costal_PGVCL-_Weekly Urban PBR CO 01-05-09 to 07-05-09 8" xfId="17359"/>
    <cellStyle name="_pgvcl-costal_pgvcl_Weekly Urban PBR CO 10-04-09 to 16-04-09" xfId="1729"/>
    <cellStyle name="_pgvcl-costal_PGVCL-_Weekly Urban PBR CO 10-04-09 to 16-04-09" xfId="1730"/>
    <cellStyle name="_pgvcl-costal_pgvcl_Weekly Urban PBR CO 10-04-09 to 16-04-09 2" xfId="17360"/>
    <cellStyle name="_pgvcl-costal_PGVCL-_Weekly Urban PBR CO 10-04-09 to 16-04-09 2" xfId="17361"/>
    <cellStyle name="_pgvcl-costal_pgvcl_Weekly Urban PBR CO 10-04-09 to 16-04-09 2 10" xfId="17362"/>
    <cellStyle name="_pgvcl-costal_PGVCL-_Weekly Urban PBR CO 10-04-09 to 16-04-09 2 10" xfId="17363"/>
    <cellStyle name="_pgvcl-costal_pgvcl_Weekly Urban PBR CO 10-04-09 to 16-04-09 2 2" xfId="17364"/>
    <cellStyle name="_pgvcl-costal_PGVCL-_Weekly Urban PBR CO 10-04-09 to 16-04-09 2 2" xfId="17365"/>
    <cellStyle name="_pgvcl-costal_pgvcl_Weekly Urban PBR CO 10-04-09 to 16-04-09 2 3" xfId="17366"/>
    <cellStyle name="_pgvcl-costal_PGVCL-_Weekly Urban PBR CO 10-04-09 to 16-04-09 2 3" xfId="17367"/>
    <cellStyle name="_pgvcl-costal_pgvcl_Weekly Urban PBR CO 10-04-09 to 16-04-09 2 4" xfId="17368"/>
    <cellStyle name="_pgvcl-costal_PGVCL-_Weekly Urban PBR CO 10-04-09 to 16-04-09 2 4" xfId="17369"/>
    <cellStyle name="_pgvcl-costal_pgvcl_Weekly Urban PBR CO 10-04-09 to 16-04-09 2 5" xfId="17370"/>
    <cellStyle name="_pgvcl-costal_PGVCL-_Weekly Urban PBR CO 10-04-09 to 16-04-09 2 5" xfId="17371"/>
    <cellStyle name="_pgvcl-costal_pgvcl_Weekly Urban PBR CO 10-04-09 to 16-04-09 2 6" xfId="17372"/>
    <cellStyle name="_pgvcl-costal_PGVCL-_Weekly Urban PBR CO 10-04-09 to 16-04-09 2 6" xfId="17373"/>
    <cellStyle name="_pgvcl-costal_pgvcl_Weekly Urban PBR CO 10-04-09 to 16-04-09 2 7" xfId="17374"/>
    <cellStyle name="_pgvcl-costal_PGVCL-_Weekly Urban PBR CO 10-04-09 to 16-04-09 2 7" xfId="17375"/>
    <cellStyle name="_pgvcl-costal_pgvcl_Weekly Urban PBR CO 10-04-09 to 16-04-09 2 8" xfId="17376"/>
    <cellStyle name="_pgvcl-costal_PGVCL-_Weekly Urban PBR CO 10-04-09 to 16-04-09 2 8" xfId="17377"/>
    <cellStyle name="_pgvcl-costal_pgvcl_Weekly Urban PBR CO 10-04-09 to 16-04-09 2 9" xfId="17378"/>
    <cellStyle name="_pgvcl-costal_PGVCL-_Weekly Urban PBR CO 10-04-09 to 16-04-09 2 9" xfId="17379"/>
    <cellStyle name="_pgvcl-costal_pgvcl_Weekly Urban PBR CO 10-04-09 to 16-04-09 3" xfId="17380"/>
    <cellStyle name="_pgvcl-costal_PGVCL-_Weekly Urban PBR CO 10-04-09 to 16-04-09 3" xfId="17381"/>
    <cellStyle name="_pgvcl-costal_pgvcl_Weekly Urban PBR CO 10-04-09 to 16-04-09 3 10" xfId="17382"/>
    <cellStyle name="_pgvcl-costal_PGVCL-_Weekly Urban PBR CO 10-04-09 to 16-04-09 3 10" xfId="17383"/>
    <cellStyle name="_pgvcl-costal_pgvcl_Weekly Urban PBR CO 10-04-09 to 16-04-09 3 2" xfId="17384"/>
    <cellStyle name="_pgvcl-costal_PGVCL-_Weekly Urban PBR CO 10-04-09 to 16-04-09 3 2" xfId="17385"/>
    <cellStyle name="_pgvcl-costal_pgvcl_Weekly Urban PBR CO 10-04-09 to 16-04-09 3 3" xfId="17386"/>
    <cellStyle name="_pgvcl-costal_PGVCL-_Weekly Urban PBR CO 10-04-09 to 16-04-09 3 3" xfId="17387"/>
    <cellStyle name="_pgvcl-costal_pgvcl_Weekly Urban PBR CO 10-04-09 to 16-04-09 3 4" xfId="17388"/>
    <cellStyle name="_pgvcl-costal_PGVCL-_Weekly Urban PBR CO 10-04-09 to 16-04-09 3 4" xfId="17389"/>
    <cellStyle name="_pgvcl-costal_pgvcl_Weekly Urban PBR CO 10-04-09 to 16-04-09 3 5" xfId="17390"/>
    <cellStyle name="_pgvcl-costal_PGVCL-_Weekly Urban PBR CO 10-04-09 to 16-04-09 3 5" xfId="17391"/>
    <cellStyle name="_pgvcl-costal_pgvcl_Weekly Urban PBR CO 10-04-09 to 16-04-09 3 6" xfId="17392"/>
    <cellStyle name="_pgvcl-costal_PGVCL-_Weekly Urban PBR CO 10-04-09 to 16-04-09 3 6" xfId="17393"/>
    <cellStyle name="_pgvcl-costal_pgvcl_Weekly Urban PBR CO 10-04-09 to 16-04-09 3 7" xfId="17394"/>
    <cellStyle name="_pgvcl-costal_PGVCL-_Weekly Urban PBR CO 10-04-09 to 16-04-09 3 7" xfId="17395"/>
    <cellStyle name="_pgvcl-costal_pgvcl_Weekly Urban PBR CO 10-04-09 to 16-04-09 3 8" xfId="17396"/>
    <cellStyle name="_pgvcl-costal_PGVCL-_Weekly Urban PBR CO 10-04-09 to 16-04-09 3 8" xfId="17397"/>
    <cellStyle name="_pgvcl-costal_pgvcl_Weekly Urban PBR CO 10-04-09 to 16-04-09 3 9" xfId="17398"/>
    <cellStyle name="_pgvcl-costal_PGVCL-_Weekly Urban PBR CO 10-04-09 to 16-04-09 3 9" xfId="17399"/>
    <cellStyle name="_pgvcl-costal_pgvcl_Weekly Urban PBR CO 10-04-09 to 16-04-09 4" xfId="17400"/>
    <cellStyle name="_pgvcl-costal_PGVCL-_Weekly Urban PBR CO 10-04-09 to 16-04-09 4" xfId="17401"/>
    <cellStyle name="_pgvcl-costal_pgvcl_Weekly Urban PBR CO 10-04-09 to 16-04-09 4 10" xfId="17402"/>
    <cellStyle name="_pgvcl-costal_PGVCL-_Weekly Urban PBR CO 10-04-09 to 16-04-09 4 10" xfId="17403"/>
    <cellStyle name="_pgvcl-costal_pgvcl_Weekly Urban PBR CO 10-04-09 to 16-04-09 4 2" xfId="17404"/>
    <cellStyle name="_pgvcl-costal_PGVCL-_Weekly Urban PBR CO 10-04-09 to 16-04-09 4 2" xfId="17405"/>
    <cellStyle name="_pgvcl-costal_pgvcl_Weekly Urban PBR CO 10-04-09 to 16-04-09 4 3" xfId="17406"/>
    <cellStyle name="_pgvcl-costal_PGVCL-_Weekly Urban PBR CO 10-04-09 to 16-04-09 4 3" xfId="17407"/>
    <cellStyle name="_pgvcl-costal_pgvcl_Weekly Urban PBR CO 10-04-09 to 16-04-09 4 4" xfId="17408"/>
    <cellStyle name="_pgvcl-costal_PGVCL-_Weekly Urban PBR CO 10-04-09 to 16-04-09 4 4" xfId="17409"/>
    <cellStyle name="_pgvcl-costal_pgvcl_Weekly Urban PBR CO 10-04-09 to 16-04-09 4 5" xfId="17410"/>
    <cellStyle name="_pgvcl-costal_PGVCL-_Weekly Urban PBR CO 10-04-09 to 16-04-09 4 5" xfId="17411"/>
    <cellStyle name="_pgvcl-costal_pgvcl_Weekly Urban PBR CO 10-04-09 to 16-04-09 4 6" xfId="17412"/>
    <cellStyle name="_pgvcl-costal_PGVCL-_Weekly Urban PBR CO 10-04-09 to 16-04-09 4 6" xfId="17413"/>
    <cellStyle name="_pgvcl-costal_pgvcl_Weekly Urban PBR CO 10-04-09 to 16-04-09 4 7" xfId="17414"/>
    <cellStyle name="_pgvcl-costal_PGVCL-_Weekly Urban PBR CO 10-04-09 to 16-04-09 4 7" xfId="17415"/>
    <cellStyle name="_pgvcl-costal_pgvcl_Weekly Urban PBR CO 10-04-09 to 16-04-09 4 8" xfId="17416"/>
    <cellStyle name="_pgvcl-costal_PGVCL-_Weekly Urban PBR CO 10-04-09 to 16-04-09 4 8" xfId="17417"/>
    <cellStyle name="_pgvcl-costal_pgvcl_Weekly Urban PBR CO 10-04-09 to 16-04-09 4 9" xfId="17418"/>
    <cellStyle name="_pgvcl-costal_PGVCL-_Weekly Urban PBR CO 10-04-09 to 16-04-09 4 9" xfId="17419"/>
    <cellStyle name="_pgvcl-costal_pgvcl_Weekly Urban PBR CO 10-04-09 to 16-04-09 5" xfId="17420"/>
    <cellStyle name="_pgvcl-costal_PGVCL-_Weekly Urban PBR CO 10-04-09 to 16-04-09 5" xfId="17421"/>
    <cellStyle name="_pgvcl-costal_pgvcl_Weekly Urban PBR CO 10-04-09 to 16-04-09 5 10" xfId="17422"/>
    <cellStyle name="_pgvcl-costal_PGVCL-_Weekly Urban PBR CO 10-04-09 to 16-04-09 5 10" xfId="17423"/>
    <cellStyle name="_pgvcl-costal_pgvcl_Weekly Urban PBR CO 10-04-09 to 16-04-09 5 2" xfId="17424"/>
    <cellStyle name="_pgvcl-costal_PGVCL-_Weekly Urban PBR CO 10-04-09 to 16-04-09 5 2" xfId="17425"/>
    <cellStyle name="_pgvcl-costal_pgvcl_Weekly Urban PBR CO 10-04-09 to 16-04-09 5 3" xfId="17426"/>
    <cellStyle name="_pgvcl-costal_PGVCL-_Weekly Urban PBR CO 10-04-09 to 16-04-09 5 3" xfId="17427"/>
    <cellStyle name="_pgvcl-costal_pgvcl_Weekly Urban PBR CO 10-04-09 to 16-04-09 5 4" xfId="17428"/>
    <cellStyle name="_pgvcl-costal_PGVCL-_Weekly Urban PBR CO 10-04-09 to 16-04-09 5 4" xfId="17429"/>
    <cellStyle name="_pgvcl-costal_pgvcl_Weekly Urban PBR CO 10-04-09 to 16-04-09 5 5" xfId="17430"/>
    <cellStyle name="_pgvcl-costal_PGVCL-_Weekly Urban PBR CO 10-04-09 to 16-04-09 5 5" xfId="17431"/>
    <cellStyle name="_pgvcl-costal_pgvcl_Weekly Urban PBR CO 10-04-09 to 16-04-09 5 6" xfId="17432"/>
    <cellStyle name="_pgvcl-costal_PGVCL-_Weekly Urban PBR CO 10-04-09 to 16-04-09 5 6" xfId="17433"/>
    <cellStyle name="_pgvcl-costal_pgvcl_Weekly Urban PBR CO 10-04-09 to 16-04-09 5 7" xfId="17434"/>
    <cellStyle name="_pgvcl-costal_PGVCL-_Weekly Urban PBR CO 10-04-09 to 16-04-09 5 7" xfId="17435"/>
    <cellStyle name="_pgvcl-costal_pgvcl_Weekly Urban PBR CO 10-04-09 to 16-04-09 5 8" xfId="17436"/>
    <cellStyle name="_pgvcl-costal_PGVCL-_Weekly Urban PBR CO 10-04-09 to 16-04-09 5 8" xfId="17437"/>
    <cellStyle name="_pgvcl-costal_pgvcl_Weekly Urban PBR CO 10-04-09 to 16-04-09 5 9" xfId="17438"/>
    <cellStyle name="_pgvcl-costal_PGVCL-_Weekly Urban PBR CO 10-04-09 to 16-04-09 5 9" xfId="17439"/>
    <cellStyle name="_pgvcl-costal_pgvcl_Weekly Urban PBR CO 10-04-09 to 16-04-09 6" xfId="17440"/>
    <cellStyle name="_pgvcl-costal_PGVCL-_Weekly Urban PBR CO 10-04-09 to 16-04-09 6" xfId="17441"/>
    <cellStyle name="_pgvcl-costal_pgvcl_Weekly Urban PBR CO 10-04-09 to 16-04-09 6 10" xfId="17442"/>
    <cellStyle name="_pgvcl-costal_PGVCL-_Weekly Urban PBR CO 10-04-09 to 16-04-09 6 10" xfId="17443"/>
    <cellStyle name="_pgvcl-costal_pgvcl_Weekly Urban PBR CO 10-04-09 to 16-04-09 6 2" xfId="17444"/>
    <cellStyle name="_pgvcl-costal_PGVCL-_Weekly Urban PBR CO 10-04-09 to 16-04-09 6 2" xfId="17445"/>
    <cellStyle name="_pgvcl-costal_pgvcl_Weekly Urban PBR CO 10-04-09 to 16-04-09 6 3" xfId="17446"/>
    <cellStyle name="_pgvcl-costal_PGVCL-_Weekly Urban PBR CO 10-04-09 to 16-04-09 6 3" xfId="17447"/>
    <cellStyle name="_pgvcl-costal_pgvcl_Weekly Urban PBR CO 10-04-09 to 16-04-09 6 4" xfId="17448"/>
    <cellStyle name="_pgvcl-costal_PGVCL-_Weekly Urban PBR CO 10-04-09 to 16-04-09 6 4" xfId="17449"/>
    <cellStyle name="_pgvcl-costal_pgvcl_Weekly Urban PBR CO 10-04-09 to 16-04-09 6 5" xfId="17450"/>
    <cellStyle name="_pgvcl-costal_PGVCL-_Weekly Urban PBR CO 10-04-09 to 16-04-09 6 5" xfId="17451"/>
    <cellStyle name="_pgvcl-costal_pgvcl_Weekly Urban PBR CO 10-04-09 to 16-04-09 6 6" xfId="17452"/>
    <cellStyle name="_pgvcl-costal_PGVCL-_Weekly Urban PBR CO 10-04-09 to 16-04-09 6 6" xfId="17453"/>
    <cellStyle name="_pgvcl-costal_pgvcl_Weekly Urban PBR CO 10-04-09 to 16-04-09 6 7" xfId="17454"/>
    <cellStyle name="_pgvcl-costal_PGVCL-_Weekly Urban PBR CO 10-04-09 to 16-04-09 6 7" xfId="17455"/>
    <cellStyle name="_pgvcl-costal_pgvcl_Weekly Urban PBR CO 10-04-09 to 16-04-09 6 8" xfId="17456"/>
    <cellStyle name="_pgvcl-costal_PGVCL-_Weekly Urban PBR CO 10-04-09 to 16-04-09 6 8" xfId="17457"/>
    <cellStyle name="_pgvcl-costal_pgvcl_Weekly Urban PBR CO 10-04-09 to 16-04-09 6 9" xfId="17458"/>
    <cellStyle name="_pgvcl-costal_PGVCL-_Weekly Urban PBR CO 10-04-09 to 16-04-09 6 9" xfId="17459"/>
    <cellStyle name="_pgvcl-costal_pgvcl_Weekly Urban PBR CO 10-04-09 to 16-04-09 7" xfId="17460"/>
    <cellStyle name="_pgvcl-costal_PGVCL-_Weekly Urban PBR CO 10-04-09 to 16-04-09 7" xfId="17461"/>
    <cellStyle name="_pgvcl-costal_pgvcl_Weekly Urban PBR CO 10-04-09 to 16-04-09 7 10" xfId="17462"/>
    <cellStyle name="_pgvcl-costal_PGVCL-_Weekly Urban PBR CO 10-04-09 to 16-04-09 7 10" xfId="17463"/>
    <cellStyle name="_pgvcl-costal_pgvcl_Weekly Urban PBR CO 10-04-09 to 16-04-09 7 2" xfId="17464"/>
    <cellStyle name="_pgvcl-costal_PGVCL-_Weekly Urban PBR CO 10-04-09 to 16-04-09 7 2" xfId="17465"/>
    <cellStyle name="_pgvcl-costal_pgvcl_Weekly Urban PBR CO 10-04-09 to 16-04-09 7 3" xfId="17466"/>
    <cellStyle name="_pgvcl-costal_PGVCL-_Weekly Urban PBR CO 10-04-09 to 16-04-09 7 3" xfId="17467"/>
    <cellStyle name="_pgvcl-costal_pgvcl_Weekly Urban PBR CO 10-04-09 to 16-04-09 7 4" xfId="17468"/>
    <cellStyle name="_pgvcl-costal_PGVCL-_Weekly Urban PBR CO 10-04-09 to 16-04-09 7 4" xfId="17469"/>
    <cellStyle name="_pgvcl-costal_pgvcl_Weekly Urban PBR CO 10-04-09 to 16-04-09 7 5" xfId="17470"/>
    <cellStyle name="_pgvcl-costal_PGVCL-_Weekly Urban PBR CO 10-04-09 to 16-04-09 7 5" xfId="17471"/>
    <cellStyle name="_pgvcl-costal_pgvcl_Weekly Urban PBR CO 10-04-09 to 16-04-09 7 6" xfId="17472"/>
    <cellStyle name="_pgvcl-costal_PGVCL-_Weekly Urban PBR CO 10-04-09 to 16-04-09 7 6" xfId="17473"/>
    <cellStyle name="_pgvcl-costal_pgvcl_Weekly Urban PBR CO 10-04-09 to 16-04-09 7 7" xfId="17474"/>
    <cellStyle name="_pgvcl-costal_PGVCL-_Weekly Urban PBR CO 10-04-09 to 16-04-09 7 7" xfId="17475"/>
    <cellStyle name="_pgvcl-costal_pgvcl_Weekly Urban PBR CO 10-04-09 to 16-04-09 7 8" xfId="17476"/>
    <cellStyle name="_pgvcl-costal_PGVCL-_Weekly Urban PBR CO 10-04-09 to 16-04-09 7 8" xfId="17477"/>
    <cellStyle name="_pgvcl-costal_pgvcl_Weekly Urban PBR CO 10-04-09 to 16-04-09 7 9" xfId="17478"/>
    <cellStyle name="_pgvcl-costal_PGVCL-_Weekly Urban PBR CO 10-04-09 to 16-04-09 7 9" xfId="17479"/>
    <cellStyle name="_pgvcl-costal_pgvcl_Weekly Urban PBR CO 10-04-09 to 16-04-09 8" xfId="17480"/>
    <cellStyle name="_pgvcl-costal_PGVCL-_Weekly Urban PBR CO 10-04-09 to 16-04-09 8" xfId="17481"/>
    <cellStyle name="_pgvcl-costal_sept JMN-7" xfId="1731"/>
    <cellStyle name="_pgvcl-costal_sept JMN-7 2" xfId="17482"/>
    <cellStyle name="_pgvcl-costal_T&amp;D August-08" xfId="1732"/>
    <cellStyle name="_pgvcl-costal_T&amp;D August-08 2" xfId="17483"/>
    <cellStyle name="_pgvcl-costal_T&amp;D August-08 2 2" xfId="17484"/>
    <cellStyle name="_pgvcl-costal_T&amp;D August-08 2 3" xfId="17485"/>
    <cellStyle name="_pgvcl-costal_T&amp;D August-08 3" xfId="17486"/>
    <cellStyle name="_pgvcl-costal_T&amp;D August-08 3 2" xfId="17487"/>
    <cellStyle name="_pgvcl-costal_T&amp;D August-08 3 3" xfId="17488"/>
    <cellStyle name="_pgvcl-costal_T&amp;D August-08 4" xfId="17489"/>
    <cellStyle name="_pgvcl-costal_T&amp;D Dec-08" xfId="1733"/>
    <cellStyle name="_pgvcl-costal_T&amp;D Dec-08 2" xfId="17490"/>
    <cellStyle name="_pgvcl-costal_T&amp;D Dec-08 2 2" xfId="17491"/>
    <cellStyle name="_pgvcl-costal_T&amp;D Dec-08 2 3" xfId="17492"/>
    <cellStyle name="_pgvcl-costal_T&amp;D Dec-08 3" xfId="17493"/>
    <cellStyle name="_pgvcl-costal_T&amp;D Dec-08 3 2" xfId="17494"/>
    <cellStyle name="_pgvcl-costal_T&amp;D Dec-08 3 3" xfId="17495"/>
    <cellStyle name="_pgvcl-costal_T&amp;D Dec-08 4" xfId="17496"/>
    <cellStyle name="_pgvcl-costal_T&amp;D July-08" xfId="1734"/>
    <cellStyle name="_pgvcl-costal_T&amp;D July-08 2" xfId="17497"/>
    <cellStyle name="_pgvcl-costal_T&amp;D July-08 2 2" xfId="17498"/>
    <cellStyle name="_pgvcl-costal_T&amp;D July-08 2 3" xfId="17499"/>
    <cellStyle name="_pgvcl-costal_T&amp;D July-08 3" xfId="17500"/>
    <cellStyle name="_pgvcl-costal_T&amp;D July-08 3 2" xfId="17501"/>
    <cellStyle name="_pgvcl-costal_T&amp;D July-08 3 3" xfId="17502"/>
    <cellStyle name="_pgvcl-costal_T&amp;D July-08 4" xfId="17503"/>
    <cellStyle name="_pgvcl-costal_T&amp;D MAR--09" xfId="1735"/>
    <cellStyle name="_pgvcl-costal_T&amp;D MAR--09 2" xfId="17504"/>
    <cellStyle name="_pgvcl-costal_T&amp;D MAR--09 2 2" xfId="17505"/>
    <cellStyle name="_pgvcl-costal_T&amp;D MAR--09 2 3" xfId="17506"/>
    <cellStyle name="_pgvcl-costal_T&amp;D MAR--09 3" xfId="17507"/>
    <cellStyle name="_pgvcl-costal_T&amp;D MAR--09 3 2" xfId="17508"/>
    <cellStyle name="_pgvcl-costal_T&amp;D MAR--09 3 3" xfId="17509"/>
    <cellStyle name="_pgvcl-costal_T&amp;D MAR--09 4" xfId="17510"/>
    <cellStyle name="_pgvcl-costal_Urban Weekly 8 MAY 09" xfId="1736"/>
    <cellStyle name="_pgvcl-costal_Urban Weekly 8 MAY 09 2" xfId="17511"/>
    <cellStyle name="_pgvcl-costal_URBAN WEEKLY PBR CO" xfId="1737"/>
    <cellStyle name="_pgvcl-costal_URBAN WEEKLY PBR CO 2" xfId="17512"/>
    <cellStyle name="_pgvcl-costal_URBAN WEEKLY PBR CO 2 2" xfId="17513"/>
    <cellStyle name="_pgvcl-costal_URBAN WEEKLY PBR CO 2 3" xfId="17514"/>
    <cellStyle name="_pgvcl-costal_URBAN WEEKLY PBR CO 3" xfId="17515"/>
    <cellStyle name="_pgvcl-costal_URBAN WEEKLY PBR CO 3 2" xfId="17516"/>
    <cellStyle name="_pgvcl-costal_URBAN WEEKLY PBR CO 3 3" xfId="17517"/>
    <cellStyle name="_pgvcl-costal_URBAN WEEKLY PBR CO 4" xfId="17518"/>
    <cellStyle name="_pgvcl-costal_Weekly Coastal 11.08.08" xfId="1738"/>
    <cellStyle name="_pgvcl-costal_Weekly Coastal 11.08.08 2" xfId="17519"/>
    <cellStyle name="_pgvcl-costal_Weekly Coastal 11.08.08 2 2" xfId="17520"/>
    <cellStyle name="_pgvcl-costal_Weekly Coastal 11.08.08 2 3" xfId="17521"/>
    <cellStyle name="_pgvcl-costal_Weekly Coastal 11.08.08 3" xfId="17522"/>
    <cellStyle name="_pgvcl-costal_Weekly Coastal 11.08.08 3 2" xfId="17523"/>
    <cellStyle name="_pgvcl-costal_Weekly Coastal 11.08.08 3 3" xfId="17524"/>
    <cellStyle name="_pgvcl-costal_Weekly Coastal 11.08.08 4" xfId="17525"/>
    <cellStyle name="_pgvcl-costal_Weekly Coastal PGVCL 01.06.09" xfId="1739"/>
    <cellStyle name="_pgvcl-costal_Weekly Coastal PGVCL 01.06.09 2" xfId="17526"/>
    <cellStyle name="_pgvcl-costal_Weekly Coastal PGVCL 01.06.09 2 2" xfId="17527"/>
    <cellStyle name="_pgvcl-costal_Weekly Coastal PGVCL 01.06.09 2 3" xfId="17528"/>
    <cellStyle name="_pgvcl-costal_Weekly Coastal PGVCL 01.06.09 3" xfId="17529"/>
    <cellStyle name="_pgvcl-costal_Weekly Coastal PGVCL 01.06.09 3 2" xfId="17530"/>
    <cellStyle name="_pgvcl-costal_Weekly Coastal PGVCL 01.06.09 3 3" xfId="17531"/>
    <cellStyle name="_pgvcl-costal_Weekly Coastal PGVCL 01.06.09 4" xfId="17532"/>
    <cellStyle name="_pgvcl-costal_Weekly Coastal PGVCL 12.01.09" xfId="1740"/>
    <cellStyle name="_pgvcl-costal_Weekly Coastal PGVCL 12.01.09 2" xfId="17533"/>
    <cellStyle name="_pgvcl-costal_Weekly Coastal PGVCL 12.01.09 2 2" xfId="17534"/>
    <cellStyle name="_pgvcl-costal_Weekly Coastal PGVCL 12.01.09 2 3" xfId="17535"/>
    <cellStyle name="_pgvcl-costal_Weekly Coastal PGVCL 12.01.09 3" xfId="17536"/>
    <cellStyle name="_pgvcl-costal_Weekly Coastal PGVCL 12.01.09 3 2" xfId="17537"/>
    <cellStyle name="_pgvcl-costal_Weekly Coastal PGVCL 12.01.09 3 3" xfId="17538"/>
    <cellStyle name="_pgvcl-costal_Weekly Coastal PGVCL 12.01.09 4" xfId="17539"/>
    <cellStyle name="_pgvcl-costal_Weekly Coastal PGVCL 13.10.08" xfId="1741"/>
    <cellStyle name="_pgvcl-costal_Weekly Coastal PGVCL 13.10.08 2" xfId="17540"/>
    <cellStyle name="_pgvcl-costal_Weekly Coastal PGVCL 13.10.08 2 2" xfId="17541"/>
    <cellStyle name="_pgvcl-costal_Weekly Coastal PGVCL 13.10.08 2 3" xfId="17542"/>
    <cellStyle name="_pgvcl-costal_Weekly Coastal PGVCL 13.10.08 3" xfId="17543"/>
    <cellStyle name="_pgvcl-costal_Weekly Coastal PGVCL 13.10.08 3 2" xfId="17544"/>
    <cellStyle name="_pgvcl-costal_Weekly Coastal PGVCL 13.10.08 3 3" xfId="17545"/>
    <cellStyle name="_pgvcl-costal_Weekly Coastal PGVCL 13.10.08 4" xfId="17546"/>
    <cellStyle name="_pgvcl-costal_Weekly Coastal PGVCL 17.08.09" xfId="1742"/>
    <cellStyle name="_pgvcl-costal_Weekly Coastal PGVCL 17.08.09 2" xfId="17547"/>
    <cellStyle name="_pgvcl-costal_Weekly Coastal PGVCL 17.08.09 2 2" xfId="17548"/>
    <cellStyle name="_pgvcl-costal_Weekly Coastal PGVCL 17.08.09 2 3" xfId="17549"/>
    <cellStyle name="_pgvcl-costal_Weekly Coastal PGVCL 17.08.09 3" xfId="17550"/>
    <cellStyle name="_pgvcl-costal_Weekly Coastal PGVCL 17.08.09 3 2" xfId="17551"/>
    <cellStyle name="_pgvcl-costal_Weekly Coastal PGVCL 17.08.09 3 3" xfId="17552"/>
    <cellStyle name="_pgvcl-costal_Weekly Coastal PGVCL 17.08.09 4" xfId="17553"/>
    <cellStyle name="_pgvcl-costal_Weekly Coastal PGVCL 23.03.09(LACS)" xfId="1743"/>
    <cellStyle name="_pgvcl-costal_Weekly Coastal PGVCL 23.03.09(LACS) 2" xfId="17554"/>
    <cellStyle name="_pgvcl-costal_Weekly Coastal PGVCL 23.03.09(LACS) 2 2" xfId="17555"/>
    <cellStyle name="_pgvcl-costal_Weekly Coastal PGVCL 23.03.09(LACS) 2 3" xfId="17556"/>
    <cellStyle name="_pgvcl-costal_Weekly Coastal PGVCL 23.03.09(LACS) 3" xfId="17557"/>
    <cellStyle name="_pgvcl-costal_Weekly Coastal PGVCL 23.03.09(LACS) 3 2" xfId="17558"/>
    <cellStyle name="_pgvcl-costal_Weekly Coastal PGVCL 23.03.09(LACS) 3 3" xfId="17559"/>
    <cellStyle name="_pgvcl-costal_Weekly Coastal PGVCL 23.03.09(LACS) 4" xfId="17560"/>
    <cellStyle name="_pgvcl-costal_Weekly Urban PBR CO - 04-04-09 to 12-04-09" xfId="1744"/>
    <cellStyle name="_pgvcl-costal_Weekly Urban PBR CO - 04-04-09 to 12-04-09 2" xfId="17561"/>
    <cellStyle name="_pgvcl-costal_Weekly Urban PBR CO - 04-04-09 to 12-04-09 2 2" xfId="17562"/>
    <cellStyle name="_pgvcl-costal_Weekly Urban PBR CO - 04-04-09 to 12-04-09 2 3" xfId="17563"/>
    <cellStyle name="_pgvcl-costal_Weekly Urban PBR CO - 04-04-09 to 12-04-09 3" xfId="17564"/>
    <cellStyle name="_pgvcl-costal_Weekly Urban PBR CO - 04-04-09 to 12-04-09 3 2" xfId="17565"/>
    <cellStyle name="_pgvcl-costal_Weekly Urban PBR CO - 04-04-09 to 12-04-09 3 3" xfId="17566"/>
    <cellStyle name="_pgvcl-costal_Weekly Urban PBR CO - 04-04-09 to 12-04-09 4" xfId="17567"/>
    <cellStyle name="_pgvcl-costal_Weekly Urban PBR CO - 06-03-09 to 12-03-09" xfId="1745"/>
    <cellStyle name="_pgvcl-costal_Weekly Urban PBR CO - 06-03-09 to 12-03-09 2" xfId="17568"/>
    <cellStyle name="_pgvcl-costal_Weekly Urban PBR CO - 06-03-09 to 12-03-09 2 2" xfId="17569"/>
    <cellStyle name="_pgvcl-costal_Weekly Urban PBR CO - 06-03-09 to 12-03-09 2 3" xfId="17570"/>
    <cellStyle name="_pgvcl-costal_Weekly Urban PBR CO - 06-03-09 to 12-03-09 3" xfId="17571"/>
    <cellStyle name="_pgvcl-costal_Weekly Urban PBR CO - 06-03-09 to 12-03-09 3 2" xfId="17572"/>
    <cellStyle name="_pgvcl-costal_Weekly Urban PBR CO - 06-03-09 to 12-03-09 3 3" xfId="17573"/>
    <cellStyle name="_pgvcl-costal_Weekly Urban PBR CO - 06-03-09 to 12-03-09 4" xfId="17574"/>
    <cellStyle name="_pgvcl-costal_Weekly Urban PBR CO - 20-02-09 to 26-02-09" xfId="1746"/>
    <cellStyle name="_pgvcl-costal_Weekly Urban PBR CO - 20-02-09 to 26-02-09 2" xfId="17575"/>
    <cellStyle name="_pgvcl-costal_Weekly Urban PBR CO - 20-02-09 to 26-02-09 2 2" xfId="17576"/>
    <cellStyle name="_pgvcl-costal_Weekly Urban PBR CO - 20-02-09 to 26-02-09 2 3" xfId="17577"/>
    <cellStyle name="_pgvcl-costal_Weekly Urban PBR CO - 20-02-09 to 26-02-09 3" xfId="17578"/>
    <cellStyle name="_pgvcl-costal_Weekly Urban PBR CO - 20-02-09 to 26-02-09 3 2" xfId="17579"/>
    <cellStyle name="_pgvcl-costal_Weekly Urban PBR CO - 20-02-09 to 26-02-09 3 3" xfId="17580"/>
    <cellStyle name="_pgvcl-costal_Weekly Urban PBR CO - 20-02-09 to 26-02-09 4" xfId="17581"/>
    <cellStyle name="_pgvcl-costal_Weekly Urban PBR CO - 30-01-09 to 05-02-09" xfId="1747"/>
    <cellStyle name="_pgvcl-costal_Weekly Urban PBR CO - 30-01-09 to 05-02-09 2" xfId="17582"/>
    <cellStyle name="_pgvcl-costal_Weekly Urban PBR CO - 30-01-09 to 05-02-09 2 2" xfId="17583"/>
    <cellStyle name="_pgvcl-costal_Weekly Urban PBR CO - 30-01-09 to 05-02-09 2 3" xfId="17584"/>
    <cellStyle name="_pgvcl-costal_Weekly Urban PBR CO - 30-01-09 to 05-02-09 3" xfId="17585"/>
    <cellStyle name="_pgvcl-costal_Weekly Urban PBR CO - 30-01-09 to 05-02-09 3 2" xfId="17586"/>
    <cellStyle name="_pgvcl-costal_Weekly Urban PBR CO - 30-01-09 to 05-02-09 3 3" xfId="17587"/>
    <cellStyle name="_pgvcl-costal_Weekly Urban PBR CO - 30-01-09 to 05-02-09 4" xfId="17588"/>
    <cellStyle name="_pgvcl-costal_Weekly Urban PBR CO - 9-1-09 to 15.01.09" xfId="1748"/>
    <cellStyle name="_pgvcl-costal_Weekly Urban PBR CO - 9-1-09 to 15.01.09 2" xfId="17589"/>
    <cellStyle name="_pgvcl-costal_Weekly Urban PBR CO - 9-1-09 to 15.01.09 2 2" xfId="17590"/>
    <cellStyle name="_pgvcl-costal_Weekly Urban PBR CO - 9-1-09 to 15.01.09 2 3" xfId="17591"/>
    <cellStyle name="_pgvcl-costal_Weekly Urban PBR CO - 9-1-09 to 15.01.09 3" xfId="17592"/>
    <cellStyle name="_pgvcl-costal_Weekly Urban PBR CO - 9-1-09 to 15.01.09 3 2" xfId="17593"/>
    <cellStyle name="_pgvcl-costal_Weekly Urban PBR CO - 9-1-09 to 15.01.09 3 3" xfId="17594"/>
    <cellStyle name="_pgvcl-costal_Weekly Urban PBR CO - 9-1-09 to 15.01.09 4" xfId="17595"/>
    <cellStyle name="_pgvcl-costal_Weekly Urban PBR CO 01-05-09 to 07-05-09" xfId="1749"/>
    <cellStyle name="_pgvcl-costal_Weekly Urban PBR CO 01-05-09 to 07-05-09 2" xfId="17596"/>
    <cellStyle name="_pgvcl-costal_Weekly Urban PBR CO 01-05-09 to 07-05-09 2 2" xfId="17597"/>
    <cellStyle name="_pgvcl-costal_Weekly Urban PBR CO 01-05-09 to 07-05-09 2 3" xfId="17598"/>
    <cellStyle name="_pgvcl-costal_Weekly Urban PBR CO 01-05-09 to 07-05-09 3" xfId="17599"/>
    <cellStyle name="_pgvcl-costal_Weekly Urban PBR CO 01-05-09 to 07-05-09 3 2" xfId="17600"/>
    <cellStyle name="_pgvcl-costal_Weekly Urban PBR CO 01-05-09 to 07-05-09 3 3" xfId="17601"/>
    <cellStyle name="_pgvcl-costal_Weekly Urban PBR CO 01-05-09 to 07-05-09 4" xfId="17602"/>
    <cellStyle name="_pgvcl-costal_Weekly Urban PBR CO 10-04-09 to 16-04-09" xfId="1750"/>
    <cellStyle name="_pgvcl-costal_Weekly Urban PBR CO 10-04-09 to 16-04-09 2" xfId="17603"/>
    <cellStyle name="_pgvcl-costal_Weekly Urban PBR CO 10-04-09 to 16-04-09 2 2" xfId="17604"/>
    <cellStyle name="_pgvcl-costal_Weekly Urban PBR CO 10-04-09 to 16-04-09 2 3" xfId="17605"/>
    <cellStyle name="_pgvcl-costal_Weekly Urban PBR CO 10-04-09 to 16-04-09 3" xfId="17606"/>
    <cellStyle name="_pgvcl-costal_Weekly Urban PBR CO 10-04-09 to 16-04-09 3 2" xfId="17607"/>
    <cellStyle name="_pgvcl-costal_Weekly Urban PBR CO 10-04-09 to 16-04-09 3 3" xfId="17608"/>
    <cellStyle name="_pgvcl-costal_Weekly Urban PBR CO 10-04-09 to 16-04-09 4" xfId="17609"/>
    <cellStyle name="_Revised Coastal Planning 2009_10 20.05.09" xfId="1751"/>
    <cellStyle name="_Revised Coastal Planning 2009_10 20.05.09 2" xfId="17610"/>
    <cellStyle name="_Revised Coastal Planning 2009_10 20.05.09 2 2" xfId="17611"/>
    <cellStyle name="_Revised Coastal Planning 2009_10 20.05.09 2 3" xfId="17612"/>
    <cellStyle name="_Revised Coastal Planning 2009_10 20.05.09 3" xfId="17613"/>
    <cellStyle name="_Revised Coastal Planning 2009_10 20.05.09 3 2" xfId="17614"/>
    <cellStyle name="_Revised Coastal Planning 2009_10 20.05.09 3 3" xfId="17615"/>
    <cellStyle name="_Revised Coastal Planning 2009_10 20.05.09 4" xfId="17616"/>
    <cellStyle name="_Rough Work" xfId="1752"/>
    <cellStyle name="_Rough Work 2" xfId="17617"/>
    <cellStyle name="_Rough Work 2 2" xfId="17618"/>
    <cellStyle name="_Rough Work 2 3" xfId="17619"/>
    <cellStyle name="_Rough Work 3" xfId="17620"/>
    <cellStyle name="_Rough Work 3 2" xfId="17621"/>
    <cellStyle name="_Rough Work 3 3" xfId="17622"/>
    <cellStyle name="_Rough Work 4" xfId="17623"/>
    <cellStyle name="_Sheet1" xfId="1753"/>
    <cellStyle name="_Sheet1 2" xfId="17624"/>
    <cellStyle name="_Sheet1 2 2" xfId="17625"/>
    <cellStyle name="_Sheet1 2 3" xfId="17626"/>
    <cellStyle name="_Sheet1 3" xfId="17627"/>
    <cellStyle name="_Sheet1 3 2" xfId="17628"/>
    <cellStyle name="_Sheet1 3 3" xfId="17629"/>
    <cellStyle name="_Sheet1 4" xfId="17630"/>
    <cellStyle name="_Sheet1_Aux.cons" xfId="1754"/>
    <cellStyle name="_Sheet1_Aux.cons 2" xfId="17631"/>
    <cellStyle name="_Sheet1_Aux.cons 2 2" xfId="17632"/>
    <cellStyle name="_Sheet1_Aux.cons 2 3" xfId="17633"/>
    <cellStyle name="_Sheet1_Aux.cons 3" xfId="17634"/>
    <cellStyle name="_Sheet1_Aux.cons 3 2" xfId="17635"/>
    <cellStyle name="_Sheet1_Aux.cons 3 3" xfId="17636"/>
    <cellStyle name="_Sheet1_Aux.cons 4" xfId="17637"/>
    <cellStyle name="_Sheet1_Aux.cons_New MIS Sheets" xfId="1755"/>
    <cellStyle name="_Sheet1_Aux.cons_New MIS Sheets 2" xfId="17638"/>
    <cellStyle name="_Sheet1_New MIS Sheets" xfId="1756"/>
    <cellStyle name="_Sheet1_New MIS Sheets 2" xfId="17639"/>
    <cellStyle name="_Sheet1_PGVCL" xfId="1757"/>
    <cellStyle name="_Sheet1_PGVCL 2" xfId="17640"/>
    <cellStyle name="_Sheet1_PGVCL 2 2" xfId="17641"/>
    <cellStyle name="_Sheet1_PGVCL 2 3" xfId="17642"/>
    <cellStyle name="_Sheet1_PGVCL 3" xfId="17643"/>
    <cellStyle name="_Sheet1_PGVCL 3 2" xfId="17644"/>
    <cellStyle name="_Sheet1_PGVCL 3 3" xfId="17645"/>
    <cellStyle name="_Sheet1_PGVCL 4" xfId="17646"/>
    <cellStyle name="_Sheet1_PGVCL_New MIS Sheets" xfId="1758"/>
    <cellStyle name="_Sheet1_PGVCL_New MIS Sheets 2" xfId="17647"/>
    <cellStyle name="_Sheet2" xfId="1759"/>
    <cellStyle name="_Sheet2 2" xfId="17648"/>
    <cellStyle name="_Sheet2 2 2" xfId="17649"/>
    <cellStyle name="_Sheet2 2 3" xfId="17650"/>
    <cellStyle name="_Sheet2 3" xfId="17651"/>
    <cellStyle name="_Sheet2 3 2" xfId="17652"/>
    <cellStyle name="_Sheet2 3 3" xfId="17653"/>
    <cellStyle name="_Sheet2 4" xfId="17654"/>
    <cellStyle name="_Sheet2_New MIS Sheets" xfId="1760"/>
    <cellStyle name="_Sheet2_New MIS Sheets 2" xfId="17655"/>
    <cellStyle name="_UGVCL" xfId="1761"/>
    <cellStyle name="_UGVCL 2" xfId="17656"/>
    <cellStyle name="_UGVCL 2 2" xfId="17657"/>
    <cellStyle name="_UGVCL 2 3" xfId="17658"/>
    <cellStyle name="_UGVCL 3" xfId="17659"/>
    <cellStyle name="_UGVCL 3 2" xfId="17660"/>
    <cellStyle name="_UGVCL 3 3" xfId="17661"/>
    <cellStyle name="_UGVCL 4" xfId="17662"/>
    <cellStyle name="_UGVCL_New MIS Sheets" xfId="1762"/>
    <cellStyle name="_UGVCL_New MIS Sheets 2" xfId="17663"/>
    <cellStyle name="_Updated format of EBC 29.10.04" xfId="1763"/>
    <cellStyle name="_Updated format of EBC 29.10.04 2" xfId="17664"/>
    <cellStyle name="_Updated format of EBC 29.10.04 2 2" xfId="17665"/>
    <cellStyle name="_Updated format of EBC 29.10.04 2 3" xfId="17666"/>
    <cellStyle name="_Updated format of EBC 29.10.04 3" xfId="17667"/>
    <cellStyle name="_Updated format of EBC 29.10.04 3 2" xfId="17668"/>
    <cellStyle name="_Updated format of EBC 29.10.04 3 3" xfId="17669"/>
    <cellStyle name="_Updated format of EBC 29.10.04 4" xfId="17670"/>
    <cellStyle name="_Updated format of EBC 29.10.04_New MIS Sheets" xfId="1764"/>
    <cellStyle name="_Updated format of EBC 29.10.04_New MIS Sheets 2" xfId="17671"/>
    <cellStyle name="_Updated format of EBC Jan.05" xfId="1765"/>
    <cellStyle name="_Updated format of EBC Jan.05 2" xfId="17672"/>
    <cellStyle name="_Updated format of EBC Jan.05 2 2" xfId="17673"/>
    <cellStyle name="_Updated format of EBC Jan.05 2 3" xfId="17674"/>
    <cellStyle name="_Updated format of EBC Jan.05 3" xfId="17675"/>
    <cellStyle name="_Updated format of EBC Jan.05 3 2" xfId="17676"/>
    <cellStyle name="_Updated format of EBC Jan.05 3 3" xfId="17677"/>
    <cellStyle name="_Updated format of EBC Jan.05 4" xfId="17678"/>
    <cellStyle name="_Updated format of EBC Jan.05_New MIS Sheets" xfId="1766"/>
    <cellStyle name="_Updated format of EBC Jan.05_New MIS Sheets 2" xfId="17679"/>
    <cellStyle name="_Weekly Coastal 11.08.08" xfId="1767"/>
    <cellStyle name="_Weekly Coastal 11.08.08 2" xfId="17680"/>
    <cellStyle name="_Weekly Coastal 11.08.08 2 2" xfId="17681"/>
    <cellStyle name="_Weekly Coastal 11.08.08 2 3" xfId="17682"/>
    <cellStyle name="_Weekly Coastal 11.08.08 3" xfId="17683"/>
    <cellStyle name="_Weekly Coastal 11.08.08 3 2" xfId="17684"/>
    <cellStyle name="_Weekly Coastal 11.08.08 3 3" xfId="17685"/>
    <cellStyle name="_Weekly Coastal 11.08.08 4" xfId="17686"/>
    <cellStyle name="_Weekly Coastal PGVCL 01.06.09" xfId="1768"/>
    <cellStyle name="_Weekly Coastal PGVCL 01.06.09 2" xfId="17687"/>
    <cellStyle name="_Weekly Coastal PGVCL 01.06.09 2 2" xfId="17688"/>
    <cellStyle name="_Weekly Coastal PGVCL 01.06.09 2 3" xfId="17689"/>
    <cellStyle name="_Weekly Coastal PGVCL 01.06.09 3" xfId="17690"/>
    <cellStyle name="_Weekly Coastal PGVCL 01.06.09 3 2" xfId="17691"/>
    <cellStyle name="_Weekly Coastal PGVCL 01.06.09 3 3" xfId="17692"/>
    <cellStyle name="_Weekly Coastal PGVCL 01.06.09 4" xfId="17693"/>
    <cellStyle name="_Weekly Coastal PGVCL 09.06.08 (1)" xfId="1769"/>
    <cellStyle name="_Weekly Coastal PGVCL 09.06.08 (1) 2" xfId="17694"/>
    <cellStyle name="_Weekly Coastal PGVCL 09.06.08 (1) 2 2" xfId="17695"/>
    <cellStyle name="_Weekly Coastal PGVCL 09.06.08 (1) 2 3" xfId="17696"/>
    <cellStyle name="_Weekly Coastal PGVCL 09.06.08 (1) 3" xfId="17697"/>
    <cellStyle name="_Weekly Coastal PGVCL 09.06.08 (1) 3 2" xfId="17698"/>
    <cellStyle name="_Weekly Coastal PGVCL 09.06.08 (1) 3 3" xfId="17699"/>
    <cellStyle name="_Weekly Coastal PGVCL 09.06.08 (1) 4" xfId="17700"/>
    <cellStyle name="_Weekly Coastal PGVCL 12.01.09" xfId="1770"/>
    <cellStyle name="_Weekly Coastal PGVCL 12.01.09 2" xfId="17701"/>
    <cellStyle name="_Weekly Coastal PGVCL 12.01.09 2 2" xfId="17702"/>
    <cellStyle name="_Weekly Coastal PGVCL 12.01.09 2 3" xfId="17703"/>
    <cellStyle name="_Weekly Coastal PGVCL 12.01.09 3" xfId="17704"/>
    <cellStyle name="_Weekly Coastal PGVCL 12.01.09 3 2" xfId="17705"/>
    <cellStyle name="_Weekly Coastal PGVCL 12.01.09 3 3" xfId="17706"/>
    <cellStyle name="_Weekly Coastal PGVCL 12.01.09 4" xfId="17707"/>
    <cellStyle name="_Weekly Coastal PGVCL 13.10.08" xfId="1771"/>
    <cellStyle name="_Weekly Coastal PGVCL 13.10.08 2" xfId="17708"/>
    <cellStyle name="_Weekly Coastal PGVCL 13.10.08 2 2" xfId="17709"/>
    <cellStyle name="_Weekly Coastal PGVCL 13.10.08 2 3" xfId="17710"/>
    <cellStyle name="_Weekly Coastal PGVCL 13.10.08 3" xfId="17711"/>
    <cellStyle name="_Weekly Coastal PGVCL 13.10.08 3 2" xfId="17712"/>
    <cellStyle name="_Weekly Coastal PGVCL 13.10.08 3 3" xfId="17713"/>
    <cellStyle name="_Weekly Coastal PGVCL 13.10.08 4" xfId="17714"/>
    <cellStyle name="_Weekly Coastal PGVCL 17.08.09" xfId="1772"/>
    <cellStyle name="_Weekly Coastal PGVCL 17.08.09 2" xfId="17715"/>
    <cellStyle name="_Weekly Coastal PGVCL 17.08.09 2 2" xfId="17716"/>
    <cellStyle name="_Weekly Coastal PGVCL 17.08.09 2 3" xfId="17717"/>
    <cellStyle name="_Weekly Coastal PGVCL 17.08.09 3" xfId="17718"/>
    <cellStyle name="_Weekly Coastal PGVCL 17.08.09 3 2" xfId="17719"/>
    <cellStyle name="_Weekly Coastal PGVCL 17.08.09 3 3" xfId="17720"/>
    <cellStyle name="_Weekly Coastal PGVCL 17.08.09 4" xfId="17721"/>
    <cellStyle name="_Weekly Coastal PGVCL 23.03.09(LACS)" xfId="1773"/>
    <cellStyle name="_Weekly Coastal PGVCL 23.03.09(LACS) 2" xfId="17722"/>
    <cellStyle name="_Weekly Coastal PGVCL 23.03.09(LACS) 2 2" xfId="17723"/>
    <cellStyle name="_Weekly Coastal PGVCL 23.03.09(LACS) 2 3" xfId="17724"/>
    <cellStyle name="_Weekly Coastal PGVCL 23.03.09(LACS) 3" xfId="17725"/>
    <cellStyle name="_Weekly Coastal PGVCL 23.03.09(LACS) 3 2" xfId="17726"/>
    <cellStyle name="_Weekly Coastal PGVCL 23.03.09(LACS) 3 3" xfId="17727"/>
    <cellStyle name="_Weekly Coastal PGVCL 23.03.09(LACS) 4" xfId="17728"/>
    <cellStyle name="•W€_G7ATD" xfId="1774"/>
    <cellStyle name="20% - Accent1 10" xfId="17729"/>
    <cellStyle name="20% - Accent1 10 2" xfId="17730"/>
    <cellStyle name="20% - Accent1 10 2 2" xfId="17731"/>
    <cellStyle name="20% - Accent1 10 3" xfId="17732"/>
    <cellStyle name="20% - Accent1 10 3 2" xfId="17733"/>
    <cellStyle name="20% - Accent1 10 4" xfId="17734"/>
    <cellStyle name="20% - Accent1 10 4 2" xfId="17735"/>
    <cellStyle name="20% - Accent1 10 5" xfId="17736"/>
    <cellStyle name="20% - Accent1 10 6" xfId="17737"/>
    <cellStyle name="20% - Accent1 10 7" xfId="17738"/>
    <cellStyle name="20% - Accent1 10 8" xfId="17739"/>
    <cellStyle name="20% - Accent1 10 9" xfId="17740"/>
    <cellStyle name="20% - Accent1 11" xfId="17741"/>
    <cellStyle name="20% - Accent1 11 2" xfId="17742"/>
    <cellStyle name="20% - Accent1 11 2 2" xfId="17743"/>
    <cellStyle name="20% - Accent1 11 3" xfId="17744"/>
    <cellStyle name="20% - Accent1 11 3 2" xfId="17745"/>
    <cellStyle name="20% - Accent1 11 4" xfId="17746"/>
    <cellStyle name="20% - Accent1 11 5" xfId="17747"/>
    <cellStyle name="20% - Accent1 11 6" xfId="17748"/>
    <cellStyle name="20% - Accent1 11 7" xfId="17749"/>
    <cellStyle name="20% - Accent1 11 8" xfId="17750"/>
    <cellStyle name="20% - Accent1 12" xfId="17751"/>
    <cellStyle name="20% - Accent1 12 2" xfId="17752"/>
    <cellStyle name="20% - Accent1 12 2 2" xfId="17753"/>
    <cellStyle name="20% - Accent1 12 3" xfId="17754"/>
    <cellStyle name="20% - Accent1 12 4" xfId="17755"/>
    <cellStyle name="20% - Accent1 12 5" xfId="17756"/>
    <cellStyle name="20% - Accent1 13" xfId="17757"/>
    <cellStyle name="20% - Accent1 13 2" xfId="17758"/>
    <cellStyle name="20% - Accent1 13 3" xfId="17759"/>
    <cellStyle name="20% - Accent1 14" xfId="17760"/>
    <cellStyle name="20% - Accent1 14 2" xfId="17761"/>
    <cellStyle name="20% - Accent1 15" xfId="17762"/>
    <cellStyle name="20% - Accent1 16" xfId="17763"/>
    <cellStyle name="20% - Accent1 17" xfId="17764"/>
    <cellStyle name="20% - Accent1 18" xfId="17765"/>
    <cellStyle name="20% - Accent1 19" xfId="17766"/>
    <cellStyle name="20% - Accent1 2" xfId="17767"/>
    <cellStyle name="20% - Accent1 2 10" xfId="17768"/>
    <cellStyle name="20% - Accent1 2 11" xfId="17769"/>
    <cellStyle name="20% - Accent1 2 12" xfId="17770"/>
    <cellStyle name="20% - Accent1 2 13" xfId="17771"/>
    <cellStyle name="20% - Accent1 2 14" xfId="17772"/>
    <cellStyle name="20% - Accent1 2 2" xfId="17773"/>
    <cellStyle name="20% - Accent1 2 2 10" xfId="17774"/>
    <cellStyle name="20% - Accent1 2 2 11" xfId="17775"/>
    <cellStyle name="20% - Accent1 2 2 12" xfId="17776"/>
    <cellStyle name="20% - Accent1 2 2 2" xfId="17777"/>
    <cellStyle name="20% - Accent1 2 2 2 2" xfId="17778"/>
    <cellStyle name="20% - Accent1 2 2 2 2 2" xfId="17779"/>
    <cellStyle name="20% - Accent1 2 2 2 2 2 2" xfId="17780"/>
    <cellStyle name="20% - Accent1 2 2 2 2 3" xfId="17781"/>
    <cellStyle name="20% - Accent1 2 2 2 2 3 2" xfId="17782"/>
    <cellStyle name="20% - Accent1 2 2 2 2 4" xfId="17783"/>
    <cellStyle name="20% - Accent1 2 2 2 2 4 2" xfId="17784"/>
    <cellStyle name="20% - Accent1 2 2 2 2 5" xfId="17785"/>
    <cellStyle name="20% - Accent1 2 2 2 2 6" xfId="17786"/>
    <cellStyle name="20% - Accent1 2 2 2 2 7" xfId="17787"/>
    <cellStyle name="20% - Accent1 2 2 2 2 8" xfId="17788"/>
    <cellStyle name="20% - Accent1 2 2 2 2 9" xfId="17789"/>
    <cellStyle name="20% - Accent1 2 2 2 3" xfId="17790"/>
    <cellStyle name="20% - Accent1 2 2 2 3 2" xfId="17791"/>
    <cellStyle name="20% - Accent1 2 2 2 3 3" xfId="17792"/>
    <cellStyle name="20% - Accent1 2 2 2 3 4" xfId="17793"/>
    <cellStyle name="20% - Accent1 2 2 2 4" xfId="17794"/>
    <cellStyle name="20% - Accent1 2 2 2 4 2" xfId="17795"/>
    <cellStyle name="20% - Accent1 2 2 2 5" xfId="17796"/>
    <cellStyle name="20% - Accent1 2 2 2 5 2" xfId="17797"/>
    <cellStyle name="20% - Accent1 2 2 2 6" xfId="17798"/>
    <cellStyle name="20% - Accent1 2 2 2 7" xfId="17799"/>
    <cellStyle name="20% - Accent1 2 2 2 8" xfId="17800"/>
    <cellStyle name="20% - Accent1 2 2 2 9" xfId="17801"/>
    <cellStyle name="20% - Accent1 2 2 3" xfId="17802"/>
    <cellStyle name="20% - Accent1 2 2 3 10" xfId="17803"/>
    <cellStyle name="20% - Accent1 2 2 3 2" xfId="17804"/>
    <cellStyle name="20% - Accent1 2 2 3 2 2" xfId="17805"/>
    <cellStyle name="20% - Accent1 2 2 3 2 2 2" xfId="17806"/>
    <cellStyle name="20% - Accent1 2 2 3 2 3" xfId="17807"/>
    <cellStyle name="20% - Accent1 2 2 3 2 3 2" xfId="17808"/>
    <cellStyle name="20% - Accent1 2 2 3 2 4" xfId="17809"/>
    <cellStyle name="20% - Accent1 2 2 3 2 4 2" xfId="17810"/>
    <cellStyle name="20% - Accent1 2 2 3 2 5" xfId="17811"/>
    <cellStyle name="20% - Accent1 2 2 3 2 6" xfId="17812"/>
    <cellStyle name="20% - Accent1 2 2 3 2 7" xfId="17813"/>
    <cellStyle name="20% - Accent1 2 2 3 2 8" xfId="17814"/>
    <cellStyle name="20% - Accent1 2 2 3 2 9" xfId="17815"/>
    <cellStyle name="20% - Accent1 2 2 3 3" xfId="17816"/>
    <cellStyle name="20% - Accent1 2 2 3 3 2" xfId="17817"/>
    <cellStyle name="20% - Accent1 2 2 3 4" xfId="17818"/>
    <cellStyle name="20% - Accent1 2 2 3 4 2" xfId="17819"/>
    <cellStyle name="20% - Accent1 2 2 3 5" xfId="17820"/>
    <cellStyle name="20% - Accent1 2 2 3 5 2" xfId="17821"/>
    <cellStyle name="20% - Accent1 2 2 3 6" xfId="17822"/>
    <cellStyle name="20% - Accent1 2 2 3 7" xfId="17823"/>
    <cellStyle name="20% - Accent1 2 2 3 8" xfId="17824"/>
    <cellStyle name="20% - Accent1 2 2 3 9" xfId="17825"/>
    <cellStyle name="20% - Accent1 2 2 4" xfId="17826"/>
    <cellStyle name="20% - Accent1 2 2 4 2" xfId="17827"/>
    <cellStyle name="20% - Accent1 2 2 4 2 2" xfId="17828"/>
    <cellStyle name="20% - Accent1 2 2 4 3" xfId="17829"/>
    <cellStyle name="20% - Accent1 2 2 4 3 2" xfId="17830"/>
    <cellStyle name="20% - Accent1 2 2 4 4" xfId="17831"/>
    <cellStyle name="20% - Accent1 2 2 4 4 2" xfId="17832"/>
    <cellStyle name="20% - Accent1 2 2 4 5" xfId="17833"/>
    <cellStyle name="20% - Accent1 2 2 4 6" xfId="17834"/>
    <cellStyle name="20% - Accent1 2 2 4 7" xfId="17835"/>
    <cellStyle name="20% - Accent1 2 2 4 8" xfId="17836"/>
    <cellStyle name="20% - Accent1 2 2 4 9" xfId="17837"/>
    <cellStyle name="20% - Accent1 2 2 5" xfId="17838"/>
    <cellStyle name="20% - Accent1 2 2 5 2" xfId="17839"/>
    <cellStyle name="20% - Accent1 2 2 5 3" xfId="17840"/>
    <cellStyle name="20% - Accent1 2 2 6" xfId="17841"/>
    <cellStyle name="20% - Accent1 2 2 6 2" xfId="17842"/>
    <cellStyle name="20% - Accent1 2 2 6 3" xfId="17843"/>
    <cellStyle name="20% - Accent1 2 2 6 4" xfId="17844"/>
    <cellStyle name="20% - Accent1 2 2 7" xfId="17845"/>
    <cellStyle name="20% - Accent1 2 2 7 2" xfId="17846"/>
    <cellStyle name="20% - Accent1 2 2 8" xfId="17847"/>
    <cellStyle name="20% - Accent1 2 2 8 2" xfId="17848"/>
    <cellStyle name="20% - Accent1 2 2 9" xfId="17849"/>
    <cellStyle name="20% - Accent1 2 3" xfId="17850"/>
    <cellStyle name="20% - Accent1 2 3 2" xfId="17851"/>
    <cellStyle name="20% - Accent1 2 3 2 2" xfId="17852"/>
    <cellStyle name="20% - Accent1 2 3 2 2 2" xfId="17853"/>
    <cellStyle name="20% - Accent1 2 3 2 3" xfId="17854"/>
    <cellStyle name="20% - Accent1 2 3 2 3 2" xfId="17855"/>
    <cellStyle name="20% - Accent1 2 3 2 4" xfId="17856"/>
    <cellStyle name="20% - Accent1 2 3 2 4 2" xfId="17857"/>
    <cellStyle name="20% - Accent1 2 3 2 5" xfId="17858"/>
    <cellStyle name="20% - Accent1 2 3 2 6" xfId="17859"/>
    <cellStyle name="20% - Accent1 2 3 2 7" xfId="17860"/>
    <cellStyle name="20% - Accent1 2 3 2 8" xfId="17861"/>
    <cellStyle name="20% - Accent1 2 3 2 9" xfId="17862"/>
    <cellStyle name="20% - Accent1 2 3 3" xfId="17863"/>
    <cellStyle name="20% - Accent1 2 3 3 2" xfId="17864"/>
    <cellStyle name="20% - Accent1 2 3 3 3" xfId="17865"/>
    <cellStyle name="20% - Accent1 2 3 3 4" xfId="17866"/>
    <cellStyle name="20% - Accent1 2 3 4" xfId="17867"/>
    <cellStyle name="20% - Accent1 2 3 4 2" xfId="17868"/>
    <cellStyle name="20% - Accent1 2 3 5" xfId="17869"/>
    <cellStyle name="20% - Accent1 2 3 5 2" xfId="17870"/>
    <cellStyle name="20% - Accent1 2 3 6" xfId="17871"/>
    <cellStyle name="20% - Accent1 2 3 7" xfId="17872"/>
    <cellStyle name="20% - Accent1 2 3 8" xfId="17873"/>
    <cellStyle name="20% - Accent1 2 3 9" xfId="17874"/>
    <cellStyle name="20% - Accent1 2 4" xfId="17875"/>
    <cellStyle name="20% - Accent1 2 4 10" xfId="17876"/>
    <cellStyle name="20% - Accent1 2 4 2" xfId="17877"/>
    <cellStyle name="20% - Accent1 2 4 2 2" xfId="17878"/>
    <cellStyle name="20% - Accent1 2 4 2 2 2" xfId="17879"/>
    <cellStyle name="20% - Accent1 2 4 2 3" xfId="17880"/>
    <cellStyle name="20% - Accent1 2 4 2 3 2" xfId="17881"/>
    <cellStyle name="20% - Accent1 2 4 2 4" xfId="17882"/>
    <cellStyle name="20% - Accent1 2 4 2 4 2" xfId="17883"/>
    <cellStyle name="20% - Accent1 2 4 2 5" xfId="17884"/>
    <cellStyle name="20% - Accent1 2 4 2 6" xfId="17885"/>
    <cellStyle name="20% - Accent1 2 4 2 7" xfId="17886"/>
    <cellStyle name="20% - Accent1 2 4 2 8" xfId="17887"/>
    <cellStyle name="20% - Accent1 2 4 2 9" xfId="17888"/>
    <cellStyle name="20% - Accent1 2 4 3" xfId="17889"/>
    <cellStyle name="20% - Accent1 2 4 3 2" xfId="17890"/>
    <cellStyle name="20% - Accent1 2 4 3 3" xfId="17891"/>
    <cellStyle name="20% - Accent1 2 4 3 4" xfId="17892"/>
    <cellStyle name="20% - Accent1 2 4 4" xfId="17893"/>
    <cellStyle name="20% - Accent1 2 4 4 2" xfId="17894"/>
    <cellStyle name="20% - Accent1 2 4 4 3" xfId="17895"/>
    <cellStyle name="20% - Accent1 2 4 4 4" xfId="17896"/>
    <cellStyle name="20% - Accent1 2 4 5" xfId="17897"/>
    <cellStyle name="20% - Accent1 2 4 5 2" xfId="17898"/>
    <cellStyle name="20% - Accent1 2 4 6" xfId="17899"/>
    <cellStyle name="20% - Accent1 2 4 7" xfId="17900"/>
    <cellStyle name="20% - Accent1 2 4 8" xfId="17901"/>
    <cellStyle name="20% - Accent1 2 4 9" xfId="17902"/>
    <cellStyle name="20% - Accent1 2 5" xfId="17903"/>
    <cellStyle name="20% - Accent1 2 5 2" xfId="17904"/>
    <cellStyle name="20% - Accent1 2 5 2 2" xfId="17905"/>
    <cellStyle name="20% - Accent1 2 5 3" xfId="17906"/>
    <cellStyle name="20% - Accent1 2 5 3 2" xfId="17907"/>
    <cellStyle name="20% - Accent1 2 5 4" xfId="17908"/>
    <cellStyle name="20% - Accent1 2 5 4 2" xfId="17909"/>
    <cellStyle name="20% - Accent1 2 5 5" xfId="17910"/>
    <cellStyle name="20% - Accent1 2 5 6" xfId="17911"/>
    <cellStyle name="20% - Accent1 2 5 7" xfId="17912"/>
    <cellStyle name="20% - Accent1 2 5 8" xfId="17913"/>
    <cellStyle name="20% - Accent1 2 5 9" xfId="17914"/>
    <cellStyle name="20% - Accent1 2 6" xfId="17915"/>
    <cellStyle name="20% - Accent1 2 6 2" xfId="17916"/>
    <cellStyle name="20% - Accent1 2 6 2 2" xfId="17917"/>
    <cellStyle name="20% - Accent1 2 6 3" xfId="17918"/>
    <cellStyle name="20% - Accent1 2 6 3 2" xfId="17919"/>
    <cellStyle name="20% - Accent1 2 6 4" xfId="17920"/>
    <cellStyle name="20% - Accent1 2 6 4 2" xfId="17921"/>
    <cellStyle name="20% - Accent1 2 6 5" xfId="17922"/>
    <cellStyle name="20% - Accent1 2 6 6" xfId="17923"/>
    <cellStyle name="20% - Accent1 2 6 7" xfId="17924"/>
    <cellStyle name="20% - Accent1 2 6 8" xfId="17925"/>
    <cellStyle name="20% - Accent1 2 6 9" xfId="17926"/>
    <cellStyle name="20% - Accent1 2 7" xfId="17927"/>
    <cellStyle name="20% - Accent1 2 7 2" xfId="17928"/>
    <cellStyle name="20% - Accent1 2 7 3" xfId="17929"/>
    <cellStyle name="20% - Accent1 2 7 4" xfId="17930"/>
    <cellStyle name="20% - Accent1 2 8" xfId="17931"/>
    <cellStyle name="20% - Accent1 2 8 2" xfId="17932"/>
    <cellStyle name="20% - Accent1 2 9" xfId="17933"/>
    <cellStyle name="20% - Accent1 2 9 2" xfId="17934"/>
    <cellStyle name="20% - Accent1 20" xfId="17935"/>
    <cellStyle name="20% - Accent1 3" xfId="17936"/>
    <cellStyle name="20% - Accent1 3 10" xfId="17937"/>
    <cellStyle name="20% - Accent1 3 11" xfId="17938"/>
    <cellStyle name="20% - Accent1 3 12" xfId="17939"/>
    <cellStyle name="20% - Accent1 3 2" xfId="17940"/>
    <cellStyle name="20% - Accent1 3 2 10" xfId="17941"/>
    <cellStyle name="20% - Accent1 3 2 2" xfId="17942"/>
    <cellStyle name="20% - Accent1 3 2 2 2" xfId="17943"/>
    <cellStyle name="20% - Accent1 3 2 2 2 2" xfId="17944"/>
    <cellStyle name="20% - Accent1 3 2 2 3" xfId="17945"/>
    <cellStyle name="20% - Accent1 3 2 2 3 2" xfId="17946"/>
    <cellStyle name="20% - Accent1 3 2 2 4" xfId="17947"/>
    <cellStyle name="20% - Accent1 3 2 2 4 2" xfId="17948"/>
    <cellStyle name="20% - Accent1 3 2 2 5" xfId="17949"/>
    <cellStyle name="20% - Accent1 3 2 2 6" xfId="17950"/>
    <cellStyle name="20% - Accent1 3 2 2 7" xfId="17951"/>
    <cellStyle name="20% - Accent1 3 2 2 8" xfId="17952"/>
    <cellStyle name="20% - Accent1 3 2 2 9" xfId="17953"/>
    <cellStyle name="20% - Accent1 3 2 3" xfId="17954"/>
    <cellStyle name="20% - Accent1 3 2 3 2" xfId="17955"/>
    <cellStyle name="20% - Accent1 3 2 3 3" xfId="17956"/>
    <cellStyle name="20% - Accent1 3 2 3 4" xfId="17957"/>
    <cellStyle name="20% - Accent1 3 2 4" xfId="17958"/>
    <cellStyle name="20% - Accent1 3 2 4 2" xfId="17959"/>
    <cellStyle name="20% - Accent1 3 2 5" xfId="17960"/>
    <cellStyle name="20% - Accent1 3 2 5 2" xfId="17961"/>
    <cellStyle name="20% - Accent1 3 2 6" xfId="17962"/>
    <cellStyle name="20% - Accent1 3 2 6 2" xfId="17963"/>
    <cellStyle name="20% - Accent1 3 2 7" xfId="17964"/>
    <cellStyle name="20% - Accent1 3 2 8" xfId="17965"/>
    <cellStyle name="20% - Accent1 3 2 9" xfId="17966"/>
    <cellStyle name="20% - Accent1 3 3" xfId="17967"/>
    <cellStyle name="20% - Accent1 3 3 2" xfId="17968"/>
    <cellStyle name="20% - Accent1 3 3 2 2" xfId="17969"/>
    <cellStyle name="20% - Accent1 3 3 2 2 2" xfId="17970"/>
    <cellStyle name="20% - Accent1 3 3 2 3" xfId="17971"/>
    <cellStyle name="20% - Accent1 3 3 2 3 2" xfId="17972"/>
    <cellStyle name="20% - Accent1 3 3 2 4" xfId="17973"/>
    <cellStyle name="20% - Accent1 3 3 2 4 2" xfId="17974"/>
    <cellStyle name="20% - Accent1 3 3 2 5" xfId="17975"/>
    <cellStyle name="20% - Accent1 3 3 2 6" xfId="17976"/>
    <cellStyle name="20% - Accent1 3 3 2 7" xfId="17977"/>
    <cellStyle name="20% - Accent1 3 3 2 8" xfId="17978"/>
    <cellStyle name="20% - Accent1 3 3 2 9" xfId="17979"/>
    <cellStyle name="20% - Accent1 3 3 3" xfId="17980"/>
    <cellStyle name="20% - Accent1 3 3 3 2" xfId="17981"/>
    <cellStyle name="20% - Accent1 3 3 3 3" xfId="17982"/>
    <cellStyle name="20% - Accent1 3 3 3 4" xfId="17983"/>
    <cellStyle name="20% - Accent1 3 3 4" xfId="17984"/>
    <cellStyle name="20% - Accent1 3 3 4 2" xfId="17985"/>
    <cellStyle name="20% - Accent1 3 3 5" xfId="17986"/>
    <cellStyle name="20% - Accent1 3 3 5 2" xfId="17987"/>
    <cellStyle name="20% - Accent1 3 3 6" xfId="17988"/>
    <cellStyle name="20% - Accent1 3 3 7" xfId="17989"/>
    <cellStyle name="20% - Accent1 3 3 8" xfId="17990"/>
    <cellStyle name="20% - Accent1 3 3 9" xfId="17991"/>
    <cellStyle name="20% - Accent1 3 4" xfId="17992"/>
    <cellStyle name="20% - Accent1 3 4 2" xfId="17993"/>
    <cellStyle name="20% - Accent1 3 4 2 2" xfId="17994"/>
    <cellStyle name="20% - Accent1 3 4 3" xfId="17995"/>
    <cellStyle name="20% - Accent1 3 4 3 2" xfId="17996"/>
    <cellStyle name="20% - Accent1 3 4 4" xfId="17997"/>
    <cellStyle name="20% - Accent1 3 4 4 2" xfId="17998"/>
    <cellStyle name="20% - Accent1 3 4 5" xfId="17999"/>
    <cellStyle name="20% - Accent1 3 4 6" xfId="18000"/>
    <cellStyle name="20% - Accent1 3 4 7" xfId="18001"/>
    <cellStyle name="20% - Accent1 3 4 8" xfId="18002"/>
    <cellStyle name="20% - Accent1 3 4 9" xfId="18003"/>
    <cellStyle name="20% - Accent1 3 5" xfId="18004"/>
    <cellStyle name="20% - Accent1 3 5 2" xfId="18005"/>
    <cellStyle name="20% - Accent1 3 5 3" xfId="18006"/>
    <cellStyle name="20% - Accent1 3 6" xfId="18007"/>
    <cellStyle name="20% - Accent1 3 6 2" xfId="18008"/>
    <cellStyle name="20% - Accent1 3 6 3" xfId="18009"/>
    <cellStyle name="20% - Accent1 3 6 4" xfId="18010"/>
    <cellStyle name="20% - Accent1 3 7" xfId="18011"/>
    <cellStyle name="20% - Accent1 3 7 2" xfId="18012"/>
    <cellStyle name="20% - Accent1 3 8" xfId="18013"/>
    <cellStyle name="20% - Accent1 3 8 2" xfId="18014"/>
    <cellStyle name="20% - Accent1 3 9" xfId="18015"/>
    <cellStyle name="20% - Accent1 4" xfId="18016"/>
    <cellStyle name="20% - Accent1 4 10" xfId="18017"/>
    <cellStyle name="20% - Accent1 4 11" xfId="18018"/>
    <cellStyle name="20% - Accent1 4 12" xfId="18019"/>
    <cellStyle name="20% - Accent1 4 2" xfId="18020"/>
    <cellStyle name="20% - Accent1 4 2 10" xfId="18021"/>
    <cellStyle name="20% - Accent1 4 2 2" xfId="18022"/>
    <cellStyle name="20% - Accent1 4 2 2 2" xfId="18023"/>
    <cellStyle name="20% - Accent1 4 2 2 2 2" xfId="18024"/>
    <cellStyle name="20% - Accent1 4 2 2 3" xfId="18025"/>
    <cellStyle name="20% - Accent1 4 2 2 3 2" xfId="18026"/>
    <cellStyle name="20% - Accent1 4 2 2 4" xfId="18027"/>
    <cellStyle name="20% - Accent1 4 2 2 4 2" xfId="18028"/>
    <cellStyle name="20% - Accent1 4 2 2 5" xfId="18029"/>
    <cellStyle name="20% - Accent1 4 2 2 6" xfId="18030"/>
    <cellStyle name="20% - Accent1 4 2 2 7" xfId="18031"/>
    <cellStyle name="20% - Accent1 4 2 2 8" xfId="18032"/>
    <cellStyle name="20% - Accent1 4 2 2 9" xfId="18033"/>
    <cellStyle name="20% - Accent1 4 2 3" xfId="18034"/>
    <cellStyle name="20% - Accent1 4 2 3 2" xfId="18035"/>
    <cellStyle name="20% - Accent1 4 2 3 3" xfId="18036"/>
    <cellStyle name="20% - Accent1 4 2 3 4" xfId="18037"/>
    <cellStyle name="20% - Accent1 4 2 4" xfId="18038"/>
    <cellStyle name="20% - Accent1 4 2 4 2" xfId="18039"/>
    <cellStyle name="20% - Accent1 4 2 5" xfId="18040"/>
    <cellStyle name="20% - Accent1 4 2 5 2" xfId="18041"/>
    <cellStyle name="20% - Accent1 4 2 6" xfId="18042"/>
    <cellStyle name="20% - Accent1 4 2 6 2" xfId="18043"/>
    <cellStyle name="20% - Accent1 4 2 7" xfId="18044"/>
    <cellStyle name="20% - Accent1 4 2 8" xfId="18045"/>
    <cellStyle name="20% - Accent1 4 2 9" xfId="18046"/>
    <cellStyle name="20% - Accent1 4 3" xfId="18047"/>
    <cellStyle name="20% - Accent1 4 3 10" xfId="18048"/>
    <cellStyle name="20% - Accent1 4 3 2" xfId="18049"/>
    <cellStyle name="20% - Accent1 4 3 2 2" xfId="18050"/>
    <cellStyle name="20% - Accent1 4 3 2 2 2" xfId="18051"/>
    <cellStyle name="20% - Accent1 4 3 2 3" xfId="18052"/>
    <cellStyle name="20% - Accent1 4 3 2 3 2" xfId="18053"/>
    <cellStyle name="20% - Accent1 4 3 2 4" xfId="18054"/>
    <cellStyle name="20% - Accent1 4 3 2 4 2" xfId="18055"/>
    <cellStyle name="20% - Accent1 4 3 2 5" xfId="18056"/>
    <cellStyle name="20% - Accent1 4 3 2 6" xfId="18057"/>
    <cellStyle name="20% - Accent1 4 3 2 7" xfId="18058"/>
    <cellStyle name="20% - Accent1 4 3 2 8" xfId="18059"/>
    <cellStyle name="20% - Accent1 4 3 2 9" xfId="18060"/>
    <cellStyle name="20% - Accent1 4 3 3" xfId="18061"/>
    <cellStyle name="20% - Accent1 4 3 3 2" xfId="18062"/>
    <cellStyle name="20% - Accent1 4 3 4" xfId="18063"/>
    <cellStyle name="20% - Accent1 4 3 4 2" xfId="18064"/>
    <cellStyle name="20% - Accent1 4 3 5" xfId="18065"/>
    <cellStyle name="20% - Accent1 4 3 5 2" xfId="18066"/>
    <cellStyle name="20% - Accent1 4 3 6" xfId="18067"/>
    <cellStyle name="20% - Accent1 4 3 7" xfId="18068"/>
    <cellStyle name="20% - Accent1 4 3 8" xfId="18069"/>
    <cellStyle name="20% - Accent1 4 3 9" xfId="18070"/>
    <cellStyle name="20% - Accent1 4 4" xfId="18071"/>
    <cellStyle name="20% - Accent1 4 4 2" xfId="18072"/>
    <cellStyle name="20% - Accent1 4 4 2 2" xfId="18073"/>
    <cellStyle name="20% - Accent1 4 4 3" xfId="18074"/>
    <cellStyle name="20% - Accent1 4 4 3 2" xfId="18075"/>
    <cellStyle name="20% - Accent1 4 4 4" xfId="18076"/>
    <cellStyle name="20% - Accent1 4 4 4 2" xfId="18077"/>
    <cellStyle name="20% - Accent1 4 4 5" xfId="18078"/>
    <cellStyle name="20% - Accent1 4 4 6" xfId="18079"/>
    <cellStyle name="20% - Accent1 4 4 7" xfId="18080"/>
    <cellStyle name="20% - Accent1 4 4 8" xfId="18081"/>
    <cellStyle name="20% - Accent1 4 4 9" xfId="18082"/>
    <cellStyle name="20% - Accent1 4 5" xfId="18083"/>
    <cellStyle name="20% - Accent1 4 5 2" xfId="18084"/>
    <cellStyle name="20% - Accent1 4 5 3" xfId="18085"/>
    <cellStyle name="20% - Accent1 4 5 4" xfId="18086"/>
    <cellStyle name="20% - Accent1 4 6" xfId="18087"/>
    <cellStyle name="20% - Accent1 4 6 2" xfId="18088"/>
    <cellStyle name="20% - Accent1 4 6 3" xfId="18089"/>
    <cellStyle name="20% - Accent1 4 6 4" xfId="18090"/>
    <cellStyle name="20% - Accent1 4 7" xfId="18091"/>
    <cellStyle name="20% - Accent1 4 7 2" xfId="18092"/>
    <cellStyle name="20% - Accent1 4 8" xfId="18093"/>
    <cellStyle name="20% - Accent1 4 8 2" xfId="18094"/>
    <cellStyle name="20% - Accent1 4 9" xfId="18095"/>
    <cellStyle name="20% - Accent1 5" xfId="18096"/>
    <cellStyle name="20% - Accent1 5 10" xfId="18097"/>
    <cellStyle name="20% - Accent1 5 2" xfId="18098"/>
    <cellStyle name="20% - Accent1 5 2 2" xfId="18099"/>
    <cellStyle name="20% - Accent1 5 2 2 2" xfId="18100"/>
    <cellStyle name="20% - Accent1 5 2 2 3" xfId="18101"/>
    <cellStyle name="20% - Accent1 5 2 2 4" xfId="18102"/>
    <cellStyle name="20% - Accent1 5 2 3" xfId="18103"/>
    <cellStyle name="20% - Accent1 5 2 3 2" xfId="18104"/>
    <cellStyle name="20% - Accent1 5 2 4" xfId="18105"/>
    <cellStyle name="20% - Accent1 5 2 4 2" xfId="18106"/>
    <cellStyle name="20% - Accent1 5 2 5" xfId="18107"/>
    <cellStyle name="20% - Accent1 5 2 6" xfId="18108"/>
    <cellStyle name="20% - Accent1 5 2 7" xfId="18109"/>
    <cellStyle name="20% - Accent1 5 2 8" xfId="18110"/>
    <cellStyle name="20% - Accent1 5 3" xfId="18111"/>
    <cellStyle name="20% - Accent1 5 3 2" xfId="18112"/>
    <cellStyle name="20% - Accent1 5 3 3" xfId="18113"/>
    <cellStyle name="20% - Accent1 5 4" xfId="18114"/>
    <cellStyle name="20% - Accent1 5 4 2" xfId="18115"/>
    <cellStyle name="20% - Accent1 5 5" xfId="18116"/>
    <cellStyle name="20% - Accent1 5 5 2" xfId="18117"/>
    <cellStyle name="20% - Accent1 5 6" xfId="18118"/>
    <cellStyle name="20% - Accent1 5 6 2" xfId="18119"/>
    <cellStyle name="20% - Accent1 5 7" xfId="18120"/>
    <cellStyle name="20% - Accent1 5 8" xfId="18121"/>
    <cellStyle name="20% - Accent1 5 9" xfId="18122"/>
    <cellStyle name="20% - Accent1 6" xfId="18123"/>
    <cellStyle name="20% - Accent1 6 2" xfId="18124"/>
    <cellStyle name="20% - Accent1 6 2 2" xfId="18125"/>
    <cellStyle name="20% - Accent1 6 2 2 2" xfId="18126"/>
    <cellStyle name="20% - Accent1 6 2 3" xfId="18127"/>
    <cellStyle name="20% - Accent1 6 2 3 2" xfId="18128"/>
    <cellStyle name="20% - Accent1 6 2 4" xfId="18129"/>
    <cellStyle name="20% - Accent1 6 2 4 2" xfId="18130"/>
    <cellStyle name="20% - Accent1 6 2 5" xfId="18131"/>
    <cellStyle name="20% - Accent1 6 2 6" xfId="18132"/>
    <cellStyle name="20% - Accent1 6 2 7" xfId="18133"/>
    <cellStyle name="20% - Accent1 6 2 8" xfId="18134"/>
    <cellStyle name="20% - Accent1 6 2 9" xfId="18135"/>
    <cellStyle name="20% - Accent1 6 3" xfId="18136"/>
    <cellStyle name="20% - Accent1 6 3 2" xfId="18137"/>
    <cellStyle name="20% - Accent1 6 3 3" xfId="18138"/>
    <cellStyle name="20% - Accent1 6 3 4" xfId="18139"/>
    <cellStyle name="20% - Accent1 6 4" xfId="18140"/>
    <cellStyle name="20% - Accent1 6 4 2" xfId="18141"/>
    <cellStyle name="20% - Accent1 6 5" xfId="18142"/>
    <cellStyle name="20% - Accent1 6 5 2" xfId="18143"/>
    <cellStyle name="20% - Accent1 6 6" xfId="18144"/>
    <cellStyle name="20% - Accent1 6 7" xfId="18145"/>
    <cellStyle name="20% - Accent1 6 8" xfId="18146"/>
    <cellStyle name="20% - Accent1 6 9" xfId="18147"/>
    <cellStyle name="20% - Accent1 7" xfId="18148"/>
    <cellStyle name="20% - Accent1 7 10" xfId="18149"/>
    <cellStyle name="20% - Accent1 7 2" xfId="18150"/>
    <cellStyle name="20% - Accent1 7 2 2" xfId="18151"/>
    <cellStyle name="20% - Accent1 7 2 2 2" xfId="18152"/>
    <cellStyle name="20% - Accent1 7 2 3" xfId="18153"/>
    <cellStyle name="20% - Accent1 7 2 3 2" xfId="18154"/>
    <cellStyle name="20% - Accent1 7 2 4" xfId="18155"/>
    <cellStyle name="20% - Accent1 7 2 4 2" xfId="18156"/>
    <cellStyle name="20% - Accent1 7 2 5" xfId="18157"/>
    <cellStyle name="20% - Accent1 7 2 6" xfId="18158"/>
    <cellStyle name="20% - Accent1 7 2 7" xfId="18159"/>
    <cellStyle name="20% - Accent1 7 2 8" xfId="18160"/>
    <cellStyle name="20% - Accent1 7 2 9" xfId="18161"/>
    <cellStyle name="20% - Accent1 7 3" xfId="18162"/>
    <cellStyle name="20% - Accent1 7 3 2" xfId="18163"/>
    <cellStyle name="20% - Accent1 7 4" xfId="18164"/>
    <cellStyle name="20% - Accent1 7 4 2" xfId="18165"/>
    <cellStyle name="20% - Accent1 7 5" xfId="18166"/>
    <cellStyle name="20% - Accent1 7 5 2" xfId="18167"/>
    <cellStyle name="20% - Accent1 7 6" xfId="18168"/>
    <cellStyle name="20% - Accent1 7 7" xfId="18169"/>
    <cellStyle name="20% - Accent1 7 8" xfId="18170"/>
    <cellStyle name="20% - Accent1 7 9" xfId="18171"/>
    <cellStyle name="20% - Accent1 8" xfId="18172"/>
    <cellStyle name="20% - Accent1 8 2" xfId="18173"/>
    <cellStyle name="20% - Accent1 8 2 2" xfId="18174"/>
    <cellStyle name="20% - Accent1 8 3" xfId="18175"/>
    <cellStyle name="20% - Accent1 8 3 2" xfId="18176"/>
    <cellStyle name="20% - Accent1 8 4" xfId="18177"/>
    <cellStyle name="20% - Accent1 8 4 2" xfId="18178"/>
    <cellStyle name="20% - Accent1 8 5" xfId="18179"/>
    <cellStyle name="20% - Accent1 8 6" xfId="18180"/>
    <cellStyle name="20% - Accent1 8 7" xfId="18181"/>
    <cellStyle name="20% - Accent1 8 8" xfId="18182"/>
    <cellStyle name="20% - Accent1 8 9" xfId="18183"/>
    <cellStyle name="20% - Accent1 9" xfId="18184"/>
    <cellStyle name="20% - Accent1 9 2" xfId="18185"/>
    <cellStyle name="20% - Accent1 9 2 2" xfId="18186"/>
    <cellStyle name="20% - Accent1 9 3" xfId="18187"/>
    <cellStyle name="20% - Accent1 9 3 2" xfId="18188"/>
    <cellStyle name="20% - Accent1 9 4" xfId="18189"/>
    <cellStyle name="20% - Accent1 9 4 2" xfId="18190"/>
    <cellStyle name="20% - Accent1 9 5" xfId="18191"/>
    <cellStyle name="20% - Accent1 9 6" xfId="18192"/>
    <cellStyle name="20% - Accent1 9 7" xfId="18193"/>
    <cellStyle name="20% - Accent1 9 8" xfId="18194"/>
    <cellStyle name="20% - Accent1 9 9" xfId="18195"/>
    <cellStyle name="20% - Accent2 10" xfId="18196"/>
    <cellStyle name="20% - Accent2 10 2" xfId="18197"/>
    <cellStyle name="20% - Accent2 10 2 2" xfId="18198"/>
    <cellStyle name="20% - Accent2 10 3" xfId="18199"/>
    <cellStyle name="20% - Accent2 10 3 2" xfId="18200"/>
    <cellStyle name="20% - Accent2 10 4" xfId="18201"/>
    <cellStyle name="20% - Accent2 10 4 2" xfId="18202"/>
    <cellStyle name="20% - Accent2 10 5" xfId="18203"/>
    <cellStyle name="20% - Accent2 10 6" xfId="18204"/>
    <cellStyle name="20% - Accent2 10 7" xfId="18205"/>
    <cellStyle name="20% - Accent2 10 8" xfId="18206"/>
    <cellStyle name="20% - Accent2 10 9" xfId="18207"/>
    <cellStyle name="20% - Accent2 11" xfId="18208"/>
    <cellStyle name="20% - Accent2 11 2" xfId="18209"/>
    <cellStyle name="20% - Accent2 11 2 2" xfId="18210"/>
    <cellStyle name="20% - Accent2 11 3" xfId="18211"/>
    <cellStyle name="20% - Accent2 11 3 2" xfId="18212"/>
    <cellStyle name="20% - Accent2 11 4" xfId="18213"/>
    <cellStyle name="20% - Accent2 11 5" xfId="18214"/>
    <cellStyle name="20% - Accent2 11 6" xfId="18215"/>
    <cellStyle name="20% - Accent2 11 7" xfId="18216"/>
    <cellStyle name="20% - Accent2 11 8" xfId="18217"/>
    <cellStyle name="20% - Accent2 12" xfId="18218"/>
    <cellStyle name="20% - Accent2 12 2" xfId="18219"/>
    <cellStyle name="20% - Accent2 12 2 2" xfId="18220"/>
    <cellStyle name="20% - Accent2 12 3" xfId="18221"/>
    <cellStyle name="20% - Accent2 12 4" xfId="18222"/>
    <cellStyle name="20% - Accent2 12 5" xfId="18223"/>
    <cellStyle name="20% - Accent2 13" xfId="18224"/>
    <cellStyle name="20% - Accent2 13 2" xfId="18225"/>
    <cellStyle name="20% - Accent2 13 3" xfId="18226"/>
    <cellStyle name="20% - Accent2 14" xfId="18227"/>
    <cellStyle name="20% - Accent2 14 2" xfId="18228"/>
    <cellStyle name="20% - Accent2 15" xfId="18229"/>
    <cellStyle name="20% - Accent2 16" xfId="18230"/>
    <cellStyle name="20% - Accent2 17" xfId="18231"/>
    <cellStyle name="20% - Accent2 18" xfId="18232"/>
    <cellStyle name="20% - Accent2 19" xfId="18233"/>
    <cellStyle name="20% - Accent2 2" xfId="18234"/>
    <cellStyle name="20% - Accent2 2 10" xfId="18235"/>
    <cellStyle name="20% - Accent2 2 11" xfId="18236"/>
    <cellStyle name="20% - Accent2 2 12" xfId="18237"/>
    <cellStyle name="20% - Accent2 2 13" xfId="18238"/>
    <cellStyle name="20% - Accent2 2 14" xfId="18239"/>
    <cellStyle name="20% - Accent2 2 2" xfId="18240"/>
    <cellStyle name="20% - Accent2 2 2 10" xfId="18241"/>
    <cellStyle name="20% - Accent2 2 2 11" xfId="18242"/>
    <cellStyle name="20% - Accent2 2 2 12" xfId="18243"/>
    <cellStyle name="20% - Accent2 2 2 2" xfId="18244"/>
    <cellStyle name="20% - Accent2 2 2 2 2" xfId="18245"/>
    <cellStyle name="20% - Accent2 2 2 2 2 2" xfId="18246"/>
    <cellStyle name="20% - Accent2 2 2 2 2 2 2" xfId="18247"/>
    <cellStyle name="20% - Accent2 2 2 2 2 3" xfId="18248"/>
    <cellStyle name="20% - Accent2 2 2 2 2 3 2" xfId="18249"/>
    <cellStyle name="20% - Accent2 2 2 2 2 4" xfId="18250"/>
    <cellStyle name="20% - Accent2 2 2 2 2 4 2" xfId="18251"/>
    <cellStyle name="20% - Accent2 2 2 2 2 5" xfId="18252"/>
    <cellStyle name="20% - Accent2 2 2 2 2 6" xfId="18253"/>
    <cellStyle name="20% - Accent2 2 2 2 2 7" xfId="18254"/>
    <cellStyle name="20% - Accent2 2 2 2 2 8" xfId="18255"/>
    <cellStyle name="20% - Accent2 2 2 2 2 9" xfId="18256"/>
    <cellStyle name="20% - Accent2 2 2 2 3" xfId="18257"/>
    <cellStyle name="20% - Accent2 2 2 2 3 2" xfId="18258"/>
    <cellStyle name="20% - Accent2 2 2 2 3 3" xfId="18259"/>
    <cellStyle name="20% - Accent2 2 2 2 3 4" xfId="18260"/>
    <cellStyle name="20% - Accent2 2 2 2 4" xfId="18261"/>
    <cellStyle name="20% - Accent2 2 2 2 4 2" xfId="18262"/>
    <cellStyle name="20% - Accent2 2 2 2 5" xfId="18263"/>
    <cellStyle name="20% - Accent2 2 2 2 5 2" xfId="18264"/>
    <cellStyle name="20% - Accent2 2 2 2 6" xfId="18265"/>
    <cellStyle name="20% - Accent2 2 2 2 7" xfId="18266"/>
    <cellStyle name="20% - Accent2 2 2 2 8" xfId="18267"/>
    <cellStyle name="20% - Accent2 2 2 2 9" xfId="18268"/>
    <cellStyle name="20% - Accent2 2 2 3" xfId="18269"/>
    <cellStyle name="20% - Accent2 2 2 3 10" xfId="18270"/>
    <cellStyle name="20% - Accent2 2 2 3 2" xfId="18271"/>
    <cellStyle name="20% - Accent2 2 2 3 2 2" xfId="18272"/>
    <cellStyle name="20% - Accent2 2 2 3 2 2 2" xfId="18273"/>
    <cellStyle name="20% - Accent2 2 2 3 2 3" xfId="18274"/>
    <cellStyle name="20% - Accent2 2 2 3 2 3 2" xfId="18275"/>
    <cellStyle name="20% - Accent2 2 2 3 2 4" xfId="18276"/>
    <cellStyle name="20% - Accent2 2 2 3 2 4 2" xfId="18277"/>
    <cellStyle name="20% - Accent2 2 2 3 2 5" xfId="18278"/>
    <cellStyle name="20% - Accent2 2 2 3 2 6" xfId="18279"/>
    <cellStyle name="20% - Accent2 2 2 3 2 7" xfId="18280"/>
    <cellStyle name="20% - Accent2 2 2 3 2 8" xfId="18281"/>
    <cellStyle name="20% - Accent2 2 2 3 2 9" xfId="18282"/>
    <cellStyle name="20% - Accent2 2 2 3 3" xfId="18283"/>
    <cellStyle name="20% - Accent2 2 2 3 3 2" xfId="18284"/>
    <cellStyle name="20% - Accent2 2 2 3 4" xfId="18285"/>
    <cellStyle name="20% - Accent2 2 2 3 4 2" xfId="18286"/>
    <cellStyle name="20% - Accent2 2 2 3 5" xfId="18287"/>
    <cellStyle name="20% - Accent2 2 2 3 5 2" xfId="18288"/>
    <cellStyle name="20% - Accent2 2 2 3 6" xfId="18289"/>
    <cellStyle name="20% - Accent2 2 2 3 7" xfId="18290"/>
    <cellStyle name="20% - Accent2 2 2 3 8" xfId="18291"/>
    <cellStyle name="20% - Accent2 2 2 3 9" xfId="18292"/>
    <cellStyle name="20% - Accent2 2 2 4" xfId="18293"/>
    <cellStyle name="20% - Accent2 2 2 4 2" xfId="18294"/>
    <cellStyle name="20% - Accent2 2 2 4 2 2" xfId="18295"/>
    <cellStyle name="20% - Accent2 2 2 4 3" xfId="18296"/>
    <cellStyle name="20% - Accent2 2 2 4 3 2" xfId="18297"/>
    <cellStyle name="20% - Accent2 2 2 4 4" xfId="18298"/>
    <cellStyle name="20% - Accent2 2 2 4 4 2" xfId="18299"/>
    <cellStyle name="20% - Accent2 2 2 4 5" xfId="18300"/>
    <cellStyle name="20% - Accent2 2 2 4 6" xfId="18301"/>
    <cellStyle name="20% - Accent2 2 2 4 7" xfId="18302"/>
    <cellStyle name="20% - Accent2 2 2 4 8" xfId="18303"/>
    <cellStyle name="20% - Accent2 2 2 4 9" xfId="18304"/>
    <cellStyle name="20% - Accent2 2 2 5" xfId="18305"/>
    <cellStyle name="20% - Accent2 2 2 5 2" xfId="18306"/>
    <cellStyle name="20% - Accent2 2 2 5 3" xfId="18307"/>
    <cellStyle name="20% - Accent2 2 2 6" xfId="18308"/>
    <cellStyle name="20% - Accent2 2 2 6 2" xfId="18309"/>
    <cellStyle name="20% - Accent2 2 2 6 3" xfId="18310"/>
    <cellStyle name="20% - Accent2 2 2 6 4" xfId="18311"/>
    <cellStyle name="20% - Accent2 2 2 7" xfId="18312"/>
    <cellStyle name="20% - Accent2 2 2 7 2" xfId="18313"/>
    <cellStyle name="20% - Accent2 2 2 8" xfId="18314"/>
    <cellStyle name="20% - Accent2 2 2 8 2" xfId="18315"/>
    <cellStyle name="20% - Accent2 2 2 9" xfId="18316"/>
    <cellStyle name="20% - Accent2 2 3" xfId="18317"/>
    <cellStyle name="20% - Accent2 2 3 2" xfId="18318"/>
    <cellStyle name="20% - Accent2 2 3 2 2" xfId="18319"/>
    <cellStyle name="20% - Accent2 2 3 2 2 2" xfId="18320"/>
    <cellStyle name="20% - Accent2 2 3 2 3" xfId="18321"/>
    <cellStyle name="20% - Accent2 2 3 2 3 2" xfId="18322"/>
    <cellStyle name="20% - Accent2 2 3 2 4" xfId="18323"/>
    <cellStyle name="20% - Accent2 2 3 2 4 2" xfId="18324"/>
    <cellStyle name="20% - Accent2 2 3 2 5" xfId="18325"/>
    <cellStyle name="20% - Accent2 2 3 2 6" xfId="18326"/>
    <cellStyle name="20% - Accent2 2 3 2 7" xfId="18327"/>
    <cellStyle name="20% - Accent2 2 3 2 8" xfId="18328"/>
    <cellStyle name="20% - Accent2 2 3 2 9" xfId="18329"/>
    <cellStyle name="20% - Accent2 2 3 3" xfId="18330"/>
    <cellStyle name="20% - Accent2 2 3 3 2" xfId="18331"/>
    <cellStyle name="20% - Accent2 2 3 3 3" xfId="18332"/>
    <cellStyle name="20% - Accent2 2 3 3 4" xfId="18333"/>
    <cellStyle name="20% - Accent2 2 3 4" xfId="18334"/>
    <cellStyle name="20% - Accent2 2 3 4 2" xfId="18335"/>
    <cellStyle name="20% - Accent2 2 3 5" xfId="18336"/>
    <cellStyle name="20% - Accent2 2 3 5 2" xfId="18337"/>
    <cellStyle name="20% - Accent2 2 3 6" xfId="18338"/>
    <cellStyle name="20% - Accent2 2 3 7" xfId="18339"/>
    <cellStyle name="20% - Accent2 2 3 8" xfId="18340"/>
    <cellStyle name="20% - Accent2 2 3 9" xfId="18341"/>
    <cellStyle name="20% - Accent2 2 4" xfId="18342"/>
    <cellStyle name="20% - Accent2 2 4 10" xfId="18343"/>
    <cellStyle name="20% - Accent2 2 4 2" xfId="18344"/>
    <cellStyle name="20% - Accent2 2 4 2 2" xfId="18345"/>
    <cellStyle name="20% - Accent2 2 4 2 2 2" xfId="18346"/>
    <cellStyle name="20% - Accent2 2 4 2 3" xfId="18347"/>
    <cellStyle name="20% - Accent2 2 4 2 3 2" xfId="18348"/>
    <cellStyle name="20% - Accent2 2 4 2 4" xfId="18349"/>
    <cellStyle name="20% - Accent2 2 4 2 4 2" xfId="18350"/>
    <cellStyle name="20% - Accent2 2 4 2 5" xfId="18351"/>
    <cellStyle name="20% - Accent2 2 4 2 6" xfId="18352"/>
    <cellStyle name="20% - Accent2 2 4 2 7" xfId="18353"/>
    <cellStyle name="20% - Accent2 2 4 2 8" xfId="18354"/>
    <cellStyle name="20% - Accent2 2 4 2 9" xfId="18355"/>
    <cellStyle name="20% - Accent2 2 4 3" xfId="18356"/>
    <cellStyle name="20% - Accent2 2 4 3 2" xfId="18357"/>
    <cellStyle name="20% - Accent2 2 4 3 3" xfId="18358"/>
    <cellStyle name="20% - Accent2 2 4 3 4" xfId="18359"/>
    <cellStyle name="20% - Accent2 2 4 4" xfId="18360"/>
    <cellStyle name="20% - Accent2 2 4 4 2" xfId="18361"/>
    <cellStyle name="20% - Accent2 2 4 4 3" xfId="18362"/>
    <cellStyle name="20% - Accent2 2 4 4 4" xfId="18363"/>
    <cellStyle name="20% - Accent2 2 4 5" xfId="18364"/>
    <cellStyle name="20% - Accent2 2 4 5 2" xfId="18365"/>
    <cellStyle name="20% - Accent2 2 4 6" xfId="18366"/>
    <cellStyle name="20% - Accent2 2 4 7" xfId="18367"/>
    <cellStyle name="20% - Accent2 2 4 8" xfId="18368"/>
    <cellStyle name="20% - Accent2 2 4 9" xfId="18369"/>
    <cellStyle name="20% - Accent2 2 5" xfId="18370"/>
    <cellStyle name="20% - Accent2 2 5 2" xfId="18371"/>
    <cellStyle name="20% - Accent2 2 5 2 2" xfId="18372"/>
    <cellStyle name="20% - Accent2 2 5 3" xfId="18373"/>
    <cellStyle name="20% - Accent2 2 5 3 2" xfId="18374"/>
    <cellStyle name="20% - Accent2 2 5 4" xfId="18375"/>
    <cellStyle name="20% - Accent2 2 5 4 2" xfId="18376"/>
    <cellStyle name="20% - Accent2 2 5 5" xfId="18377"/>
    <cellStyle name="20% - Accent2 2 5 6" xfId="18378"/>
    <cellStyle name="20% - Accent2 2 5 7" xfId="18379"/>
    <cellStyle name="20% - Accent2 2 5 8" xfId="18380"/>
    <cellStyle name="20% - Accent2 2 5 9" xfId="18381"/>
    <cellStyle name="20% - Accent2 2 6" xfId="18382"/>
    <cellStyle name="20% - Accent2 2 6 2" xfId="18383"/>
    <cellStyle name="20% - Accent2 2 6 2 2" xfId="18384"/>
    <cellStyle name="20% - Accent2 2 6 3" xfId="18385"/>
    <cellStyle name="20% - Accent2 2 6 3 2" xfId="18386"/>
    <cellStyle name="20% - Accent2 2 6 4" xfId="18387"/>
    <cellStyle name="20% - Accent2 2 6 4 2" xfId="18388"/>
    <cellStyle name="20% - Accent2 2 6 5" xfId="18389"/>
    <cellStyle name="20% - Accent2 2 6 6" xfId="18390"/>
    <cellStyle name="20% - Accent2 2 6 7" xfId="18391"/>
    <cellStyle name="20% - Accent2 2 6 8" xfId="18392"/>
    <cellStyle name="20% - Accent2 2 6 9" xfId="18393"/>
    <cellStyle name="20% - Accent2 2 7" xfId="18394"/>
    <cellStyle name="20% - Accent2 2 7 2" xfId="18395"/>
    <cellStyle name="20% - Accent2 2 7 3" xfId="18396"/>
    <cellStyle name="20% - Accent2 2 7 4" xfId="18397"/>
    <cellStyle name="20% - Accent2 2 8" xfId="18398"/>
    <cellStyle name="20% - Accent2 2 8 2" xfId="18399"/>
    <cellStyle name="20% - Accent2 2 9" xfId="18400"/>
    <cellStyle name="20% - Accent2 2 9 2" xfId="18401"/>
    <cellStyle name="20% - Accent2 20" xfId="18402"/>
    <cellStyle name="20% - Accent2 3" xfId="18403"/>
    <cellStyle name="20% - Accent2 3 10" xfId="18404"/>
    <cellStyle name="20% - Accent2 3 11" xfId="18405"/>
    <cellStyle name="20% - Accent2 3 12" xfId="18406"/>
    <cellStyle name="20% - Accent2 3 2" xfId="18407"/>
    <cellStyle name="20% - Accent2 3 2 10" xfId="18408"/>
    <cellStyle name="20% - Accent2 3 2 2" xfId="18409"/>
    <cellStyle name="20% - Accent2 3 2 2 2" xfId="18410"/>
    <cellStyle name="20% - Accent2 3 2 2 2 2" xfId="18411"/>
    <cellStyle name="20% - Accent2 3 2 2 3" xfId="18412"/>
    <cellStyle name="20% - Accent2 3 2 2 3 2" xfId="18413"/>
    <cellStyle name="20% - Accent2 3 2 2 4" xfId="18414"/>
    <cellStyle name="20% - Accent2 3 2 2 4 2" xfId="18415"/>
    <cellStyle name="20% - Accent2 3 2 2 5" xfId="18416"/>
    <cellStyle name="20% - Accent2 3 2 2 6" xfId="18417"/>
    <cellStyle name="20% - Accent2 3 2 2 7" xfId="18418"/>
    <cellStyle name="20% - Accent2 3 2 2 8" xfId="18419"/>
    <cellStyle name="20% - Accent2 3 2 2 9" xfId="18420"/>
    <cellStyle name="20% - Accent2 3 2 3" xfId="18421"/>
    <cellStyle name="20% - Accent2 3 2 3 2" xfId="18422"/>
    <cellStyle name="20% - Accent2 3 2 3 3" xfId="18423"/>
    <cellStyle name="20% - Accent2 3 2 3 4" xfId="18424"/>
    <cellStyle name="20% - Accent2 3 2 4" xfId="18425"/>
    <cellStyle name="20% - Accent2 3 2 4 2" xfId="18426"/>
    <cellStyle name="20% - Accent2 3 2 5" xfId="18427"/>
    <cellStyle name="20% - Accent2 3 2 5 2" xfId="18428"/>
    <cellStyle name="20% - Accent2 3 2 6" xfId="18429"/>
    <cellStyle name="20% - Accent2 3 2 6 2" xfId="18430"/>
    <cellStyle name="20% - Accent2 3 2 7" xfId="18431"/>
    <cellStyle name="20% - Accent2 3 2 8" xfId="18432"/>
    <cellStyle name="20% - Accent2 3 2 9" xfId="18433"/>
    <cellStyle name="20% - Accent2 3 3" xfId="18434"/>
    <cellStyle name="20% - Accent2 3 3 2" xfId="18435"/>
    <cellStyle name="20% - Accent2 3 3 2 2" xfId="18436"/>
    <cellStyle name="20% - Accent2 3 3 2 2 2" xfId="18437"/>
    <cellStyle name="20% - Accent2 3 3 2 3" xfId="18438"/>
    <cellStyle name="20% - Accent2 3 3 2 3 2" xfId="18439"/>
    <cellStyle name="20% - Accent2 3 3 2 4" xfId="18440"/>
    <cellStyle name="20% - Accent2 3 3 2 4 2" xfId="18441"/>
    <cellStyle name="20% - Accent2 3 3 2 5" xfId="18442"/>
    <cellStyle name="20% - Accent2 3 3 2 6" xfId="18443"/>
    <cellStyle name="20% - Accent2 3 3 2 7" xfId="18444"/>
    <cellStyle name="20% - Accent2 3 3 2 8" xfId="18445"/>
    <cellStyle name="20% - Accent2 3 3 2 9" xfId="18446"/>
    <cellStyle name="20% - Accent2 3 3 3" xfId="18447"/>
    <cellStyle name="20% - Accent2 3 3 3 2" xfId="18448"/>
    <cellStyle name="20% - Accent2 3 3 3 3" xfId="18449"/>
    <cellStyle name="20% - Accent2 3 3 3 4" xfId="18450"/>
    <cellStyle name="20% - Accent2 3 3 4" xfId="18451"/>
    <cellStyle name="20% - Accent2 3 3 4 2" xfId="18452"/>
    <cellStyle name="20% - Accent2 3 3 5" xfId="18453"/>
    <cellStyle name="20% - Accent2 3 3 5 2" xfId="18454"/>
    <cellStyle name="20% - Accent2 3 3 6" xfId="18455"/>
    <cellStyle name="20% - Accent2 3 3 7" xfId="18456"/>
    <cellStyle name="20% - Accent2 3 3 8" xfId="18457"/>
    <cellStyle name="20% - Accent2 3 3 9" xfId="18458"/>
    <cellStyle name="20% - Accent2 3 4" xfId="18459"/>
    <cellStyle name="20% - Accent2 3 4 2" xfId="18460"/>
    <cellStyle name="20% - Accent2 3 4 2 2" xfId="18461"/>
    <cellStyle name="20% - Accent2 3 4 3" xfId="18462"/>
    <cellStyle name="20% - Accent2 3 4 3 2" xfId="18463"/>
    <cellStyle name="20% - Accent2 3 4 4" xfId="18464"/>
    <cellStyle name="20% - Accent2 3 4 4 2" xfId="18465"/>
    <cellStyle name="20% - Accent2 3 4 5" xfId="18466"/>
    <cellStyle name="20% - Accent2 3 4 6" xfId="18467"/>
    <cellStyle name="20% - Accent2 3 4 7" xfId="18468"/>
    <cellStyle name="20% - Accent2 3 4 8" xfId="18469"/>
    <cellStyle name="20% - Accent2 3 4 9" xfId="18470"/>
    <cellStyle name="20% - Accent2 3 5" xfId="18471"/>
    <cellStyle name="20% - Accent2 3 5 2" xfId="18472"/>
    <cellStyle name="20% - Accent2 3 5 3" xfId="18473"/>
    <cellStyle name="20% - Accent2 3 6" xfId="18474"/>
    <cellStyle name="20% - Accent2 3 6 2" xfId="18475"/>
    <cellStyle name="20% - Accent2 3 6 3" xfId="18476"/>
    <cellStyle name="20% - Accent2 3 6 4" xfId="18477"/>
    <cellStyle name="20% - Accent2 3 7" xfId="18478"/>
    <cellStyle name="20% - Accent2 3 7 2" xfId="18479"/>
    <cellStyle name="20% - Accent2 3 8" xfId="18480"/>
    <cellStyle name="20% - Accent2 3 8 2" xfId="18481"/>
    <cellStyle name="20% - Accent2 3 9" xfId="18482"/>
    <cellStyle name="20% - Accent2 4" xfId="18483"/>
    <cellStyle name="20% - Accent2 4 10" xfId="18484"/>
    <cellStyle name="20% - Accent2 4 11" xfId="18485"/>
    <cellStyle name="20% - Accent2 4 12" xfId="18486"/>
    <cellStyle name="20% - Accent2 4 2" xfId="18487"/>
    <cellStyle name="20% - Accent2 4 2 10" xfId="18488"/>
    <cellStyle name="20% - Accent2 4 2 2" xfId="18489"/>
    <cellStyle name="20% - Accent2 4 2 2 2" xfId="18490"/>
    <cellStyle name="20% - Accent2 4 2 2 2 2" xfId="18491"/>
    <cellStyle name="20% - Accent2 4 2 2 3" xfId="18492"/>
    <cellStyle name="20% - Accent2 4 2 2 3 2" xfId="18493"/>
    <cellStyle name="20% - Accent2 4 2 2 4" xfId="18494"/>
    <cellStyle name="20% - Accent2 4 2 2 4 2" xfId="18495"/>
    <cellStyle name="20% - Accent2 4 2 2 5" xfId="18496"/>
    <cellStyle name="20% - Accent2 4 2 2 6" xfId="18497"/>
    <cellStyle name="20% - Accent2 4 2 2 7" xfId="18498"/>
    <cellStyle name="20% - Accent2 4 2 2 8" xfId="18499"/>
    <cellStyle name="20% - Accent2 4 2 2 9" xfId="18500"/>
    <cellStyle name="20% - Accent2 4 2 3" xfId="18501"/>
    <cellStyle name="20% - Accent2 4 2 3 2" xfId="18502"/>
    <cellStyle name="20% - Accent2 4 2 3 3" xfId="18503"/>
    <cellStyle name="20% - Accent2 4 2 3 4" xfId="18504"/>
    <cellStyle name="20% - Accent2 4 2 4" xfId="18505"/>
    <cellStyle name="20% - Accent2 4 2 4 2" xfId="18506"/>
    <cellStyle name="20% - Accent2 4 2 5" xfId="18507"/>
    <cellStyle name="20% - Accent2 4 2 5 2" xfId="18508"/>
    <cellStyle name="20% - Accent2 4 2 6" xfId="18509"/>
    <cellStyle name="20% - Accent2 4 2 6 2" xfId="18510"/>
    <cellStyle name="20% - Accent2 4 2 7" xfId="18511"/>
    <cellStyle name="20% - Accent2 4 2 8" xfId="18512"/>
    <cellStyle name="20% - Accent2 4 2 9" xfId="18513"/>
    <cellStyle name="20% - Accent2 4 3" xfId="18514"/>
    <cellStyle name="20% - Accent2 4 3 10" xfId="18515"/>
    <cellStyle name="20% - Accent2 4 3 2" xfId="18516"/>
    <cellStyle name="20% - Accent2 4 3 2 2" xfId="18517"/>
    <cellStyle name="20% - Accent2 4 3 2 2 2" xfId="18518"/>
    <cellStyle name="20% - Accent2 4 3 2 3" xfId="18519"/>
    <cellStyle name="20% - Accent2 4 3 2 3 2" xfId="18520"/>
    <cellStyle name="20% - Accent2 4 3 2 4" xfId="18521"/>
    <cellStyle name="20% - Accent2 4 3 2 4 2" xfId="18522"/>
    <cellStyle name="20% - Accent2 4 3 2 5" xfId="18523"/>
    <cellStyle name="20% - Accent2 4 3 2 6" xfId="18524"/>
    <cellStyle name="20% - Accent2 4 3 2 7" xfId="18525"/>
    <cellStyle name="20% - Accent2 4 3 2 8" xfId="18526"/>
    <cellStyle name="20% - Accent2 4 3 2 9" xfId="18527"/>
    <cellStyle name="20% - Accent2 4 3 3" xfId="18528"/>
    <cellStyle name="20% - Accent2 4 3 3 2" xfId="18529"/>
    <cellStyle name="20% - Accent2 4 3 4" xfId="18530"/>
    <cellStyle name="20% - Accent2 4 3 4 2" xfId="18531"/>
    <cellStyle name="20% - Accent2 4 3 5" xfId="18532"/>
    <cellStyle name="20% - Accent2 4 3 5 2" xfId="18533"/>
    <cellStyle name="20% - Accent2 4 3 6" xfId="18534"/>
    <cellStyle name="20% - Accent2 4 3 7" xfId="18535"/>
    <cellStyle name="20% - Accent2 4 3 8" xfId="18536"/>
    <cellStyle name="20% - Accent2 4 3 9" xfId="18537"/>
    <cellStyle name="20% - Accent2 4 4" xfId="18538"/>
    <cellStyle name="20% - Accent2 4 4 2" xfId="18539"/>
    <cellStyle name="20% - Accent2 4 4 2 2" xfId="18540"/>
    <cellStyle name="20% - Accent2 4 4 3" xfId="18541"/>
    <cellStyle name="20% - Accent2 4 4 3 2" xfId="18542"/>
    <cellStyle name="20% - Accent2 4 4 4" xfId="18543"/>
    <cellStyle name="20% - Accent2 4 4 4 2" xfId="18544"/>
    <cellStyle name="20% - Accent2 4 4 5" xfId="18545"/>
    <cellStyle name="20% - Accent2 4 4 6" xfId="18546"/>
    <cellStyle name="20% - Accent2 4 4 7" xfId="18547"/>
    <cellStyle name="20% - Accent2 4 4 8" xfId="18548"/>
    <cellStyle name="20% - Accent2 4 4 9" xfId="18549"/>
    <cellStyle name="20% - Accent2 4 5" xfId="18550"/>
    <cellStyle name="20% - Accent2 4 5 2" xfId="18551"/>
    <cellStyle name="20% - Accent2 4 5 3" xfId="18552"/>
    <cellStyle name="20% - Accent2 4 5 4" xfId="18553"/>
    <cellStyle name="20% - Accent2 4 6" xfId="18554"/>
    <cellStyle name="20% - Accent2 4 6 2" xfId="18555"/>
    <cellStyle name="20% - Accent2 4 6 3" xfId="18556"/>
    <cellStyle name="20% - Accent2 4 6 4" xfId="18557"/>
    <cellStyle name="20% - Accent2 4 7" xfId="18558"/>
    <cellStyle name="20% - Accent2 4 7 2" xfId="18559"/>
    <cellStyle name="20% - Accent2 4 8" xfId="18560"/>
    <cellStyle name="20% - Accent2 4 8 2" xfId="18561"/>
    <cellStyle name="20% - Accent2 4 9" xfId="18562"/>
    <cellStyle name="20% - Accent2 5" xfId="18563"/>
    <cellStyle name="20% - Accent2 5 10" xfId="18564"/>
    <cellStyle name="20% - Accent2 5 2" xfId="18565"/>
    <cellStyle name="20% - Accent2 5 2 2" xfId="18566"/>
    <cellStyle name="20% - Accent2 5 2 2 2" xfId="18567"/>
    <cellStyle name="20% - Accent2 5 2 2 3" xfId="18568"/>
    <cellStyle name="20% - Accent2 5 2 2 4" xfId="18569"/>
    <cellStyle name="20% - Accent2 5 2 3" xfId="18570"/>
    <cellStyle name="20% - Accent2 5 2 3 2" xfId="18571"/>
    <cellStyle name="20% - Accent2 5 2 4" xfId="18572"/>
    <cellStyle name="20% - Accent2 5 2 4 2" xfId="18573"/>
    <cellStyle name="20% - Accent2 5 2 5" xfId="18574"/>
    <cellStyle name="20% - Accent2 5 2 6" xfId="18575"/>
    <cellStyle name="20% - Accent2 5 2 7" xfId="18576"/>
    <cellStyle name="20% - Accent2 5 2 8" xfId="18577"/>
    <cellStyle name="20% - Accent2 5 3" xfId="18578"/>
    <cellStyle name="20% - Accent2 5 3 2" xfId="18579"/>
    <cellStyle name="20% - Accent2 5 3 3" xfId="18580"/>
    <cellStyle name="20% - Accent2 5 4" xfId="18581"/>
    <cellStyle name="20% - Accent2 5 4 2" xfId="18582"/>
    <cellStyle name="20% - Accent2 5 5" xfId="18583"/>
    <cellStyle name="20% - Accent2 5 5 2" xfId="18584"/>
    <cellStyle name="20% - Accent2 5 6" xfId="18585"/>
    <cellStyle name="20% - Accent2 5 6 2" xfId="18586"/>
    <cellStyle name="20% - Accent2 5 7" xfId="18587"/>
    <cellStyle name="20% - Accent2 5 8" xfId="18588"/>
    <cellStyle name="20% - Accent2 5 9" xfId="18589"/>
    <cellStyle name="20% - Accent2 6" xfId="18590"/>
    <cellStyle name="20% - Accent2 6 2" xfId="18591"/>
    <cellStyle name="20% - Accent2 6 2 2" xfId="18592"/>
    <cellStyle name="20% - Accent2 6 2 2 2" xfId="18593"/>
    <cellStyle name="20% - Accent2 6 2 3" xfId="18594"/>
    <cellStyle name="20% - Accent2 6 2 3 2" xfId="18595"/>
    <cellStyle name="20% - Accent2 6 2 4" xfId="18596"/>
    <cellStyle name="20% - Accent2 6 2 4 2" xfId="18597"/>
    <cellStyle name="20% - Accent2 6 2 5" xfId="18598"/>
    <cellStyle name="20% - Accent2 6 2 6" xfId="18599"/>
    <cellStyle name="20% - Accent2 6 2 7" xfId="18600"/>
    <cellStyle name="20% - Accent2 6 2 8" xfId="18601"/>
    <cellStyle name="20% - Accent2 6 2 9" xfId="18602"/>
    <cellStyle name="20% - Accent2 6 3" xfId="18603"/>
    <cellStyle name="20% - Accent2 6 3 2" xfId="18604"/>
    <cellStyle name="20% - Accent2 6 3 3" xfId="18605"/>
    <cellStyle name="20% - Accent2 6 3 4" xfId="18606"/>
    <cellStyle name="20% - Accent2 6 4" xfId="18607"/>
    <cellStyle name="20% - Accent2 6 4 2" xfId="18608"/>
    <cellStyle name="20% - Accent2 6 5" xfId="18609"/>
    <cellStyle name="20% - Accent2 6 5 2" xfId="18610"/>
    <cellStyle name="20% - Accent2 6 6" xfId="18611"/>
    <cellStyle name="20% - Accent2 6 7" xfId="18612"/>
    <cellStyle name="20% - Accent2 6 8" xfId="18613"/>
    <cellStyle name="20% - Accent2 6 9" xfId="18614"/>
    <cellStyle name="20% - Accent2 7" xfId="18615"/>
    <cellStyle name="20% - Accent2 7 10" xfId="18616"/>
    <cellStyle name="20% - Accent2 7 2" xfId="18617"/>
    <cellStyle name="20% - Accent2 7 2 2" xfId="18618"/>
    <cellStyle name="20% - Accent2 7 2 2 2" xfId="18619"/>
    <cellStyle name="20% - Accent2 7 2 3" xfId="18620"/>
    <cellStyle name="20% - Accent2 7 2 3 2" xfId="18621"/>
    <cellStyle name="20% - Accent2 7 2 4" xfId="18622"/>
    <cellStyle name="20% - Accent2 7 2 4 2" xfId="18623"/>
    <cellStyle name="20% - Accent2 7 2 5" xfId="18624"/>
    <cellStyle name="20% - Accent2 7 2 6" xfId="18625"/>
    <cellStyle name="20% - Accent2 7 2 7" xfId="18626"/>
    <cellStyle name="20% - Accent2 7 2 8" xfId="18627"/>
    <cellStyle name="20% - Accent2 7 2 9" xfId="18628"/>
    <cellStyle name="20% - Accent2 7 3" xfId="18629"/>
    <cellStyle name="20% - Accent2 7 3 2" xfId="18630"/>
    <cellStyle name="20% - Accent2 7 4" xfId="18631"/>
    <cellStyle name="20% - Accent2 7 4 2" xfId="18632"/>
    <cellStyle name="20% - Accent2 7 5" xfId="18633"/>
    <cellStyle name="20% - Accent2 7 5 2" xfId="18634"/>
    <cellStyle name="20% - Accent2 7 6" xfId="18635"/>
    <cellStyle name="20% - Accent2 7 7" xfId="18636"/>
    <cellStyle name="20% - Accent2 7 8" xfId="18637"/>
    <cellStyle name="20% - Accent2 7 9" xfId="18638"/>
    <cellStyle name="20% - Accent2 8" xfId="18639"/>
    <cellStyle name="20% - Accent2 8 2" xfId="18640"/>
    <cellStyle name="20% - Accent2 8 2 2" xfId="18641"/>
    <cellStyle name="20% - Accent2 8 3" xfId="18642"/>
    <cellStyle name="20% - Accent2 8 3 2" xfId="18643"/>
    <cellStyle name="20% - Accent2 8 4" xfId="18644"/>
    <cellStyle name="20% - Accent2 8 4 2" xfId="18645"/>
    <cellStyle name="20% - Accent2 8 5" xfId="18646"/>
    <cellStyle name="20% - Accent2 8 6" xfId="18647"/>
    <cellStyle name="20% - Accent2 8 7" xfId="18648"/>
    <cellStyle name="20% - Accent2 8 8" xfId="18649"/>
    <cellStyle name="20% - Accent2 8 9" xfId="18650"/>
    <cellStyle name="20% - Accent2 9" xfId="18651"/>
    <cellStyle name="20% - Accent2 9 2" xfId="18652"/>
    <cellStyle name="20% - Accent2 9 2 2" xfId="18653"/>
    <cellStyle name="20% - Accent2 9 3" xfId="18654"/>
    <cellStyle name="20% - Accent2 9 3 2" xfId="18655"/>
    <cellStyle name="20% - Accent2 9 4" xfId="18656"/>
    <cellStyle name="20% - Accent2 9 4 2" xfId="18657"/>
    <cellStyle name="20% - Accent2 9 5" xfId="18658"/>
    <cellStyle name="20% - Accent2 9 6" xfId="18659"/>
    <cellStyle name="20% - Accent2 9 7" xfId="18660"/>
    <cellStyle name="20% - Accent2 9 8" xfId="18661"/>
    <cellStyle name="20% - Accent2 9 9" xfId="18662"/>
    <cellStyle name="20% - Accent3 10" xfId="18663"/>
    <cellStyle name="20% - Accent3 10 2" xfId="18664"/>
    <cellStyle name="20% - Accent3 10 2 2" xfId="18665"/>
    <cellStyle name="20% - Accent3 10 3" xfId="18666"/>
    <cellStyle name="20% - Accent3 10 3 2" xfId="18667"/>
    <cellStyle name="20% - Accent3 10 4" xfId="18668"/>
    <cellStyle name="20% - Accent3 10 4 2" xfId="18669"/>
    <cellStyle name="20% - Accent3 10 5" xfId="18670"/>
    <cellStyle name="20% - Accent3 10 6" xfId="18671"/>
    <cellStyle name="20% - Accent3 10 7" xfId="18672"/>
    <cellStyle name="20% - Accent3 10 8" xfId="18673"/>
    <cellStyle name="20% - Accent3 10 9" xfId="18674"/>
    <cellStyle name="20% - Accent3 11" xfId="18675"/>
    <cellStyle name="20% - Accent3 11 2" xfId="18676"/>
    <cellStyle name="20% - Accent3 11 2 2" xfId="18677"/>
    <cellStyle name="20% - Accent3 11 3" xfId="18678"/>
    <cellStyle name="20% - Accent3 11 3 2" xfId="18679"/>
    <cellStyle name="20% - Accent3 11 4" xfId="18680"/>
    <cellStyle name="20% - Accent3 11 5" xfId="18681"/>
    <cellStyle name="20% - Accent3 11 6" xfId="18682"/>
    <cellStyle name="20% - Accent3 11 7" xfId="18683"/>
    <cellStyle name="20% - Accent3 11 8" xfId="18684"/>
    <cellStyle name="20% - Accent3 12" xfId="18685"/>
    <cellStyle name="20% - Accent3 12 2" xfId="18686"/>
    <cellStyle name="20% - Accent3 12 2 2" xfId="18687"/>
    <cellStyle name="20% - Accent3 12 3" xfId="18688"/>
    <cellStyle name="20% - Accent3 12 4" xfId="18689"/>
    <cellStyle name="20% - Accent3 12 5" xfId="18690"/>
    <cellStyle name="20% - Accent3 13" xfId="18691"/>
    <cellStyle name="20% - Accent3 13 2" xfId="18692"/>
    <cellStyle name="20% - Accent3 13 3" xfId="18693"/>
    <cellStyle name="20% - Accent3 14" xfId="18694"/>
    <cellStyle name="20% - Accent3 14 2" xfId="18695"/>
    <cellStyle name="20% - Accent3 15" xfId="18696"/>
    <cellStyle name="20% - Accent3 16" xfId="18697"/>
    <cellStyle name="20% - Accent3 17" xfId="18698"/>
    <cellStyle name="20% - Accent3 18" xfId="18699"/>
    <cellStyle name="20% - Accent3 19" xfId="18700"/>
    <cellStyle name="20% - Accent3 2" xfId="18701"/>
    <cellStyle name="20% - Accent3 2 10" xfId="18702"/>
    <cellStyle name="20% - Accent3 2 11" xfId="18703"/>
    <cellStyle name="20% - Accent3 2 12" xfId="18704"/>
    <cellStyle name="20% - Accent3 2 13" xfId="18705"/>
    <cellStyle name="20% - Accent3 2 14" xfId="18706"/>
    <cellStyle name="20% - Accent3 2 2" xfId="18707"/>
    <cellStyle name="20% - Accent3 2 2 10" xfId="18708"/>
    <cellStyle name="20% - Accent3 2 2 11" xfId="18709"/>
    <cellStyle name="20% - Accent3 2 2 12" xfId="18710"/>
    <cellStyle name="20% - Accent3 2 2 2" xfId="18711"/>
    <cellStyle name="20% - Accent3 2 2 2 2" xfId="18712"/>
    <cellStyle name="20% - Accent3 2 2 2 2 2" xfId="18713"/>
    <cellStyle name="20% - Accent3 2 2 2 2 2 2" xfId="18714"/>
    <cellStyle name="20% - Accent3 2 2 2 2 3" xfId="18715"/>
    <cellStyle name="20% - Accent3 2 2 2 2 3 2" xfId="18716"/>
    <cellStyle name="20% - Accent3 2 2 2 2 4" xfId="18717"/>
    <cellStyle name="20% - Accent3 2 2 2 2 4 2" xfId="18718"/>
    <cellStyle name="20% - Accent3 2 2 2 2 5" xfId="18719"/>
    <cellStyle name="20% - Accent3 2 2 2 2 6" xfId="18720"/>
    <cellStyle name="20% - Accent3 2 2 2 2 7" xfId="18721"/>
    <cellStyle name="20% - Accent3 2 2 2 2 8" xfId="18722"/>
    <cellStyle name="20% - Accent3 2 2 2 2 9" xfId="18723"/>
    <cellStyle name="20% - Accent3 2 2 2 3" xfId="18724"/>
    <cellStyle name="20% - Accent3 2 2 2 3 2" xfId="18725"/>
    <cellStyle name="20% - Accent3 2 2 2 3 3" xfId="18726"/>
    <cellStyle name="20% - Accent3 2 2 2 3 4" xfId="18727"/>
    <cellStyle name="20% - Accent3 2 2 2 4" xfId="18728"/>
    <cellStyle name="20% - Accent3 2 2 2 4 2" xfId="18729"/>
    <cellStyle name="20% - Accent3 2 2 2 5" xfId="18730"/>
    <cellStyle name="20% - Accent3 2 2 2 5 2" xfId="18731"/>
    <cellStyle name="20% - Accent3 2 2 2 6" xfId="18732"/>
    <cellStyle name="20% - Accent3 2 2 2 7" xfId="18733"/>
    <cellStyle name="20% - Accent3 2 2 2 8" xfId="18734"/>
    <cellStyle name="20% - Accent3 2 2 2 9" xfId="18735"/>
    <cellStyle name="20% - Accent3 2 2 3" xfId="18736"/>
    <cellStyle name="20% - Accent3 2 2 3 10" xfId="18737"/>
    <cellStyle name="20% - Accent3 2 2 3 2" xfId="18738"/>
    <cellStyle name="20% - Accent3 2 2 3 2 2" xfId="18739"/>
    <cellStyle name="20% - Accent3 2 2 3 2 2 2" xfId="18740"/>
    <cellStyle name="20% - Accent3 2 2 3 2 3" xfId="18741"/>
    <cellStyle name="20% - Accent3 2 2 3 2 3 2" xfId="18742"/>
    <cellStyle name="20% - Accent3 2 2 3 2 4" xfId="18743"/>
    <cellStyle name="20% - Accent3 2 2 3 2 4 2" xfId="18744"/>
    <cellStyle name="20% - Accent3 2 2 3 2 5" xfId="18745"/>
    <cellStyle name="20% - Accent3 2 2 3 2 6" xfId="18746"/>
    <cellStyle name="20% - Accent3 2 2 3 2 7" xfId="18747"/>
    <cellStyle name="20% - Accent3 2 2 3 2 8" xfId="18748"/>
    <cellStyle name="20% - Accent3 2 2 3 2 9" xfId="18749"/>
    <cellStyle name="20% - Accent3 2 2 3 3" xfId="18750"/>
    <cellStyle name="20% - Accent3 2 2 3 3 2" xfId="18751"/>
    <cellStyle name="20% - Accent3 2 2 3 4" xfId="18752"/>
    <cellStyle name="20% - Accent3 2 2 3 4 2" xfId="18753"/>
    <cellStyle name="20% - Accent3 2 2 3 5" xfId="18754"/>
    <cellStyle name="20% - Accent3 2 2 3 5 2" xfId="18755"/>
    <cellStyle name="20% - Accent3 2 2 3 6" xfId="18756"/>
    <cellStyle name="20% - Accent3 2 2 3 7" xfId="18757"/>
    <cellStyle name="20% - Accent3 2 2 3 8" xfId="18758"/>
    <cellStyle name="20% - Accent3 2 2 3 9" xfId="18759"/>
    <cellStyle name="20% - Accent3 2 2 4" xfId="18760"/>
    <cellStyle name="20% - Accent3 2 2 4 2" xfId="18761"/>
    <cellStyle name="20% - Accent3 2 2 4 2 2" xfId="18762"/>
    <cellStyle name="20% - Accent3 2 2 4 3" xfId="18763"/>
    <cellStyle name="20% - Accent3 2 2 4 3 2" xfId="18764"/>
    <cellStyle name="20% - Accent3 2 2 4 4" xfId="18765"/>
    <cellStyle name="20% - Accent3 2 2 4 4 2" xfId="18766"/>
    <cellStyle name="20% - Accent3 2 2 4 5" xfId="18767"/>
    <cellStyle name="20% - Accent3 2 2 4 6" xfId="18768"/>
    <cellStyle name="20% - Accent3 2 2 4 7" xfId="18769"/>
    <cellStyle name="20% - Accent3 2 2 4 8" xfId="18770"/>
    <cellStyle name="20% - Accent3 2 2 4 9" xfId="18771"/>
    <cellStyle name="20% - Accent3 2 2 5" xfId="18772"/>
    <cellStyle name="20% - Accent3 2 2 5 2" xfId="18773"/>
    <cellStyle name="20% - Accent3 2 2 5 3" xfId="18774"/>
    <cellStyle name="20% - Accent3 2 2 6" xfId="18775"/>
    <cellStyle name="20% - Accent3 2 2 6 2" xfId="18776"/>
    <cellStyle name="20% - Accent3 2 2 6 3" xfId="18777"/>
    <cellStyle name="20% - Accent3 2 2 6 4" xfId="18778"/>
    <cellStyle name="20% - Accent3 2 2 7" xfId="18779"/>
    <cellStyle name="20% - Accent3 2 2 7 2" xfId="18780"/>
    <cellStyle name="20% - Accent3 2 2 8" xfId="18781"/>
    <cellStyle name="20% - Accent3 2 2 8 2" xfId="18782"/>
    <cellStyle name="20% - Accent3 2 2 9" xfId="18783"/>
    <cellStyle name="20% - Accent3 2 3" xfId="18784"/>
    <cellStyle name="20% - Accent3 2 3 2" xfId="18785"/>
    <cellStyle name="20% - Accent3 2 3 2 2" xfId="18786"/>
    <cellStyle name="20% - Accent3 2 3 2 2 2" xfId="18787"/>
    <cellStyle name="20% - Accent3 2 3 2 3" xfId="18788"/>
    <cellStyle name="20% - Accent3 2 3 2 3 2" xfId="18789"/>
    <cellStyle name="20% - Accent3 2 3 2 4" xfId="18790"/>
    <cellStyle name="20% - Accent3 2 3 2 4 2" xfId="18791"/>
    <cellStyle name="20% - Accent3 2 3 2 5" xfId="18792"/>
    <cellStyle name="20% - Accent3 2 3 2 6" xfId="18793"/>
    <cellStyle name="20% - Accent3 2 3 2 7" xfId="18794"/>
    <cellStyle name="20% - Accent3 2 3 2 8" xfId="18795"/>
    <cellStyle name="20% - Accent3 2 3 2 9" xfId="18796"/>
    <cellStyle name="20% - Accent3 2 3 3" xfId="18797"/>
    <cellStyle name="20% - Accent3 2 3 3 2" xfId="18798"/>
    <cellStyle name="20% - Accent3 2 3 3 3" xfId="18799"/>
    <cellStyle name="20% - Accent3 2 3 3 4" xfId="18800"/>
    <cellStyle name="20% - Accent3 2 3 4" xfId="18801"/>
    <cellStyle name="20% - Accent3 2 3 4 2" xfId="18802"/>
    <cellStyle name="20% - Accent3 2 3 5" xfId="18803"/>
    <cellStyle name="20% - Accent3 2 3 5 2" xfId="18804"/>
    <cellStyle name="20% - Accent3 2 3 6" xfId="18805"/>
    <cellStyle name="20% - Accent3 2 3 7" xfId="18806"/>
    <cellStyle name="20% - Accent3 2 3 8" xfId="18807"/>
    <cellStyle name="20% - Accent3 2 3 9" xfId="18808"/>
    <cellStyle name="20% - Accent3 2 4" xfId="18809"/>
    <cellStyle name="20% - Accent3 2 4 10" xfId="18810"/>
    <cellStyle name="20% - Accent3 2 4 2" xfId="18811"/>
    <cellStyle name="20% - Accent3 2 4 2 2" xfId="18812"/>
    <cellStyle name="20% - Accent3 2 4 2 2 2" xfId="18813"/>
    <cellStyle name="20% - Accent3 2 4 2 3" xfId="18814"/>
    <cellStyle name="20% - Accent3 2 4 2 3 2" xfId="18815"/>
    <cellStyle name="20% - Accent3 2 4 2 4" xfId="18816"/>
    <cellStyle name="20% - Accent3 2 4 2 4 2" xfId="18817"/>
    <cellStyle name="20% - Accent3 2 4 2 5" xfId="18818"/>
    <cellStyle name="20% - Accent3 2 4 2 6" xfId="18819"/>
    <cellStyle name="20% - Accent3 2 4 2 7" xfId="18820"/>
    <cellStyle name="20% - Accent3 2 4 2 8" xfId="18821"/>
    <cellStyle name="20% - Accent3 2 4 2 9" xfId="18822"/>
    <cellStyle name="20% - Accent3 2 4 3" xfId="18823"/>
    <cellStyle name="20% - Accent3 2 4 3 2" xfId="18824"/>
    <cellStyle name="20% - Accent3 2 4 3 3" xfId="18825"/>
    <cellStyle name="20% - Accent3 2 4 3 4" xfId="18826"/>
    <cellStyle name="20% - Accent3 2 4 4" xfId="18827"/>
    <cellStyle name="20% - Accent3 2 4 4 2" xfId="18828"/>
    <cellStyle name="20% - Accent3 2 4 4 3" xfId="18829"/>
    <cellStyle name="20% - Accent3 2 4 4 4" xfId="18830"/>
    <cellStyle name="20% - Accent3 2 4 5" xfId="18831"/>
    <cellStyle name="20% - Accent3 2 4 5 2" xfId="18832"/>
    <cellStyle name="20% - Accent3 2 4 6" xfId="18833"/>
    <cellStyle name="20% - Accent3 2 4 7" xfId="18834"/>
    <cellStyle name="20% - Accent3 2 4 8" xfId="18835"/>
    <cellStyle name="20% - Accent3 2 4 9" xfId="18836"/>
    <cellStyle name="20% - Accent3 2 5" xfId="18837"/>
    <cellStyle name="20% - Accent3 2 5 2" xfId="18838"/>
    <cellStyle name="20% - Accent3 2 5 2 2" xfId="18839"/>
    <cellStyle name="20% - Accent3 2 5 3" xfId="18840"/>
    <cellStyle name="20% - Accent3 2 5 3 2" xfId="18841"/>
    <cellStyle name="20% - Accent3 2 5 4" xfId="18842"/>
    <cellStyle name="20% - Accent3 2 5 4 2" xfId="18843"/>
    <cellStyle name="20% - Accent3 2 5 5" xfId="18844"/>
    <cellStyle name="20% - Accent3 2 5 6" xfId="18845"/>
    <cellStyle name="20% - Accent3 2 5 7" xfId="18846"/>
    <cellStyle name="20% - Accent3 2 5 8" xfId="18847"/>
    <cellStyle name="20% - Accent3 2 5 9" xfId="18848"/>
    <cellStyle name="20% - Accent3 2 6" xfId="18849"/>
    <cellStyle name="20% - Accent3 2 6 2" xfId="18850"/>
    <cellStyle name="20% - Accent3 2 6 2 2" xfId="18851"/>
    <cellStyle name="20% - Accent3 2 6 3" xfId="18852"/>
    <cellStyle name="20% - Accent3 2 6 3 2" xfId="18853"/>
    <cellStyle name="20% - Accent3 2 6 4" xfId="18854"/>
    <cellStyle name="20% - Accent3 2 6 4 2" xfId="18855"/>
    <cellStyle name="20% - Accent3 2 6 5" xfId="18856"/>
    <cellStyle name="20% - Accent3 2 6 6" xfId="18857"/>
    <cellStyle name="20% - Accent3 2 6 7" xfId="18858"/>
    <cellStyle name="20% - Accent3 2 6 8" xfId="18859"/>
    <cellStyle name="20% - Accent3 2 6 9" xfId="18860"/>
    <cellStyle name="20% - Accent3 2 7" xfId="18861"/>
    <cellStyle name="20% - Accent3 2 7 2" xfId="18862"/>
    <cellStyle name="20% - Accent3 2 7 3" xfId="18863"/>
    <cellStyle name="20% - Accent3 2 7 4" xfId="18864"/>
    <cellStyle name="20% - Accent3 2 8" xfId="18865"/>
    <cellStyle name="20% - Accent3 2 8 2" xfId="18866"/>
    <cellStyle name="20% - Accent3 2 9" xfId="18867"/>
    <cellStyle name="20% - Accent3 2 9 2" xfId="18868"/>
    <cellStyle name="20% - Accent3 20" xfId="18869"/>
    <cellStyle name="20% - Accent3 3" xfId="18870"/>
    <cellStyle name="20% - Accent3 3 10" xfId="18871"/>
    <cellStyle name="20% - Accent3 3 11" xfId="18872"/>
    <cellStyle name="20% - Accent3 3 12" xfId="18873"/>
    <cellStyle name="20% - Accent3 3 2" xfId="18874"/>
    <cellStyle name="20% - Accent3 3 2 10" xfId="18875"/>
    <cellStyle name="20% - Accent3 3 2 2" xfId="18876"/>
    <cellStyle name="20% - Accent3 3 2 2 2" xfId="18877"/>
    <cellStyle name="20% - Accent3 3 2 2 2 2" xfId="18878"/>
    <cellStyle name="20% - Accent3 3 2 2 3" xfId="18879"/>
    <cellStyle name="20% - Accent3 3 2 2 3 2" xfId="18880"/>
    <cellStyle name="20% - Accent3 3 2 2 4" xfId="18881"/>
    <cellStyle name="20% - Accent3 3 2 2 4 2" xfId="18882"/>
    <cellStyle name="20% - Accent3 3 2 2 5" xfId="18883"/>
    <cellStyle name="20% - Accent3 3 2 2 6" xfId="18884"/>
    <cellStyle name="20% - Accent3 3 2 2 7" xfId="18885"/>
    <cellStyle name="20% - Accent3 3 2 2 8" xfId="18886"/>
    <cellStyle name="20% - Accent3 3 2 2 9" xfId="18887"/>
    <cellStyle name="20% - Accent3 3 2 3" xfId="18888"/>
    <cellStyle name="20% - Accent3 3 2 3 2" xfId="18889"/>
    <cellStyle name="20% - Accent3 3 2 3 3" xfId="18890"/>
    <cellStyle name="20% - Accent3 3 2 3 4" xfId="18891"/>
    <cellStyle name="20% - Accent3 3 2 4" xfId="18892"/>
    <cellStyle name="20% - Accent3 3 2 4 2" xfId="18893"/>
    <cellStyle name="20% - Accent3 3 2 5" xfId="18894"/>
    <cellStyle name="20% - Accent3 3 2 5 2" xfId="18895"/>
    <cellStyle name="20% - Accent3 3 2 6" xfId="18896"/>
    <cellStyle name="20% - Accent3 3 2 6 2" xfId="18897"/>
    <cellStyle name="20% - Accent3 3 2 7" xfId="18898"/>
    <cellStyle name="20% - Accent3 3 2 8" xfId="18899"/>
    <cellStyle name="20% - Accent3 3 2 9" xfId="18900"/>
    <cellStyle name="20% - Accent3 3 3" xfId="18901"/>
    <cellStyle name="20% - Accent3 3 3 2" xfId="18902"/>
    <cellStyle name="20% - Accent3 3 3 2 2" xfId="18903"/>
    <cellStyle name="20% - Accent3 3 3 2 2 2" xfId="18904"/>
    <cellStyle name="20% - Accent3 3 3 2 3" xfId="18905"/>
    <cellStyle name="20% - Accent3 3 3 2 3 2" xfId="18906"/>
    <cellStyle name="20% - Accent3 3 3 2 4" xfId="18907"/>
    <cellStyle name="20% - Accent3 3 3 2 4 2" xfId="18908"/>
    <cellStyle name="20% - Accent3 3 3 2 5" xfId="18909"/>
    <cellStyle name="20% - Accent3 3 3 2 6" xfId="18910"/>
    <cellStyle name="20% - Accent3 3 3 2 7" xfId="18911"/>
    <cellStyle name="20% - Accent3 3 3 2 8" xfId="18912"/>
    <cellStyle name="20% - Accent3 3 3 2 9" xfId="18913"/>
    <cellStyle name="20% - Accent3 3 3 3" xfId="18914"/>
    <cellStyle name="20% - Accent3 3 3 3 2" xfId="18915"/>
    <cellStyle name="20% - Accent3 3 3 3 3" xfId="18916"/>
    <cellStyle name="20% - Accent3 3 3 3 4" xfId="18917"/>
    <cellStyle name="20% - Accent3 3 3 4" xfId="18918"/>
    <cellStyle name="20% - Accent3 3 3 4 2" xfId="18919"/>
    <cellStyle name="20% - Accent3 3 3 5" xfId="18920"/>
    <cellStyle name="20% - Accent3 3 3 5 2" xfId="18921"/>
    <cellStyle name="20% - Accent3 3 3 6" xfId="18922"/>
    <cellStyle name="20% - Accent3 3 3 7" xfId="18923"/>
    <cellStyle name="20% - Accent3 3 3 8" xfId="18924"/>
    <cellStyle name="20% - Accent3 3 3 9" xfId="18925"/>
    <cellStyle name="20% - Accent3 3 4" xfId="18926"/>
    <cellStyle name="20% - Accent3 3 4 2" xfId="18927"/>
    <cellStyle name="20% - Accent3 3 4 2 2" xfId="18928"/>
    <cellStyle name="20% - Accent3 3 4 3" xfId="18929"/>
    <cellStyle name="20% - Accent3 3 4 3 2" xfId="18930"/>
    <cellStyle name="20% - Accent3 3 4 4" xfId="18931"/>
    <cellStyle name="20% - Accent3 3 4 4 2" xfId="18932"/>
    <cellStyle name="20% - Accent3 3 4 5" xfId="18933"/>
    <cellStyle name="20% - Accent3 3 4 6" xfId="18934"/>
    <cellStyle name="20% - Accent3 3 4 7" xfId="18935"/>
    <cellStyle name="20% - Accent3 3 4 8" xfId="18936"/>
    <cellStyle name="20% - Accent3 3 4 9" xfId="18937"/>
    <cellStyle name="20% - Accent3 3 5" xfId="18938"/>
    <cellStyle name="20% - Accent3 3 5 2" xfId="18939"/>
    <cellStyle name="20% - Accent3 3 5 3" xfId="18940"/>
    <cellStyle name="20% - Accent3 3 6" xfId="18941"/>
    <cellStyle name="20% - Accent3 3 6 2" xfId="18942"/>
    <cellStyle name="20% - Accent3 3 6 3" xfId="18943"/>
    <cellStyle name="20% - Accent3 3 6 4" xfId="18944"/>
    <cellStyle name="20% - Accent3 3 7" xfId="18945"/>
    <cellStyle name="20% - Accent3 3 7 2" xfId="18946"/>
    <cellStyle name="20% - Accent3 3 8" xfId="18947"/>
    <cellStyle name="20% - Accent3 3 8 2" xfId="18948"/>
    <cellStyle name="20% - Accent3 3 9" xfId="18949"/>
    <cellStyle name="20% - Accent3 4" xfId="18950"/>
    <cellStyle name="20% - Accent3 4 10" xfId="18951"/>
    <cellStyle name="20% - Accent3 4 11" xfId="18952"/>
    <cellStyle name="20% - Accent3 4 12" xfId="18953"/>
    <cellStyle name="20% - Accent3 4 2" xfId="18954"/>
    <cellStyle name="20% - Accent3 4 2 10" xfId="18955"/>
    <cellStyle name="20% - Accent3 4 2 2" xfId="18956"/>
    <cellStyle name="20% - Accent3 4 2 2 2" xfId="18957"/>
    <cellStyle name="20% - Accent3 4 2 2 2 2" xfId="18958"/>
    <cellStyle name="20% - Accent3 4 2 2 3" xfId="18959"/>
    <cellStyle name="20% - Accent3 4 2 2 3 2" xfId="18960"/>
    <cellStyle name="20% - Accent3 4 2 2 4" xfId="18961"/>
    <cellStyle name="20% - Accent3 4 2 2 4 2" xfId="18962"/>
    <cellStyle name="20% - Accent3 4 2 2 5" xfId="18963"/>
    <cellStyle name="20% - Accent3 4 2 2 6" xfId="18964"/>
    <cellStyle name="20% - Accent3 4 2 2 7" xfId="18965"/>
    <cellStyle name="20% - Accent3 4 2 2 8" xfId="18966"/>
    <cellStyle name="20% - Accent3 4 2 2 9" xfId="18967"/>
    <cellStyle name="20% - Accent3 4 2 3" xfId="18968"/>
    <cellStyle name="20% - Accent3 4 2 3 2" xfId="18969"/>
    <cellStyle name="20% - Accent3 4 2 3 3" xfId="18970"/>
    <cellStyle name="20% - Accent3 4 2 3 4" xfId="18971"/>
    <cellStyle name="20% - Accent3 4 2 4" xfId="18972"/>
    <cellStyle name="20% - Accent3 4 2 4 2" xfId="18973"/>
    <cellStyle name="20% - Accent3 4 2 5" xfId="18974"/>
    <cellStyle name="20% - Accent3 4 2 5 2" xfId="18975"/>
    <cellStyle name="20% - Accent3 4 2 6" xfId="18976"/>
    <cellStyle name="20% - Accent3 4 2 6 2" xfId="18977"/>
    <cellStyle name="20% - Accent3 4 2 7" xfId="18978"/>
    <cellStyle name="20% - Accent3 4 2 8" xfId="18979"/>
    <cellStyle name="20% - Accent3 4 2 9" xfId="18980"/>
    <cellStyle name="20% - Accent3 4 3" xfId="18981"/>
    <cellStyle name="20% - Accent3 4 3 10" xfId="18982"/>
    <cellStyle name="20% - Accent3 4 3 2" xfId="18983"/>
    <cellStyle name="20% - Accent3 4 3 2 2" xfId="18984"/>
    <cellStyle name="20% - Accent3 4 3 2 2 2" xfId="18985"/>
    <cellStyle name="20% - Accent3 4 3 2 3" xfId="18986"/>
    <cellStyle name="20% - Accent3 4 3 2 3 2" xfId="18987"/>
    <cellStyle name="20% - Accent3 4 3 2 4" xfId="18988"/>
    <cellStyle name="20% - Accent3 4 3 2 4 2" xfId="18989"/>
    <cellStyle name="20% - Accent3 4 3 2 5" xfId="18990"/>
    <cellStyle name="20% - Accent3 4 3 2 6" xfId="18991"/>
    <cellStyle name="20% - Accent3 4 3 2 7" xfId="18992"/>
    <cellStyle name="20% - Accent3 4 3 2 8" xfId="18993"/>
    <cellStyle name="20% - Accent3 4 3 2 9" xfId="18994"/>
    <cellStyle name="20% - Accent3 4 3 3" xfId="18995"/>
    <cellStyle name="20% - Accent3 4 3 3 2" xfId="18996"/>
    <cellStyle name="20% - Accent3 4 3 4" xfId="18997"/>
    <cellStyle name="20% - Accent3 4 3 4 2" xfId="18998"/>
    <cellStyle name="20% - Accent3 4 3 5" xfId="18999"/>
    <cellStyle name="20% - Accent3 4 3 5 2" xfId="19000"/>
    <cellStyle name="20% - Accent3 4 3 6" xfId="19001"/>
    <cellStyle name="20% - Accent3 4 3 7" xfId="19002"/>
    <cellStyle name="20% - Accent3 4 3 8" xfId="19003"/>
    <cellStyle name="20% - Accent3 4 3 9" xfId="19004"/>
    <cellStyle name="20% - Accent3 4 4" xfId="19005"/>
    <cellStyle name="20% - Accent3 4 4 2" xfId="19006"/>
    <cellStyle name="20% - Accent3 4 4 2 2" xfId="19007"/>
    <cellStyle name="20% - Accent3 4 4 3" xfId="19008"/>
    <cellStyle name="20% - Accent3 4 4 3 2" xfId="19009"/>
    <cellStyle name="20% - Accent3 4 4 4" xfId="19010"/>
    <cellStyle name="20% - Accent3 4 4 4 2" xfId="19011"/>
    <cellStyle name="20% - Accent3 4 4 5" xfId="19012"/>
    <cellStyle name="20% - Accent3 4 4 6" xfId="19013"/>
    <cellStyle name="20% - Accent3 4 4 7" xfId="19014"/>
    <cellStyle name="20% - Accent3 4 4 8" xfId="19015"/>
    <cellStyle name="20% - Accent3 4 4 9" xfId="19016"/>
    <cellStyle name="20% - Accent3 4 5" xfId="19017"/>
    <cellStyle name="20% - Accent3 4 5 2" xfId="19018"/>
    <cellStyle name="20% - Accent3 4 5 3" xfId="19019"/>
    <cellStyle name="20% - Accent3 4 5 4" xfId="19020"/>
    <cellStyle name="20% - Accent3 4 6" xfId="19021"/>
    <cellStyle name="20% - Accent3 4 6 2" xfId="19022"/>
    <cellStyle name="20% - Accent3 4 6 3" xfId="19023"/>
    <cellStyle name="20% - Accent3 4 6 4" xfId="19024"/>
    <cellStyle name="20% - Accent3 4 7" xfId="19025"/>
    <cellStyle name="20% - Accent3 4 7 2" xfId="19026"/>
    <cellStyle name="20% - Accent3 4 8" xfId="19027"/>
    <cellStyle name="20% - Accent3 4 8 2" xfId="19028"/>
    <cellStyle name="20% - Accent3 4 9" xfId="19029"/>
    <cellStyle name="20% - Accent3 5" xfId="19030"/>
    <cellStyle name="20% - Accent3 5 10" xfId="19031"/>
    <cellStyle name="20% - Accent3 5 2" xfId="19032"/>
    <cellStyle name="20% - Accent3 5 2 2" xfId="19033"/>
    <cellStyle name="20% - Accent3 5 2 2 2" xfId="19034"/>
    <cellStyle name="20% - Accent3 5 2 2 3" xfId="19035"/>
    <cellStyle name="20% - Accent3 5 2 2 4" xfId="19036"/>
    <cellStyle name="20% - Accent3 5 2 3" xfId="19037"/>
    <cellStyle name="20% - Accent3 5 2 3 2" xfId="19038"/>
    <cellStyle name="20% - Accent3 5 2 4" xfId="19039"/>
    <cellStyle name="20% - Accent3 5 2 4 2" xfId="19040"/>
    <cellStyle name="20% - Accent3 5 2 5" xfId="19041"/>
    <cellStyle name="20% - Accent3 5 2 6" xfId="19042"/>
    <cellStyle name="20% - Accent3 5 2 7" xfId="19043"/>
    <cellStyle name="20% - Accent3 5 2 8" xfId="19044"/>
    <cellStyle name="20% - Accent3 5 3" xfId="19045"/>
    <cellStyle name="20% - Accent3 5 3 2" xfId="19046"/>
    <cellStyle name="20% - Accent3 5 3 3" xfId="19047"/>
    <cellStyle name="20% - Accent3 5 4" xfId="19048"/>
    <cellStyle name="20% - Accent3 5 4 2" xfId="19049"/>
    <cellStyle name="20% - Accent3 5 5" xfId="19050"/>
    <cellStyle name="20% - Accent3 5 5 2" xfId="19051"/>
    <cellStyle name="20% - Accent3 5 6" xfId="19052"/>
    <cellStyle name="20% - Accent3 5 6 2" xfId="19053"/>
    <cellStyle name="20% - Accent3 5 7" xfId="19054"/>
    <cellStyle name="20% - Accent3 5 8" xfId="19055"/>
    <cellStyle name="20% - Accent3 5 9" xfId="19056"/>
    <cellStyle name="20% - Accent3 6" xfId="19057"/>
    <cellStyle name="20% - Accent3 6 2" xfId="19058"/>
    <cellStyle name="20% - Accent3 6 2 2" xfId="19059"/>
    <cellStyle name="20% - Accent3 6 2 2 2" xfId="19060"/>
    <cellStyle name="20% - Accent3 6 2 3" xfId="19061"/>
    <cellStyle name="20% - Accent3 6 2 3 2" xfId="19062"/>
    <cellStyle name="20% - Accent3 6 2 4" xfId="19063"/>
    <cellStyle name="20% - Accent3 6 2 4 2" xfId="19064"/>
    <cellStyle name="20% - Accent3 6 2 5" xfId="19065"/>
    <cellStyle name="20% - Accent3 6 2 6" xfId="19066"/>
    <cellStyle name="20% - Accent3 6 2 7" xfId="19067"/>
    <cellStyle name="20% - Accent3 6 2 8" xfId="19068"/>
    <cellStyle name="20% - Accent3 6 2 9" xfId="19069"/>
    <cellStyle name="20% - Accent3 6 3" xfId="19070"/>
    <cellStyle name="20% - Accent3 6 3 2" xfId="19071"/>
    <cellStyle name="20% - Accent3 6 3 3" xfId="19072"/>
    <cellStyle name="20% - Accent3 6 3 4" xfId="19073"/>
    <cellStyle name="20% - Accent3 6 4" xfId="19074"/>
    <cellStyle name="20% - Accent3 6 4 2" xfId="19075"/>
    <cellStyle name="20% - Accent3 6 5" xfId="19076"/>
    <cellStyle name="20% - Accent3 6 5 2" xfId="19077"/>
    <cellStyle name="20% - Accent3 6 6" xfId="19078"/>
    <cellStyle name="20% - Accent3 6 7" xfId="19079"/>
    <cellStyle name="20% - Accent3 6 8" xfId="19080"/>
    <cellStyle name="20% - Accent3 6 9" xfId="19081"/>
    <cellStyle name="20% - Accent3 7" xfId="19082"/>
    <cellStyle name="20% - Accent3 7 10" xfId="19083"/>
    <cellStyle name="20% - Accent3 7 2" xfId="19084"/>
    <cellStyle name="20% - Accent3 7 2 2" xfId="19085"/>
    <cellStyle name="20% - Accent3 7 2 2 2" xfId="19086"/>
    <cellStyle name="20% - Accent3 7 2 3" xfId="19087"/>
    <cellStyle name="20% - Accent3 7 2 3 2" xfId="19088"/>
    <cellStyle name="20% - Accent3 7 2 4" xfId="19089"/>
    <cellStyle name="20% - Accent3 7 2 4 2" xfId="19090"/>
    <cellStyle name="20% - Accent3 7 2 5" xfId="19091"/>
    <cellStyle name="20% - Accent3 7 2 6" xfId="19092"/>
    <cellStyle name="20% - Accent3 7 2 7" xfId="19093"/>
    <cellStyle name="20% - Accent3 7 2 8" xfId="19094"/>
    <cellStyle name="20% - Accent3 7 2 9" xfId="19095"/>
    <cellStyle name="20% - Accent3 7 3" xfId="19096"/>
    <cellStyle name="20% - Accent3 7 3 2" xfId="19097"/>
    <cellStyle name="20% - Accent3 7 4" xfId="19098"/>
    <cellStyle name="20% - Accent3 7 4 2" xfId="19099"/>
    <cellStyle name="20% - Accent3 7 5" xfId="19100"/>
    <cellStyle name="20% - Accent3 7 5 2" xfId="19101"/>
    <cellStyle name="20% - Accent3 7 6" xfId="19102"/>
    <cellStyle name="20% - Accent3 7 7" xfId="19103"/>
    <cellStyle name="20% - Accent3 7 8" xfId="19104"/>
    <cellStyle name="20% - Accent3 7 9" xfId="19105"/>
    <cellStyle name="20% - Accent3 8" xfId="19106"/>
    <cellStyle name="20% - Accent3 8 2" xfId="19107"/>
    <cellStyle name="20% - Accent3 8 2 2" xfId="19108"/>
    <cellStyle name="20% - Accent3 8 3" xfId="19109"/>
    <cellStyle name="20% - Accent3 8 3 2" xfId="19110"/>
    <cellStyle name="20% - Accent3 8 4" xfId="19111"/>
    <cellStyle name="20% - Accent3 8 4 2" xfId="19112"/>
    <cellStyle name="20% - Accent3 8 5" xfId="19113"/>
    <cellStyle name="20% - Accent3 8 6" xfId="19114"/>
    <cellStyle name="20% - Accent3 8 7" xfId="19115"/>
    <cellStyle name="20% - Accent3 8 8" xfId="19116"/>
    <cellStyle name="20% - Accent3 8 9" xfId="19117"/>
    <cellStyle name="20% - Accent3 9" xfId="19118"/>
    <cellStyle name="20% - Accent3 9 2" xfId="19119"/>
    <cellStyle name="20% - Accent3 9 2 2" xfId="19120"/>
    <cellStyle name="20% - Accent3 9 3" xfId="19121"/>
    <cellStyle name="20% - Accent3 9 3 2" xfId="19122"/>
    <cellStyle name="20% - Accent3 9 4" xfId="19123"/>
    <cellStyle name="20% - Accent3 9 4 2" xfId="19124"/>
    <cellStyle name="20% - Accent3 9 5" xfId="19125"/>
    <cellStyle name="20% - Accent3 9 6" xfId="19126"/>
    <cellStyle name="20% - Accent3 9 7" xfId="19127"/>
    <cellStyle name="20% - Accent3 9 8" xfId="19128"/>
    <cellStyle name="20% - Accent3 9 9" xfId="19129"/>
    <cellStyle name="20% - Accent4 10" xfId="19130"/>
    <cellStyle name="20% - Accent4 10 2" xfId="19131"/>
    <cellStyle name="20% - Accent4 10 2 2" xfId="19132"/>
    <cellStyle name="20% - Accent4 10 3" xfId="19133"/>
    <cellStyle name="20% - Accent4 10 3 2" xfId="19134"/>
    <cellStyle name="20% - Accent4 10 4" xfId="19135"/>
    <cellStyle name="20% - Accent4 10 4 2" xfId="19136"/>
    <cellStyle name="20% - Accent4 10 5" xfId="19137"/>
    <cellStyle name="20% - Accent4 10 6" xfId="19138"/>
    <cellStyle name="20% - Accent4 10 7" xfId="19139"/>
    <cellStyle name="20% - Accent4 10 8" xfId="19140"/>
    <cellStyle name="20% - Accent4 10 9" xfId="19141"/>
    <cellStyle name="20% - Accent4 11" xfId="19142"/>
    <cellStyle name="20% - Accent4 11 2" xfId="19143"/>
    <cellStyle name="20% - Accent4 11 2 2" xfId="19144"/>
    <cellStyle name="20% - Accent4 11 3" xfId="19145"/>
    <cellStyle name="20% - Accent4 11 3 2" xfId="19146"/>
    <cellStyle name="20% - Accent4 11 4" xfId="19147"/>
    <cellStyle name="20% - Accent4 11 5" xfId="19148"/>
    <cellStyle name="20% - Accent4 11 6" xfId="19149"/>
    <cellStyle name="20% - Accent4 11 7" xfId="19150"/>
    <cellStyle name="20% - Accent4 11 8" xfId="19151"/>
    <cellStyle name="20% - Accent4 12" xfId="19152"/>
    <cellStyle name="20% - Accent4 12 2" xfId="19153"/>
    <cellStyle name="20% - Accent4 12 2 2" xfId="19154"/>
    <cellStyle name="20% - Accent4 12 3" xfId="19155"/>
    <cellStyle name="20% - Accent4 12 4" xfId="19156"/>
    <cellStyle name="20% - Accent4 12 5" xfId="19157"/>
    <cellStyle name="20% - Accent4 13" xfId="19158"/>
    <cellStyle name="20% - Accent4 13 2" xfId="19159"/>
    <cellStyle name="20% - Accent4 13 3" xfId="19160"/>
    <cellStyle name="20% - Accent4 14" xfId="19161"/>
    <cellStyle name="20% - Accent4 14 2" xfId="19162"/>
    <cellStyle name="20% - Accent4 15" xfId="19163"/>
    <cellStyle name="20% - Accent4 16" xfId="19164"/>
    <cellStyle name="20% - Accent4 17" xfId="19165"/>
    <cellStyle name="20% - Accent4 18" xfId="19166"/>
    <cellStyle name="20% - Accent4 19" xfId="19167"/>
    <cellStyle name="20% - Accent4 2" xfId="19168"/>
    <cellStyle name="20% - Accent4 2 10" xfId="19169"/>
    <cellStyle name="20% - Accent4 2 11" xfId="19170"/>
    <cellStyle name="20% - Accent4 2 12" xfId="19171"/>
    <cellStyle name="20% - Accent4 2 13" xfId="19172"/>
    <cellStyle name="20% - Accent4 2 14" xfId="19173"/>
    <cellStyle name="20% - Accent4 2 2" xfId="19174"/>
    <cellStyle name="20% - Accent4 2 2 10" xfId="19175"/>
    <cellStyle name="20% - Accent4 2 2 11" xfId="19176"/>
    <cellStyle name="20% - Accent4 2 2 12" xfId="19177"/>
    <cellStyle name="20% - Accent4 2 2 2" xfId="19178"/>
    <cellStyle name="20% - Accent4 2 2 2 2" xfId="19179"/>
    <cellStyle name="20% - Accent4 2 2 2 2 2" xfId="19180"/>
    <cellStyle name="20% - Accent4 2 2 2 2 2 2" xfId="19181"/>
    <cellStyle name="20% - Accent4 2 2 2 2 3" xfId="19182"/>
    <cellStyle name="20% - Accent4 2 2 2 2 3 2" xfId="19183"/>
    <cellStyle name="20% - Accent4 2 2 2 2 4" xfId="19184"/>
    <cellStyle name="20% - Accent4 2 2 2 2 4 2" xfId="19185"/>
    <cellStyle name="20% - Accent4 2 2 2 2 5" xfId="19186"/>
    <cellStyle name="20% - Accent4 2 2 2 2 6" xfId="19187"/>
    <cellStyle name="20% - Accent4 2 2 2 2 7" xfId="19188"/>
    <cellStyle name="20% - Accent4 2 2 2 2 8" xfId="19189"/>
    <cellStyle name="20% - Accent4 2 2 2 2 9" xfId="19190"/>
    <cellStyle name="20% - Accent4 2 2 2 3" xfId="19191"/>
    <cellStyle name="20% - Accent4 2 2 2 3 2" xfId="19192"/>
    <cellStyle name="20% - Accent4 2 2 2 3 3" xfId="19193"/>
    <cellStyle name="20% - Accent4 2 2 2 3 4" xfId="19194"/>
    <cellStyle name="20% - Accent4 2 2 2 4" xfId="19195"/>
    <cellStyle name="20% - Accent4 2 2 2 4 2" xfId="19196"/>
    <cellStyle name="20% - Accent4 2 2 2 5" xfId="19197"/>
    <cellStyle name="20% - Accent4 2 2 2 5 2" xfId="19198"/>
    <cellStyle name="20% - Accent4 2 2 2 6" xfId="19199"/>
    <cellStyle name="20% - Accent4 2 2 2 7" xfId="19200"/>
    <cellStyle name="20% - Accent4 2 2 2 8" xfId="19201"/>
    <cellStyle name="20% - Accent4 2 2 2 9" xfId="19202"/>
    <cellStyle name="20% - Accent4 2 2 3" xfId="19203"/>
    <cellStyle name="20% - Accent4 2 2 3 10" xfId="19204"/>
    <cellStyle name="20% - Accent4 2 2 3 2" xfId="19205"/>
    <cellStyle name="20% - Accent4 2 2 3 2 2" xfId="19206"/>
    <cellStyle name="20% - Accent4 2 2 3 2 2 2" xfId="19207"/>
    <cellStyle name="20% - Accent4 2 2 3 2 3" xfId="19208"/>
    <cellStyle name="20% - Accent4 2 2 3 2 3 2" xfId="19209"/>
    <cellStyle name="20% - Accent4 2 2 3 2 4" xfId="19210"/>
    <cellStyle name="20% - Accent4 2 2 3 2 4 2" xfId="19211"/>
    <cellStyle name="20% - Accent4 2 2 3 2 5" xfId="19212"/>
    <cellStyle name="20% - Accent4 2 2 3 2 6" xfId="19213"/>
    <cellStyle name="20% - Accent4 2 2 3 2 7" xfId="19214"/>
    <cellStyle name="20% - Accent4 2 2 3 2 8" xfId="19215"/>
    <cellStyle name="20% - Accent4 2 2 3 2 9" xfId="19216"/>
    <cellStyle name="20% - Accent4 2 2 3 3" xfId="19217"/>
    <cellStyle name="20% - Accent4 2 2 3 3 2" xfId="19218"/>
    <cellStyle name="20% - Accent4 2 2 3 4" xfId="19219"/>
    <cellStyle name="20% - Accent4 2 2 3 4 2" xfId="19220"/>
    <cellStyle name="20% - Accent4 2 2 3 5" xfId="19221"/>
    <cellStyle name="20% - Accent4 2 2 3 5 2" xfId="19222"/>
    <cellStyle name="20% - Accent4 2 2 3 6" xfId="19223"/>
    <cellStyle name="20% - Accent4 2 2 3 7" xfId="19224"/>
    <cellStyle name="20% - Accent4 2 2 3 8" xfId="19225"/>
    <cellStyle name="20% - Accent4 2 2 3 9" xfId="19226"/>
    <cellStyle name="20% - Accent4 2 2 4" xfId="19227"/>
    <cellStyle name="20% - Accent4 2 2 4 2" xfId="19228"/>
    <cellStyle name="20% - Accent4 2 2 4 2 2" xfId="19229"/>
    <cellStyle name="20% - Accent4 2 2 4 3" xfId="19230"/>
    <cellStyle name="20% - Accent4 2 2 4 3 2" xfId="19231"/>
    <cellStyle name="20% - Accent4 2 2 4 4" xfId="19232"/>
    <cellStyle name="20% - Accent4 2 2 4 4 2" xfId="19233"/>
    <cellStyle name="20% - Accent4 2 2 4 5" xfId="19234"/>
    <cellStyle name="20% - Accent4 2 2 4 6" xfId="19235"/>
    <cellStyle name="20% - Accent4 2 2 4 7" xfId="19236"/>
    <cellStyle name="20% - Accent4 2 2 4 8" xfId="19237"/>
    <cellStyle name="20% - Accent4 2 2 4 9" xfId="19238"/>
    <cellStyle name="20% - Accent4 2 2 5" xfId="19239"/>
    <cellStyle name="20% - Accent4 2 2 5 2" xfId="19240"/>
    <cellStyle name="20% - Accent4 2 2 5 3" xfId="19241"/>
    <cellStyle name="20% - Accent4 2 2 6" xfId="19242"/>
    <cellStyle name="20% - Accent4 2 2 6 2" xfId="19243"/>
    <cellStyle name="20% - Accent4 2 2 6 3" xfId="19244"/>
    <cellStyle name="20% - Accent4 2 2 6 4" xfId="19245"/>
    <cellStyle name="20% - Accent4 2 2 7" xfId="19246"/>
    <cellStyle name="20% - Accent4 2 2 7 2" xfId="19247"/>
    <cellStyle name="20% - Accent4 2 2 8" xfId="19248"/>
    <cellStyle name="20% - Accent4 2 2 8 2" xfId="19249"/>
    <cellStyle name="20% - Accent4 2 2 9" xfId="19250"/>
    <cellStyle name="20% - Accent4 2 3" xfId="19251"/>
    <cellStyle name="20% - Accent4 2 3 2" xfId="19252"/>
    <cellStyle name="20% - Accent4 2 3 2 2" xfId="19253"/>
    <cellStyle name="20% - Accent4 2 3 2 2 2" xfId="19254"/>
    <cellStyle name="20% - Accent4 2 3 2 3" xfId="19255"/>
    <cellStyle name="20% - Accent4 2 3 2 3 2" xfId="19256"/>
    <cellStyle name="20% - Accent4 2 3 2 4" xfId="19257"/>
    <cellStyle name="20% - Accent4 2 3 2 4 2" xfId="19258"/>
    <cellStyle name="20% - Accent4 2 3 2 5" xfId="19259"/>
    <cellStyle name="20% - Accent4 2 3 2 6" xfId="19260"/>
    <cellStyle name="20% - Accent4 2 3 2 7" xfId="19261"/>
    <cellStyle name="20% - Accent4 2 3 2 8" xfId="19262"/>
    <cellStyle name="20% - Accent4 2 3 2 9" xfId="19263"/>
    <cellStyle name="20% - Accent4 2 3 3" xfId="19264"/>
    <cellStyle name="20% - Accent4 2 3 3 2" xfId="19265"/>
    <cellStyle name="20% - Accent4 2 3 3 3" xfId="19266"/>
    <cellStyle name="20% - Accent4 2 3 3 4" xfId="19267"/>
    <cellStyle name="20% - Accent4 2 3 4" xfId="19268"/>
    <cellStyle name="20% - Accent4 2 3 4 2" xfId="19269"/>
    <cellStyle name="20% - Accent4 2 3 5" xfId="19270"/>
    <cellStyle name="20% - Accent4 2 3 5 2" xfId="19271"/>
    <cellStyle name="20% - Accent4 2 3 6" xfId="19272"/>
    <cellStyle name="20% - Accent4 2 3 7" xfId="19273"/>
    <cellStyle name="20% - Accent4 2 3 8" xfId="19274"/>
    <cellStyle name="20% - Accent4 2 3 9" xfId="19275"/>
    <cellStyle name="20% - Accent4 2 4" xfId="19276"/>
    <cellStyle name="20% - Accent4 2 4 10" xfId="19277"/>
    <cellStyle name="20% - Accent4 2 4 2" xfId="19278"/>
    <cellStyle name="20% - Accent4 2 4 2 2" xfId="19279"/>
    <cellStyle name="20% - Accent4 2 4 2 2 2" xfId="19280"/>
    <cellStyle name="20% - Accent4 2 4 2 3" xfId="19281"/>
    <cellStyle name="20% - Accent4 2 4 2 3 2" xfId="19282"/>
    <cellStyle name="20% - Accent4 2 4 2 4" xfId="19283"/>
    <cellStyle name="20% - Accent4 2 4 2 4 2" xfId="19284"/>
    <cellStyle name="20% - Accent4 2 4 2 5" xfId="19285"/>
    <cellStyle name="20% - Accent4 2 4 2 6" xfId="19286"/>
    <cellStyle name="20% - Accent4 2 4 2 7" xfId="19287"/>
    <cellStyle name="20% - Accent4 2 4 2 8" xfId="19288"/>
    <cellStyle name="20% - Accent4 2 4 2 9" xfId="19289"/>
    <cellStyle name="20% - Accent4 2 4 3" xfId="19290"/>
    <cellStyle name="20% - Accent4 2 4 3 2" xfId="19291"/>
    <cellStyle name="20% - Accent4 2 4 3 3" xfId="19292"/>
    <cellStyle name="20% - Accent4 2 4 3 4" xfId="19293"/>
    <cellStyle name="20% - Accent4 2 4 4" xfId="19294"/>
    <cellStyle name="20% - Accent4 2 4 4 2" xfId="19295"/>
    <cellStyle name="20% - Accent4 2 4 4 3" xfId="19296"/>
    <cellStyle name="20% - Accent4 2 4 4 4" xfId="19297"/>
    <cellStyle name="20% - Accent4 2 4 5" xfId="19298"/>
    <cellStyle name="20% - Accent4 2 4 5 2" xfId="19299"/>
    <cellStyle name="20% - Accent4 2 4 6" xfId="19300"/>
    <cellStyle name="20% - Accent4 2 4 7" xfId="19301"/>
    <cellStyle name="20% - Accent4 2 4 8" xfId="19302"/>
    <cellStyle name="20% - Accent4 2 4 9" xfId="19303"/>
    <cellStyle name="20% - Accent4 2 5" xfId="19304"/>
    <cellStyle name="20% - Accent4 2 5 2" xfId="19305"/>
    <cellStyle name="20% - Accent4 2 5 2 2" xfId="19306"/>
    <cellStyle name="20% - Accent4 2 5 3" xfId="19307"/>
    <cellStyle name="20% - Accent4 2 5 3 2" xfId="19308"/>
    <cellStyle name="20% - Accent4 2 5 4" xfId="19309"/>
    <cellStyle name="20% - Accent4 2 5 4 2" xfId="19310"/>
    <cellStyle name="20% - Accent4 2 5 5" xfId="19311"/>
    <cellStyle name="20% - Accent4 2 5 6" xfId="19312"/>
    <cellStyle name="20% - Accent4 2 5 7" xfId="19313"/>
    <cellStyle name="20% - Accent4 2 5 8" xfId="19314"/>
    <cellStyle name="20% - Accent4 2 5 9" xfId="19315"/>
    <cellStyle name="20% - Accent4 2 6" xfId="19316"/>
    <cellStyle name="20% - Accent4 2 6 2" xfId="19317"/>
    <cellStyle name="20% - Accent4 2 6 2 2" xfId="19318"/>
    <cellStyle name="20% - Accent4 2 6 3" xfId="19319"/>
    <cellStyle name="20% - Accent4 2 6 3 2" xfId="19320"/>
    <cellStyle name="20% - Accent4 2 6 4" xfId="19321"/>
    <cellStyle name="20% - Accent4 2 6 4 2" xfId="19322"/>
    <cellStyle name="20% - Accent4 2 6 5" xfId="19323"/>
    <cellStyle name="20% - Accent4 2 6 6" xfId="19324"/>
    <cellStyle name="20% - Accent4 2 6 7" xfId="19325"/>
    <cellStyle name="20% - Accent4 2 6 8" xfId="19326"/>
    <cellStyle name="20% - Accent4 2 6 9" xfId="19327"/>
    <cellStyle name="20% - Accent4 2 7" xfId="19328"/>
    <cellStyle name="20% - Accent4 2 7 2" xfId="19329"/>
    <cellStyle name="20% - Accent4 2 7 3" xfId="19330"/>
    <cellStyle name="20% - Accent4 2 7 4" xfId="19331"/>
    <cellStyle name="20% - Accent4 2 8" xfId="19332"/>
    <cellStyle name="20% - Accent4 2 8 2" xfId="19333"/>
    <cellStyle name="20% - Accent4 2 9" xfId="19334"/>
    <cellStyle name="20% - Accent4 2 9 2" xfId="19335"/>
    <cellStyle name="20% - Accent4 20" xfId="19336"/>
    <cellStyle name="20% - Accent4 3" xfId="19337"/>
    <cellStyle name="20% - Accent4 3 10" xfId="19338"/>
    <cellStyle name="20% - Accent4 3 11" xfId="19339"/>
    <cellStyle name="20% - Accent4 3 12" xfId="19340"/>
    <cellStyle name="20% - Accent4 3 2" xfId="19341"/>
    <cellStyle name="20% - Accent4 3 2 10" xfId="19342"/>
    <cellStyle name="20% - Accent4 3 2 2" xfId="19343"/>
    <cellStyle name="20% - Accent4 3 2 2 2" xfId="19344"/>
    <cellStyle name="20% - Accent4 3 2 2 2 2" xfId="19345"/>
    <cellStyle name="20% - Accent4 3 2 2 3" xfId="19346"/>
    <cellStyle name="20% - Accent4 3 2 2 3 2" xfId="19347"/>
    <cellStyle name="20% - Accent4 3 2 2 4" xfId="19348"/>
    <cellStyle name="20% - Accent4 3 2 2 4 2" xfId="19349"/>
    <cellStyle name="20% - Accent4 3 2 2 5" xfId="19350"/>
    <cellStyle name="20% - Accent4 3 2 2 6" xfId="19351"/>
    <cellStyle name="20% - Accent4 3 2 2 7" xfId="19352"/>
    <cellStyle name="20% - Accent4 3 2 2 8" xfId="19353"/>
    <cellStyle name="20% - Accent4 3 2 2 9" xfId="19354"/>
    <cellStyle name="20% - Accent4 3 2 3" xfId="19355"/>
    <cellStyle name="20% - Accent4 3 2 3 2" xfId="19356"/>
    <cellStyle name="20% - Accent4 3 2 3 3" xfId="19357"/>
    <cellStyle name="20% - Accent4 3 2 3 4" xfId="19358"/>
    <cellStyle name="20% - Accent4 3 2 4" xfId="19359"/>
    <cellStyle name="20% - Accent4 3 2 4 2" xfId="19360"/>
    <cellStyle name="20% - Accent4 3 2 5" xfId="19361"/>
    <cellStyle name="20% - Accent4 3 2 5 2" xfId="19362"/>
    <cellStyle name="20% - Accent4 3 2 6" xfId="19363"/>
    <cellStyle name="20% - Accent4 3 2 6 2" xfId="19364"/>
    <cellStyle name="20% - Accent4 3 2 7" xfId="19365"/>
    <cellStyle name="20% - Accent4 3 2 8" xfId="19366"/>
    <cellStyle name="20% - Accent4 3 2 9" xfId="19367"/>
    <cellStyle name="20% - Accent4 3 3" xfId="19368"/>
    <cellStyle name="20% - Accent4 3 3 2" xfId="19369"/>
    <cellStyle name="20% - Accent4 3 3 2 2" xfId="19370"/>
    <cellStyle name="20% - Accent4 3 3 2 2 2" xfId="19371"/>
    <cellStyle name="20% - Accent4 3 3 2 3" xfId="19372"/>
    <cellStyle name="20% - Accent4 3 3 2 3 2" xfId="19373"/>
    <cellStyle name="20% - Accent4 3 3 2 4" xfId="19374"/>
    <cellStyle name="20% - Accent4 3 3 2 4 2" xfId="19375"/>
    <cellStyle name="20% - Accent4 3 3 2 5" xfId="19376"/>
    <cellStyle name="20% - Accent4 3 3 2 6" xfId="19377"/>
    <cellStyle name="20% - Accent4 3 3 2 7" xfId="19378"/>
    <cellStyle name="20% - Accent4 3 3 2 8" xfId="19379"/>
    <cellStyle name="20% - Accent4 3 3 2 9" xfId="19380"/>
    <cellStyle name="20% - Accent4 3 3 3" xfId="19381"/>
    <cellStyle name="20% - Accent4 3 3 3 2" xfId="19382"/>
    <cellStyle name="20% - Accent4 3 3 3 3" xfId="19383"/>
    <cellStyle name="20% - Accent4 3 3 3 4" xfId="19384"/>
    <cellStyle name="20% - Accent4 3 3 4" xfId="19385"/>
    <cellStyle name="20% - Accent4 3 3 4 2" xfId="19386"/>
    <cellStyle name="20% - Accent4 3 3 5" xfId="19387"/>
    <cellStyle name="20% - Accent4 3 3 5 2" xfId="19388"/>
    <cellStyle name="20% - Accent4 3 3 6" xfId="19389"/>
    <cellStyle name="20% - Accent4 3 3 7" xfId="19390"/>
    <cellStyle name="20% - Accent4 3 3 8" xfId="19391"/>
    <cellStyle name="20% - Accent4 3 3 9" xfId="19392"/>
    <cellStyle name="20% - Accent4 3 4" xfId="19393"/>
    <cellStyle name="20% - Accent4 3 4 2" xfId="19394"/>
    <cellStyle name="20% - Accent4 3 4 2 2" xfId="19395"/>
    <cellStyle name="20% - Accent4 3 4 3" xfId="19396"/>
    <cellStyle name="20% - Accent4 3 4 3 2" xfId="19397"/>
    <cellStyle name="20% - Accent4 3 4 4" xfId="19398"/>
    <cellStyle name="20% - Accent4 3 4 4 2" xfId="19399"/>
    <cellStyle name="20% - Accent4 3 4 5" xfId="19400"/>
    <cellStyle name="20% - Accent4 3 4 6" xfId="19401"/>
    <cellStyle name="20% - Accent4 3 4 7" xfId="19402"/>
    <cellStyle name="20% - Accent4 3 4 8" xfId="19403"/>
    <cellStyle name="20% - Accent4 3 4 9" xfId="19404"/>
    <cellStyle name="20% - Accent4 3 5" xfId="19405"/>
    <cellStyle name="20% - Accent4 3 5 2" xfId="19406"/>
    <cellStyle name="20% - Accent4 3 5 3" xfId="19407"/>
    <cellStyle name="20% - Accent4 3 6" xfId="19408"/>
    <cellStyle name="20% - Accent4 3 6 2" xfId="19409"/>
    <cellStyle name="20% - Accent4 3 6 3" xfId="19410"/>
    <cellStyle name="20% - Accent4 3 6 4" xfId="19411"/>
    <cellStyle name="20% - Accent4 3 7" xfId="19412"/>
    <cellStyle name="20% - Accent4 3 7 2" xfId="19413"/>
    <cellStyle name="20% - Accent4 3 8" xfId="19414"/>
    <cellStyle name="20% - Accent4 3 8 2" xfId="19415"/>
    <cellStyle name="20% - Accent4 3 9" xfId="19416"/>
    <cellStyle name="20% - Accent4 4" xfId="19417"/>
    <cellStyle name="20% - Accent4 4 10" xfId="19418"/>
    <cellStyle name="20% - Accent4 4 11" xfId="19419"/>
    <cellStyle name="20% - Accent4 4 12" xfId="19420"/>
    <cellStyle name="20% - Accent4 4 2" xfId="19421"/>
    <cellStyle name="20% - Accent4 4 2 10" xfId="19422"/>
    <cellStyle name="20% - Accent4 4 2 2" xfId="19423"/>
    <cellStyle name="20% - Accent4 4 2 2 2" xfId="19424"/>
    <cellStyle name="20% - Accent4 4 2 2 2 2" xfId="19425"/>
    <cellStyle name="20% - Accent4 4 2 2 3" xfId="19426"/>
    <cellStyle name="20% - Accent4 4 2 2 3 2" xfId="19427"/>
    <cellStyle name="20% - Accent4 4 2 2 4" xfId="19428"/>
    <cellStyle name="20% - Accent4 4 2 2 4 2" xfId="19429"/>
    <cellStyle name="20% - Accent4 4 2 2 5" xfId="19430"/>
    <cellStyle name="20% - Accent4 4 2 2 6" xfId="19431"/>
    <cellStyle name="20% - Accent4 4 2 2 7" xfId="19432"/>
    <cellStyle name="20% - Accent4 4 2 2 8" xfId="19433"/>
    <cellStyle name="20% - Accent4 4 2 2 9" xfId="19434"/>
    <cellStyle name="20% - Accent4 4 2 3" xfId="19435"/>
    <cellStyle name="20% - Accent4 4 2 3 2" xfId="19436"/>
    <cellStyle name="20% - Accent4 4 2 3 3" xfId="19437"/>
    <cellStyle name="20% - Accent4 4 2 3 4" xfId="19438"/>
    <cellStyle name="20% - Accent4 4 2 4" xfId="19439"/>
    <cellStyle name="20% - Accent4 4 2 4 2" xfId="19440"/>
    <cellStyle name="20% - Accent4 4 2 5" xfId="19441"/>
    <cellStyle name="20% - Accent4 4 2 5 2" xfId="19442"/>
    <cellStyle name="20% - Accent4 4 2 6" xfId="19443"/>
    <cellStyle name="20% - Accent4 4 2 6 2" xfId="19444"/>
    <cellStyle name="20% - Accent4 4 2 7" xfId="19445"/>
    <cellStyle name="20% - Accent4 4 2 8" xfId="19446"/>
    <cellStyle name="20% - Accent4 4 2 9" xfId="19447"/>
    <cellStyle name="20% - Accent4 4 3" xfId="19448"/>
    <cellStyle name="20% - Accent4 4 3 10" xfId="19449"/>
    <cellStyle name="20% - Accent4 4 3 2" xfId="19450"/>
    <cellStyle name="20% - Accent4 4 3 2 2" xfId="19451"/>
    <cellStyle name="20% - Accent4 4 3 2 2 2" xfId="19452"/>
    <cellStyle name="20% - Accent4 4 3 2 3" xfId="19453"/>
    <cellStyle name="20% - Accent4 4 3 2 3 2" xfId="19454"/>
    <cellStyle name="20% - Accent4 4 3 2 4" xfId="19455"/>
    <cellStyle name="20% - Accent4 4 3 2 4 2" xfId="19456"/>
    <cellStyle name="20% - Accent4 4 3 2 5" xfId="19457"/>
    <cellStyle name="20% - Accent4 4 3 2 6" xfId="19458"/>
    <cellStyle name="20% - Accent4 4 3 2 7" xfId="19459"/>
    <cellStyle name="20% - Accent4 4 3 2 8" xfId="19460"/>
    <cellStyle name="20% - Accent4 4 3 2 9" xfId="19461"/>
    <cellStyle name="20% - Accent4 4 3 3" xfId="19462"/>
    <cellStyle name="20% - Accent4 4 3 3 2" xfId="19463"/>
    <cellStyle name="20% - Accent4 4 3 4" xfId="19464"/>
    <cellStyle name="20% - Accent4 4 3 4 2" xfId="19465"/>
    <cellStyle name="20% - Accent4 4 3 5" xfId="19466"/>
    <cellStyle name="20% - Accent4 4 3 5 2" xfId="19467"/>
    <cellStyle name="20% - Accent4 4 3 6" xfId="19468"/>
    <cellStyle name="20% - Accent4 4 3 7" xfId="19469"/>
    <cellStyle name="20% - Accent4 4 3 8" xfId="19470"/>
    <cellStyle name="20% - Accent4 4 3 9" xfId="19471"/>
    <cellStyle name="20% - Accent4 4 4" xfId="19472"/>
    <cellStyle name="20% - Accent4 4 4 2" xfId="19473"/>
    <cellStyle name="20% - Accent4 4 4 2 2" xfId="19474"/>
    <cellStyle name="20% - Accent4 4 4 3" xfId="19475"/>
    <cellStyle name="20% - Accent4 4 4 3 2" xfId="19476"/>
    <cellStyle name="20% - Accent4 4 4 4" xfId="19477"/>
    <cellStyle name="20% - Accent4 4 4 4 2" xfId="19478"/>
    <cellStyle name="20% - Accent4 4 4 5" xfId="19479"/>
    <cellStyle name="20% - Accent4 4 4 6" xfId="19480"/>
    <cellStyle name="20% - Accent4 4 4 7" xfId="19481"/>
    <cellStyle name="20% - Accent4 4 4 8" xfId="19482"/>
    <cellStyle name="20% - Accent4 4 4 9" xfId="19483"/>
    <cellStyle name="20% - Accent4 4 5" xfId="19484"/>
    <cellStyle name="20% - Accent4 4 5 2" xfId="19485"/>
    <cellStyle name="20% - Accent4 4 5 3" xfId="19486"/>
    <cellStyle name="20% - Accent4 4 5 4" xfId="19487"/>
    <cellStyle name="20% - Accent4 4 6" xfId="19488"/>
    <cellStyle name="20% - Accent4 4 6 2" xfId="19489"/>
    <cellStyle name="20% - Accent4 4 6 3" xfId="19490"/>
    <cellStyle name="20% - Accent4 4 6 4" xfId="19491"/>
    <cellStyle name="20% - Accent4 4 7" xfId="19492"/>
    <cellStyle name="20% - Accent4 4 7 2" xfId="19493"/>
    <cellStyle name="20% - Accent4 4 8" xfId="19494"/>
    <cellStyle name="20% - Accent4 4 8 2" xfId="19495"/>
    <cellStyle name="20% - Accent4 4 9" xfId="19496"/>
    <cellStyle name="20% - Accent4 5" xfId="19497"/>
    <cellStyle name="20% - Accent4 5 10" xfId="19498"/>
    <cellStyle name="20% - Accent4 5 2" xfId="19499"/>
    <cellStyle name="20% - Accent4 5 2 2" xfId="19500"/>
    <cellStyle name="20% - Accent4 5 2 2 2" xfId="19501"/>
    <cellStyle name="20% - Accent4 5 2 2 3" xfId="19502"/>
    <cellStyle name="20% - Accent4 5 2 2 4" xfId="19503"/>
    <cellStyle name="20% - Accent4 5 2 3" xfId="19504"/>
    <cellStyle name="20% - Accent4 5 2 3 2" xfId="19505"/>
    <cellStyle name="20% - Accent4 5 2 4" xfId="19506"/>
    <cellStyle name="20% - Accent4 5 2 4 2" xfId="19507"/>
    <cellStyle name="20% - Accent4 5 2 5" xfId="19508"/>
    <cellStyle name="20% - Accent4 5 2 6" xfId="19509"/>
    <cellStyle name="20% - Accent4 5 2 7" xfId="19510"/>
    <cellStyle name="20% - Accent4 5 2 8" xfId="19511"/>
    <cellStyle name="20% - Accent4 5 3" xfId="19512"/>
    <cellStyle name="20% - Accent4 5 3 2" xfId="19513"/>
    <cellStyle name="20% - Accent4 5 3 3" xfId="19514"/>
    <cellStyle name="20% - Accent4 5 4" xfId="19515"/>
    <cellStyle name="20% - Accent4 5 4 2" xfId="19516"/>
    <cellStyle name="20% - Accent4 5 5" xfId="19517"/>
    <cellStyle name="20% - Accent4 5 5 2" xfId="19518"/>
    <cellStyle name="20% - Accent4 5 6" xfId="19519"/>
    <cellStyle name="20% - Accent4 5 6 2" xfId="19520"/>
    <cellStyle name="20% - Accent4 5 7" xfId="19521"/>
    <cellStyle name="20% - Accent4 5 8" xfId="19522"/>
    <cellStyle name="20% - Accent4 5 9" xfId="19523"/>
    <cellStyle name="20% - Accent4 6" xfId="19524"/>
    <cellStyle name="20% - Accent4 6 2" xfId="19525"/>
    <cellStyle name="20% - Accent4 6 2 2" xfId="19526"/>
    <cellStyle name="20% - Accent4 6 2 2 2" xfId="19527"/>
    <cellStyle name="20% - Accent4 6 2 3" xfId="19528"/>
    <cellStyle name="20% - Accent4 6 2 3 2" xfId="19529"/>
    <cellStyle name="20% - Accent4 6 2 4" xfId="19530"/>
    <cellStyle name="20% - Accent4 6 2 4 2" xfId="19531"/>
    <cellStyle name="20% - Accent4 6 2 5" xfId="19532"/>
    <cellStyle name="20% - Accent4 6 2 6" xfId="19533"/>
    <cellStyle name="20% - Accent4 6 2 7" xfId="19534"/>
    <cellStyle name="20% - Accent4 6 2 8" xfId="19535"/>
    <cellStyle name="20% - Accent4 6 2 9" xfId="19536"/>
    <cellStyle name="20% - Accent4 6 3" xfId="19537"/>
    <cellStyle name="20% - Accent4 6 3 2" xfId="19538"/>
    <cellStyle name="20% - Accent4 6 3 3" xfId="19539"/>
    <cellStyle name="20% - Accent4 6 3 4" xfId="19540"/>
    <cellStyle name="20% - Accent4 6 4" xfId="19541"/>
    <cellStyle name="20% - Accent4 6 4 2" xfId="19542"/>
    <cellStyle name="20% - Accent4 6 5" xfId="19543"/>
    <cellStyle name="20% - Accent4 6 5 2" xfId="19544"/>
    <cellStyle name="20% - Accent4 6 6" xfId="19545"/>
    <cellStyle name="20% - Accent4 6 7" xfId="19546"/>
    <cellStyle name="20% - Accent4 6 8" xfId="19547"/>
    <cellStyle name="20% - Accent4 6 9" xfId="19548"/>
    <cellStyle name="20% - Accent4 7" xfId="19549"/>
    <cellStyle name="20% - Accent4 7 10" xfId="19550"/>
    <cellStyle name="20% - Accent4 7 2" xfId="19551"/>
    <cellStyle name="20% - Accent4 7 2 2" xfId="19552"/>
    <cellStyle name="20% - Accent4 7 2 2 2" xfId="19553"/>
    <cellStyle name="20% - Accent4 7 2 3" xfId="19554"/>
    <cellStyle name="20% - Accent4 7 2 3 2" xfId="19555"/>
    <cellStyle name="20% - Accent4 7 2 4" xfId="19556"/>
    <cellStyle name="20% - Accent4 7 2 4 2" xfId="19557"/>
    <cellStyle name="20% - Accent4 7 2 5" xfId="19558"/>
    <cellStyle name="20% - Accent4 7 2 6" xfId="19559"/>
    <cellStyle name="20% - Accent4 7 2 7" xfId="19560"/>
    <cellStyle name="20% - Accent4 7 2 8" xfId="19561"/>
    <cellStyle name="20% - Accent4 7 2 9" xfId="19562"/>
    <cellStyle name="20% - Accent4 7 3" xfId="19563"/>
    <cellStyle name="20% - Accent4 7 3 2" xfId="19564"/>
    <cellStyle name="20% - Accent4 7 4" xfId="19565"/>
    <cellStyle name="20% - Accent4 7 4 2" xfId="19566"/>
    <cellStyle name="20% - Accent4 7 5" xfId="19567"/>
    <cellStyle name="20% - Accent4 7 5 2" xfId="19568"/>
    <cellStyle name="20% - Accent4 7 6" xfId="19569"/>
    <cellStyle name="20% - Accent4 7 7" xfId="19570"/>
    <cellStyle name="20% - Accent4 7 8" xfId="19571"/>
    <cellStyle name="20% - Accent4 7 9" xfId="19572"/>
    <cellStyle name="20% - Accent4 8" xfId="19573"/>
    <cellStyle name="20% - Accent4 8 2" xfId="19574"/>
    <cellStyle name="20% - Accent4 8 2 2" xfId="19575"/>
    <cellStyle name="20% - Accent4 8 3" xfId="19576"/>
    <cellStyle name="20% - Accent4 8 3 2" xfId="19577"/>
    <cellStyle name="20% - Accent4 8 4" xfId="19578"/>
    <cellStyle name="20% - Accent4 8 4 2" xfId="19579"/>
    <cellStyle name="20% - Accent4 8 5" xfId="19580"/>
    <cellStyle name="20% - Accent4 8 6" xfId="19581"/>
    <cellStyle name="20% - Accent4 8 7" xfId="19582"/>
    <cellStyle name="20% - Accent4 8 8" xfId="19583"/>
    <cellStyle name="20% - Accent4 8 9" xfId="19584"/>
    <cellStyle name="20% - Accent4 9" xfId="19585"/>
    <cellStyle name="20% - Accent4 9 2" xfId="19586"/>
    <cellStyle name="20% - Accent4 9 2 2" xfId="19587"/>
    <cellStyle name="20% - Accent4 9 3" xfId="19588"/>
    <cellStyle name="20% - Accent4 9 3 2" xfId="19589"/>
    <cellStyle name="20% - Accent4 9 4" xfId="19590"/>
    <cellStyle name="20% - Accent4 9 4 2" xfId="19591"/>
    <cellStyle name="20% - Accent4 9 5" xfId="19592"/>
    <cellStyle name="20% - Accent4 9 6" xfId="19593"/>
    <cellStyle name="20% - Accent4 9 7" xfId="19594"/>
    <cellStyle name="20% - Accent4 9 8" xfId="19595"/>
    <cellStyle name="20% - Accent4 9 9" xfId="19596"/>
    <cellStyle name="20% - Accent5 10" xfId="19597"/>
    <cellStyle name="20% - Accent5 10 2" xfId="19598"/>
    <cellStyle name="20% - Accent5 10 2 2" xfId="19599"/>
    <cellStyle name="20% - Accent5 10 3" xfId="19600"/>
    <cellStyle name="20% - Accent5 10 3 2" xfId="19601"/>
    <cellStyle name="20% - Accent5 10 4" xfId="19602"/>
    <cellStyle name="20% - Accent5 10 4 2" xfId="19603"/>
    <cellStyle name="20% - Accent5 10 5" xfId="19604"/>
    <cellStyle name="20% - Accent5 10 6" xfId="19605"/>
    <cellStyle name="20% - Accent5 10 7" xfId="19606"/>
    <cellStyle name="20% - Accent5 10 8" xfId="19607"/>
    <cellStyle name="20% - Accent5 10 9" xfId="19608"/>
    <cellStyle name="20% - Accent5 11" xfId="19609"/>
    <cellStyle name="20% - Accent5 11 2" xfId="19610"/>
    <cellStyle name="20% - Accent5 11 2 2" xfId="19611"/>
    <cellStyle name="20% - Accent5 11 3" xfId="19612"/>
    <cellStyle name="20% - Accent5 11 3 2" xfId="19613"/>
    <cellStyle name="20% - Accent5 11 4" xfId="19614"/>
    <cellStyle name="20% - Accent5 11 5" xfId="19615"/>
    <cellStyle name="20% - Accent5 11 6" xfId="19616"/>
    <cellStyle name="20% - Accent5 11 7" xfId="19617"/>
    <cellStyle name="20% - Accent5 11 8" xfId="19618"/>
    <cellStyle name="20% - Accent5 12" xfId="19619"/>
    <cellStyle name="20% - Accent5 12 2" xfId="19620"/>
    <cellStyle name="20% - Accent5 12 2 2" xfId="19621"/>
    <cellStyle name="20% - Accent5 12 3" xfId="19622"/>
    <cellStyle name="20% - Accent5 12 4" xfId="19623"/>
    <cellStyle name="20% - Accent5 12 5" xfId="19624"/>
    <cellStyle name="20% - Accent5 13" xfId="19625"/>
    <cellStyle name="20% - Accent5 13 2" xfId="19626"/>
    <cellStyle name="20% - Accent5 13 3" xfId="19627"/>
    <cellStyle name="20% - Accent5 14" xfId="19628"/>
    <cellStyle name="20% - Accent5 14 2" xfId="19629"/>
    <cellStyle name="20% - Accent5 15" xfId="19630"/>
    <cellStyle name="20% - Accent5 16" xfId="19631"/>
    <cellStyle name="20% - Accent5 17" xfId="19632"/>
    <cellStyle name="20% - Accent5 18" xfId="19633"/>
    <cellStyle name="20% - Accent5 19" xfId="19634"/>
    <cellStyle name="20% - Accent5 2" xfId="19635"/>
    <cellStyle name="20% - Accent5 2 10" xfId="19636"/>
    <cellStyle name="20% - Accent5 2 11" xfId="19637"/>
    <cellStyle name="20% - Accent5 2 12" xfId="19638"/>
    <cellStyle name="20% - Accent5 2 13" xfId="19639"/>
    <cellStyle name="20% - Accent5 2 14" xfId="19640"/>
    <cellStyle name="20% - Accent5 2 2" xfId="19641"/>
    <cellStyle name="20% - Accent5 2 2 10" xfId="19642"/>
    <cellStyle name="20% - Accent5 2 2 11" xfId="19643"/>
    <cellStyle name="20% - Accent5 2 2 12" xfId="19644"/>
    <cellStyle name="20% - Accent5 2 2 2" xfId="19645"/>
    <cellStyle name="20% - Accent5 2 2 2 2" xfId="19646"/>
    <cellStyle name="20% - Accent5 2 2 2 2 2" xfId="19647"/>
    <cellStyle name="20% - Accent5 2 2 2 2 2 2" xfId="19648"/>
    <cellStyle name="20% - Accent5 2 2 2 2 3" xfId="19649"/>
    <cellStyle name="20% - Accent5 2 2 2 2 3 2" xfId="19650"/>
    <cellStyle name="20% - Accent5 2 2 2 2 4" xfId="19651"/>
    <cellStyle name="20% - Accent5 2 2 2 2 4 2" xfId="19652"/>
    <cellStyle name="20% - Accent5 2 2 2 2 5" xfId="19653"/>
    <cellStyle name="20% - Accent5 2 2 2 2 6" xfId="19654"/>
    <cellStyle name="20% - Accent5 2 2 2 2 7" xfId="19655"/>
    <cellStyle name="20% - Accent5 2 2 2 2 8" xfId="19656"/>
    <cellStyle name="20% - Accent5 2 2 2 2 9" xfId="19657"/>
    <cellStyle name="20% - Accent5 2 2 2 3" xfId="19658"/>
    <cellStyle name="20% - Accent5 2 2 2 3 2" xfId="19659"/>
    <cellStyle name="20% - Accent5 2 2 2 3 3" xfId="19660"/>
    <cellStyle name="20% - Accent5 2 2 2 3 4" xfId="19661"/>
    <cellStyle name="20% - Accent5 2 2 2 4" xfId="19662"/>
    <cellStyle name="20% - Accent5 2 2 2 4 2" xfId="19663"/>
    <cellStyle name="20% - Accent5 2 2 2 5" xfId="19664"/>
    <cellStyle name="20% - Accent5 2 2 2 5 2" xfId="19665"/>
    <cellStyle name="20% - Accent5 2 2 2 6" xfId="19666"/>
    <cellStyle name="20% - Accent5 2 2 2 7" xfId="19667"/>
    <cellStyle name="20% - Accent5 2 2 2 8" xfId="19668"/>
    <cellStyle name="20% - Accent5 2 2 2 9" xfId="19669"/>
    <cellStyle name="20% - Accent5 2 2 3" xfId="19670"/>
    <cellStyle name="20% - Accent5 2 2 3 10" xfId="19671"/>
    <cellStyle name="20% - Accent5 2 2 3 2" xfId="19672"/>
    <cellStyle name="20% - Accent5 2 2 3 2 2" xfId="19673"/>
    <cellStyle name="20% - Accent5 2 2 3 2 2 2" xfId="19674"/>
    <cellStyle name="20% - Accent5 2 2 3 2 3" xfId="19675"/>
    <cellStyle name="20% - Accent5 2 2 3 2 3 2" xfId="19676"/>
    <cellStyle name="20% - Accent5 2 2 3 2 4" xfId="19677"/>
    <cellStyle name="20% - Accent5 2 2 3 2 4 2" xfId="19678"/>
    <cellStyle name="20% - Accent5 2 2 3 2 5" xfId="19679"/>
    <cellStyle name="20% - Accent5 2 2 3 2 6" xfId="19680"/>
    <cellStyle name="20% - Accent5 2 2 3 2 7" xfId="19681"/>
    <cellStyle name="20% - Accent5 2 2 3 2 8" xfId="19682"/>
    <cellStyle name="20% - Accent5 2 2 3 2 9" xfId="19683"/>
    <cellStyle name="20% - Accent5 2 2 3 3" xfId="19684"/>
    <cellStyle name="20% - Accent5 2 2 3 3 2" xfId="19685"/>
    <cellStyle name="20% - Accent5 2 2 3 4" xfId="19686"/>
    <cellStyle name="20% - Accent5 2 2 3 4 2" xfId="19687"/>
    <cellStyle name="20% - Accent5 2 2 3 5" xfId="19688"/>
    <cellStyle name="20% - Accent5 2 2 3 5 2" xfId="19689"/>
    <cellStyle name="20% - Accent5 2 2 3 6" xfId="19690"/>
    <cellStyle name="20% - Accent5 2 2 3 7" xfId="19691"/>
    <cellStyle name="20% - Accent5 2 2 3 8" xfId="19692"/>
    <cellStyle name="20% - Accent5 2 2 3 9" xfId="19693"/>
    <cellStyle name="20% - Accent5 2 2 4" xfId="19694"/>
    <cellStyle name="20% - Accent5 2 2 4 2" xfId="19695"/>
    <cellStyle name="20% - Accent5 2 2 4 2 2" xfId="19696"/>
    <cellStyle name="20% - Accent5 2 2 4 3" xfId="19697"/>
    <cellStyle name="20% - Accent5 2 2 4 3 2" xfId="19698"/>
    <cellStyle name="20% - Accent5 2 2 4 4" xfId="19699"/>
    <cellStyle name="20% - Accent5 2 2 4 4 2" xfId="19700"/>
    <cellStyle name="20% - Accent5 2 2 4 5" xfId="19701"/>
    <cellStyle name="20% - Accent5 2 2 4 6" xfId="19702"/>
    <cellStyle name="20% - Accent5 2 2 4 7" xfId="19703"/>
    <cellStyle name="20% - Accent5 2 2 4 8" xfId="19704"/>
    <cellStyle name="20% - Accent5 2 2 4 9" xfId="19705"/>
    <cellStyle name="20% - Accent5 2 2 5" xfId="19706"/>
    <cellStyle name="20% - Accent5 2 2 5 2" xfId="19707"/>
    <cellStyle name="20% - Accent5 2 2 5 3" xfId="19708"/>
    <cellStyle name="20% - Accent5 2 2 6" xfId="19709"/>
    <cellStyle name="20% - Accent5 2 2 6 2" xfId="19710"/>
    <cellStyle name="20% - Accent5 2 2 6 3" xfId="19711"/>
    <cellStyle name="20% - Accent5 2 2 6 4" xfId="19712"/>
    <cellStyle name="20% - Accent5 2 2 7" xfId="19713"/>
    <cellStyle name="20% - Accent5 2 2 7 2" xfId="19714"/>
    <cellStyle name="20% - Accent5 2 2 8" xfId="19715"/>
    <cellStyle name="20% - Accent5 2 2 8 2" xfId="19716"/>
    <cellStyle name="20% - Accent5 2 2 9" xfId="19717"/>
    <cellStyle name="20% - Accent5 2 3" xfId="19718"/>
    <cellStyle name="20% - Accent5 2 3 2" xfId="19719"/>
    <cellStyle name="20% - Accent5 2 3 2 2" xfId="19720"/>
    <cellStyle name="20% - Accent5 2 3 2 2 2" xfId="19721"/>
    <cellStyle name="20% - Accent5 2 3 2 3" xfId="19722"/>
    <cellStyle name="20% - Accent5 2 3 2 3 2" xfId="19723"/>
    <cellStyle name="20% - Accent5 2 3 2 4" xfId="19724"/>
    <cellStyle name="20% - Accent5 2 3 2 4 2" xfId="19725"/>
    <cellStyle name="20% - Accent5 2 3 2 5" xfId="19726"/>
    <cellStyle name="20% - Accent5 2 3 2 6" xfId="19727"/>
    <cellStyle name="20% - Accent5 2 3 2 7" xfId="19728"/>
    <cellStyle name="20% - Accent5 2 3 2 8" xfId="19729"/>
    <cellStyle name="20% - Accent5 2 3 2 9" xfId="19730"/>
    <cellStyle name="20% - Accent5 2 3 3" xfId="19731"/>
    <cellStyle name="20% - Accent5 2 3 3 2" xfId="19732"/>
    <cellStyle name="20% - Accent5 2 3 3 3" xfId="19733"/>
    <cellStyle name="20% - Accent5 2 3 3 4" xfId="19734"/>
    <cellStyle name="20% - Accent5 2 3 4" xfId="19735"/>
    <cellStyle name="20% - Accent5 2 3 4 2" xfId="19736"/>
    <cellStyle name="20% - Accent5 2 3 5" xfId="19737"/>
    <cellStyle name="20% - Accent5 2 3 5 2" xfId="19738"/>
    <cellStyle name="20% - Accent5 2 3 6" xfId="19739"/>
    <cellStyle name="20% - Accent5 2 3 7" xfId="19740"/>
    <cellStyle name="20% - Accent5 2 3 8" xfId="19741"/>
    <cellStyle name="20% - Accent5 2 3 9" xfId="19742"/>
    <cellStyle name="20% - Accent5 2 4" xfId="19743"/>
    <cellStyle name="20% - Accent5 2 4 10" xfId="19744"/>
    <cellStyle name="20% - Accent5 2 4 2" xfId="19745"/>
    <cellStyle name="20% - Accent5 2 4 2 2" xfId="19746"/>
    <cellStyle name="20% - Accent5 2 4 2 2 2" xfId="19747"/>
    <cellStyle name="20% - Accent5 2 4 2 3" xfId="19748"/>
    <cellStyle name="20% - Accent5 2 4 2 3 2" xfId="19749"/>
    <cellStyle name="20% - Accent5 2 4 2 4" xfId="19750"/>
    <cellStyle name="20% - Accent5 2 4 2 4 2" xfId="19751"/>
    <cellStyle name="20% - Accent5 2 4 2 5" xfId="19752"/>
    <cellStyle name="20% - Accent5 2 4 2 6" xfId="19753"/>
    <cellStyle name="20% - Accent5 2 4 2 7" xfId="19754"/>
    <cellStyle name="20% - Accent5 2 4 2 8" xfId="19755"/>
    <cellStyle name="20% - Accent5 2 4 2 9" xfId="19756"/>
    <cellStyle name="20% - Accent5 2 4 3" xfId="19757"/>
    <cellStyle name="20% - Accent5 2 4 3 2" xfId="19758"/>
    <cellStyle name="20% - Accent5 2 4 3 3" xfId="19759"/>
    <cellStyle name="20% - Accent5 2 4 3 4" xfId="19760"/>
    <cellStyle name="20% - Accent5 2 4 4" xfId="19761"/>
    <cellStyle name="20% - Accent5 2 4 4 2" xfId="19762"/>
    <cellStyle name="20% - Accent5 2 4 4 3" xfId="19763"/>
    <cellStyle name="20% - Accent5 2 4 4 4" xfId="19764"/>
    <cellStyle name="20% - Accent5 2 4 5" xfId="19765"/>
    <cellStyle name="20% - Accent5 2 4 5 2" xfId="19766"/>
    <cellStyle name="20% - Accent5 2 4 6" xfId="19767"/>
    <cellStyle name="20% - Accent5 2 4 7" xfId="19768"/>
    <cellStyle name="20% - Accent5 2 4 8" xfId="19769"/>
    <cellStyle name="20% - Accent5 2 4 9" xfId="19770"/>
    <cellStyle name="20% - Accent5 2 5" xfId="19771"/>
    <cellStyle name="20% - Accent5 2 5 2" xfId="19772"/>
    <cellStyle name="20% - Accent5 2 5 2 2" xfId="19773"/>
    <cellStyle name="20% - Accent5 2 5 3" xfId="19774"/>
    <cellStyle name="20% - Accent5 2 5 3 2" xfId="19775"/>
    <cellStyle name="20% - Accent5 2 5 4" xfId="19776"/>
    <cellStyle name="20% - Accent5 2 5 4 2" xfId="19777"/>
    <cellStyle name="20% - Accent5 2 5 5" xfId="19778"/>
    <cellStyle name="20% - Accent5 2 5 6" xfId="19779"/>
    <cellStyle name="20% - Accent5 2 5 7" xfId="19780"/>
    <cellStyle name="20% - Accent5 2 5 8" xfId="19781"/>
    <cellStyle name="20% - Accent5 2 5 9" xfId="19782"/>
    <cellStyle name="20% - Accent5 2 6" xfId="19783"/>
    <cellStyle name="20% - Accent5 2 6 2" xfId="19784"/>
    <cellStyle name="20% - Accent5 2 6 2 2" xfId="19785"/>
    <cellStyle name="20% - Accent5 2 6 3" xfId="19786"/>
    <cellStyle name="20% - Accent5 2 6 3 2" xfId="19787"/>
    <cellStyle name="20% - Accent5 2 6 4" xfId="19788"/>
    <cellStyle name="20% - Accent5 2 6 4 2" xfId="19789"/>
    <cellStyle name="20% - Accent5 2 6 5" xfId="19790"/>
    <cellStyle name="20% - Accent5 2 6 6" xfId="19791"/>
    <cellStyle name="20% - Accent5 2 6 7" xfId="19792"/>
    <cellStyle name="20% - Accent5 2 6 8" xfId="19793"/>
    <cellStyle name="20% - Accent5 2 6 9" xfId="19794"/>
    <cellStyle name="20% - Accent5 2 7" xfId="19795"/>
    <cellStyle name="20% - Accent5 2 7 2" xfId="19796"/>
    <cellStyle name="20% - Accent5 2 7 3" xfId="19797"/>
    <cellStyle name="20% - Accent5 2 7 4" xfId="19798"/>
    <cellStyle name="20% - Accent5 2 8" xfId="19799"/>
    <cellStyle name="20% - Accent5 2 8 2" xfId="19800"/>
    <cellStyle name="20% - Accent5 2 9" xfId="19801"/>
    <cellStyle name="20% - Accent5 2 9 2" xfId="19802"/>
    <cellStyle name="20% - Accent5 20" xfId="19803"/>
    <cellStyle name="20% - Accent5 3" xfId="19804"/>
    <cellStyle name="20% - Accent5 3 10" xfId="19805"/>
    <cellStyle name="20% - Accent5 3 11" xfId="19806"/>
    <cellStyle name="20% - Accent5 3 12" xfId="19807"/>
    <cellStyle name="20% - Accent5 3 2" xfId="19808"/>
    <cellStyle name="20% - Accent5 3 2 10" xfId="19809"/>
    <cellStyle name="20% - Accent5 3 2 2" xfId="19810"/>
    <cellStyle name="20% - Accent5 3 2 2 2" xfId="19811"/>
    <cellStyle name="20% - Accent5 3 2 2 2 2" xfId="19812"/>
    <cellStyle name="20% - Accent5 3 2 2 3" xfId="19813"/>
    <cellStyle name="20% - Accent5 3 2 2 3 2" xfId="19814"/>
    <cellStyle name="20% - Accent5 3 2 2 4" xfId="19815"/>
    <cellStyle name="20% - Accent5 3 2 2 4 2" xfId="19816"/>
    <cellStyle name="20% - Accent5 3 2 2 5" xfId="19817"/>
    <cellStyle name="20% - Accent5 3 2 2 6" xfId="19818"/>
    <cellStyle name="20% - Accent5 3 2 2 7" xfId="19819"/>
    <cellStyle name="20% - Accent5 3 2 2 8" xfId="19820"/>
    <cellStyle name="20% - Accent5 3 2 2 9" xfId="19821"/>
    <cellStyle name="20% - Accent5 3 2 3" xfId="19822"/>
    <cellStyle name="20% - Accent5 3 2 3 2" xfId="19823"/>
    <cellStyle name="20% - Accent5 3 2 3 3" xfId="19824"/>
    <cellStyle name="20% - Accent5 3 2 3 4" xfId="19825"/>
    <cellStyle name="20% - Accent5 3 2 4" xfId="19826"/>
    <cellStyle name="20% - Accent5 3 2 4 2" xfId="19827"/>
    <cellStyle name="20% - Accent5 3 2 5" xfId="19828"/>
    <cellStyle name="20% - Accent5 3 2 5 2" xfId="19829"/>
    <cellStyle name="20% - Accent5 3 2 6" xfId="19830"/>
    <cellStyle name="20% - Accent5 3 2 6 2" xfId="19831"/>
    <cellStyle name="20% - Accent5 3 2 7" xfId="19832"/>
    <cellStyle name="20% - Accent5 3 2 8" xfId="19833"/>
    <cellStyle name="20% - Accent5 3 2 9" xfId="19834"/>
    <cellStyle name="20% - Accent5 3 3" xfId="19835"/>
    <cellStyle name="20% - Accent5 3 3 2" xfId="19836"/>
    <cellStyle name="20% - Accent5 3 3 2 2" xfId="19837"/>
    <cellStyle name="20% - Accent5 3 3 2 2 2" xfId="19838"/>
    <cellStyle name="20% - Accent5 3 3 2 3" xfId="19839"/>
    <cellStyle name="20% - Accent5 3 3 2 3 2" xfId="19840"/>
    <cellStyle name="20% - Accent5 3 3 2 4" xfId="19841"/>
    <cellStyle name="20% - Accent5 3 3 2 4 2" xfId="19842"/>
    <cellStyle name="20% - Accent5 3 3 2 5" xfId="19843"/>
    <cellStyle name="20% - Accent5 3 3 2 6" xfId="19844"/>
    <cellStyle name="20% - Accent5 3 3 2 7" xfId="19845"/>
    <cellStyle name="20% - Accent5 3 3 2 8" xfId="19846"/>
    <cellStyle name="20% - Accent5 3 3 2 9" xfId="19847"/>
    <cellStyle name="20% - Accent5 3 3 3" xfId="19848"/>
    <cellStyle name="20% - Accent5 3 3 3 2" xfId="19849"/>
    <cellStyle name="20% - Accent5 3 3 3 3" xfId="19850"/>
    <cellStyle name="20% - Accent5 3 3 3 4" xfId="19851"/>
    <cellStyle name="20% - Accent5 3 3 4" xfId="19852"/>
    <cellStyle name="20% - Accent5 3 3 4 2" xfId="19853"/>
    <cellStyle name="20% - Accent5 3 3 5" xfId="19854"/>
    <cellStyle name="20% - Accent5 3 3 5 2" xfId="19855"/>
    <cellStyle name="20% - Accent5 3 3 6" xfId="19856"/>
    <cellStyle name="20% - Accent5 3 3 7" xfId="19857"/>
    <cellStyle name="20% - Accent5 3 3 8" xfId="19858"/>
    <cellStyle name="20% - Accent5 3 3 9" xfId="19859"/>
    <cellStyle name="20% - Accent5 3 4" xfId="19860"/>
    <cellStyle name="20% - Accent5 3 4 2" xfId="19861"/>
    <cellStyle name="20% - Accent5 3 4 2 2" xfId="19862"/>
    <cellStyle name="20% - Accent5 3 4 3" xfId="19863"/>
    <cellStyle name="20% - Accent5 3 4 3 2" xfId="19864"/>
    <cellStyle name="20% - Accent5 3 4 4" xfId="19865"/>
    <cellStyle name="20% - Accent5 3 4 4 2" xfId="19866"/>
    <cellStyle name="20% - Accent5 3 4 5" xfId="19867"/>
    <cellStyle name="20% - Accent5 3 4 6" xfId="19868"/>
    <cellStyle name="20% - Accent5 3 4 7" xfId="19869"/>
    <cellStyle name="20% - Accent5 3 4 8" xfId="19870"/>
    <cellStyle name="20% - Accent5 3 4 9" xfId="19871"/>
    <cellStyle name="20% - Accent5 3 5" xfId="19872"/>
    <cellStyle name="20% - Accent5 3 5 2" xfId="19873"/>
    <cellStyle name="20% - Accent5 3 5 3" xfId="19874"/>
    <cellStyle name="20% - Accent5 3 6" xfId="19875"/>
    <cellStyle name="20% - Accent5 3 6 2" xfId="19876"/>
    <cellStyle name="20% - Accent5 3 6 3" xfId="19877"/>
    <cellStyle name="20% - Accent5 3 6 4" xfId="19878"/>
    <cellStyle name="20% - Accent5 3 7" xfId="19879"/>
    <cellStyle name="20% - Accent5 3 7 2" xfId="19880"/>
    <cellStyle name="20% - Accent5 3 8" xfId="19881"/>
    <cellStyle name="20% - Accent5 3 8 2" xfId="19882"/>
    <cellStyle name="20% - Accent5 3 9" xfId="19883"/>
    <cellStyle name="20% - Accent5 4" xfId="19884"/>
    <cellStyle name="20% - Accent5 4 10" xfId="19885"/>
    <cellStyle name="20% - Accent5 4 11" xfId="19886"/>
    <cellStyle name="20% - Accent5 4 12" xfId="19887"/>
    <cellStyle name="20% - Accent5 4 2" xfId="19888"/>
    <cellStyle name="20% - Accent5 4 2 10" xfId="19889"/>
    <cellStyle name="20% - Accent5 4 2 2" xfId="19890"/>
    <cellStyle name="20% - Accent5 4 2 2 2" xfId="19891"/>
    <cellStyle name="20% - Accent5 4 2 2 2 2" xfId="19892"/>
    <cellStyle name="20% - Accent5 4 2 2 3" xfId="19893"/>
    <cellStyle name="20% - Accent5 4 2 2 3 2" xfId="19894"/>
    <cellStyle name="20% - Accent5 4 2 2 4" xfId="19895"/>
    <cellStyle name="20% - Accent5 4 2 2 4 2" xfId="19896"/>
    <cellStyle name="20% - Accent5 4 2 2 5" xfId="19897"/>
    <cellStyle name="20% - Accent5 4 2 2 6" xfId="19898"/>
    <cellStyle name="20% - Accent5 4 2 2 7" xfId="19899"/>
    <cellStyle name="20% - Accent5 4 2 2 8" xfId="19900"/>
    <cellStyle name="20% - Accent5 4 2 2 9" xfId="19901"/>
    <cellStyle name="20% - Accent5 4 2 3" xfId="19902"/>
    <cellStyle name="20% - Accent5 4 2 3 2" xfId="19903"/>
    <cellStyle name="20% - Accent5 4 2 3 3" xfId="19904"/>
    <cellStyle name="20% - Accent5 4 2 3 4" xfId="19905"/>
    <cellStyle name="20% - Accent5 4 2 4" xfId="19906"/>
    <cellStyle name="20% - Accent5 4 2 4 2" xfId="19907"/>
    <cellStyle name="20% - Accent5 4 2 5" xfId="19908"/>
    <cellStyle name="20% - Accent5 4 2 5 2" xfId="19909"/>
    <cellStyle name="20% - Accent5 4 2 6" xfId="19910"/>
    <cellStyle name="20% - Accent5 4 2 6 2" xfId="19911"/>
    <cellStyle name="20% - Accent5 4 2 7" xfId="19912"/>
    <cellStyle name="20% - Accent5 4 2 8" xfId="19913"/>
    <cellStyle name="20% - Accent5 4 2 9" xfId="19914"/>
    <cellStyle name="20% - Accent5 4 3" xfId="19915"/>
    <cellStyle name="20% - Accent5 4 3 10" xfId="19916"/>
    <cellStyle name="20% - Accent5 4 3 2" xfId="19917"/>
    <cellStyle name="20% - Accent5 4 3 2 2" xfId="19918"/>
    <cellStyle name="20% - Accent5 4 3 2 2 2" xfId="19919"/>
    <cellStyle name="20% - Accent5 4 3 2 3" xfId="19920"/>
    <cellStyle name="20% - Accent5 4 3 2 3 2" xfId="19921"/>
    <cellStyle name="20% - Accent5 4 3 2 4" xfId="19922"/>
    <cellStyle name="20% - Accent5 4 3 2 4 2" xfId="19923"/>
    <cellStyle name="20% - Accent5 4 3 2 5" xfId="19924"/>
    <cellStyle name="20% - Accent5 4 3 2 6" xfId="19925"/>
    <cellStyle name="20% - Accent5 4 3 2 7" xfId="19926"/>
    <cellStyle name="20% - Accent5 4 3 2 8" xfId="19927"/>
    <cellStyle name="20% - Accent5 4 3 2 9" xfId="19928"/>
    <cellStyle name="20% - Accent5 4 3 3" xfId="19929"/>
    <cellStyle name="20% - Accent5 4 3 3 2" xfId="19930"/>
    <cellStyle name="20% - Accent5 4 3 4" xfId="19931"/>
    <cellStyle name="20% - Accent5 4 3 4 2" xfId="19932"/>
    <cellStyle name="20% - Accent5 4 3 5" xfId="19933"/>
    <cellStyle name="20% - Accent5 4 3 5 2" xfId="19934"/>
    <cellStyle name="20% - Accent5 4 3 6" xfId="19935"/>
    <cellStyle name="20% - Accent5 4 3 7" xfId="19936"/>
    <cellStyle name="20% - Accent5 4 3 8" xfId="19937"/>
    <cellStyle name="20% - Accent5 4 3 9" xfId="19938"/>
    <cellStyle name="20% - Accent5 4 4" xfId="19939"/>
    <cellStyle name="20% - Accent5 4 4 2" xfId="19940"/>
    <cellStyle name="20% - Accent5 4 4 2 2" xfId="19941"/>
    <cellStyle name="20% - Accent5 4 4 3" xfId="19942"/>
    <cellStyle name="20% - Accent5 4 4 3 2" xfId="19943"/>
    <cellStyle name="20% - Accent5 4 4 4" xfId="19944"/>
    <cellStyle name="20% - Accent5 4 4 4 2" xfId="19945"/>
    <cellStyle name="20% - Accent5 4 4 5" xfId="19946"/>
    <cellStyle name="20% - Accent5 4 4 6" xfId="19947"/>
    <cellStyle name="20% - Accent5 4 4 7" xfId="19948"/>
    <cellStyle name="20% - Accent5 4 4 8" xfId="19949"/>
    <cellStyle name="20% - Accent5 4 4 9" xfId="19950"/>
    <cellStyle name="20% - Accent5 4 5" xfId="19951"/>
    <cellStyle name="20% - Accent5 4 5 2" xfId="19952"/>
    <cellStyle name="20% - Accent5 4 5 3" xfId="19953"/>
    <cellStyle name="20% - Accent5 4 5 4" xfId="19954"/>
    <cellStyle name="20% - Accent5 4 6" xfId="19955"/>
    <cellStyle name="20% - Accent5 4 6 2" xfId="19956"/>
    <cellStyle name="20% - Accent5 4 6 3" xfId="19957"/>
    <cellStyle name="20% - Accent5 4 6 4" xfId="19958"/>
    <cellStyle name="20% - Accent5 4 7" xfId="19959"/>
    <cellStyle name="20% - Accent5 4 7 2" xfId="19960"/>
    <cellStyle name="20% - Accent5 4 8" xfId="19961"/>
    <cellStyle name="20% - Accent5 4 8 2" xfId="19962"/>
    <cellStyle name="20% - Accent5 4 9" xfId="19963"/>
    <cellStyle name="20% - Accent5 5" xfId="19964"/>
    <cellStyle name="20% - Accent5 5 10" xfId="19965"/>
    <cellStyle name="20% - Accent5 5 2" xfId="19966"/>
    <cellStyle name="20% - Accent5 5 2 2" xfId="19967"/>
    <cellStyle name="20% - Accent5 5 2 2 2" xfId="19968"/>
    <cellStyle name="20% - Accent5 5 2 2 3" xfId="19969"/>
    <cellStyle name="20% - Accent5 5 2 2 4" xfId="19970"/>
    <cellStyle name="20% - Accent5 5 2 3" xfId="19971"/>
    <cellStyle name="20% - Accent5 5 2 3 2" xfId="19972"/>
    <cellStyle name="20% - Accent5 5 2 4" xfId="19973"/>
    <cellStyle name="20% - Accent5 5 2 4 2" xfId="19974"/>
    <cellStyle name="20% - Accent5 5 2 5" xfId="19975"/>
    <cellStyle name="20% - Accent5 5 2 6" xfId="19976"/>
    <cellStyle name="20% - Accent5 5 2 7" xfId="19977"/>
    <cellStyle name="20% - Accent5 5 2 8" xfId="19978"/>
    <cellStyle name="20% - Accent5 5 3" xfId="19979"/>
    <cellStyle name="20% - Accent5 5 3 2" xfId="19980"/>
    <cellStyle name="20% - Accent5 5 3 3" xfId="19981"/>
    <cellStyle name="20% - Accent5 5 4" xfId="19982"/>
    <cellStyle name="20% - Accent5 5 4 2" xfId="19983"/>
    <cellStyle name="20% - Accent5 5 5" xfId="19984"/>
    <cellStyle name="20% - Accent5 5 5 2" xfId="19985"/>
    <cellStyle name="20% - Accent5 5 6" xfId="19986"/>
    <cellStyle name="20% - Accent5 5 6 2" xfId="19987"/>
    <cellStyle name="20% - Accent5 5 7" xfId="19988"/>
    <cellStyle name="20% - Accent5 5 8" xfId="19989"/>
    <cellStyle name="20% - Accent5 5 9" xfId="19990"/>
    <cellStyle name="20% - Accent5 6" xfId="19991"/>
    <cellStyle name="20% - Accent5 6 2" xfId="19992"/>
    <cellStyle name="20% - Accent5 6 2 2" xfId="19993"/>
    <cellStyle name="20% - Accent5 6 2 2 2" xfId="19994"/>
    <cellStyle name="20% - Accent5 6 2 3" xfId="19995"/>
    <cellStyle name="20% - Accent5 6 2 3 2" xfId="19996"/>
    <cellStyle name="20% - Accent5 6 2 4" xfId="19997"/>
    <cellStyle name="20% - Accent5 6 2 4 2" xfId="19998"/>
    <cellStyle name="20% - Accent5 6 2 5" xfId="19999"/>
    <cellStyle name="20% - Accent5 6 2 6" xfId="20000"/>
    <cellStyle name="20% - Accent5 6 2 7" xfId="20001"/>
    <cellStyle name="20% - Accent5 6 2 8" xfId="20002"/>
    <cellStyle name="20% - Accent5 6 2 9" xfId="20003"/>
    <cellStyle name="20% - Accent5 6 3" xfId="20004"/>
    <cellStyle name="20% - Accent5 6 3 2" xfId="20005"/>
    <cellStyle name="20% - Accent5 6 3 3" xfId="20006"/>
    <cellStyle name="20% - Accent5 6 3 4" xfId="20007"/>
    <cellStyle name="20% - Accent5 6 4" xfId="20008"/>
    <cellStyle name="20% - Accent5 6 4 2" xfId="20009"/>
    <cellStyle name="20% - Accent5 6 5" xfId="20010"/>
    <cellStyle name="20% - Accent5 6 5 2" xfId="20011"/>
    <cellStyle name="20% - Accent5 6 6" xfId="20012"/>
    <cellStyle name="20% - Accent5 6 7" xfId="20013"/>
    <cellStyle name="20% - Accent5 6 8" xfId="20014"/>
    <cellStyle name="20% - Accent5 6 9" xfId="20015"/>
    <cellStyle name="20% - Accent5 7" xfId="20016"/>
    <cellStyle name="20% - Accent5 7 10" xfId="20017"/>
    <cellStyle name="20% - Accent5 7 2" xfId="20018"/>
    <cellStyle name="20% - Accent5 7 2 2" xfId="20019"/>
    <cellStyle name="20% - Accent5 7 2 2 2" xfId="20020"/>
    <cellStyle name="20% - Accent5 7 2 3" xfId="20021"/>
    <cellStyle name="20% - Accent5 7 2 3 2" xfId="20022"/>
    <cellStyle name="20% - Accent5 7 2 4" xfId="20023"/>
    <cellStyle name="20% - Accent5 7 2 4 2" xfId="20024"/>
    <cellStyle name="20% - Accent5 7 2 5" xfId="20025"/>
    <cellStyle name="20% - Accent5 7 2 6" xfId="20026"/>
    <cellStyle name="20% - Accent5 7 2 7" xfId="20027"/>
    <cellStyle name="20% - Accent5 7 2 8" xfId="20028"/>
    <cellStyle name="20% - Accent5 7 2 9" xfId="20029"/>
    <cellStyle name="20% - Accent5 7 3" xfId="20030"/>
    <cellStyle name="20% - Accent5 7 3 2" xfId="20031"/>
    <cellStyle name="20% - Accent5 7 4" xfId="20032"/>
    <cellStyle name="20% - Accent5 7 4 2" xfId="20033"/>
    <cellStyle name="20% - Accent5 7 5" xfId="20034"/>
    <cellStyle name="20% - Accent5 7 5 2" xfId="20035"/>
    <cellStyle name="20% - Accent5 7 6" xfId="20036"/>
    <cellStyle name="20% - Accent5 7 7" xfId="20037"/>
    <cellStyle name="20% - Accent5 7 8" xfId="20038"/>
    <cellStyle name="20% - Accent5 7 9" xfId="20039"/>
    <cellStyle name="20% - Accent5 8" xfId="20040"/>
    <cellStyle name="20% - Accent5 8 2" xfId="20041"/>
    <cellStyle name="20% - Accent5 8 2 2" xfId="20042"/>
    <cellStyle name="20% - Accent5 8 3" xfId="20043"/>
    <cellStyle name="20% - Accent5 8 3 2" xfId="20044"/>
    <cellStyle name="20% - Accent5 8 4" xfId="20045"/>
    <cellStyle name="20% - Accent5 8 4 2" xfId="20046"/>
    <cellStyle name="20% - Accent5 8 5" xfId="20047"/>
    <cellStyle name="20% - Accent5 8 6" xfId="20048"/>
    <cellStyle name="20% - Accent5 8 7" xfId="20049"/>
    <cellStyle name="20% - Accent5 8 8" xfId="20050"/>
    <cellStyle name="20% - Accent5 8 9" xfId="20051"/>
    <cellStyle name="20% - Accent5 9" xfId="20052"/>
    <cellStyle name="20% - Accent5 9 2" xfId="20053"/>
    <cellStyle name="20% - Accent5 9 2 2" xfId="20054"/>
    <cellStyle name="20% - Accent5 9 3" xfId="20055"/>
    <cellStyle name="20% - Accent5 9 3 2" xfId="20056"/>
    <cellStyle name="20% - Accent5 9 4" xfId="20057"/>
    <cellStyle name="20% - Accent5 9 4 2" xfId="20058"/>
    <cellStyle name="20% - Accent5 9 5" xfId="20059"/>
    <cellStyle name="20% - Accent5 9 6" xfId="20060"/>
    <cellStyle name="20% - Accent5 9 7" xfId="20061"/>
    <cellStyle name="20% - Accent5 9 8" xfId="20062"/>
    <cellStyle name="20% - Accent5 9 9" xfId="20063"/>
    <cellStyle name="20% - Accent6 10" xfId="20064"/>
    <cellStyle name="20% - Accent6 10 2" xfId="20065"/>
    <cellStyle name="20% - Accent6 10 2 2" xfId="20066"/>
    <cellStyle name="20% - Accent6 10 3" xfId="20067"/>
    <cellStyle name="20% - Accent6 10 3 2" xfId="20068"/>
    <cellStyle name="20% - Accent6 10 4" xfId="20069"/>
    <cellStyle name="20% - Accent6 10 4 2" xfId="20070"/>
    <cellStyle name="20% - Accent6 10 5" xfId="20071"/>
    <cellStyle name="20% - Accent6 10 6" xfId="20072"/>
    <cellStyle name="20% - Accent6 10 7" xfId="20073"/>
    <cellStyle name="20% - Accent6 10 8" xfId="20074"/>
    <cellStyle name="20% - Accent6 10 9" xfId="20075"/>
    <cellStyle name="20% - Accent6 11" xfId="20076"/>
    <cellStyle name="20% - Accent6 11 2" xfId="20077"/>
    <cellStyle name="20% - Accent6 11 2 2" xfId="20078"/>
    <cellStyle name="20% - Accent6 11 3" xfId="20079"/>
    <cellStyle name="20% - Accent6 11 3 2" xfId="20080"/>
    <cellStyle name="20% - Accent6 11 4" xfId="20081"/>
    <cellStyle name="20% - Accent6 11 5" xfId="20082"/>
    <cellStyle name="20% - Accent6 11 6" xfId="20083"/>
    <cellStyle name="20% - Accent6 11 7" xfId="20084"/>
    <cellStyle name="20% - Accent6 11 8" xfId="20085"/>
    <cellStyle name="20% - Accent6 12" xfId="20086"/>
    <cellStyle name="20% - Accent6 12 2" xfId="20087"/>
    <cellStyle name="20% - Accent6 12 2 2" xfId="20088"/>
    <cellStyle name="20% - Accent6 12 3" xfId="20089"/>
    <cellStyle name="20% - Accent6 12 4" xfId="20090"/>
    <cellStyle name="20% - Accent6 12 5" xfId="20091"/>
    <cellStyle name="20% - Accent6 13" xfId="20092"/>
    <cellStyle name="20% - Accent6 13 2" xfId="20093"/>
    <cellStyle name="20% - Accent6 13 3" xfId="20094"/>
    <cellStyle name="20% - Accent6 14" xfId="20095"/>
    <cellStyle name="20% - Accent6 14 2" xfId="20096"/>
    <cellStyle name="20% - Accent6 15" xfId="20097"/>
    <cellStyle name="20% - Accent6 16" xfId="20098"/>
    <cellStyle name="20% - Accent6 17" xfId="20099"/>
    <cellStyle name="20% - Accent6 18" xfId="20100"/>
    <cellStyle name="20% - Accent6 19" xfId="20101"/>
    <cellStyle name="20% - Accent6 2" xfId="20102"/>
    <cellStyle name="20% - Accent6 2 10" xfId="20103"/>
    <cellStyle name="20% - Accent6 2 11" xfId="20104"/>
    <cellStyle name="20% - Accent6 2 12" xfId="20105"/>
    <cellStyle name="20% - Accent6 2 13" xfId="20106"/>
    <cellStyle name="20% - Accent6 2 14" xfId="20107"/>
    <cellStyle name="20% - Accent6 2 2" xfId="20108"/>
    <cellStyle name="20% - Accent6 2 2 10" xfId="20109"/>
    <cellStyle name="20% - Accent6 2 2 11" xfId="20110"/>
    <cellStyle name="20% - Accent6 2 2 12" xfId="20111"/>
    <cellStyle name="20% - Accent6 2 2 2" xfId="20112"/>
    <cellStyle name="20% - Accent6 2 2 2 2" xfId="20113"/>
    <cellStyle name="20% - Accent6 2 2 2 2 2" xfId="20114"/>
    <cellStyle name="20% - Accent6 2 2 2 2 2 2" xfId="20115"/>
    <cellStyle name="20% - Accent6 2 2 2 2 3" xfId="20116"/>
    <cellStyle name="20% - Accent6 2 2 2 2 3 2" xfId="20117"/>
    <cellStyle name="20% - Accent6 2 2 2 2 4" xfId="20118"/>
    <cellStyle name="20% - Accent6 2 2 2 2 4 2" xfId="20119"/>
    <cellStyle name="20% - Accent6 2 2 2 2 5" xfId="20120"/>
    <cellStyle name="20% - Accent6 2 2 2 2 6" xfId="20121"/>
    <cellStyle name="20% - Accent6 2 2 2 2 7" xfId="20122"/>
    <cellStyle name="20% - Accent6 2 2 2 2 8" xfId="20123"/>
    <cellStyle name="20% - Accent6 2 2 2 2 9" xfId="20124"/>
    <cellStyle name="20% - Accent6 2 2 2 3" xfId="20125"/>
    <cellStyle name="20% - Accent6 2 2 2 3 2" xfId="20126"/>
    <cellStyle name="20% - Accent6 2 2 2 3 3" xfId="20127"/>
    <cellStyle name="20% - Accent6 2 2 2 3 4" xfId="20128"/>
    <cellStyle name="20% - Accent6 2 2 2 4" xfId="20129"/>
    <cellStyle name="20% - Accent6 2 2 2 4 2" xfId="20130"/>
    <cellStyle name="20% - Accent6 2 2 2 5" xfId="20131"/>
    <cellStyle name="20% - Accent6 2 2 2 5 2" xfId="20132"/>
    <cellStyle name="20% - Accent6 2 2 2 6" xfId="20133"/>
    <cellStyle name="20% - Accent6 2 2 2 7" xfId="20134"/>
    <cellStyle name="20% - Accent6 2 2 2 8" xfId="20135"/>
    <cellStyle name="20% - Accent6 2 2 2 9" xfId="20136"/>
    <cellStyle name="20% - Accent6 2 2 3" xfId="20137"/>
    <cellStyle name="20% - Accent6 2 2 3 10" xfId="20138"/>
    <cellStyle name="20% - Accent6 2 2 3 2" xfId="20139"/>
    <cellStyle name="20% - Accent6 2 2 3 2 2" xfId="20140"/>
    <cellStyle name="20% - Accent6 2 2 3 2 2 2" xfId="20141"/>
    <cellStyle name="20% - Accent6 2 2 3 2 3" xfId="20142"/>
    <cellStyle name="20% - Accent6 2 2 3 2 3 2" xfId="20143"/>
    <cellStyle name="20% - Accent6 2 2 3 2 4" xfId="20144"/>
    <cellStyle name="20% - Accent6 2 2 3 2 4 2" xfId="20145"/>
    <cellStyle name="20% - Accent6 2 2 3 2 5" xfId="20146"/>
    <cellStyle name="20% - Accent6 2 2 3 2 6" xfId="20147"/>
    <cellStyle name="20% - Accent6 2 2 3 2 7" xfId="20148"/>
    <cellStyle name="20% - Accent6 2 2 3 2 8" xfId="20149"/>
    <cellStyle name="20% - Accent6 2 2 3 2 9" xfId="20150"/>
    <cellStyle name="20% - Accent6 2 2 3 3" xfId="20151"/>
    <cellStyle name="20% - Accent6 2 2 3 3 2" xfId="20152"/>
    <cellStyle name="20% - Accent6 2 2 3 4" xfId="20153"/>
    <cellStyle name="20% - Accent6 2 2 3 4 2" xfId="20154"/>
    <cellStyle name="20% - Accent6 2 2 3 5" xfId="20155"/>
    <cellStyle name="20% - Accent6 2 2 3 5 2" xfId="20156"/>
    <cellStyle name="20% - Accent6 2 2 3 6" xfId="20157"/>
    <cellStyle name="20% - Accent6 2 2 3 7" xfId="20158"/>
    <cellStyle name="20% - Accent6 2 2 3 8" xfId="20159"/>
    <cellStyle name="20% - Accent6 2 2 3 9" xfId="20160"/>
    <cellStyle name="20% - Accent6 2 2 4" xfId="20161"/>
    <cellStyle name="20% - Accent6 2 2 4 2" xfId="20162"/>
    <cellStyle name="20% - Accent6 2 2 4 2 2" xfId="20163"/>
    <cellStyle name="20% - Accent6 2 2 4 3" xfId="20164"/>
    <cellStyle name="20% - Accent6 2 2 4 3 2" xfId="20165"/>
    <cellStyle name="20% - Accent6 2 2 4 4" xfId="20166"/>
    <cellStyle name="20% - Accent6 2 2 4 4 2" xfId="20167"/>
    <cellStyle name="20% - Accent6 2 2 4 5" xfId="20168"/>
    <cellStyle name="20% - Accent6 2 2 4 6" xfId="20169"/>
    <cellStyle name="20% - Accent6 2 2 4 7" xfId="20170"/>
    <cellStyle name="20% - Accent6 2 2 4 8" xfId="20171"/>
    <cellStyle name="20% - Accent6 2 2 4 9" xfId="20172"/>
    <cellStyle name="20% - Accent6 2 2 5" xfId="20173"/>
    <cellStyle name="20% - Accent6 2 2 5 2" xfId="20174"/>
    <cellStyle name="20% - Accent6 2 2 5 3" xfId="20175"/>
    <cellStyle name="20% - Accent6 2 2 6" xfId="20176"/>
    <cellStyle name="20% - Accent6 2 2 6 2" xfId="20177"/>
    <cellStyle name="20% - Accent6 2 2 6 3" xfId="20178"/>
    <cellStyle name="20% - Accent6 2 2 6 4" xfId="20179"/>
    <cellStyle name="20% - Accent6 2 2 7" xfId="20180"/>
    <cellStyle name="20% - Accent6 2 2 7 2" xfId="20181"/>
    <cellStyle name="20% - Accent6 2 2 8" xfId="20182"/>
    <cellStyle name="20% - Accent6 2 2 8 2" xfId="20183"/>
    <cellStyle name="20% - Accent6 2 2 9" xfId="20184"/>
    <cellStyle name="20% - Accent6 2 3" xfId="20185"/>
    <cellStyle name="20% - Accent6 2 3 2" xfId="20186"/>
    <cellStyle name="20% - Accent6 2 3 2 2" xfId="20187"/>
    <cellStyle name="20% - Accent6 2 3 2 2 2" xfId="20188"/>
    <cellStyle name="20% - Accent6 2 3 2 3" xfId="20189"/>
    <cellStyle name="20% - Accent6 2 3 2 3 2" xfId="20190"/>
    <cellStyle name="20% - Accent6 2 3 2 4" xfId="20191"/>
    <cellStyle name="20% - Accent6 2 3 2 4 2" xfId="20192"/>
    <cellStyle name="20% - Accent6 2 3 2 5" xfId="20193"/>
    <cellStyle name="20% - Accent6 2 3 2 6" xfId="20194"/>
    <cellStyle name="20% - Accent6 2 3 2 7" xfId="20195"/>
    <cellStyle name="20% - Accent6 2 3 2 8" xfId="20196"/>
    <cellStyle name="20% - Accent6 2 3 2 9" xfId="20197"/>
    <cellStyle name="20% - Accent6 2 3 3" xfId="20198"/>
    <cellStyle name="20% - Accent6 2 3 3 2" xfId="20199"/>
    <cellStyle name="20% - Accent6 2 3 3 3" xfId="20200"/>
    <cellStyle name="20% - Accent6 2 3 3 4" xfId="20201"/>
    <cellStyle name="20% - Accent6 2 3 4" xfId="20202"/>
    <cellStyle name="20% - Accent6 2 3 4 2" xfId="20203"/>
    <cellStyle name="20% - Accent6 2 3 5" xfId="20204"/>
    <cellStyle name="20% - Accent6 2 3 5 2" xfId="20205"/>
    <cellStyle name="20% - Accent6 2 3 6" xfId="20206"/>
    <cellStyle name="20% - Accent6 2 3 7" xfId="20207"/>
    <cellStyle name="20% - Accent6 2 3 8" xfId="20208"/>
    <cellStyle name="20% - Accent6 2 3 9" xfId="20209"/>
    <cellStyle name="20% - Accent6 2 4" xfId="20210"/>
    <cellStyle name="20% - Accent6 2 4 10" xfId="20211"/>
    <cellStyle name="20% - Accent6 2 4 2" xfId="20212"/>
    <cellStyle name="20% - Accent6 2 4 2 2" xfId="20213"/>
    <cellStyle name="20% - Accent6 2 4 2 2 2" xfId="20214"/>
    <cellStyle name="20% - Accent6 2 4 2 3" xfId="20215"/>
    <cellStyle name="20% - Accent6 2 4 2 3 2" xfId="20216"/>
    <cellStyle name="20% - Accent6 2 4 2 4" xfId="20217"/>
    <cellStyle name="20% - Accent6 2 4 2 4 2" xfId="20218"/>
    <cellStyle name="20% - Accent6 2 4 2 5" xfId="20219"/>
    <cellStyle name="20% - Accent6 2 4 2 6" xfId="20220"/>
    <cellStyle name="20% - Accent6 2 4 2 7" xfId="20221"/>
    <cellStyle name="20% - Accent6 2 4 2 8" xfId="20222"/>
    <cellStyle name="20% - Accent6 2 4 2 9" xfId="20223"/>
    <cellStyle name="20% - Accent6 2 4 3" xfId="20224"/>
    <cellStyle name="20% - Accent6 2 4 3 2" xfId="20225"/>
    <cellStyle name="20% - Accent6 2 4 3 3" xfId="20226"/>
    <cellStyle name="20% - Accent6 2 4 3 4" xfId="20227"/>
    <cellStyle name="20% - Accent6 2 4 4" xfId="20228"/>
    <cellStyle name="20% - Accent6 2 4 4 2" xfId="20229"/>
    <cellStyle name="20% - Accent6 2 4 4 3" xfId="20230"/>
    <cellStyle name="20% - Accent6 2 4 4 4" xfId="20231"/>
    <cellStyle name="20% - Accent6 2 4 5" xfId="20232"/>
    <cellStyle name="20% - Accent6 2 4 5 2" xfId="20233"/>
    <cellStyle name="20% - Accent6 2 4 6" xfId="20234"/>
    <cellStyle name="20% - Accent6 2 4 7" xfId="20235"/>
    <cellStyle name="20% - Accent6 2 4 8" xfId="20236"/>
    <cellStyle name="20% - Accent6 2 4 9" xfId="20237"/>
    <cellStyle name="20% - Accent6 2 5" xfId="20238"/>
    <cellStyle name="20% - Accent6 2 5 2" xfId="20239"/>
    <cellStyle name="20% - Accent6 2 5 2 2" xfId="20240"/>
    <cellStyle name="20% - Accent6 2 5 3" xfId="20241"/>
    <cellStyle name="20% - Accent6 2 5 3 2" xfId="20242"/>
    <cellStyle name="20% - Accent6 2 5 4" xfId="20243"/>
    <cellStyle name="20% - Accent6 2 5 4 2" xfId="20244"/>
    <cellStyle name="20% - Accent6 2 5 5" xfId="20245"/>
    <cellStyle name="20% - Accent6 2 5 6" xfId="20246"/>
    <cellStyle name="20% - Accent6 2 5 7" xfId="20247"/>
    <cellStyle name="20% - Accent6 2 5 8" xfId="20248"/>
    <cellStyle name="20% - Accent6 2 5 9" xfId="20249"/>
    <cellStyle name="20% - Accent6 2 6" xfId="20250"/>
    <cellStyle name="20% - Accent6 2 6 2" xfId="20251"/>
    <cellStyle name="20% - Accent6 2 6 2 2" xfId="20252"/>
    <cellStyle name="20% - Accent6 2 6 3" xfId="20253"/>
    <cellStyle name="20% - Accent6 2 6 3 2" xfId="20254"/>
    <cellStyle name="20% - Accent6 2 6 4" xfId="20255"/>
    <cellStyle name="20% - Accent6 2 6 4 2" xfId="20256"/>
    <cellStyle name="20% - Accent6 2 6 5" xfId="20257"/>
    <cellStyle name="20% - Accent6 2 6 6" xfId="20258"/>
    <cellStyle name="20% - Accent6 2 6 7" xfId="20259"/>
    <cellStyle name="20% - Accent6 2 6 8" xfId="20260"/>
    <cellStyle name="20% - Accent6 2 6 9" xfId="20261"/>
    <cellStyle name="20% - Accent6 2 7" xfId="20262"/>
    <cellStyle name="20% - Accent6 2 7 2" xfId="20263"/>
    <cellStyle name="20% - Accent6 2 7 3" xfId="20264"/>
    <cellStyle name="20% - Accent6 2 7 4" xfId="20265"/>
    <cellStyle name="20% - Accent6 2 8" xfId="20266"/>
    <cellStyle name="20% - Accent6 2 8 2" xfId="20267"/>
    <cellStyle name="20% - Accent6 2 9" xfId="20268"/>
    <cellStyle name="20% - Accent6 2 9 2" xfId="20269"/>
    <cellStyle name="20% - Accent6 20" xfId="20270"/>
    <cellStyle name="20% - Accent6 3" xfId="20271"/>
    <cellStyle name="20% - Accent6 3 10" xfId="20272"/>
    <cellStyle name="20% - Accent6 3 11" xfId="20273"/>
    <cellStyle name="20% - Accent6 3 12" xfId="20274"/>
    <cellStyle name="20% - Accent6 3 2" xfId="20275"/>
    <cellStyle name="20% - Accent6 3 2 10" xfId="20276"/>
    <cellStyle name="20% - Accent6 3 2 2" xfId="20277"/>
    <cellStyle name="20% - Accent6 3 2 2 2" xfId="20278"/>
    <cellStyle name="20% - Accent6 3 2 2 2 2" xfId="20279"/>
    <cellStyle name="20% - Accent6 3 2 2 3" xfId="20280"/>
    <cellStyle name="20% - Accent6 3 2 2 3 2" xfId="20281"/>
    <cellStyle name="20% - Accent6 3 2 2 4" xfId="20282"/>
    <cellStyle name="20% - Accent6 3 2 2 4 2" xfId="20283"/>
    <cellStyle name="20% - Accent6 3 2 2 5" xfId="20284"/>
    <cellStyle name="20% - Accent6 3 2 2 6" xfId="20285"/>
    <cellStyle name="20% - Accent6 3 2 2 7" xfId="20286"/>
    <cellStyle name="20% - Accent6 3 2 2 8" xfId="20287"/>
    <cellStyle name="20% - Accent6 3 2 2 9" xfId="20288"/>
    <cellStyle name="20% - Accent6 3 2 3" xfId="20289"/>
    <cellStyle name="20% - Accent6 3 2 3 2" xfId="20290"/>
    <cellStyle name="20% - Accent6 3 2 3 3" xfId="20291"/>
    <cellStyle name="20% - Accent6 3 2 3 4" xfId="20292"/>
    <cellStyle name="20% - Accent6 3 2 4" xfId="20293"/>
    <cellStyle name="20% - Accent6 3 2 4 2" xfId="20294"/>
    <cellStyle name="20% - Accent6 3 2 5" xfId="20295"/>
    <cellStyle name="20% - Accent6 3 2 5 2" xfId="20296"/>
    <cellStyle name="20% - Accent6 3 2 6" xfId="20297"/>
    <cellStyle name="20% - Accent6 3 2 6 2" xfId="20298"/>
    <cellStyle name="20% - Accent6 3 2 7" xfId="20299"/>
    <cellStyle name="20% - Accent6 3 2 8" xfId="20300"/>
    <cellStyle name="20% - Accent6 3 2 9" xfId="20301"/>
    <cellStyle name="20% - Accent6 3 3" xfId="20302"/>
    <cellStyle name="20% - Accent6 3 3 2" xfId="20303"/>
    <cellStyle name="20% - Accent6 3 3 2 2" xfId="20304"/>
    <cellStyle name="20% - Accent6 3 3 2 2 2" xfId="20305"/>
    <cellStyle name="20% - Accent6 3 3 2 3" xfId="20306"/>
    <cellStyle name="20% - Accent6 3 3 2 3 2" xfId="20307"/>
    <cellStyle name="20% - Accent6 3 3 2 4" xfId="20308"/>
    <cellStyle name="20% - Accent6 3 3 2 4 2" xfId="20309"/>
    <cellStyle name="20% - Accent6 3 3 2 5" xfId="20310"/>
    <cellStyle name="20% - Accent6 3 3 2 6" xfId="20311"/>
    <cellStyle name="20% - Accent6 3 3 2 7" xfId="20312"/>
    <cellStyle name="20% - Accent6 3 3 2 8" xfId="20313"/>
    <cellStyle name="20% - Accent6 3 3 2 9" xfId="20314"/>
    <cellStyle name="20% - Accent6 3 3 3" xfId="20315"/>
    <cellStyle name="20% - Accent6 3 3 3 2" xfId="20316"/>
    <cellStyle name="20% - Accent6 3 3 3 3" xfId="20317"/>
    <cellStyle name="20% - Accent6 3 3 3 4" xfId="20318"/>
    <cellStyle name="20% - Accent6 3 3 4" xfId="20319"/>
    <cellStyle name="20% - Accent6 3 3 4 2" xfId="20320"/>
    <cellStyle name="20% - Accent6 3 3 5" xfId="20321"/>
    <cellStyle name="20% - Accent6 3 3 5 2" xfId="20322"/>
    <cellStyle name="20% - Accent6 3 3 6" xfId="20323"/>
    <cellStyle name="20% - Accent6 3 3 7" xfId="20324"/>
    <cellStyle name="20% - Accent6 3 3 8" xfId="20325"/>
    <cellStyle name="20% - Accent6 3 3 9" xfId="20326"/>
    <cellStyle name="20% - Accent6 3 4" xfId="20327"/>
    <cellStyle name="20% - Accent6 3 4 2" xfId="20328"/>
    <cellStyle name="20% - Accent6 3 4 2 2" xfId="20329"/>
    <cellStyle name="20% - Accent6 3 4 3" xfId="20330"/>
    <cellStyle name="20% - Accent6 3 4 3 2" xfId="20331"/>
    <cellStyle name="20% - Accent6 3 4 4" xfId="20332"/>
    <cellStyle name="20% - Accent6 3 4 4 2" xfId="20333"/>
    <cellStyle name="20% - Accent6 3 4 5" xfId="20334"/>
    <cellStyle name="20% - Accent6 3 4 6" xfId="20335"/>
    <cellStyle name="20% - Accent6 3 4 7" xfId="20336"/>
    <cellStyle name="20% - Accent6 3 4 8" xfId="20337"/>
    <cellStyle name="20% - Accent6 3 4 9" xfId="20338"/>
    <cellStyle name="20% - Accent6 3 5" xfId="20339"/>
    <cellStyle name="20% - Accent6 3 5 2" xfId="20340"/>
    <cellStyle name="20% - Accent6 3 5 3" xfId="20341"/>
    <cellStyle name="20% - Accent6 3 6" xfId="20342"/>
    <cellStyle name="20% - Accent6 3 6 2" xfId="20343"/>
    <cellStyle name="20% - Accent6 3 6 3" xfId="20344"/>
    <cellStyle name="20% - Accent6 3 6 4" xfId="20345"/>
    <cellStyle name="20% - Accent6 3 7" xfId="20346"/>
    <cellStyle name="20% - Accent6 3 7 2" xfId="20347"/>
    <cellStyle name="20% - Accent6 3 8" xfId="20348"/>
    <cellStyle name="20% - Accent6 3 8 2" xfId="20349"/>
    <cellStyle name="20% - Accent6 3 9" xfId="20350"/>
    <cellStyle name="20% - Accent6 4" xfId="20351"/>
    <cellStyle name="20% - Accent6 4 10" xfId="20352"/>
    <cellStyle name="20% - Accent6 4 11" xfId="20353"/>
    <cellStyle name="20% - Accent6 4 12" xfId="20354"/>
    <cellStyle name="20% - Accent6 4 2" xfId="20355"/>
    <cellStyle name="20% - Accent6 4 2 10" xfId="20356"/>
    <cellStyle name="20% - Accent6 4 2 2" xfId="20357"/>
    <cellStyle name="20% - Accent6 4 2 2 2" xfId="20358"/>
    <cellStyle name="20% - Accent6 4 2 2 2 2" xfId="20359"/>
    <cellStyle name="20% - Accent6 4 2 2 3" xfId="20360"/>
    <cellStyle name="20% - Accent6 4 2 2 3 2" xfId="20361"/>
    <cellStyle name="20% - Accent6 4 2 2 4" xfId="20362"/>
    <cellStyle name="20% - Accent6 4 2 2 4 2" xfId="20363"/>
    <cellStyle name="20% - Accent6 4 2 2 5" xfId="20364"/>
    <cellStyle name="20% - Accent6 4 2 2 6" xfId="20365"/>
    <cellStyle name="20% - Accent6 4 2 2 7" xfId="20366"/>
    <cellStyle name="20% - Accent6 4 2 2 8" xfId="20367"/>
    <cellStyle name="20% - Accent6 4 2 2 9" xfId="20368"/>
    <cellStyle name="20% - Accent6 4 2 3" xfId="20369"/>
    <cellStyle name="20% - Accent6 4 2 3 2" xfId="20370"/>
    <cellStyle name="20% - Accent6 4 2 3 3" xfId="20371"/>
    <cellStyle name="20% - Accent6 4 2 3 4" xfId="20372"/>
    <cellStyle name="20% - Accent6 4 2 4" xfId="20373"/>
    <cellStyle name="20% - Accent6 4 2 4 2" xfId="20374"/>
    <cellStyle name="20% - Accent6 4 2 5" xfId="20375"/>
    <cellStyle name="20% - Accent6 4 2 5 2" xfId="20376"/>
    <cellStyle name="20% - Accent6 4 2 6" xfId="20377"/>
    <cellStyle name="20% - Accent6 4 2 6 2" xfId="20378"/>
    <cellStyle name="20% - Accent6 4 2 7" xfId="20379"/>
    <cellStyle name="20% - Accent6 4 2 8" xfId="20380"/>
    <cellStyle name="20% - Accent6 4 2 9" xfId="20381"/>
    <cellStyle name="20% - Accent6 4 3" xfId="20382"/>
    <cellStyle name="20% - Accent6 4 3 10" xfId="20383"/>
    <cellStyle name="20% - Accent6 4 3 2" xfId="20384"/>
    <cellStyle name="20% - Accent6 4 3 2 2" xfId="20385"/>
    <cellStyle name="20% - Accent6 4 3 2 2 2" xfId="20386"/>
    <cellStyle name="20% - Accent6 4 3 2 3" xfId="20387"/>
    <cellStyle name="20% - Accent6 4 3 2 3 2" xfId="20388"/>
    <cellStyle name="20% - Accent6 4 3 2 4" xfId="20389"/>
    <cellStyle name="20% - Accent6 4 3 2 4 2" xfId="20390"/>
    <cellStyle name="20% - Accent6 4 3 2 5" xfId="20391"/>
    <cellStyle name="20% - Accent6 4 3 2 6" xfId="20392"/>
    <cellStyle name="20% - Accent6 4 3 2 7" xfId="20393"/>
    <cellStyle name="20% - Accent6 4 3 2 8" xfId="20394"/>
    <cellStyle name="20% - Accent6 4 3 2 9" xfId="20395"/>
    <cellStyle name="20% - Accent6 4 3 3" xfId="20396"/>
    <cellStyle name="20% - Accent6 4 3 3 2" xfId="20397"/>
    <cellStyle name="20% - Accent6 4 3 4" xfId="20398"/>
    <cellStyle name="20% - Accent6 4 3 4 2" xfId="20399"/>
    <cellStyle name="20% - Accent6 4 3 5" xfId="20400"/>
    <cellStyle name="20% - Accent6 4 3 5 2" xfId="20401"/>
    <cellStyle name="20% - Accent6 4 3 6" xfId="20402"/>
    <cellStyle name="20% - Accent6 4 3 7" xfId="20403"/>
    <cellStyle name="20% - Accent6 4 3 8" xfId="20404"/>
    <cellStyle name="20% - Accent6 4 3 9" xfId="20405"/>
    <cellStyle name="20% - Accent6 4 4" xfId="20406"/>
    <cellStyle name="20% - Accent6 4 4 2" xfId="20407"/>
    <cellStyle name="20% - Accent6 4 4 2 2" xfId="20408"/>
    <cellStyle name="20% - Accent6 4 4 3" xfId="20409"/>
    <cellStyle name="20% - Accent6 4 4 3 2" xfId="20410"/>
    <cellStyle name="20% - Accent6 4 4 4" xfId="20411"/>
    <cellStyle name="20% - Accent6 4 4 4 2" xfId="20412"/>
    <cellStyle name="20% - Accent6 4 4 5" xfId="20413"/>
    <cellStyle name="20% - Accent6 4 4 6" xfId="20414"/>
    <cellStyle name="20% - Accent6 4 4 7" xfId="20415"/>
    <cellStyle name="20% - Accent6 4 4 8" xfId="20416"/>
    <cellStyle name="20% - Accent6 4 4 9" xfId="20417"/>
    <cellStyle name="20% - Accent6 4 5" xfId="20418"/>
    <cellStyle name="20% - Accent6 4 5 2" xfId="20419"/>
    <cellStyle name="20% - Accent6 4 5 3" xfId="20420"/>
    <cellStyle name="20% - Accent6 4 5 4" xfId="20421"/>
    <cellStyle name="20% - Accent6 4 6" xfId="20422"/>
    <cellStyle name="20% - Accent6 4 6 2" xfId="20423"/>
    <cellStyle name="20% - Accent6 4 6 3" xfId="20424"/>
    <cellStyle name="20% - Accent6 4 6 4" xfId="20425"/>
    <cellStyle name="20% - Accent6 4 7" xfId="20426"/>
    <cellStyle name="20% - Accent6 4 7 2" xfId="20427"/>
    <cellStyle name="20% - Accent6 4 8" xfId="20428"/>
    <cellStyle name="20% - Accent6 4 8 2" xfId="20429"/>
    <cellStyle name="20% - Accent6 4 9" xfId="20430"/>
    <cellStyle name="20% - Accent6 5" xfId="20431"/>
    <cellStyle name="20% - Accent6 5 10" xfId="20432"/>
    <cellStyle name="20% - Accent6 5 2" xfId="20433"/>
    <cellStyle name="20% - Accent6 5 2 2" xfId="20434"/>
    <cellStyle name="20% - Accent6 5 2 2 2" xfId="20435"/>
    <cellStyle name="20% - Accent6 5 2 2 3" xfId="20436"/>
    <cellStyle name="20% - Accent6 5 2 2 4" xfId="20437"/>
    <cellStyle name="20% - Accent6 5 2 3" xfId="20438"/>
    <cellStyle name="20% - Accent6 5 2 3 2" xfId="20439"/>
    <cellStyle name="20% - Accent6 5 2 4" xfId="20440"/>
    <cellStyle name="20% - Accent6 5 2 4 2" xfId="20441"/>
    <cellStyle name="20% - Accent6 5 2 5" xfId="20442"/>
    <cellStyle name="20% - Accent6 5 2 6" xfId="20443"/>
    <cellStyle name="20% - Accent6 5 2 7" xfId="20444"/>
    <cellStyle name="20% - Accent6 5 2 8" xfId="20445"/>
    <cellStyle name="20% - Accent6 5 3" xfId="20446"/>
    <cellStyle name="20% - Accent6 5 3 2" xfId="20447"/>
    <cellStyle name="20% - Accent6 5 3 3" xfId="20448"/>
    <cellStyle name="20% - Accent6 5 4" xfId="20449"/>
    <cellStyle name="20% - Accent6 5 4 2" xfId="20450"/>
    <cellStyle name="20% - Accent6 5 5" xfId="20451"/>
    <cellStyle name="20% - Accent6 5 5 2" xfId="20452"/>
    <cellStyle name="20% - Accent6 5 6" xfId="20453"/>
    <cellStyle name="20% - Accent6 5 6 2" xfId="20454"/>
    <cellStyle name="20% - Accent6 5 7" xfId="20455"/>
    <cellStyle name="20% - Accent6 5 8" xfId="20456"/>
    <cellStyle name="20% - Accent6 5 9" xfId="20457"/>
    <cellStyle name="20% - Accent6 6" xfId="20458"/>
    <cellStyle name="20% - Accent6 6 2" xfId="20459"/>
    <cellStyle name="20% - Accent6 6 2 2" xfId="20460"/>
    <cellStyle name="20% - Accent6 6 2 2 2" xfId="20461"/>
    <cellStyle name="20% - Accent6 6 2 3" xfId="20462"/>
    <cellStyle name="20% - Accent6 6 2 3 2" xfId="20463"/>
    <cellStyle name="20% - Accent6 6 2 4" xfId="20464"/>
    <cellStyle name="20% - Accent6 6 2 4 2" xfId="20465"/>
    <cellStyle name="20% - Accent6 6 2 5" xfId="20466"/>
    <cellStyle name="20% - Accent6 6 2 6" xfId="20467"/>
    <cellStyle name="20% - Accent6 6 2 7" xfId="20468"/>
    <cellStyle name="20% - Accent6 6 2 8" xfId="20469"/>
    <cellStyle name="20% - Accent6 6 2 9" xfId="20470"/>
    <cellStyle name="20% - Accent6 6 3" xfId="20471"/>
    <cellStyle name="20% - Accent6 6 3 2" xfId="20472"/>
    <cellStyle name="20% - Accent6 6 3 3" xfId="20473"/>
    <cellStyle name="20% - Accent6 6 3 4" xfId="20474"/>
    <cellStyle name="20% - Accent6 6 4" xfId="20475"/>
    <cellStyle name="20% - Accent6 6 4 2" xfId="20476"/>
    <cellStyle name="20% - Accent6 6 5" xfId="20477"/>
    <cellStyle name="20% - Accent6 6 5 2" xfId="20478"/>
    <cellStyle name="20% - Accent6 6 6" xfId="20479"/>
    <cellStyle name="20% - Accent6 6 7" xfId="20480"/>
    <cellStyle name="20% - Accent6 6 8" xfId="20481"/>
    <cellStyle name="20% - Accent6 6 9" xfId="20482"/>
    <cellStyle name="20% - Accent6 7" xfId="20483"/>
    <cellStyle name="20% - Accent6 7 10" xfId="20484"/>
    <cellStyle name="20% - Accent6 7 2" xfId="20485"/>
    <cellStyle name="20% - Accent6 7 2 2" xfId="20486"/>
    <cellStyle name="20% - Accent6 7 2 2 2" xfId="20487"/>
    <cellStyle name="20% - Accent6 7 2 3" xfId="20488"/>
    <cellStyle name="20% - Accent6 7 2 3 2" xfId="20489"/>
    <cellStyle name="20% - Accent6 7 2 4" xfId="20490"/>
    <cellStyle name="20% - Accent6 7 2 4 2" xfId="20491"/>
    <cellStyle name="20% - Accent6 7 2 5" xfId="20492"/>
    <cellStyle name="20% - Accent6 7 2 6" xfId="20493"/>
    <cellStyle name="20% - Accent6 7 2 7" xfId="20494"/>
    <cellStyle name="20% - Accent6 7 2 8" xfId="20495"/>
    <cellStyle name="20% - Accent6 7 2 9" xfId="20496"/>
    <cellStyle name="20% - Accent6 7 3" xfId="20497"/>
    <cellStyle name="20% - Accent6 7 3 2" xfId="20498"/>
    <cellStyle name="20% - Accent6 7 4" xfId="20499"/>
    <cellStyle name="20% - Accent6 7 4 2" xfId="20500"/>
    <cellStyle name="20% - Accent6 7 5" xfId="20501"/>
    <cellStyle name="20% - Accent6 7 5 2" xfId="20502"/>
    <cellStyle name="20% - Accent6 7 6" xfId="20503"/>
    <cellStyle name="20% - Accent6 7 7" xfId="20504"/>
    <cellStyle name="20% - Accent6 7 8" xfId="20505"/>
    <cellStyle name="20% - Accent6 7 9" xfId="20506"/>
    <cellStyle name="20% - Accent6 8" xfId="20507"/>
    <cellStyle name="20% - Accent6 8 2" xfId="20508"/>
    <cellStyle name="20% - Accent6 8 2 2" xfId="20509"/>
    <cellStyle name="20% - Accent6 8 3" xfId="20510"/>
    <cellStyle name="20% - Accent6 8 3 2" xfId="20511"/>
    <cellStyle name="20% - Accent6 8 4" xfId="20512"/>
    <cellStyle name="20% - Accent6 8 4 2" xfId="20513"/>
    <cellStyle name="20% - Accent6 8 5" xfId="20514"/>
    <cellStyle name="20% - Accent6 8 6" xfId="20515"/>
    <cellStyle name="20% - Accent6 8 7" xfId="20516"/>
    <cellStyle name="20% - Accent6 8 8" xfId="20517"/>
    <cellStyle name="20% - Accent6 8 9" xfId="20518"/>
    <cellStyle name="20% - Accent6 9" xfId="20519"/>
    <cellStyle name="20% - Accent6 9 2" xfId="20520"/>
    <cellStyle name="20% - Accent6 9 2 2" xfId="20521"/>
    <cellStyle name="20% - Accent6 9 3" xfId="20522"/>
    <cellStyle name="20% - Accent6 9 3 2" xfId="20523"/>
    <cellStyle name="20% - Accent6 9 4" xfId="20524"/>
    <cellStyle name="20% - Accent6 9 4 2" xfId="20525"/>
    <cellStyle name="20% - Accent6 9 5" xfId="20526"/>
    <cellStyle name="20% - Accent6 9 6" xfId="20527"/>
    <cellStyle name="20% - Accent6 9 7" xfId="20528"/>
    <cellStyle name="20% - Accent6 9 8" xfId="20529"/>
    <cellStyle name="20% - Accent6 9 9" xfId="20530"/>
    <cellStyle name="40% - Accent1 10" xfId="20531"/>
    <cellStyle name="40% - Accent1 10 2" xfId="20532"/>
    <cellStyle name="40% - Accent1 10 2 2" xfId="20533"/>
    <cellStyle name="40% - Accent1 10 3" xfId="20534"/>
    <cellStyle name="40% - Accent1 10 3 2" xfId="20535"/>
    <cellStyle name="40% - Accent1 10 4" xfId="20536"/>
    <cellStyle name="40% - Accent1 10 4 2" xfId="20537"/>
    <cellStyle name="40% - Accent1 10 5" xfId="20538"/>
    <cellStyle name="40% - Accent1 10 6" xfId="20539"/>
    <cellStyle name="40% - Accent1 10 7" xfId="20540"/>
    <cellStyle name="40% - Accent1 10 8" xfId="20541"/>
    <cellStyle name="40% - Accent1 10 9" xfId="20542"/>
    <cellStyle name="40% - Accent1 11" xfId="20543"/>
    <cellStyle name="40% - Accent1 11 2" xfId="20544"/>
    <cellStyle name="40% - Accent1 11 2 2" xfId="20545"/>
    <cellStyle name="40% - Accent1 11 3" xfId="20546"/>
    <cellStyle name="40% - Accent1 11 3 2" xfId="20547"/>
    <cellStyle name="40% - Accent1 11 4" xfId="20548"/>
    <cellStyle name="40% - Accent1 11 5" xfId="20549"/>
    <cellStyle name="40% - Accent1 11 6" xfId="20550"/>
    <cellStyle name="40% - Accent1 11 7" xfId="20551"/>
    <cellStyle name="40% - Accent1 11 8" xfId="20552"/>
    <cellStyle name="40% - Accent1 12" xfId="20553"/>
    <cellStyle name="40% - Accent1 12 2" xfId="20554"/>
    <cellStyle name="40% - Accent1 12 2 2" xfId="20555"/>
    <cellStyle name="40% - Accent1 12 3" xfId="20556"/>
    <cellStyle name="40% - Accent1 12 4" xfId="20557"/>
    <cellStyle name="40% - Accent1 12 5" xfId="20558"/>
    <cellStyle name="40% - Accent1 13" xfId="20559"/>
    <cellStyle name="40% - Accent1 13 2" xfId="20560"/>
    <cellStyle name="40% - Accent1 13 3" xfId="20561"/>
    <cellStyle name="40% - Accent1 14" xfId="20562"/>
    <cellStyle name="40% - Accent1 14 2" xfId="20563"/>
    <cellStyle name="40% - Accent1 15" xfId="20564"/>
    <cellStyle name="40% - Accent1 16" xfId="20565"/>
    <cellStyle name="40% - Accent1 17" xfId="20566"/>
    <cellStyle name="40% - Accent1 18" xfId="20567"/>
    <cellStyle name="40% - Accent1 19" xfId="20568"/>
    <cellStyle name="40% - Accent1 2" xfId="20569"/>
    <cellStyle name="40% - Accent1 2 10" xfId="20570"/>
    <cellStyle name="40% - Accent1 2 11" xfId="20571"/>
    <cellStyle name="40% - Accent1 2 12" xfId="20572"/>
    <cellStyle name="40% - Accent1 2 13" xfId="20573"/>
    <cellStyle name="40% - Accent1 2 14" xfId="20574"/>
    <cellStyle name="40% - Accent1 2 2" xfId="20575"/>
    <cellStyle name="40% - Accent1 2 2 10" xfId="20576"/>
    <cellStyle name="40% - Accent1 2 2 11" xfId="20577"/>
    <cellStyle name="40% - Accent1 2 2 12" xfId="20578"/>
    <cellStyle name="40% - Accent1 2 2 2" xfId="20579"/>
    <cellStyle name="40% - Accent1 2 2 2 2" xfId="20580"/>
    <cellStyle name="40% - Accent1 2 2 2 2 2" xfId="20581"/>
    <cellStyle name="40% - Accent1 2 2 2 2 2 2" xfId="20582"/>
    <cellStyle name="40% - Accent1 2 2 2 2 3" xfId="20583"/>
    <cellStyle name="40% - Accent1 2 2 2 2 3 2" xfId="20584"/>
    <cellStyle name="40% - Accent1 2 2 2 2 4" xfId="20585"/>
    <cellStyle name="40% - Accent1 2 2 2 2 4 2" xfId="20586"/>
    <cellStyle name="40% - Accent1 2 2 2 2 5" xfId="20587"/>
    <cellStyle name="40% - Accent1 2 2 2 2 6" xfId="20588"/>
    <cellStyle name="40% - Accent1 2 2 2 2 7" xfId="20589"/>
    <cellStyle name="40% - Accent1 2 2 2 2 8" xfId="20590"/>
    <cellStyle name="40% - Accent1 2 2 2 2 9" xfId="20591"/>
    <cellStyle name="40% - Accent1 2 2 2 3" xfId="20592"/>
    <cellStyle name="40% - Accent1 2 2 2 3 2" xfId="20593"/>
    <cellStyle name="40% - Accent1 2 2 2 3 3" xfId="20594"/>
    <cellStyle name="40% - Accent1 2 2 2 3 4" xfId="20595"/>
    <cellStyle name="40% - Accent1 2 2 2 4" xfId="20596"/>
    <cellStyle name="40% - Accent1 2 2 2 4 2" xfId="20597"/>
    <cellStyle name="40% - Accent1 2 2 2 5" xfId="20598"/>
    <cellStyle name="40% - Accent1 2 2 2 5 2" xfId="20599"/>
    <cellStyle name="40% - Accent1 2 2 2 6" xfId="20600"/>
    <cellStyle name="40% - Accent1 2 2 2 7" xfId="20601"/>
    <cellStyle name="40% - Accent1 2 2 2 8" xfId="20602"/>
    <cellStyle name="40% - Accent1 2 2 2 9" xfId="20603"/>
    <cellStyle name="40% - Accent1 2 2 3" xfId="20604"/>
    <cellStyle name="40% - Accent1 2 2 3 10" xfId="20605"/>
    <cellStyle name="40% - Accent1 2 2 3 2" xfId="20606"/>
    <cellStyle name="40% - Accent1 2 2 3 2 2" xfId="20607"/>
    <cellStyle name="40% - Accent1 2 2 3 2 2 2" xfId="20608"/>
    <cellStyle name="40% - Accent1 2 2 3 2 3" xfId="20609"/>
    <cellStyle name="40% - Accent1 2 2 3 2 3 2" xfId="20610"/>
    <cellStyle name="40% - Accent1 2 2 3 2 4" xfId="20611"/>
    <cellStyle name="40% - Accent1 2 2 3 2 4 2" xfId="20612"/>
    <cellStyle name="40% - Accent1 2 2 3 2 5" xfId="20613"/>
    <cellStyle name="40% - Accent1 2 2 3 2 6" xfId="20614"/>
    <cellStyle name="40% - Accent1 2 2 3 2 7" xfId="20615"/>
    <cellStyle name="40% - Accent1 2 2 3 2 8" xfId="20616"/>
    <cellStyle name="40% - Accent1 2 2 3 2 9" xfId="20617"/>
    <cellStyle name="40% - Accent1 2 2 3 3" xfId="20618"/>
    <cellStyle name="40% - Accent1 2 2 3 3 2" xfId="20619"/>
    <cellStyle name="40% - Accent1 2 2 3 4" xfId="20620"/>
    <cellStyle name="40% - Accent1 2 2 3 4 2" xfId="20621"/>
    <cellStyle name="40% - Accent1 2 2 3 5" xfId="20622"/>
    <cellStyle name="40% - Accent1 2 2 3 5 2" xfId="20623"/>
    <cellStyle name="40% - Accent1 2 2 3 6" xfId="20624"/>
    <cellStyle name="40% - Accent1 2 2 3 7" xfId="20625"/>
    <cellStyle name="40% - Accent1 2 2 3 8" xfId="20626"/>
    <cellStyle name="40% - Accent1 2 2 3 9" xfId="20627"/>
    <cellStyle name="40% - Accent1 2 2 4" xfId="20628"/>
    <cellStyle name="40% - Accent1 2 2 4 2" xfId="20629"/>
    <cellStyle name="40% - Accent1 2 2 4 2 2" xfId="20630"/>
    <cellStyle name="40% - Accent1 2 2 4 3" xfId="20631"/>
    <cellStyle name="40% - Accent1 2 2 4 3 2" xfId="20632"/>
    <cellStyle name="40% - Accent1 2 2 4 4" xfId="20633"/>
    <cellStyle name="40% - Accent1 2 2 4 4 2" xfId="20634"/>
    <cellStyle name="40% - Accent1 2 2 4 5" xfId="20635"/>
    <cellStyle name="40% - Accent1 2 2 4 6" xfId="20636"/>
    <cellStyle name="40% - Accent1 2 2 4 7" xfId="20637"/>
    <cellStyle name="40% - Accent1 2 2 4 8" xfId="20638"/>
    <cellStyle name="40% - Accent1 2 2 4 9" xfId="20639"/>
    <cellStyle name="40% - Accent1 2 2 5" xfId="20640"/>
    <cellStyle name="40% - Accent1 2 2 5 2" xfId="20641"/>
    <cellStyle name="40% - Accent1 2 2 5 3" xfId="20642"/>
    <cellStyle name="40% - Accent1 2 2 6" xfId="20643"/>
    <cellStyle name="40% - Accent1 2 2 6 2" xfId="20644"/>
    <cellStyle name="40% - Accent1 2 2 6 3" xfId="20645"/>
    <cellStyle name="40% - Accent1 2 2 6 4" xfId="20646"/>
    <cellStyle name="40% - Accent1 2 2 7" xfId="20647"/>
    <cellStyle name="40% - Accent1 2 2 7 2" xfId="20648"/>
    <cellStyle name="40% - Accent1 2 2 8" xfId="20649"/>
    <cellStyle name="40% - Accent1 2 2 8 2" xfId="20650"/>
    <cellStyle name="40% - Accent1 2 2 9" xfId="20651"/>
    <cellStyle name="40% - Accent1 2 3" xfId="20652"/>
    <cellStyle name="40% - Accent1 2 3 2" xfId="20653"/>
    <cellStyle name="40% - Accent1 2 3 2 2" xfId="20654"/>
    <cellStyle name="40% - Accent1 2 3 2 2 2" xfId="20655"/>
    <cellStyle name="40% - Accent1 2 3 2 3" xfId="20656"/>
    <cellStyle name="40% - Accent1 2 3 2 3 2" xfId="20657"/>
    <cellStyle name="40% - Accent1 2 3 2 4" xfId="20658"/>
    <cellStyle name="40% - Accent1 2 3 2 4 2" xfId="20659"/>
    <cellStyle name="40% - Accent1 2 3 2 5" xfId="20660"/>
    <cellStyle name="40% - Accent1 2 3 2 6" xfId="20661"/>
    <cellStyle name="40% - Accent1 2 3 2 7" xfId="20662"/>
    <cellStyle name="40% - Accent1 2 3 2 8" xfId="20663"/>
    <cellStyle name="40% - Accent1 2 3 2 9" xfId="20664"/>
    <cellStyle name="40% - Accent1 2 3 3" xfId="20665"/>
    <cellStyle name="40% - Accent1 2 3 3 2" xfId="20666"/>
    <cellStyle name="40% - Accent1 2 3 3 3" xfId="20667"/>
    <cellStyle name="40% - Accent1 2 3 3 4" xfId="20668"/>
    <cellStyle name="40% - Accent1 2 3 4" xfId="20669"/>
    <cellStyle name="40% - Accent1 2 3 4 2" xfId="20670"/>
    <cellStyle name="40% - Accent1 2 3 5" xfId="20671"/>
    <cellStyle name="40% - Accent1 2 3 5 2" xfId="20672"/>
    <cellStyle name="40% - Accent1 2 3 6" xfId="20673"/>
    <cellStyle name="40% - Accent1 2 3 7" xfId="20674"/>
    <cellStyle name="40% - Accent1 2 3 8" xfId="20675"/>
    <cellStyle name="40% - Accent1 2 3 9" xfId="20676"/>
    <cellStyle name="40% - Accent1 2 4" xfId="20677"/>
    <cellStyle name="40% - Accent1 2 4 10" xfId="20678"/>
    <cellStyle name="40% - Accent1 2 4 2" xfId="20679"/>
    <cellStyle name="40% - Accent1 2 4 2 2" xfId="20680"/>
    <cellStyle name="40% - Accent1 2 4 2 2 2" xfId="20681"/>
    <cellStyle name="40% - Accent1 2 4 2 3" xfId="20682"/>
    <cellStyle name="40% - Accent1 2 4 2 3 2" xfId="20683"/>
    <cellStyle name="40% - Accent1 2 4 2 4" xfId="20684"/>
    <cellStyle name="40% - Accent1 2 4 2 4 2" xfId="20685"/>
    <cellStyle name="40% - Accent1 2 4 2 5" xfId="20686"/>
    <cellStyle name="40% - Accent1 2 4 2 6" xfId="20687"/>
    <cellStyle name="40% - Accent1 2 4 2 7" xfId="20688"/>
    <cellStyle name="40% - Accent1 2 4 2 8" xfId="20689"/>
    <cellStyle name="40% - Accent1 2 4 2 9" xfId="20690"/>
    <cellStyle name="40% - Accent1 2 4 3" xfId="20691"/>
    <cellStyle name="40% - Accent1 2 4 3 2" xfId="20692"/>
    <cellStyle name="40% - Accent1 2 4 3 3" xfId="20693"/>
    <cellStyle name="40% - Accent1 2 4 3 4" xfId="20694"/>
    <cellStyle name="40% - Accent1 2 4 4" xfId="20695"/>
    <cellStyle name="40% - Accent1 2 4 4 2" xfId="20696"/>
    <cellStyle name="40% - Accent1 2 4 4 3" xfId="20697"/>
    <cellStyle name="40% - Accent1 2 4 4 4" xfId="20698"/>
    <cellStyle name="40% - Accent1 2 4 5" xfId="20699"/>
    <cellStyle name="40% - Accent1 2 4 5 2" xfId="20700"/>
    <cellStyle name="40% - Accent1 2 4 6" xfId="20701"/>
    <cellStyle name="40% - Accent1 2 4 7" xfId="20702"/>
    <cellStyle name="40% - Accent1 2 4 8" xfId="20703"/>
    <cellStyle name="40% - Accent1 2 4 9" xfId="20704"/>
    <cellStyle name="40% - Accent1 2 5" xfId="20705"/>
    <cellStyle name="40% - Accent1 2 5 2" xfId="20706"/>
    <cellStyle name="40% - Accent1 2 5 2 2" xfId="20707"/>
    <cellStyle name="40% - Accent1 2 5 3" xfId="20708"/>
    <cellStyle name="40% - Accent1 2 5 3 2" xfId="20709"/>
    <cellStyle name="40% - Accent1 2 5 4" xfId="20710"/>
    <cellStyle name="40% - Accent1 2 5 4 2" xfId="20711"/>
    <cellStyle name="40% - Accent1 2 5 5" xfId="20712"/>
    <cellStyle name="40% - Accent1 2 5 6" xfId="20713"/>
    <cellStyle name="40% - Accent1 2 5 7" xfId="20714"/>
    <cellStyle name="40% - Accent1 2 5 8" xfId="20715"/>
    <cellStyle name="40% - Accent1 2 5 9" xfId="20716"/>
    <cellStyle name="40% - Accent1 2 6" xfId="20717"/>
    <cellStyle name="40% - Accent1 2 6 2" xfId="20718"/>
    <cellStyle name="40% - Accent1 2 6 2 2" xfId="20719"/>
    <cellStyle name="40% - Accent1 2 6 3" xfId="20720"/>
    <cellStyle name="40% - Accent1 2 6 3 2" xfId="20721"/>
    <cellStyle name="40% - Accent1 2 6 4" xfId="20722"/>
    <cellStyle name="40% - Accent1 2 6 4 2" xfId="20723"/>
    <cellStyle name="40% - Accent1 2 6 5" xfId="20724"/>
    <cellStyle name="40% - Accent1 2 6 6" xfId="20725"/>
    <cellStyle name="40% - Accent1 2 6 7" xfId="20726"/>
    <cellStyle name="40% - Accent1 2 6 8" xfId="20727"/>
    <cellStyle name="40% - Accent1 2 6 9" xfId="20728"/>
    <cellStyle name="40% - Accent1 2 7" xfId="20729"/>
    <cellStyle name="40% - Accent1 2 7 2" xfId="20730"/>
    <cellStyle name="40% - Accent1 2 7 3" xfId="20731"/>
    <cellStyle name="40% - Accent1 2 7 4" xfId="20732"/>
    <cellStyle name="40% - Accent1 2 8" xfId="20733"/>
    <cellStyle name="40% - Accent1 2 8 2" xfId="20734"/>
    <cellStyle name="40% - Accent1 2 9" xfId="20735"/>
    <cellStyle name="40% - Accent1 2 9 2" xfId="20736"/>
    <cellStyle name="40% - Accent1 20" xfId="20737"/>
    <cellStyle name="40% - Accent1 3" xfId="20738"/>
    <cellStyle name="40% - Accent1 3 10" xfId="20739"/>
    <cellStyle name="40% - Accent1 3 11" xfId="20740"/>
    <cellStyle name="40% - Accent1 3 12" xfId="20741"/>
    <cellStyle name="40% - Accent1 3 2" xfId="20742"/>
    <cellStyle name="40% - Accent1 3 2 10" xfId="20743"/>
    <cellStyle name="40% - Accent1 3 2 2" xfId="20744"/>
    <cellStyle name="40% - Accent1 3 2 2 2" xfId="20745"/>
    <cellStyle name="40% - Accent1 3 2 2 2 2" xfId="20746"/>
    <cellStyle name="40% - Accent1 3 2 2 3" xfId="20747"/>
    <cellStyle name="40% - Accent1 3 2 2 3 2" xfId="20748"/>
    <cellStyle name="40% - Accent1 3 2 2 4" xfId="20749"/>
    <cellStyle name="40% - Accent1 3 2 2 4 2" xfId="20750"/>
    <cellStyle name="40% - Accent1 3 2 2 5" xfId="20751"/>
    <cellStyle name="40% - Accent1 3 2 2 6" xfId="20752"/>
    <cellStyle name="40% - Accent1 3 2 2 7" xfId="20753"/>
    <cellStyle name="40% - Accent1 3 2 2 8" xfId="20754"/>
    <cellStyle name="40% - Accent1 3 2 2 9" xfId="20755"/>
    <cellStyle name="40% - Accent1 3 2 3" xfId="20756"/>
    <cellStyle name="40% - Accent1 3 2 3 2" xfId="20757"/>
    <cellStyle name="40% - Accent1 3 2 3 3" xfId="20758"/>
    <cellStyle name="40% - Accent1 3 2 3 4" xfId="20759"/>
    <cellStyle name="40% - Accent1 3 2 4" xfId="20760"/>
    <cellStyle name="40% - Accent1 3 2 4 2" xfId="20761"/>
    <cellStyle name="40% - Accent1 3 2 5" xfId="20762"/>
    <cellStyle name="40% - Accent1 3 2 5 2" xfId="20763"/>
    <cellStyle name="40% - Accent1 3 2 6" xfId="20764"/>
    <cellStyle name="40% - Accent1 3 2 6 2" xfId="20765"/>
    <cellStyle name="40% - Accent1 3 2 7" xfId="20766"/>
    <cellStyle name="40% - Accent1 3 2 8" xfId="20767"/>
    <cellStyle name="40% - Accent1 3 2 9" xfId="20768"/>
    <cellStyle name="40% - Accent1 3 3" xfId="20769"/>
    <cellStyle name="40% - Accent1 3 3 2" xfId="20770"/>
    <cellStyle name="40% - Accent1 3 3 2 2" xfId="20771"/>
    <cellStyle name="40% - Accent1 3 3 2 2 2" xfId="20772"/>
    <cellStyle name="40% - Accent1 3 3 2 3" xfId="20773"/>
    <cellStyle name="40% - Accent1 3 3 2 3 2" xfId="20774"/>
    <cellStyle name="40% - Accent1 3 3 2 4" xfId="20775"/>
    <cellStyle name="40% - Accent1 3 3 2 4 2" xfId="20776"/>
    <cellStyle name="40% - Accent1 3 3 2 5" xfId="20777"/>
    <cellStyle name="40% - Accent1 3 3 2 6" xfId="20778"/>
    <cellStyle name="40% - Accent1 3 3 2 7" xfId="20779"/>
    <cellStyle name="40% - Accent1 3 3 2 8" xfId="20780"/>
    <cellStyle name="40% - Accent1 3 3 2 9" xfId="20781"/>
    <cellStyle name="40% - Accent1 3 3 3" xfId="20782"/>
    <cellStyle name="40% - Accent1 3 3 3 2" xfId="20783"/>
    <cellStyle name="40% - Accent1 3 3 3 3" xfId="20784"/>
    <cellStyle name="40% - Accent1 3 3 3 4" xfId="20785"/>
    <cellStyle name="40% - Accent1 3 3 4" xfId="20786"/>
    <cellStyle name="40% - Accent1 3 3 4 2" xfId="20787"/>
    <cellStyle name="40% - Accent1 3 3 5" xfId="20788"/>
    <cellStyle name="40% - Accent1 3 3 5 2" xfId="20789"/>
    <cellStyle name="40% - Accent1 3 3 6" xfId="20790"/>
    <cellStyle name="40% - Accent1 3 3 7" xfId="20791"/>
    <cellStyle name="40% - Accent1 3 3 8" xfId="20792"/>
    <cellStyle name="40% - Accent1 3 3 9" xfId="20793"/>
    <cellStyle name="40% - Accent1 3 4" xfId="20794"/>
    <cellStyle name="40% - Accent1 3 4 2" xfId="20795"/>
    <cellStyle name="40% - Accent1 3 4 2 2" xfId="20796"/>
    <cellStyle name="40% - Accent1 3 4 3" xfId="20797"/>
    <cellStyle name="40% - Accent1 3 4 3 2" xfId="20798"/>
    <cellStyle name="40% - Accent1 3 4 4" xfId="20799"/>
    <cellStyle name="40% - Accent1 3 4 4 2" xfId="20800"/>
    <cellStyle name="40% - Accent1 3 4 5" xfId="20801"/>
    <cellStyle name="40% - Accent1 3 4 6" xfId="20802"/>
    <cellStyle name="40% - Accent1 3 4 7" xfId="20803"/>
    <cellStyle name="40% - Accent1 3 4 8" xfId="20804"/>
    <cellStyle name="40% - Accent1 3 4 9" xfId="20805"/>
    <cellStyle name="40% - Accent1 3 5" xfId="20806"/>
    <cellStyle name="40% - Accent1 3 5 2" xfId="20807"/>
    <cellStyle name="40% - Accent1 3 5 3" xfId="20808"/>
    <cellStyle name="40% - Accent1 3 6" xfId="20809"/>
    <cellStyle name="40% - Accent1 3 6 2" xfId="20810"/>
    <cellStyle name="40% - Accent1 3 6 3" xfId="20811"/>
    <cellStyle name="40% - Accent1 3 6 4" xfId="20812"/>
    <cellStyle name="40% - Accent1 3 7" xfId="20813"/>
    <cellStyle name="40% - Accent1 3 7 2" xfId="20814"/>
    <cellStyle name="40% - Accent1 3 8" xfId="20815"/>
    <cellStyle name="40% - Accent1 3 8 2" xfId="20816"/>
    <cellStyle name="40% - Accent1 3 9" xfId="20817"/>
    <cellStyle name="40% - Accent1 4" xfId="20818"/>
    <cellStyle name="40% - Accent1 4 10" xfId="20819"/>
    <cellStyle name="40% - Accent1 4 11" xfId="20820"/>
    <cellStyle name="40% - Accent1 4 12" xfId="20821"/>
    <cellStyle name="40% - Accent1 4 2" xfId="20822"/>
    <cellStyle name="40% - Accent1 4 2 10" xfId="20823"/>
    <cellStyle name="40% - Accent1 4 2 2" xfId="20824"/>
    <cellStyle name="40% - Accent1 4 2 2 2" xfId="20825"/>
    <cellStyle name="40% - Accent1 4 2 2 2 2" xfId="20826"/>
    <cellStyle name="40% - Accent1 4 2 2 3" xfId="20827"/>
    <cellStyle name="40% - Accent1 4 2 2 3 2" xfId="20828"/>
    <cellStyle name="40% - Accent1 4 2 2 4" xfId="20829"/>
    <cellStyle name="40% - Accent1 4 2 2 4 2" xfId="20830"/>
    <cellStyle name="40% - Accent1 4 2 2 5" xfId="20831"/>
    <cellStyle name="40% - Accent1 4 2 2 6" xfId="20832"/>
    <cellStyle name="40% - Accent1 4 2 2 7" xfId="20833"/>
    <cellStyle name="40% - Accent1 4 2 2 8" xfId="20834"/>
    <cellStyle name="40% - Accent1 4 2 2 9" xfId="20835"/>
    <cellStyle name="40% - Accent1 4 2 3" xfId="20836"/>
    <cellStyle name="40% - Accent1 4 2 3 2" xfId="20837"/>
    <cellStyle name="40% - Accent1 4 2 3 3" xfId="20838"/>
    <cellStyle name="40% - Accent1 4 2 3 4" xfId="20839"/>
    <cellStyle name="40% - Accent1 4 2 4" xfId="20840"/>
    <cellStyle name="40% - Accent1 4 2 4 2" xfId="20841"/>
    <cellStyle name="40% - Accent1 4 2 5" xfId="20842"/>
    <cellStyle name="40% - Accent1 4 2 5 2" xfId="20843"/>
    <cellStyle name="40% - Accent1 4 2 6" xfId="20844"/>
    <cellStyle name="40% - Accent1 4 2 6 2" xfId="20845"/>
    <cellStyle name="40% - Accent1 4 2 7" xfId="20846"/>
    <cellStyle name="40% - Accent1 4 2 8" xfId="20847"/>
    <cellStyle name="40% - Accent1 4 2 9" xfId="20848"/>
    <cellStyle name="40% - Accent1 4 3" xfId="20849"/>
    <cellStyle name="40% - Accent1 4 3 10" xfId="20850"/>
    <cellStyle name="40% - Accent1 4 3 2" xfId="20851"/>
    <cellStyle name="40% - Accent1 4 3 2 2" xfId="20852"/>
    <cellStyle name="40% - Accent1 4 3 2 2 2" xfId="20853"/>
    <cellStyle name="40% - Accent1 4 3 2 3" xfId="20854"/>
    <cellStyle name="40% - Accent1 4 3 2 3 2" xfId="20855"/>
    <cellStyle name="40% - Accent1 4 3 2 4" xfId="20856"/>
    <cellStyle name="40% - Accent1 4 3 2 4 2" xfId="20857"/>
    <cellStyle name="40% - Accent1 4 3 2 5" xfId="20858"/>
    <cellStyle name="40% - Accent1 4 3 2 6" xfId="20859"/>
    <cellStyle name="40% - Accent1 4 3 2 7" xfId="20860"/>
    <cellStyle name="40% - Accent1 4 3 2 8" xfId="20861"/>
    <cellStyle name="40% - Accent1 4 3 2 9" xfId="20862"/>
    <cellStyle name="40% - Accent1 4 3 3" xfId="20863"/>
    <cellStyle name="40% - Accent1 4 3 3 2" xfId="20864"/>
    <cellStyle name="40% - Accent1 4 3 4" xfId="20865"/>
    <cellStyle name="40% - Accent1 4 3 4 2" xfId="20866"/>
    <cellStyle name="40% - Accent1 4 3 5" xfId="20867"/>
    <cellStyle name="40% - Accent1 4 3 5 2" xfId="20868"/>
    <cellStyle name="40% - Accent1 4 3 6" xfId="20869"/>
    <cellStyle name="40% - Accent1 4 3 7" xfId="20870"/>
    <cellStyle name="40% - Accent1 4 3 8" xfId="20871"/>
    <cellStyle name="40% - Accent1 4 3 9" xfId="20872"/>
    <cellStyle name="40% - Accent1 4 4" xfId="20873"/>
    <cellStyle name="40% - Accent1 4 4 2" xfId="20874"/>
    <cellStyle name="40% - Accent1 4 4 2 2" xfId="20875"/>
    <cellStyle name="40% - Accent1 4 4 3" xfId="20876"/>
    <cellStyle name="40% - Accent1 4 4 3 2" xfId="20877"/>
    <cellStyle name="40% - Accent1 4 4 4" xfId="20878"/>
    <cellStyle name="40% - Accent1 4 4 4 2" xfId="20879"/>
    <cellStyle name="40% - Accent1 4 4 5" xfId="20880"/>
    <cellStyle name="40% - Accent1 4 4 6" xfId="20881"/>
    <cellStyle name="40% - Accent1 4 4 7" xfId="20882"/>
    <cellStyle name="40% - Accent1 4 4 8" xfId="20883"/>
    <cellStyle name="40% - Accent1 4 4 9" xfId="20884"/>
    <cellStyle name="40% - Accent1 4 5" xfId="20885"/>
    <cellStyle name="40% - Accent1 4 5 2" xfId="20886"/>
    <cellStyle name="40% - Accent1 4 5 3" xfId="20887"/>
    <cellStyle name="40% - Accent1 4 5 4" xfId="20888"/>
    <cellStyle name="40% - Accent1 4 6" xfId="20889"/>
    <cellStyle name="40% - Accent1 4 6 2" xfId="20890"/>
    <cellStyle name="40% - Accent1 4 6 3" xfId="20891"/>
    <cellStyle name="40% - Accent1 4 6 4" xfId="20892"/>
    <cellStyle name="40% - Accent1 4 7" xfId="20893"/>
    <cellStyle name="40% - Accent1 4 7 2" xfId="20894"/>
    <cellStyle name="40% - Accent1 4 8" xfId="20895"/>
    <cellStyle name="40% - Accent1 4 8 2" xfId="20896"/>
    <cellStyle name="40% - Accent1 4 9" xfId="20897"/>
    <cellStyle name="40% - Accent1 5" xfId="20898"/>
    <cellStyle name="40% - Accent1 5 10" xfId="20899"/>
    <cellStyle name="40% - Accent1 5 2" xfId="20900"/>
    <cellStyle name="40% - Accent1 5 2 2" xfId="20901"/>
    <cellStyle name="40% - Accent1 5 2 2 2" xfId="20902"/>
    <cellStyle name="40% - Accent1 5 2 2 3" xfId="20903"/>
    <cellStyle name="40% - Accent1 5 2 2 4" xfId="20904"/>
    <cellStyle name="40% - Accent1 5 2 3" xfId="20905"/>
    <cellStyle name="40% - Accent1 5 2 3 2" xfId="20906"/>
    <cellStyle name="40% - Accent1 5 2 4" xfId="20907"/>
    <cellStyle name="40% - Accent1 5 2 4 2" xfId="20908"/>
    <cellStyle name="40% - Accent1 5 2 5" xfId="20909"/>
    <cellStyle name="40% - Accent1 5 2 6" xfId="20910"/>
    <cellStyle name="40% - Accent1 5 2 7" xfId="20911"/>
    <cellStyle name="40% - Accent1 5 2 8" xfId="20912"/>
    <cellStyle name="40% - Accent1 5 3" xfId="20913"/>
    <cellStyle name="40% - Accent1 5 3 2" xfId="20914"/>
    <cellStyle name="40% - Accent1 5 3 3" xfId="20915"/>
    <cellStyle name="40% - Accent1 5 4" xfId="20916"/>
    <cellStyle name="40% - Accent1 5 4 2" xfId="20917"/>
    <cellStyle name="40% - Accent1 5 5" xfId="20918"/>
    <cellStyle name="40% - Accent1 5 5 2" xfId="20919"/>
    <cellStyle name="40% - Accent1 5 6" xfId="20920"/>
    <cellStyle name="40% - Accent1 5 6 2" xfId="20921"/>
    <cellStyle name="40% - Accent1 5 7" xfId="20922"/>
    <cellStyle name="40% - Accent1 5 8" xfId="20923"/>
    <cellStyle name="40% - Accent1 5 9" xfId="20924"/>
    <cellStyle name="40% - Accent1 6" xfId="20925"/>
    <cellStyle name="40% - Accent1 6 2" xfId="20926"/>
    <cellStyle name="40% - Accent1 6 2 2" xfId="20927"/>
    <cellStyle name="40% - Accent1 6 2 2 2" xfId="20928"/>
    <cellStyle name="40% - Accent1 6 2 3" xfId="20929"/>
    <cellStyle name="40% - Accent1 6 2 3 2" xfId="20930"/>
    <cellStyle name="40% - Accent1 6 2 4" xfId="20931"/>
    <cellStyle name="40% - Accent1 6 2 4 2" xfId="20932"/>
    <cellStyle name="40% - Accent1 6 2 5" xfId="20933"/>
    <cellStyle name="40% - Accent1 6 2 6" xfId="20934"/>
    <cellStyle name="40% - Accent1 6 2 7" xfId="20935"/>
    <cellStyle name="40% - Accent1 6 2 8" xfId="20936"/>
    <cellStyle name="40% - Accent1 6 2 9" xfId="20937"/>
    <cellStyle name="40% - Accent1 6 3" xfId="20938"/>
    <cellStyle name="40% - Accent1 6 3 2" xfId="20939"/>
    <cellStyle name="40% - Accent1 6 3 3" xfId="20940"/>
    <cellStyle name="40% - Accent1 6 3 4" xfId="20941"/>
    <cellStyle name="40% - Accent1 6 4" xfId="20942"/>
    <cellStyle name="40% - Accent1 6 4 2" xfId="20943"/>
    <cellStyle name="40% - Accent1 6 5" xfId="20944"/>
    <cellStyle name="40% - Accent1 6 5 2" xfId="20945"/>
    <cellStyle name="40% - Accent1 6 6" xfId="20946"/>
    <cellStyle name="40% - Accent1 6 7" xfId="20947"/>
    <cellStyle name="40% - Accent1 6 8" xfId="20948"/>
    <cellStyle name="40% - Accent1 6 9" xfId="20949"/>
    <cellStyle name="40% - Accent1 7" xfId="20950"/>
    <cellStyle name="40% - Accent1 7 10" xfId="20951"/>
    <cellStyle name="40% - Accent1 7 2" xfId="20952"/>
    <cellStyle name="40% - Accent1 7 2 2" xfId="20953"/>
    <cellStyle name="40% - Accent1 7 2 2 2" xfId="20954"/>
    <cellStyle name="40% - Accent1 7 2 3" xfId="20955"/>
    <cellStyle name="40% - Accent1 7 2 3 2" xfId="20956"/>
    <cellStyle name="40% - Accent1 7 2 4" xfId="20957"/>
    <cellStyle name="40% - Accent1 7 2 4 2" xfId="20958"/>
    <cellStyle name="40% - Accent1 7 2 5" xfId="20959"/>
    <cellStyle name="40% - Accent1 7 2 6" xfId="20960"/>
    <cellStyle name="40% - Accent1 7 2 7" xfId="20961"/>
    <cellStyle name="40% - Accent1 7 2 8" xfId="20962"/>
    <cellStyle name="40% - Accent1 7 2 9" xfId="20963"/>
    <cellStyle name="40% - Accent1 7 3" xfId="20964"/>
    <cellStyle name="40% - Accent1 7 3 2" xfId="20965"/>
    <cellStyle name="40% - Accent1 7 4" xfId="20966"/>
    <cellStyle name="40% - Accent1 7 4 2" xfId="20967"/>
    <cellStyle name="40% - Accent1 7 5" xfId="20968"/>
    <cellStyle name="40% - Accent1 7 5 2" xfId="20969"/>
    <cellStyle name="40% - Accent1 7 6" xfId="20970"/>
    <cellStyle name="40% - Accent1 7 7" xfId="20971"/>
    <cellStyle name="40% - Accent1 7 8" xfId="20972"/>
    <cellStyle name="40% - Accent1 7 9" xfId="20973"/>
    <cellStyle name="40% - Accent1 8" xfId="20974"/>
    <cellStyle name="40% - Accent1 8 2" xfId="20975"/>
    <cellStyle name="40% - Accent1 8 2 2" xfId="20976"/>
    <cellStyle name="40% - Accent1 8 3" xfId="20977"/>
    <cellStyle name="40% - Accent1 8 3 2" xfId="20978"/>
    <cellStyle name="40% - Accent1 8 4" xfId="20979"/>
    <cellStyle name="40% - Accent1 8 4 2" xfId="20980"/>
    <cellStyle name="40% - Accent1 8 5" xfId="20981"/>
    <cellStyle name="40% - Accent1 8 6" xfId="20982"/>
    <cellStyle name="40% - Accent1 8 7" xfId="20983"/>
    <cellStyle name="40% - Accent1 8 8" xfId="20984"/>
    <cellStyle name="40% - Accent1 8 9" xfId="20985"/>
    <cellStyle name="40% - Accent1 9" xfId="20986"/>
    <cellStyle name="40% - Accent1 9 2" xfId="20987"/>
    <cellStyle name="40% - Accent1 9 2 2" xfId="20988"/>
    <cellStyle name="40% - Accent1 9 3" xfId="20989"/>
    <cellStyle name="40% - Accent1 9 3 2" xfId="20990"/>
    <cellStyle name="40% - Accent1 9 4" xfId="20991"/>
    <cellStyle name="40% - Accent1 9 4 2" xfId="20992"/>
    <cellStyle name="40% - Accent1 9 5" xfId="20993"/>
    <cellStyle name="40% - Accent1 9 6" xfId="20994"/>
    <cellStyle name="40% - Accent1 9 7" xfId="20995"/>
    <cellStyle name="40% - Accent1 9 8" xfId="20996"/>
    <cellStyle name="40% - Accent1 9 9" xfId="20997"/>
    <cellStyle name="40% - Accent2 10" xfId="20998"/>
    <cellStyle name="40% - Accent2 10 2" xfId="20999"/>
    <cellStyle name="40% - Accent2 10 2 2" xfId="21000"/>
    <cellStyle name="40% - Accent2 10 3" xfId="21001"/>
    <cellStyle name="40% - Accent2 10 3 2" xfId="21002"/>
    <cellStyle name="40% - Accent2 10 4" xfId="21003"/>
    <cellStyle name="40% - Accent2 10 4 2" xfId="21004"/>
    <cellStyle name="40% - Accent2 10 5" xfId="21005"/>
    <cellStyle name="40% - Accent2 10 6" xfId="21006"/>
    <cellStyle name="40% - Accent2 10 7" xfId="21007"/>
    <cellStyle name="40% - Accent2 10 8" xfId="21008"/>
    <cellStyle name="40% - Accent2 10 9" xfId="21009"/>
    <cellStyle name="40% - Accent2 11" xfId="21010"/>
    <cellStyle name="40% - Accent2 11 2" xfId="21011"/>
    <cellStyle name="40% - Accent2 11 2 2" xfId="21012"/>
    <cellStyle name="40% - Accent2 11 3" xfId="21013"/>
    <cellStyle name="40% - Accent2 11 3 2" xfId="21014"/>
    <cellStyle name="40% - Accent2 11 4" xfId="21015"/>
    <cellStyle name="40% - Accent2 11 5" xfId="21016"/>
    <cellStyle name="40% - Accent2 11 6" xfId="21017"/>
    <cellStyle name="40% - Accent2 11 7" xfId="21018"/>
    <cellStyle name="40% - Accent2 11 8" xfId="21019"/>
    <cellStyle name="40% - Accent2 12" xfId="21020"/>
    <cellStyle name="40% - Accent2 12 2" xfId="21021"/>
    <cellStyle name="40% - Accent2 12 2 2" xfId="21022"/>
    <cellStyle name="40% - Accent2 12 3" xfId="21023"/>
    <cellStyle name="40% - Accent2 12 4" xfId="21024"/>
    <cellStyle name="40% - Accent2 12 5" xfId="21025"/>
    <cellStyle name="40% - Accent2 13" xfId="21026"/>
    <cellStyle name="40% - Accent2 13 2" xfId="21027"/>
    <cellStyle name="40% - Accent2 13 3" xfId="21028"/>
    <cellStyle name="40% - Accent2 14" xfId="21029"/>
    <cellStyle name="40% - Accent2 14 2" xfId="21030"/>
    <cellStyle name="40% - Accent2 15" xfId="21031"/>
    <cellStyle name="40% - Accent2 16" xfId="21032"/>
    <cellStyle name="40% - Accent2 17" xfId="21033"/>
    <cellStyle name="40% - Accent2 18" xfId="21034"/>
    <cellStyle name="40% - Accent2 19" xfId="21035"/>
    <cellStyle name="40% - Accent2 2" xfId="21036"/>
    <cellStyle name="40% - Accent2 2 10" xfId="21037"/>
    <cellStyle name="40% - Accent2 2 11" xfId="21038"/>
    <cellStyle name="40% - Accent2 2 12" xfId="21039"/>
    <cellStyle name="40% - Accent2 2 13" xfId="21040"/>
    <cellStyle name="40% - Accent2 2 14" xfId="21041"/>
    <cellStyle name="40% - Accent2 2 2" xfId="21042"/>
    <cellStyle name="40% - Accent2 2 2 10" xfId="21043"/>
    <cellStyle name="40% - Accent2 2 2 11" xfId="21044"/>
    <cellStyle name="40% - Accent2 2 2 12" xfId="21045"/>
    <cellStyle name="40% - Accent2 2 2 2" xfId="21046"/>
    <cellStyle name="40% - Accent2 2 2 2 2" xfId="21047"/>
    <cellStyle name="40% - Accent2 2 2 2 2 2" xfId="21048"/>
    <cellStyle name="40% - Accent2 2 2 2 2 2 2" xfId="21049"/>
    <cellStyle name="40% - Accent2 2 2 2 2 3" xfId="21050"/>
    <cellStyle name="40% - Accent2 2 2 2 2 3 2" xfId="21051"/>
    <cellStyle name="40% - Accent2 2 2 2 2 4" xfId="21052"/>
    <cellStyle name="40% - Accent2 2 2 2 2 4 2" xfId="21053"/>
    <cellStyle name="40% - Accent2 2 2 2 2 5" xfId="21054"/>
    <cellStyle name="40% - Accent2 2 2 2 2 6" xfId="21055"/>
    <cellStyle name="40% - Accent2 2 2 2 2 7" xfId="21056"/>
    <cellStyle name="40% - Accent2 2 2 2 2 8" xfId="21057"/>
    <cellStyle name="40% - Accent2 2 2 2 2 9" xfId="21058"/>
    <cellStyle name="40% - Accent2 2 2 2 3" xfId="21059"/>
    <cellStyle name="40% - Accent2 2 2 2 3 2" xfId="21060"/>
    <cellStyle name="40% - Accent2 2 2 2 3 3" xfId="21061"/>
    <cellStyle name="40% - Accent2 2 2 2 3 4" xfId="21062"/>
    <cellStyle name="40% - Accent2 2 2 2 4" xfId="21063"/>
    <cellStyle name="40% - Accent2 2 2 2 4 2" xfId="21064"/>
    <cellStyle name="40% - Accent2 2 2 2 5" xfId="21065"/>
    <cellStyle name="40% - Accent2 2 2 2 5 2" xfId="21066"/>
    <cellStyle name="40% - Accent2 2 2 2 6" xfId="21067"/>
    <cellStyle name="40% - Accent2 2 2 2 7" xfId="21068"/>
    <cellStyle name="40% - Accent2 2 2 2 8" xfId="21069"/>
    <cellStyle name="40% - Accent2 2 2 2 9" xfId="21070"/>
    <cellStyle name="40% - Accent2 2 2 3" xfId="21071"/>
    <cellStyle name="40% - Accent2 2 2 3 10" xfId="21072"/>
    <cellStyle name="40% - Accent2 2 2 3 2" xfId="21073"/>
    <cellStyle name="40% - Accent2 2 2 3 2 2" xfId="21074"/>
    <cellStyle name="40% - Accent2 2 2 3 2 2 2" xfId="21075"/>
    <cellStyle name="40% - Accent2 2 2 3 2 3" xfId="21076"/>
    <cellStyle name="40% - Accent2 2 2 3 2 3 2" xfId="21077"/>
    <cellStyle name="40% - Accent2 2 2 3 2 4" xfId="21078"/>
    <cellStyle name="40% - Accent2 2 2 3 2 4 2" xfId="21079"/>
    <cellStyle name="40% - Accent2 2 2 3 2 5" xfId="21080"/>
    <cellStyle name="40% - Accent2 2 2 3 2 6" xfId="21081"/>
    <cellStyle name="40% - Accent2 2 2 3 2 7" xfId="21082"/>
    <cellStyle name="40% - Accent2 2 2 3 2 8" xfId="21083"/>
    <cellStyle name="40% - Accent2 2 2 3 2 9" xfId="21084"/>
    <cellStyle name="40% - Accent2 2 2 3 3" xfId="21085"/>
    <cellStyle name="40% - Accent2 2 2 3 3 2" xfId="21086"/>
    <cellStyle name="40% - Accent2 2 2 3 4" xfId="21087"/>
    <cellStyle name="40% - Accent2 2 2 3 4 2" xfId="21088"/>
    <cellStyle name="40% - Accent2 2 2 3 5" xfId="21089"/>
    <cellStyle name="40% - Accent2 2 2 3 5 2" xfId="21090"/>
    <cellStyle name="40% - Accent2 2 2 3 6" xfId="21091"/>
    <cellStyle name="40% - Accent2 2 2 3 7" xfId="21092"/>
    <cellStyle name="40% - Accent2 2 2 3 8" xfId="21093"/>
    <cellStyle name="40% - Accent2 2 2 3 9" xfId="21094"/>
    <cellStyle name="40% - Accent2 2 2 4" xfId="21095"/>
    <cellStyle name="40% - Accent2 2 2 4 2" xfId="21096"/>
    <cellStyle name="40% - Accent2 2 2 4 2 2" xfId="21097"/>
    <cellStyle name="40% - Accent2 2 2 4 3" xfId="21098"/>
    <cellStyle name="40% - Accent2 2 2 4 3 2" xfId="21099"/>
    <cellStyle name="40% - Accent2 2 2 4 4" xfId="21100"/>
    <cellStyle name="40% - Accent2 2 2 4 4 2" xfId="21101"/>
    <cellStyle name="40% - Accent2 2 2 4 5" xfId="21102"/>
    <cellStyle name="40% - Accent2 2 2 4 6" xfId="21103"/>
    <cellStyle name="40% - Accent2 2 2 4 7" xfId="21104"/>
    <cellStyle name="40% - Accent2 2 2 4 8" xfId="21105"/>
    <cellStyle name="40% - Accent2 2 2 4 9" xfId="21106"/>
    <cellStyle name="40% - Accent2 2 2 5" xfId="21107"/>
    <cellStyle name="40% - Accent2 2 2 5 2" xfId="21108"/>
    <cellStyle name="40% - Accent2 2 2 5 3" xfId="21109"/>
    <cellStyle name="40% - Accent2 2 2 6" xfId="21110"/>
    <cellStyle name="40% - Accent2 2 2 6 2" xfId="21111"/>
    <cellStyle name="40% - Accent2 2 2 6 3" xfId="21112"/>
    <cellStyle name="40% - Accent2 2 2 6 4" xfId="21113"/>
    <cellStyle name="40% - Accent2 2 2 7" xfId="21114"/>
    <cellStyle name="40% - Accent2 2 2 7 2" xfId="21115"/>
    <cellStyle name="40% - Accent2 2 2 8" xfId="21116"/>
    <cellStyle name="40% - Accent2 2 2 8 2" xfId="21117"/>
    <cellStyle name="40% - Accent2 2 2 9" xfId="21118"/>
    <cellStyle name="40% - Accent2 2 3" xfId="21119"/>
    <cellStyle name="40% - Accent2 2 3 2" xfId="21120"/>
    <cellStyle name="40% - Accent2 2 3 2 2" xfId="21121"/>
    <cellStyle name="40% - Accent2 2 3 2 2 2" xfId="21122"/>
    <cellStyle name="40% - Accent2 2 3 2 3" xfId="21123"/>
    <cellStyle name="40% - Accent2 2 3 2 3 2" xfId="21124"/>
    <cellStyle name="40% - Accent2 2 3 2 4" xfId="21125"/>
    <cellStyle name="40% - Accent2 2 3 2 4 2" xfId="21126"/>
    <cellStyle name="40% - Accent2 2 3 2 5" xfId="21127"/>
    <cellStyle name="40% - Accent2 2 3 2 6" xfId="21128"/>
    <cellStyle name="40% - Accent2 2 3 2 7" xfId="21129"/>
    <cellStyle name="40% - Accent2 2 3 2 8" xfId="21130"/>
    <cellStyle name="40% - Accent2 2 3 2 9" xfId="21131"/>
    <cellStyle name="40% - Accent2 2 3 3" xfId="21132"/>
    <cellStyle name="40% - Accent2 2 3 3 2" xfId="21133"/>
    <cellStyle name="40% - Accent2 2 3 3 3" xfId="21134"/>
    <cellStyle name="40% - Accent2 2 3 3 4" xfId="21135"/>
    <cellStyle name="40% - Accent2 2 3 4" xfId="21136"/>
    <cellStyle name="40% - Accent2 2 3 4 2" xfId="21137"/>
    <cellStyle name="40% - Accent2 2 3 5" xfId="21138"/>
    <cellStyle name="40% - Accent2 2 3 5 2" xfId="21139"/>
    <cellStyle name="40% - Accent2 2 3 6" xfId="21140"/>
    <cellStyle name="40% - Accent2 2 3 7" xfId="21141"/>
    <cellStyle name="40% - Accent2 2 3 8" xfId="21142"/>
    <cellStyle name="40% - Accent2 2 3 9" xfId="21143"/>
    <cellStyle name="40% - Accent2 2 4" xfId="21144"/>
    <cellStyle name="40% - Accent2 2 4 10" xfId="21145"/>
    <cellStyle name="40% - Accent2 2 4 2" xfId="21146"/>
    <cellStyle name="40% - Accent2 2 4 2 2" xfId="21147"/>
    <cellStyle name="40% - Accent2 2 4 2 2 2" xfId="21148"/>
    <cellStyle name="40% - Accent2 2 4 2 3" xfId="21149"/>
    <cellStyle name="40% - Accent2 2 4 2 3 2" xfId="21150"/>
    <cellStyle name="40% - Accent2 2 4 2 4" xfId="21151"/>
    <cellStyle name="40% - Accent2 2 4 2 4 2" xfId="21152"/>
    <cellStyle name="40% - Accent2 2 4 2 5" xfId="21153"/>
    <cellStyle name="40% - Accent2 2 4 2 6" xfId="21154"/>
    <cellStyle name="40% - Accent2 2 4 2 7" xfId="21155"/>
    <cellStyle name="40% - Accent2 2 4 2 8" xfId="21156"/>
    <cellStyle name="40% - Accent2 2 4 2 9" xfId="21157"/>
    <cellStyle name="40% - Accent2 2 4 3" xfId="21158"/>
    <cellStyle name="40% - Accent2 2 4 3 2" xfId="21159"/>
    <cellStyle name="40% - Accent2 2 4 3 3" xfId="21160"/>
    <cellStyle name="40% - Accent2 2 4 3 4" xfId="21161"/>
    <cellStyle name="40% - Accent2 2 4 4" xfId="21162"/>
    <cellStyle name="40% - Accent2 2 4 4 2" xfId="21163"/>
    <cellStyle name="40% - Accent2 2 4 4 3" xfId="21164"/>
    <cellStyle name="40% - Accent2 2 4 4 4" xfId="21165"/>
    <cellStyle name="40% - Accent2 2 4 5" xfId="21166"/>
    <cellStyle name="40% - Accent2 2 4 5 2" xfId="21167"/>
    <cellStyle name="40% - Accent2 2 4 6" xfId="21168"/>
    <cellStyle name="40% - Accent2 2 4 7" xfId="21169"/>
    <cellStyle name="40% - Accent2 2 4 8" xfId="21170"/>
    <cellStyle name="40% - Accent2 2 4 9" xfId="21171"/>
    <cellStyle name="40% - Accent2 2 5" xfId="21172"/>
    <cellStyle name="40% - Accent2 2 5 2" xfId="21173"/>
    <cellStyle name="40% - Accent2 2 5 2 2" xfId="21174"/>
    <cellStyle name="40% - Accent2 2 5 3" xfId="21175"/>
    <cellStyle name="40% - Accent2 2 5 3 2" xfId="21176"/>
    <cellStyle name="40% - Accent2 2 5 4" xfId="21177"/>
    <cellStyle name="40% - Accent2 2 5 4 2" xfId="21178"/>
    <cellStyle name="40% - Accent2 2 5 5" xfId="21179"/>
    <cellStyle name="40% - Accent2 2 5 6" xfId="21180"/>
    <cellStyle name="40% - Accent2 2 5 7" xfId="21181"/>
    <cellStyle name="40% - Accent2 2 5 8" xfId="21182"/>
    <cellStyle name="40% - Accent2 2 5 9" xfId="21183"/>
    <cellStyle name="40% - Accent2 2 6" xfId="21184"/>
    <cellStyle name="40% - Accent2 2 6 2" xfId="21185"/>
    <cellStyle name="40% - Accent2 2 6 2 2" xfId="21186"/>
    <cellStyle name="40% - Accent2 2 6 3" xfId="21187"/>
    <cellStyle name="40% - Accent2 2 6 3 2" xfId="21188"/>
    <cellStyle name="40% - Accent2 2 6 4" xfId="21189"/>
    <cellStyle name="40% - Accent2 2 6 4 2" xfId="21190"/>
    <cellStyle name="40% - Accent2 2 6 5" xfId="21191"/>
    <cellStyle name="40% - Accent2 2 6 6" xfId="21192"/>
    <cellStyle name="40% - Accent2 2 6 7" xfId="21193"/>
    <cellStyle name="40% - Accent2 2 6 8" xfId="21194"/>
    <cellStyle name="40% - Accent2 2 6 9" xfId="21195"/>
    <cellStyle name="40% - Accent2 2 7" xfId="21196"/>
    <cellStyle name="40% - Accent2 2 7 2" xfId="21197"/>
    <cellStyle name="40% - Accent2 2 7 3" xfId="21198"/>
    <cellStyle name="40% - Accent2 2 7 4" xfId="21199"/>
    <cellStyle name="40% - Accent2 2 8" xfId="21200"/>
    <cellStyle name="40% - Accent2 2 8 2" xfId="21201"/>
    <cellStyle name="40% - Accent2 2 9" xfId="21202"/>
    <cellStyle name="40% - Accent2 2 9 2" xfId="21203"/>
    <cellStyle name="40% - Accent2 20" xfId="21204"/>
    <cellStyle name="40% - Accent2 3" xfId="21205"/>
    <cellStyle name="40% - Accent2 3 10" xfId="21206"/>
    <cellStyle name="40% - Accent2 3 11" xfId="21207"/>
    <cellStyle name="40% - Accent2 3 12" xfId="21208"/>
    <cellStyle name="40% - Accent2 3 2" xfId="21209"/>
    <cellStyle name="40% - Accent2 3 2 10" xfId="21210"/>
    <cellStyle name="40% - Accent2 3 2 2" xfId="21211"/>
    <cellStyle name="40% - Accent2 3 2 2 2" xfId="21212"/>
    <cellStyle name="40% - Accent2 3 2 2 2 2" xfId="21213"/>
    <cellStyle name="40% - Accent2 3 2 2 3" xfId="21214"/>
    <cellStyle name="40% - Accent2 3 2 2 3 2" xfId="21215"/>
    <cellStyle name="40% - Accent2 3 2 2 4" xfId="21216"/>
    <cellStyle name="40% - Accent2 3 2 2 4 2" xfId="21217"/>
    <cellStyle name="40% - Accent2 3 2 2 5" xfId="21218"/>
    <cellStyle name="40% - Accent2 3 2 2 6" xfId="21219"/>
    <cellStyle name="40% - Accent2 3 2 2 7" xfId="21220"/>
    <cellStyle name="40% - Accent2 3 2 2 8" xfId="21221"/>
    <cellStyle name="40% - Accent2 3 2 2 9" xfId="21222"/>
    <cellStyle name="40% - Accent2 3 2 3" xfId="21223"/>
    <cellStyle name="40% - Accent2 3 2 3 2" xfId="21224"/>
    <cellStyle name="40% - Accent2 3 2 3 3" xfId="21225"/>
    <cellStyle name="40% - Accent2 3 2 3 4" xfId="21226"/>
    <cellStyle name="40% - Accent2 3 2 4" xfId="21227"/>
    <cellStyle name="40% - Accent2 3 2 4 2" xfId="21228"/>
    <cellStyle name="40% - Accent2 3 2 5" xfId="21229"/>
    <cellStyle name="40% - Accent2 3 2 5 2" xfId="21230"/>
    <cellStyle name="40% - Accent2 3 2 6" xfId="21231"/>
    <cellStyle name="40% - Accent2 3 2 6 2" xfId="21232"/>
    <cellStyle name="40% - Accent2 3 2 7" xfId="21233"/>
    <cellStyle name="40% - Accent2 3 2 8" xfId="21234"/>
    <cellStyle name="40% - Accent2 3 2 9" xfId="21235"/>
    <cellStyle name="40% - Accent2 3 3" xfId="21236"/>
    <cellStyle name="40% - Accent2 3 3 2" xfId="21237"/>
    <cellStyle name="40% - Accent2 3 3 2 2" xfId="21238"/>
    <cellStyle name="40% - Accent2 3 3 2 2 2" xfId="21239"/>
    <cellStyle name="40% - Accent2 3 3 2 3" xfId="21240"/>
    <cellStyle name="40% - Accent2 3 3 2 3 2" xfId="21241"/>
    <cellStyle name="40% - Accent2 3 3 2 4" xfId="21242"/>
    <cellStyle name="40% - Accent2 3 3 2 4 2" xfId="21243"/>
    <cellStyle name="40% - Accent2 3 3 2 5" xfId="21244"/>
    <cellStyle name="40% - Accent2 3 3 2 6" xfId="21245"/>
    <cellStyle name="40% - Accent2 3 3 2 7" xfId="21246"/>
    <cellStyle name="40% - Accent2 3 3 2 8" xfId="21247"/>
    <cellStyle name="40% - Accent2 3 3 2 9" xfId="21248"/>
    <cellStyle name="40% - Accent2 3 3 3" xfId="21249"/>
    <cellStyle name="40% - Accent2 3 3 3 2" xfId="21250"/>
    <cellStyle name="40% - Accent2 3 3 3 3" xfId="21251"/>
    <cellStyle name="40% - Accent2 3 3 3 4" xfId="21252"/>
    <cellStyle name="40% - Accent2 3 3 4" xfId="21253"/>
    <cellStyle name="40% - Accent2 3 3 4 2" xfId="21254"/>
    <cellStyle name="40% - Accent2 3 3 5" xfId="21255"/>
    <cellStyle name="40% - Accent2 3 3 5 2" xfId="21256"/>
    <cellStyle name="40% - Accent2 3 3 6" xfId="21257"/>
    <cellStyle name="40% - Accent2 3 3 7" xfId="21258"/>
    <cellStyle name="40% - Accent2 3 3 8" xfId="21259"/>
    <cellStyle name="40% - Accent2 3 3 9" xfId="21260"/>
    <cellStyle name="40% - Accent2 3 4" xfId="21261"/>
    <cellStyle name="40% - Accent2 3 4 2" xfId="21262"/>
    <cellStyle name="40% - Accent2 3 4 2 2" xfId="21263"/>
    <cellStyle name="40% - Accent2 3 4 3" xfId="21264"/>
    <cellStyle name="40% - Accent2 3 4 3 2" xfId="21265"/>
    <cellStyle name="40% - Accent2 3 4 4" xfId="21266"/>
    <cellStyle name="40% - Accent2 3 4 4 2" xfId="21267"/>
    <cellStyle name="40% - Accent2 3 4 5" xfId="21268"/>
    <cellStyle name="40% - Accent2 3 4 6" xfId="21269"/>
    <cellStyle name="40% - Accent2 3 4 7" xfId="21270"/>
    <cellStyle name="40% - Accent2 3 4 8" xfId="21271"/>
    <cellStyle name="40% - Accent2 3 4 9" xfId="21272"/>
    <cellStyle name="40% - Accent2 3 5" xfId="21273"/>
    <cellStyle name="40% - Accent2 3 5 2" xfId="21274"/>
    <cellStyle name="40% - Accent2 3 5 3" xfId="21275"/>
    <cellStyle name="40% - Accent2 3 6" xfId="21276"/>
    <cellStyle name="40% - Accent2 3 6 2" xfId="21277"/>
    <cellStyle name="40% - Accent2 3 6 3" xfId="21278"/>
    <cellStyle name="40% - Accent2 3 6 4" xfId="21279"/>
    <cellStyle name="40% - Accent2 3 7" xfId="21280"/>
    <cellStyle name="40% - Accent2 3 7 2" xfId="21281"/>
    <cellStyle name="40% - Accent2 3 8" xfId="21282"/>
    <cellStyle name="40% - Accent2 3 8 2" xfId="21283"/>
    <cellStyle name="40% - Accent2 3 9" xfId="21284"/>
    <cellStyle name="40% - Accent2 4" xfId="21285"/>
    <cellStyle name="40% - Accent2 4 10" xfId="21286"/>
    <cellStyle name="40% - Accent2 4 11" xfId="21287"/>
    <cellStyle name="40% - Accent2 4 12" xfId="21288"/>
    <cellStyle name="40% - Accent2 4 2" xfId="21289"/>
    <cellStyle name="40% - Accent2 4 2 10" xfId="21290"/>
    <cellStyle name="40% - Accent2 4 2 2" xfId="21291"/>
    <cellStyle name="40% - Accent2 4 2 2 2" xfId="21292"/>
    <cellStyle name="40% - Accent2 4 2 2 2 2" xfId="21293"/>
    <cellStyle name="40% - Accent2 4 2 2 3" xfId="21294"/>
    <cellStyle name="40% - Accent2 4 2 2 3 2" xfId="21295"/>
    <cellStyle name="40% - Accent2 4 2 2 4" xfId="21296"/>
    <cellStyle name="40% - Accent2 4 2 2 4 2" xfId="21297"/>
    <cellStyle name="40% - Accent2 4 2 2 5" xfId="21298"/>
    <cellStyle name="40% - Accent2 4 2 2 6" xfId="21299"/>
    <cellStyle name="40% - Accent2 4 2 2 7" xfId="21300"/>
    <cellStyle name="40% - Accent2 4 2 2 8" xfId="21301"/>
    <cellStyle name="40% - Accent2 4 2 2 9" xfId="21302"/>
    <cellStyle name="40% - Accent2 4 2 3" xfId="21303"/>
    <cellStyle name="40% - Accent2 4 2 3 2" xfId="21304"/>
    <cellStyle name="40% - Accent2 4 2 3 3" xfId="21305"/>
    <cellStyle name="40% - Accent2 4 2 3 4" xfId="21306"/>
    <cellStyle name="40% - Accent2 4 2 4" xfId="21307"/>
    <cellStyle name="40% - Accent2 4 2 4 2" xfId="21308"/>
    <cellStyle name="40% - Accent2 4 2 5" xfId="21309"/>
    <cellStyle name="40% - Accent2 4 2 5 2" xfId="21310"/>
    <cellStyle name="40% - Accent2 4 2 6" xfId="21311"/>
    <cellStyle name="40% - Accent2 4 2 6 2" xfId="21312"/>
    <cellStyle name="40% - Accent2 4 2 7" xfId="21313"/>
    <cellStyle name="40% - Accent2 4 2 8" xfId="21314"/>
    <cellStyle name="40% - Accent2 4 2 9" xfId="21315"/>
    <cellStyle name="40% - Accent2 4 3" xfId="21316"/>
    <cellStyle name="40% - Accent2 4 3 10" xfId="21317"/>
    <cellStyle name="40% - Accent2 4 3 2" xfId="21318"/>
    <cellStyle name="40% - Accent2 4 3 2 2" xfId="21319"/>
    <cellStyle name="40% - Accent2 4 3 2 2 2" xfId="21320"/>
    <cellStyle name="40% - Accent2 4 3 2 3" xfId="21321"/>
    <cellStyle name="40% - Accent2 4 3 2 3 2" xfId="21322"/>
    <cellStyle name="40% - Accent2 4 3 2 4" xfId="21323"/>
    <cellStyle name="40% - Accent2 4 3 2 4 2" xfId="21324"/>
    <cellStyle name="40% - Accent2 4 3 2 5" xfId="21325"/>
    <cellStyle name="40% - Accent2 4 3 2 6" xfId="21326"/>
    <cellStyle name="40% - Accent2 4 3 2 7" xfId="21327"/>
    <cellStyle name="40% - Accent2 4 3 2 8" xfId="21328"/>
    <cellStyle name="40% - Accent2 4 3 2 9" xfId="21329"/>
    <cellStyle name="40% - Accent2 4 3 3" xfId="21330"/>
    <cellStyle name="40% - Accent2 4 3 3 2" xfId="21331"/>
    <cellStyle name="40% - Accent2 4 3 4" xfId="21332"/>
    <cellStyle name="40% - Accent2 4 3 4 2" xfId="21333"/>
    <cellStyle name="40% - Accent2 4 3 5" xfId="21334"/>
    <cellStyle name="40% - Accent2 4 3 5 2" xfId="21335"/>
    <cellStyle name="40% - Accent2 4 3 6" xfId="21336"/>
    <cellStyle name="40% - Accent2 4 3 7" xfId="21337"/>
    <cellStyle name="40% - Accent2 4 3 8" xfId="21338"/>
    <cellStyle name="40% - Accent2 4 3 9" xfId="21339"/>
    <cellStyle name="40% - Accent2 4 4" xfId="21340"/>
    <cellStyle name="40% - Accent2 4 4 2" xfId="21341"/>
    <cellStyle name="40% - Accent2 4 4 2 2" xfId="21342"/>
    <cellStyle name="40% - Accent2 4 4 3" xfId="21343"/>
    <cellStyle name="40% - Accent2 4 4 3 2" xfId="21344"/>
    <cellStyle name="40% - Accent2 4 4 4" xfId="21345"/>
    <cellStyle name="40% - Accent2 4 4 4 2" xfId="21346"/>
    <cellStyle name="40% - Accent2 4 4 5" xfId="21347"/>
    <cellStyle name="40% - Accent2 4 4 6" xfId="21348"/>
    <cellStyle name="40% - Accent2 4 4 7" xfId="21349"/>
    <cellStyle name="40% - Accent2 4 4 8" xfId="21350"/>
    <cellStyle name="40% - Accent2 4 4 9" xfId="21351"/>
    <cellStyle name="40% - Accent2 4 5" xfId="21352"/>
    <cellStyle name="40% - Accent2 4 5 2" xfId="21353"/>
    <cellStyle name="40% - Accent2 4 5 3" xfId="21354"/>
    <cellStyle name="40% - Accent2 4 5 4" xfId="21355"/>
    <cellStyle name="40% - Accent2 4 6" xfId="21356"/>
    <cellStyle name="40% - Accent2 4 6 2" xfId="21357"/>
    <cellStyle name="40% - Accent2 4 6 3" xfId="21358"/>
    <cellStyle name="40% - Accent2 4 6 4" xfId="21359"/>
    <cellStyle name="40% - Accent2 4 7" xfId="21360"/>
    <cellStyle name="40% - Accent2 4 7 2" xfId="21361"/>
    <cellStyle name="40% - Accent2 4 8" xfId="21362"/>
    <cellStyle name="40% - Accent2 4 8 2" xfId="21363"/>
    <cellStyle name="40% - Accent2 4 9" xfId="21364"/>
    <cellStyle name="40% - Accent2 5" xfId="21365"/>
    <cellStyle name="40% - Accent2 5 10" xfId="21366"/>
    <cellStyle name="40% - Accent2 5 2" xfId="21367"/>
    <cellStyle name="40% - Accent2 5 2 2" xfId="21368"/>
    <cellStyle name="40% - Accent2 5 2 2 2" xfId="21369"/>
    <cellStyle name="40% - Accent2 5 2 2 3" xfId="21370"/>
    <cellStyle name="40% - Accent2 5 2 2 4" xfId="21371"/>
    <cellStyle name="40% - Accent2 5 2 3" xfId="21372"/>
    <cellStyle name="40% - Accent2 5 2 3 2" xfId="21373"/>
    <cellStyle name="40% - Accent2 5 2 4" xfId="21374"/>
    <cellStyle name="40% - Accent2 5 2 4 2" xfId="21375"/>
    <cellStyle name="40% - Accent2 5 2 5" xfId="21376"/>
    <cellStyle name="40% - Accent2 5 2 6" xfId="21377"/>
    <cellStyle name="40% - Accent2 5 2 7" xfId="21378"/>
    <cellStyle name="40% - Accent2 5 2 8" xfId="21379"/>
    <cellStyle name="40% - Accent2 5 3" xfId="21380"/>
    <cellStyle name="40% - Accent2 5 3 2" xfId="21381"/>
    <cellStyle name="40% - Accent2 5 3 3" xfId="21382"/>
    <cellStyle name="40% - Accent2 5 4" xfId="21383"/>
    <cellStyle name="40% - Accent2 5 4 2" xfId="21384"/>
    <cellStyle name="40% - Accent2 5 5" xfId="21385"/>
    <cellStyle name="40% - Accent2 5 5 2" xfId="21386"/>
    <cellStyle name="40% - Accent2 5 6" xfId="21387"/>
    <cellStyle name="40% - Accent2 5 6 2" xfId="21388"/>
    <cellStyle name="40% - Accent2 5 7" xfId="21389"/>
    <cellStyle name="40% - Accent2 5 8" xfId="21390"/>
    <cellStyle name="40% - Accent2 5 9" xfId="21391"/>
    <cellStyle name="40% - Accent2 6" xfId="21392"/>
    <cellStyle name="40% - Accent2 6 2" xfId="21393"/>
    <cellStyle name="40% - Accent2 6 2 2" xfId="21394"/>
    <cellStyle name="40% - Accent2 6 2 2 2" xfId="21395"/>
    <cellStyle name="40% - Accent2 6 2 3" xfId="21396"/>
    <cellStyle name="40% - Accent2 6 2 3 2" xfId="21397"/>
    <cellStyle name="40% - Accent2 6 2 4" xfId="21398"/>
    <cellStyle name="40% - Accent2 6 2 4 2" xfId="21399"/>
    <cellStyle name="40% - Accent2 6 2 5" xfId="21400"/>
    <cellStyle name="40% - Accent2 6 2 6" xfId="21401"/>
    <cellStyle name="40% - Accent2 6 2 7" xfId="21402"/>
    <cellStyle name="40% - Accent2 6 2 8" xfId="21403"/>
    <cellStyle name="40% - Accent2 6 2 9" xfId="21404"/>
    <cellStyle name="40% - Accent2 6 3" xfId="21405"/>
    <cellStyle name="40% - Accent2 6 3 2" xfId="21406"/>
    <cellStyle name="40% - Accent2 6 3 3" xfId="21407"/>
    <cellStyle name="40% - Accent2 6 3 4" xfId="21408"/>
    <cellStyle name="40% - Accent2 6 4" xfId="21409"/>
    <cellStyle name="40% - Accent2 6 4 2" xfId="21410"/>
    <cellStyle name="40% - Accent2 6 5" xfId="21411"/>
    <cellStyle name="40% - Accent2 6 5 2" xfId="21412"/>
    <cellStyle name="40% - Accent2 6 6" xfId="21413"/>
    <cellStyle name="40% - Accent2 6 7" xfId="21414"/>
    <cellStyle name="40% - Accent2 6 8" xfId="21415"/>
    <cellStyle name="40% - Accent2 6 9" xfId="21416"/>
    <cellStyle name="40% - Accent2 7" xfId="21417"/>
    <cellStyle name="40% - Accent2 7 10" xfId="21418"/>
    <cellStyle name="40% - Accent2 7 2" xfId="21419"/>
    <cellStyle name="40% - Accent2 7 2 2" xfId="21420"/>
    <cellStyle name="40% - Accent2 7 2 2 2" xfId="21421"/>
    <cellStyle name="40% - Accent2 7 2 3" xfId="21422"/>
    <cellStyle name="40% - Accent2 7 2 3 2" xfId="21423"/>
    <cellStyle name="40% - Accent2 7 2 4" xfId="21424"/>
    <cellStyle name="40% - Accent2 7 2 4 2" xfId="21425"/>
    <cellStyle name="40% - Accent2 7 2 5" xfId="21426"/>
    <cellStyle name="40% - Accent2 7 2 6" xfId="21427"/>
    <cellStyle name="40% - Accent2 7 2 7" xfId="21428"/>
    <cellStyle name="40% - Accent2 7 2 8" xfId="21429"/>
    <cellStyle name="40% - Accent2 7 2 9" xfId="21430"/>
    <cellStyle name="40% - Accent2 7 3" xfId="21431"/>
    <cellStyle name="40% - Accent2 7 3 2" xfId="21432"/>
    <cellStyle name="40% - Accent2 7 4" xfId="21433"/>
    <cellStyle name="40% - Accent2 7 4 2" xfId="21434"/>
    <cellStyle name="40% - Accent2 7 5" xfId="21435"/>
    <cellStyle name="40% - Accent2 7 5 2" xfId="21436"/>
    <cellStyle name="40% - Accent2 7 6" xfId="21437"/>
    <cellStyle name="40% - Accent2 7 7" xfId="21438"/>
    <cellStyle name="40% - Accent2 7 8" xfId="21439"/>
    <cellStyle name="40% - Accent2 7 9" xfId="21440"/>
    <cellStyle name="40% - Accent2 8" xfId="21441"/>
    <cellStyle name="40% - Accent2 8 2" xfId="21442"/>
    <cellStyle name="40% - Accent2 8 2 2" xfId="21443"/>
    <cellStyle name="40% - Accent2 8 3" xfId="21444"/>
    <cellStyle name="40% - Accent2 8 3 2" xfId="21445"/>
    <cellStyle name="40% - Accent2 8 4" xfId="21446"/>
    <cellStyle name="40% - Accent2 8 4 2" xfId="21447"/>
    <cellStyle name="40% - Accent2 8 5" xfId="21448"/>
    <cellStyle name="40% - Accent2 8 6" xfId="21449"/>
    <cellStyle name="40% - Accent2 8 7" xfId="21450"/>
    <cellStyle name="40% - Accent2 8 8" xfId="21451"/>
    <cellStyle name="40% - Accent2 8 9" xfId="21452"/>
    <cellStyle name="40% - Accent2 9" xfId="21453"/>
    <cellStyle name="40% - Accent2 9 2" xfId="21454"/>
    <cellStyle name="40% - Accent2 9 2 2" xfId="21455"/>
    <cellStyle name="40% - Accent2 9 3" xfId="21456"/>
    <cellStyle name="40% - Accent2 9 3 2" xfId="21457"/>
    <cellStyle name="40% - Accent2 9 4" xfId="21458"/>
    <cellStyle name="40% - Accent2 9 4 2" xfId="21459"/>
    <cellStyle name="40% - Accent2 9 5" xfId="21460"/>
    <cellStyle name="40% - Accent2 9 6" xfId="21461"/>
    <cellStyle name="40% - Accent2 9 7" xfId="21462"/>
    <cellStyle name="40% - Accent2 9 8" xfId="21463"/>
    <cellStyle name="40% - Accent2 9 9" xfId="21464"/>
    <cellStyle name="40% - Accent3 10" xfId="21465"/>
    <cellStyle name="40% - Accent3 10 2" xfId="21466"/>
    <cellStyle name="40% - Accent3 10 2 2" xfId="21467"/>
    <cellStyle name="40% - Accent3 10 3" xfId="21468"/>
    <cellStyle name="40% - Accent3 10 3 2" xfId="21469"/>
    <cellStyle name="40% - Accent3 10 4" xfId="21470"/>
    <cellStyle name="40% - Accent3 10 4 2" xfId="21471"/>
    <cellStyle name="40% - Accent3 10 5" xfId="21472"/>
    <cellStyle name="40% - Accent3 10 6" xfId="21473"/>
    <cellStyle name="40% - Accent3 10 7" xfId="21474"/>
    <cellStyle name="40% - Accent3 10 8" xfId="21475"/>
    <cellStyle name="40% - Accent3 10 9" xfId="21476"/>
    <cellStyle name="40% - Accent3 11" xfId="21477"/>
    <cellStyle name="40% - Accent3 11 2" xfId="21478"/>
    <cellStyle name="40% - Accent3 11 2 2" xfId="21479"/>
    <cellStyle name="40% - Accent3 11 3" xfId="21480"/>
    <cellStyle name="40% - Accent3 11 3 2" xfId="21481"/>
    <cellStyle name="40% - Accent3 11 4" xfId="21482"/>
    <cellStyle name="40% - Accent3 11 5" xfId="21483"/>
    <cellStyle name="40% - Accent3 11 6" xfId="21484"/>
    <cellStyle name="40% - Accent3 11 7" xfId="21485"/>
    <cellStyle name="40% - Accent3 11 8" xfId="21486"/>
    <cellStyle name="40% - Accent3 12" xfId="21487"/>
    <cellStyle name="40% - Accent3 12 2" xfId="21488"/>
    <cellStyle name="40% - Accent3 12 2 2" xfId="21489"/>
    <cellStyle name="40% - Accent3 12 3" xfId="21490"/>
    <cellStyle name="40% - Accent3 12 4" xfId="21491"/>
    <cellStyle name="40% - Accent3 12 5" xfId="21492"/>
    <cellStyle name="40% - Accent3 13" xfId="21493"/>
    <cellStyle name="40% - Accent3 13 2" xfId="21494"/>
    <cellStyle name="40% - Accent3 13 3" xfId="21495"/>
    <cellStyle name="40% - Accent3 14" xfId="21496"/>
    <cellStyle name="40% - Accent3 14 2" xfId="21497"/>
    <cellStyle name="40% - Accent3 15" xfId="21498"/>
    <cellStyle name="40% - Accent3 16" xfId="21499"/>
    <cellStyle name="40% - Accent3 17" xfId="21500"/>
    <cellStyle name="40% - Accent3 18" xfId="21501"/>
    <cellStyle name="40% - Accent3 19" xfId="21502"/>
    <cellStyle name="40% - Accent3 2" xfId="21503"/>
    <cellStyle name="40% - Accent3 2 10" xfId="21504"/>
    <cellStyle name="40% - Accent3 2 11" xfId="21505"/>
    <cellStyle name="40% - Accent3 2 12" xfId="21506"/>
    <cellStyle name="40% - Accent3 2 13" xfId="21507"/>
    <cellStyle name="40% - Accent3 2 14" xfId="21508"/>
    <cellStyle name="40% - Accent3 2 2" xfId="21509"/>
    <cellStyle name="40% - Accent3 2 2 10" xfId="21510"/>
    <cellStyle name="40% - Accent3 2 2 11" xfId="21511"/>
    <cellStyle name="40% - Accent3 2 2 12" xfId="21512"/>
    <cellStyle name="40% - Accent3 2 2 2" xfId="21513"/>
    <cellStyle name="40% - Accent3 2 2 2 2" xfId="21514"/>
    <cellStyle name="40% - Accent3 2 2 2 2 2" xfId="21515"/>
    <cellStyle name="40% - Accent3 2 2 2 2 2 2" xfId="21516"/>
    <cellStyle name="40% - Accent3 2 2 2 2 3" xfId="21517"/>
    <cellStyle name="40% - Accent3 2 2 2 2 3 2" xfId="21518"/>
    <cellStyle name="40% - Accent3 2 2 2 2 4" xfId="21519"/>
    <cellStyle name="40% - Accent3 2 2 2 2 4 2" xfId="21520"/>
    <cellStyle name="40% - Accent3 2 2 2 2 5" xfId="21521"/>
    <cellStyle name="40% - Accent3 2 2 2 2 6" xfId="21522"/>
    <cellStyle name="40% - Accent3 2 2 2 2 7" xfId="21523"/>
    <cellStyle name="40% - Accent3 2 2 2 2 8" xfId="21524"/>
    <cellStyle name="40% - Accent3 2 2 2 2 9" xfId="21525"/>
    <cellStyle name="40% - Accent3 2 2 2 3" xfId="21526"/>
    <cellStyle name="40% - Accent3 2 2 2 3 2" xfId="21527"/>
    <cellStyle name="40% - Accent3 2 2 2 3 3" xfId="21528"/>
    <cellStyle name="40% - Accent3 2 2 2 3 4" xfId="21529"/>
    <cellStyle name="40% - Accent3 2 2 2 4" xfId="21530"/>
    <cellStyle name="40% - Accent3 2 2 2 4 2" xfId="21531"/>
    <cellStyle name="40% - Accent3 2 2 2 5" xfId="21532"/>
    <cellStyle name="40% - Accent3 2 2 2 5 2" xfId="21533"/>
    <cellStyle name="40% - Accent3 2 2 2 6" xfId="21534"/>
    <cellStyle name="40% - Accent3 2 2 2 7" xfId="21535"/>
    <cellStyle name="40% - Accent3 2 2 2 8" xfId="21536"/>
    <cellStyle name="40% - Accent3 2 2 2 9" xfId="21537"/>
    <cellStyle name="40% - Accent3 2 2 3" xfId="21538"/>
    <cellStyle name="40% - Accent3 2 2 3 10" xfId="21539"/>
    <cellStyle name="40% - Accent3 2 2 3 2" xfId="21540"/>
    <cellStyle name="40% - Accent3 2 2 3 2 2" xfId="21541"/>
    <cellStyle name="40% - Accent3 2 2 3 2 2 2" xfId="21542"/>
    <cellStyle name="40% - Accent3 2 2 3 2 3" xfId="21543"/>
    <cellStyle name="40% - Accent3 2 2 3 2 3 2" xfId="21544"/>
    <cellStyle name="40% - Accent3 2 2 3 2 4" xfId="21545"/>
    <cellStyle name="40% - Accent3 2 2 3 2 4 2" xfId="21546"/>
    <cellStyle name="40% - Accent3 2 2 3 2 5" xfId="21547"/>
    <cellStyle name="40% - Accent3 2 2 3 2 6" xfId="21548"/>
    <cellStyle name="40% - Accent3 2 2 3 2 7" xfId="21549"/>
    <cellStyle name="40% - Accent3 2 2 3 2 8" xfId="21550"/>
    <cellStyle name="40% - Accent3 2 2 3 2 9" xfId="21551"/>
    <cellStyle name="40% - Accent3 2 2 3 3" xfId="21552"/>
    <cellStyle name="40% - Accent3 2 2 3 3 2" xfId="21553"/>
    <cellStyle name="40% - Accent3 2 2 3 4" xfId="21554"/>
    <cellStyle name="40% - Accent3 2 2 3 4 2" xfId="21555"/>
    <cellStyle name="40% - Accent3 2 2 3 5" xfId="21556"/>
    <cellStyle name="40% - Accent3 2 2 3 5 2" xfId="21557"/>
    <cellStyle name="40% - Accent3 2 2 3 6" xfId="21558"/>
    <cellStyle name="40% - Accent3 2 2 3 7" xfId="21559"/>
    <cellStyle name="40% - Accent3 2 2 3 8" xfId="21560"/>
    <cellStyle name="40% - Accent3 2 2 3 9" xfId="21561"/>
    <cellStyle name="40% - Accent3 2 2 4" xfId="21562"/>
    <cellStyle name="40% - Accent3 2 2 4 2" xfId="21563"/>
    <cellStyle name="40% - Accent3 2 2 4 2 2" xfId="21564"/>
    <cellStyle name="40% - Accent3 2 2 4 3" xfId="21565"/>
    <cellStyle name="40% - Accent3 2 2 4 3 2" xfId="21566"/>
    <cellStyle name="40% - Accent3 2 2 4 4" xfId="21567"/>
    <cellStyle name="40% - Accent3 2 2 4 4 2" xfId="21568"/>
    <cellStyle name="40% - Accent3 2 2 4 5" xfId="21569"/>
    <cellStyle name="40% - Accent3 2 2 4 6" xfId="21570"/>
    <cellStyle name="40% - Accent3 2 2 4 7" xfId="21571"/>
    <cellStyle name="40% - Accent3 2 2 4 8" xfId="21572"/>
    <cellStyle name="40% - Accent3 2 2 4 9" xfId="21573"/>
    <cellStyle name="40% - Accent3 2 2 5" xfId="21574"/>
    <cellStyle name="40% - Accent3 2 2 5 2" xfId="21575"/>
    <cellStyle name="40% - Accent3 2 2 5 3" xfId="21576"/>
    <cellStyle name="40% - Accent3 2 2 6" xfId="21577"/>
    <cellStyle name="40% - Accent3 2 2 6 2" xfId="21578"/>
    <cellStyle name="40% - Accent3 2 2 6 3" xfId="21579"/>
    <cellStyle name="40% - Accent3 2 2 6 4" xfId="21580"/>
    <cellStyle name="40% - Accent3 2 2 7" xfId="21581"/>
    <cellStyle name="40% - Accent3 2 2 7 2" xfId="21582"/>
    <cellStyle name="40% - Accent3 2 2 8" xfId="21583"/>
    <cellStyle name="40% - Accent3 2 2 8 2" xfId="21584"/>
    <cellStyle name="40% - Accent3 2 2 9" xfId="21585"/>
    <cellStyle name="40% - Accent3 2 3" xfId="21586"/>
    <cellStyle name="40% - Accent3 2 3 2" xfId="21587"/>
    <cellStyle name="40% - Accent3 2 3 2 2" xfId="21588"/>
    <cellStyle name="40% - Accent3 2 3 2 2 2" xfId="21589"/>
    <cellStyle name="40% - Accent3 2 3 2 3" xfId="21590"/>
    <cellStyle name="40% - Accent3 2 3 2 3 2" xfId="21591"/>
    <cellStyle name="40% - Accent3 2 3 2 4" xfId="21592"/>
    <cellStyle name="40% - Accent3 2 3 2 4 2" xfId="21593"/>
    <cellStyle name="40% - Accent3 2 3 2 5" xfId="21594"/>
    <cellStyle name="40% - Accent3 2 3 2 6" xfId="21595"/>
    <cellStyle name="40% - Accent3 2 3 2 7" xfId="21596"/>
    <cellStyle name="40% - Accent3 2 3 2 8" xfId="21597"/>
    <cellStyle name="40% - Accent3 2 3 2 9" xfId="21598"/>
    <cellStyle name="40% - Accent3 2 3 3" xfId="21599"/>
    <cellStyle name="40% - Accent3 2 3 3 2" xfId="21600"/>
    <cellStyle name="40% - Accent3 2 3 3 3" xfId="21601"/>
    <cellStyle name="40% - Accent3 2 3 3 4" xfId="21602"/>
    <cellStyle name="40% - Accent3 2 3 4" xfId="21603"/>
    <cellStyle name="40% - Accent3 2 3 4 2" xfId="21604"/>
    <cellStyle name="40% - Accent3 2 3 5" xfId="21605"/>
    <cellStyle name="40% - Accent3 2 3 5 2" xfId="21606"/>
    <cellStyle name="40% - Accent3 2 3 6" xfId="21607"/>
    <cellStyle name="40% - Accent3 2 3 7" xfId="21608"/>
    <cellStyle name="40% - Accent3 2 3 8" xfId="21609"/>
    <cellStyle name="40% - Accent3 2 3 9" xfId="21610"/>
    <cellStyle name="40% - Accent3 2 4" xfId="21611"/>
    <cellStyle name="40% - Accent3 2 4 10" xfId="21612"/>
    <cellStyle name="40% - Accent3 2 4 2" xfId="21613"/>
    <cellStyle name="40% - Accent3 2 4 2 2" xfId="21614"/>
    <cellStyle name="40% - Accent3 2 4 2 2 2" xfId="21615"/>
    <cellStyle name="40% - Accent3 2 4 2 3" xfId="21616"/>
    <cellStyle name="40% - Accent3 2 4 2 3 2" xfId="21617"/>
    <cellStyle name="40% - Accent3 2 4 2 4" xfId="21618"/>
    <cellStyle name="40% - Accent3 2 4 2 4 2" xfId="21619"/>
    <cellStyle name="40% - Accent3 2 4 2 5" xfId="21620"/>
    <cellStyle name="40% - Accent3 2 4 2 6" xfId="21621"/>
    <cellStyle name="40% - Accent3 2 4 2 7" xfId="21622"/>
    <cellStyle name="40% - Accent3 2 4 2 8" xfId="21623"/>
    <cellStyle name="40% - Accent3 2 4 2 9" xfId="21624"/>
    <cellStyle name="40% - Accent3 2 4 3" xfId="21625"/>
    <cellStyle name="40% - Accent3 2 4 3 2" xfId="21626"/>
    <cellStyle name="40% - Accent3 2 4 3 3" xfId="21627"/>
    <cellStyle name="40% - Accent3 2 4 3 4" xfId="21628"/>
    <cellStyle name="40% - Accent3 2 4 4" xfId="21629"/>
    <cellStyle name="40% - Accent3 2 4 4 2" xfId="21630"/>
    <cellStyle name="40% - Accent3 2 4 4 3" xfId="21631"/>
    <cellStyle name="40% - Accent3 2 4 4 4" xfId="21632"/>
    <cellStyle name="40% - Accent3 2 4 5" xfId="21633"/>
    <cellStyle name="40% - Accent3 2 4 5 2" xfId="21634"/>
    <cellStyle name="40% - Accent3 2 4 6" xfId="21635"/>
    <cellStyle name="40% - Accent3 2 4 7" xfId="21636"/>
    <cellStyle name="40% - Accent3 2 4 8" xfId="21637"/>
    <cellStyle name="40% - Accent3 2 4 9" xfId="21638"/>
    <cellStyle name="40% - Accent3 2 5" xfId="21639"/>
    <cellStyle name="40% - Accent3 2 5 2" xfId="21640"/>
    <cellStyle name="40% - Accent3 2 5 2 2" xfId="21641"/>
    <cellStyle name="40% - Accent3 2 5 3" xfId="21642"/>
    <cellStyle name="40% - Accent3 2 5 3 2" xfId="21643"/>
    <cellStyle name="40% - Accent3 2 5 4" xfId="21644"/>
    <cellStyle name="40% - Accent3 2 5 4 2" xfId="21645"/>
    <cellStyle name="40% - Accent3 2 5 5" xfId="21646"/>
    <cellStyle name="40% - Accent3 2 5 6" xfId="21647"/>
    <cellStyle name="40% - Accent3 2 5 7" xfId="21648"/>
    <cellStyle name="40% - Accent3 2 5 8" xfId="21649"/>
    <cellStyle name="40% - Accent3 2 5 9" xfId="21650"/>
    <cellStyle name="40% - Accent3 2 6" xfId="21651"/>
    <cellStyle name="40% - Accent3 2 6 2" xfId="21652"/>
    <cellStyle name="40% - Accent3 2 6 2 2" xfId="21653"/>
    <cellStyle name="40% - Accent3 2 6 3" xfId="21654"/>
    <cellStyle name="40% - Accent3 2 6 3 2" xfId="21655"/>
    <cellStyle name="40% - Accent3 2 6 4" xfId="21656"/>
    <cellStyle name="40% - Accent3 2 6 4 2" xfId="21657"/>
    <cellStyle name="40% - Accent3 2 6 5" xfId="21658"/>
    <cellStyle name="40% - Accent3 2 6 6" xfId="21659"/>
    <cellStyle name="40% - Accent3 2 6 7" xfId="21660"/>
    <cellStyle name="40% - Accent3 2 6 8" xfId="21661"/>
    <cellStyle name="40% - Accent3 2 6 9" xfId="21662"/>
    <cellStyle name="40% - Accent3 2 7" xfId="21663"/>
    <cellStyle name="40% - Accent3 2 7 2" xfId="21664"/>
    <cellStyle name="40% - Accent3 2 7 3" xfId="21665"/>
    <cellStyle name="40% - Accent3 2 7 4" xfId="21666"/>
    <cellStyle name="40% - Accent3 2 8" xfId="21667"/>
    <cellStyle name="40% - Accent3 2 8 2" xfId="21668"/>
    <cellStyle name="40% - Accent3 2 9" xfId="21669"/>
    <cellStyle name="40% - Accent3 2 9 2" xfId="21670"/>
    <cellStyle name="40% - Accent3 20" xfId="21671"/>
    <cellStyle name="40% - Accent3 3" xfId="21672"/>
    <cellStyle name="40% - Accent3 3 10" xfId="21673"/>
    <cellStyle name="40% - Accent3 3 11" xfId="21674"/>
    <cellStyle name="40% - Accent3 3 12" xfId="21675"/>
    <cellStyle name="40% - Accent3 3 2" xfId="21676"/>
    <cellStyle name="40% - Accent3 3 2 10" xfId="21677"/>
    <cellStyle name="40% - Accent3 3 2 2" xfId="21678"/>
    <cellStyle name="40% - Accent3 3 2 2 2" xfId="21679"/>
    <cellStyle name="40% - Accent3 3 2 2 2 2" xfId="21680"/>
    <cellStyle name="40% - Accent3 3 2 2 3" xfId="21681"/>
    <cellStyle name="40% - Accent3 3 2 2 3 2" xfId="21682"/>
    <cellStyle name="40% - Accent3 3 2 2 4" xfId="21683"/>
    <cellStyle name="40% - Accent3 3 2 2 4 2" xfId="21684"/>
    <cellStyle name="40% - Accent3 3 2 2 5" xfId="21685"/>
    <cellStyle name="40% - Accent3 3 2 2 6" xfId="21686"/>
    <cellStyle name="40% - Accent3 3 2 2 7" xfId="21687"/>
    <cellStyle name="40% - Accent3 3 2 2 8" xfId="21688"/>
    <cellStyle name="40% - Accent3 3 2 2 9" xfId="21689"/>
    <cellStyle name="40% - Accent3 3 2 3" xfId="21690"/>
    <cellStyle name="40% - Accent3 3 2 3 2" xfId="21691"/>
    <cellStyle name="40% - Accent3 3 2 3 3" xfId="21692"/>
    <cellStyle name="40% - Accent3 3 2 3 4" xfId="21693"/>
    <cellStyle name="40% - Accent3 3 2 4" xfId="21694"/>
    <cellStyle name="40% - Accent3 3 2 4 2" xfId="21695"/>
    <cellStyle name="40% - Accent3 3 2 5" xfId="21696"/>
    <cellStyle name="40% - Accent3 3 2 5 2" xfId="21697"/>
    <cellStyle name="40% - Accent3 3 2 6" xfId="21698"/>
    <cellStyle name="40% - Accent3 3 2 6 2" xfId="21699"/>
    <cellStyle name="40% - Accent3 3 2 7" xfId="21700"/>
    <cellStyle name="40% - Accent3 3 2 8" xfId="21701"/>
    <cellStyle name="40% - Accent3 3 2 9" xfId="21702"/>
    <cellStyle name="40% - Accent3 3 3" xfId="21703"/>
    <cellStyle name="40% - Accent3 3 3 2" xfId="21704"/>
    <cellStyle name="40% - Accent3 3 3 2 2" xfId="21705"/>
    <cellStyle name="40% - Accent3 3 3 2 2 2" xfId="21706"/>
    <cellStyle name="40% - Accent3 3 3 2 3" xfId="21707"/>
    <cellStyle name="40% - Accent3 3 3 2 3 2" xfId="21708"/>
    <cellStyle name="40% - Accent3 3 3 2 4" xfId="21709"/>
    <cellStyle name="40% - Accent3 3 3 2 4 2" xfId="21710"/>
    <cellStyle name="40% - Accent3 3 3 2 5" xfId="21711"/>
    <cellStyle name="40% - Accent3 3 3 2 6" xfId="21712"/>
    <cellStyle name="40% - Accent3 3 3 2 7" xfId="21713"/>
    <cellStyle name="40% - Accent3 3 3 2 8" xfId="21714"/>
    <cellStyle name="40% - Accent3 3 3 2 9" xfId="21715"/>
    <cellStyle name="40% - Accent3 3 3 3" xfId="21716"/>
    <cellStyle name="40% - Accent3 3 3 3 2" xfId="21717"/>
    <cellStyle name="40% - Accent3 3 3 3 3" xfId="21718"/>
    <cellStyle name="40% - Accent3 3 3 3 4" xfId="21719"/>
    <cellStyle name="40% - Accent3 3 3 4" xfId="21720"/>
    <cellStyle name="40% - Accent3 3 3 4 2" xfId="21721"/>
    <cellStyle name="40% - Accent3 3 3 5" xfId="21722"/>
    <cellStyle name="40% - Accent3 3 3 5 2" xfId="21723"/>
    <cellStyle name="40% - Accent3 3 3 6" xfId="21724"/>
    <cellStyle name="40% - Accent3 3 3 7" xfId="21725"/>
    <cellStyle name="40% - Accent3 3 3 8" xfId="21726"/>
    <cellStyle name="40% - Accent3 3 3 9" xfId="21727"/>
    <cellStyle name="40% - Accent3 3 4" xfId="21728"/>
    <cellStyle name="40% - Accent3 3 4 2" xfId="21729"/>
    <cellStyle name="40% - Accent3 3 4 2 2" xfId="21730"/>
    <cellStyle name="40% - Accent3 3 4 3" xfId="21731"/>
    <cellStyle name="40% - Accent3 3 4 3 2" xfId="21732"/>
    <cellStyle name="40% - Accent3 3 4 4" xfId="21733"/>
    <cellStyle name="40% - Accent3 3 4 4 2" xfId="21734"/>
    <cellStyle name="40% - Accent3 3 4 5" xfId="21735"/>
    <cellStyle name="40% - Accent3 3 4 6" xfId="21736"/>
    <cellStyle name="40% - Accent3 3 4 7" xfId="21737"/>
    <cellStyle name="40% - Accent3 3 4 8" xfId="21738"/>
    <cellStyle name="40% - Accent3 3 4 9" xfId="21739"/>
    <cellStyle name="40% - Accent3 3 5" xfId="21740"/>
    <cellStyle name="40% - Accent3 3 5 2" xfId="21741"/>
    <cellStyle name="40% - Accent3 3 5 3" xfId="21742"/>
    <cellStyle name="40% - Accent3 3 6" xfId="21743"/>
    <cellStyle name="40% - Accent3 3 6 2" xfId="21744"/>
    <cellStyle name="40% - Accent3 3 6 3" xfId="21745"/>
    <cellStyle name="40% - Accent3 3 6 4" xfId="21746"/>
    <cellStyle name="40% - Accent3 3 7" xfId="21747"/>
    <cellStyle name="40% - Accent3 3 7 2" xfId="21748"/>
    <cellStyle name="40% - Accent3 3 8" xfId="21749"/>
    <cellStyle name="40% - Accent3 3 8 2" xfId="21750"/>
    <cellStyle name="40% - Accent3 3 9" xfId="21751"/>
    <cellStyle name="40% - Accent3 4" xfId="21752"/>
    <cellStyle name="40% - Accent3 4 10" xfId="21753"/>
    <cellStyle name="40% - Accent3 4 11" xfId="21754"/>
    <cellStyle name="40% - Accent3 4 12" xfId="21755"/>
    <cellStyle name="40% - Accent3 4 2" xfId="21756"/>
    <cellStyle name="40% - Accent3 4 2 10" xfId="21757"/>
    <cellStyle name="40% - Accent3 4 2 2" xfId="21758"/>
    <cellStyle name="40% - Accent3 4 2 2 2" xfId="21759"/>
    <cellStyle name="40% - Accent3 4 2 2 2 2" xfId="21760"/>
    <cellStyle name="40% - Accent3 4 2 2 3" xfId="21761"/>
    <cellStyle name="40% - Accent3 4 2 2 3 2" xfId="21762"/>
    <cellStyle name="40% - Accent3 4 2 2 4" xfId="21763"/>
    <cellStyle name="40% - Accent3 4 2 2 4 2" xfId="21764"/>
    <cellStyle name="40% - Accent3 4 2 2 5" xfId="21765"/>
    <cellStyle name="40% - Accent3 4 2 2 6" xfId="21766"/>
    <cellStyle name="40% - Accent3 4 2 2 7" xfId="21767"/>
    <cellStyle name="40% - Accent3 4 2 2 8" xfId="21768"/>
    <cellStyle name="40% - Accent3 4 2 2 9" xfId="21769"/>
    <cellStyle name="40% - Accent3 4 2 3" xfId="21770"/>
    <cellStyle name="40% - Accent3 4 2 3 2" xfId="21771"/>
    <cellStyle name="40% - Accent3 4 2 3 3" xfId="21772"/>
    <cellStyle name="40% - Accent3 4 2 3 4" xfId="21773"/>
    <cellStyle name="40% - Accent3 4 2 4" xfId="21774"/>
    <cellStyle name="40% - Accent3 4 2 4 2" xfId="21775"/>
    <cellStyle name="40% - Accent3 4 2 5" xfId="21776"/>
    <cellStyle name="40% - Accent3 4 2 5 2" xfId="21777"/>
    <cellStyle name="40% - Accent3 4 2 6" xfId="21778"/>
    <cellStyle name="40% - Accent3 4 2 6 2" xfId="21779"/>
    <cellStyle name="40% - Accent3 4 2 7" xfId="21780"/>
    <cellStyle name="40% - Accent3 4 2 8" xfId="21781"/>
    <cellStyle name="40% - Accent3 4 2 9" xfId="21782"/>
    <cellStyle name="40% - Accent3 4 3" xfId="21783"/>
    <cellStyle name="40% - Accent3 4 3 10" xfId="21784"/>
    <cellStyle name="40% - Accent3 4 3 2" xfId="21785"/>
    <cellStyle name="40% - Accent3 4 3 2 2" xfId="21786"/>
    <cellStyle name="40% - Accent3 4 3 2 2 2" xfId="21787"/>
    <cellStyle name="40% - Accent3 4 3 2 3" xfId="21788"/>
    <cellStyle name="40% - Accent3 4 3 2 3 2" xfId="21789"/>
    <cellStyle name="40% - Accent3 4 3 2 4" xfId="21790"/>
    <cellStyle name="40% - Accent3 4 3 2 4 2" xfId="21791"/>
    <cellStyle name="40% - Accent3 4 3 2 5" xfId="21792"/>
    <cellStyle name="40% - Accent3 4 3 2 6" xfId="21793"/>
    <cellStyle name="40% - Accent3 4 3 2 7" xfId="21794"/>
    <cellStyle name="40% - Accent3 4 3 2 8" xfId="21795"/>
    <cellStyle name="40% - Accent3 4 3 2 9" xfId="21796"/>
    <cellStyle name="40% - Accent3 4 3 3" xfId="21797"/>
    <cellStyle name="40% - Accent3 4 3 3 2" xfId="21798"/>
    <cellStyle name="40% - Accent3 4 3 4" xfId="21799"/>
    <cellStyle name="40% - Accent3 4 3 4 2" xfId="21800"/>
    <cellStyle name="40% - Accent3 4 3 5" xfId="21801"/>
    <cellStyle name="40% - Accent3 4 3 5 2" xfId="21802"/>
    <cellStyle name="40% - Accent3 4 3 6" xfId="21803"/>
    <cellStyle name="40% - Accent3 4 3 7" xfId="21804"/>
    <cellStyle name="40% - Accent3 4 3 8" xfId="21805"/>
    <cellStyle name="40% - Accent3 4 3 9" xfId="21806"/>
    <cellStyle name="40% - Accent3 4 4" xfId="21807"/>
    <cellStyle name="40% - Accent3 4 4 2" xfId="21808"/>
    <cellStyle name="40% - Accent3 4 4 2 2" xfId="21809"/>
    <cellStyle name="40% - Accent3 4 4 3" xfId="21810"/>
    <cellStyle name="40% - Accent3 4 4 3 2" xfId="21811"/>
    <cellStyle name="40% - Accent3 4 4 4" xfId="21812"/>
    <cellStyle name="40% - Accent3 4 4 4 2" xfId="21813"/>
    <cellStyle name="40% - Accent3 4 4 5" xfId="21814"/>
    <cellStyle name="40% - Accent3 4 4 6" xfId="21815"/>
    <cellStyle name="40% - Accent3 4 4 7" xfId="21816"/>
    <cellStyle name="40% - Accent3 4 4 8" xfId="21817"/>
    <cellStyle name="40% - Accent3 4 4 9" xfId="21818"/>
    <cellStyle name="40% - Accent3 4 5" xfId="21819"/>
    <cellStyle name="40% - Accent3 4 5 2" xfId="21820"/>
    <cellStyle name="40% - Accent3 4 5 3" xfId="21821"/>
    <cellStyle name="40% - Accent3 4 5 4" xfId="21822"/>
    <cellStyle name="40% - Accent3 4 6" xfId="21823"/>
    <cellStyle name="40% - Accent3 4 6 2" xfId="21824"/>
    <cellStyle name="40% - Accent3 4 6 3" xfId="21825"/>
    <cellStyle name="40% - Accent3 4 6 4" xfId="21826"/>
    <cellStyle name="40% - Accent3 4 7" xfId="21827"/>
    <cellStyle name="40% - Accent3 4 7 2" xfId="21828"/>
    <cellStyle name="40% - Accent3 4 8" xfId="21829"/>
    <cellStyle name="40% - Accent3 4 8 2" xfId="21830"/>
    <cellStyle name="40% - Accent3 4 9" xfId="21831"/>
    <cellStyle name="40% - Accent3 5" xfId="21832"/>
    <cellStyle name="40% - Accent3 5 10" xfId="21833"/>
    <cellStyle name="40% - Accent3 5 2" xfId="21834"/>
    <cellStyle name="40% - Accent3 5 2 2" xfId="21835"/>
    <cellStyle name="40% - Accent3 5 2 2 2" xfId="21836"/>
    <cellStyle name="40% - Accent3 5 2 2 3" xfId="21837"/>
    <cellStyle name="40% - Accent3 5 2 2 4" xfId="21838"/>
    <cellStyle name="40% - Accent3 5 2 3" xfId="21839"/>
    <cellStyle name="40% - Accent3 5 2 3 2" xfId="21840"/>
    <cellStyle name="40% - Accent3 5 2 4" xfId="21841"/>
    <cellStyle name="40% - Accent3 5 2 4 2" xfId="21842"/>
    <cellStyle name="40% - Accent3 5 2 5" xfId="21843"/>
    <cellStyle name="40% - Accent3 5 2 6" xfId="21844"/>
    <cellStyle name="40% - Accent3 5 2 7" xfId="21845"/>
    <cellStyle name="40% - Accent3 5 2 8" xfId="21846"/>
    <cellStyle name="40% - Accent3 5 3" xfId="21847"/>
    <cellStyle name="40% - Accent3 5 3 2" xfId="21848"/>
    <cellStyle name="40% - Accent3 5 3 3" xfId="21849"/>
    <cellStyle name="40% - Accent3 5 4" xfId="21850"/>
    <cellStyle name="40% - Accent3 5 4 2" xfId="21851"/>
    <cellStyle name="40% - Accent3 5 5" xfId="21852"/>
    <cellStyle name="40% - Accent3 5 5 2" xfId="21853"/>
    <cellStyle name="40% - Accent3 5 6" xfId="21854"/>
    <cellStyle name="40% - Accent3 5 6 2" xfId="21855"/>
    <cellStyle name="40% - Accent3 5 7" xfId="21856"/>
    <cellStyle name="40% - Accent3 5 8" xfId="21857"/>
    <cellStyle name="40% - Accent3 5 9" xfId="21858"/>
    <cellStyle name="40% - Accent3 6" xfId="21859"/>
    <cellStyle name="40% - Accent3 6 2" xfId="21860"/>
    <cellStyle name="40% - Accent3 6 2 2" xfId="21861"/>
    <cellStyle name="40% - Accent3 6 2 2 2" xfId="21862"/>
    <cellStyle name="40% - Accent3 6 2 3" xfId="21863"/>
    <cellStyle name="40% - Accent3 6 2 3 2" xfId="21864"/>
    <cellStyle name="40% - Accent3 6 2 4" xfId="21865"/>
    <cellStyle name="40% - Accent3 6 2 4 2" xfId="21866"/>
    <cellStyle name="40% - Accent3 6 2 5" xfId="21867"/>
    <cellStyle name="40% - Accent3 6 2 6" xfId="21868"/>
    <cellStyle name="40% - Accent3 6 2 7" xfId="21869"/>
    <cellStyle name="40% - Accent3 6 2 8" xfId="21870"/>
    <cellStyle name="40% - Accent3 6 2 9" xfId="21871"/>
    <cellStyle name="40% - Accent3 6 3" xfId="21872"/>
    <cellStyle name="40% - Accent3 6 3 2" xfId="21873"/>
    <cellStyle name="40% - Accent3 6 3 3" xfId="21874"/>
    <cellStyle name="40% - Accent3 6 3 4" xfId="21875"/>
    <cellStyle name="40% - Accent3 6 4" xfId="21876"/>
    <cellStyle name="40% - Accent3 6 4 2" xfId="21877"/>
    <cellStyle name="40% - Accent3 6 5" xfId="21878"/>
    <cellStyle name="40% - Accent3 6 5 2" xfId="21879"/>
    <cellStyle name="40% - Accent3 6 6" xfId="21880"/>
    <cellStyle name="40% - Accent3 6 7" xfId="21881"/>
    <cellStyle name="40% - Accent3 6 8" xfId="21882"/>
    <cellStyle name="40% - Accent3 6 9" xfId="21883"/>
    <cellStyle name="40% - Accent3 7" xfId="21884"/>
    <cellStyle name="40% - Accent3 7 10" xfId="21885"/>
    <cellStyle name="40% - Accent3 7 2" xfId="21886"/>
    <cellStyle name="40% - Accent3 7 2 2" xfId="21887"/>
    <cellStyle name="40% - Accent3 7 2 2 2" xfId="21888"/>
    <cellStyle name="40% - Accent3 7 2 3" xfId="21889"/>
    <cellStyle name="40% - Accent3 7 2 3 2" xfId="21890"/>
    <cellStyle name="40% - Accent3 7 2 4" xfId="21891"/>
    <cellStyle name="40% - Accent3 7 2 4 2" xfId="21892"/>
    <cellStyle name="40% - Accent3 7 2 5" xfId="21893"/>
    <cellStyle name="40% - Accent3 7 2 6" xfId="21894"/>
    <cellStyle name="40% - Accent3 7 2 7" xfId="21895"/>
    <cellStyle name="40% - Accent3 7 2 8" xfId="21896"/>
    <cellStyle name="40% - Accent3 7 2 9" xfId="21897"/>
    <cellStyle name="40% - Accent3 7 3" xfId="21898"/>
    <cellStyle name="40% - Accent3 7 3 2" xfId="21899"/>
    <cellStyle name="40% - Accent3 7 4" xfId="21900"/>
    <cellStyle name="40% - Accent3 7 4 2" xfId="21901"/>
    <cellStyle name="40% - Accent3 7 5" xfId="21902"/>
    <cellStyle name="40% - Accent3 7 5 2" xfId="21903"/>
    <cellStyle name="40% - Accent3 7 6" xfId="21904"/>
    <cellStyle name="40% - Accent3 7 7" xfId="21905"/>
    <cellStyle name="40% - Accent3 7 8" xfId="21906"/>
    <cellStyle name="40% - Accent3 7 9" xfId="21907"/>
    <cellStyle name="40% - Accent3 8" xfId="21908"/>
    <cellStyle name="40% - Accent3 8 2" xfId="21909"/>
    <cellStyle name="40% - Accent3 8 2 2" xfId="21910"/>
    <cellStyle name="40% - Accent3 8 3" xfId="21911"/>
    <cellStyle name="40% - Accent3 8 3 2" xfId="21912"/>
    <cellStyle name="40% - Accent3 8 4" xfId="21913"/>
    <cellStyle name="40% - Accent3 8 4 2" xfId="21914"/>
    <cellStyle name="40% - Accent3 8 5" xfId="21915"/>
    <cellStyle name="40% - Accent3 8 6" xfId="21916"/>
    <cellStyle name="40% - Accent3 8 7" xfId="21917"/>
    <cellStyle name="40% - Accent3 8 8" xfId="21918"/>
    <cellStyle name="40% - Accent3 8 9" xfId="21919"/>
    <cellStyle name="40% - Accent3 9" xfId="21920"/>
    <cellStyle name="40% - Accent3 9 2" xfId="21921"/>
    <cellStyle name="40% - Accent3 9 2 2" xfId="21922"/>
    <cellStyle name="40% - Accent3 9 3" xfId="21923"/>
    <cellStyle name="40% - Accent3 9 3 2" xfId="21924"/>
    <cellStyle name="40% - Accent3 9 4" xfId="21925"/>
    <cellStyle name="40% - Accent3 9 4 2" xfId="21926"/>
    <cellStyle name="40% - Accent3 9 5" xfId="21927"/>
    <cellStyle name="40% - Accent3 9 6" xfId="21928"/>
    <cellStyle name="40% - Accent3 9 7" xfId="21929"/>
    <cellStyle name="40% - Accent3 9 8" xfId="21930"/>
    <cellStyle name="40% - Accent3 9 9" xfId="21931"/>
    <cellStyle name="40% - Accent4 10" xfId="21932"/>
    <cellStyle name="40% - Accent4 10 2" xfId="21933"/>
    <cellStyle name="40% - Accent4 10 2 2" xfId="21934"/>
    <cellStyle name="40% - Accent4 10 3" xfId="21935"/>
    <cellStyle name="40% - Accent4 10 3 2" xfId="21936"/>
    <cellStyle name="40% - Accent4 10 4" xfId="21937"/>
    <cellStyle name="40% - Accent4 10 4 2" xfId="21938"/>
    <cellStyle name="40% - Accent4 10 5" xfId="21939"/>
    <cellStyle name="40% - Accent4 10 6" xfId="21940"/>
    <cellStyle name="40% - Accent4 10 7" xfId="21941"/>
    <cellStyle name="40% - Accent4 10 8" xfId="21942"/>
    <cellStyle name="40% - Accent4 10 9" xfId="21943"/>
    <cellStyle name="40% - Accent4 11" xfId="21944"/>
    <cellStyle name="40% - Accent4 11 2" xfId="21945"/>
    <cellStyle name="40% - Accent4 11 2 2" xfId="21946"/>
    <cellStyle name="40% - Accent4 11 3" xfId="21947"/>
    <cellStyle name="40% - Accent4 11 3 2" xfId="21948"/>
    <cellStyle name="40% - Accent4 11 4" xfId="21949"/>
    <cellStyle name="40% - Accent4 11 5" xfId="21950"/>
    <cellStyle name="40% - Accent4 11 6" xfId="21951"/>
    <cellStyle name="40% - Accent4 11 7" xfId="21952"/>
    <cellStyle name="40% - Accent4 11 8" xfId="21953"/>
    <cellStyle name="40% - Accent4 12" xfId="21954"/>
    <cellStyle name="40% - Accent4 12 2" xfId="21955"/>
    <cellStyle name="40% - Accent4 12 2 2" xfId="21956"/>
    <cellStyle name="40% - Accent4 12 3" xfId="21957"/>
    <cellStyle name="40% - Accent4 12 4" xfId="21958"/>
    <cellStyle name="40% - Accent4 12 5" xfId="21959"/>
    <cellStyle name="40% - Accent4 13" xfId="21960"/>
    <cellStyle name="40% - Accent4 13 2" xfId="21961"/>
    <cellStyle name="40% - Accent4 13 3" xfId="21962"/>
    <cellStyle name="40% - Accent4 14" xfId="21963"/>
    <cellStyle name="40% - Accent4 14 2" xfId="21964"/>
    <cellStyle name="40% - Accent4 15" xfId="21965"/>
    <cellStyle name="40% - Accent4 16" xfId="21966"/>
    <cellStyle name="40% - Accent4 17" xfId="21967"/>
    <cellStyle name="40% - Accent4 18" xfId="21968"/>
    <cellStyle name="40% - Accent4 19" xfId="21969"/>
    <cellStyle name="40% - Accent4 2" xfId="21970"/>
    <cellStyle name="40% - Accent4 2 10" xfId="21971"/>
    <cellStyle name="40% - Accent4 2 11" xfId="21972"/>
    <cellStyle name="40% - Accent4 2 12" xfId="21973"/>
    <cellStyle name="40% - Accent4 2 13" xfId="21974"/>
    <cellStyle name="40% - Accent4 2 14" xfId="21975"/>
    <cellStyle name="40% - Accent4 2 2" xfId="21976"/>
    <cellStyle name="40% - Accent4 2 2 10" xfId="21977"/>
    <cellStyle name="40% - Accent4 2 2 11" xfId="21978"/>
    <cellStyle name="40% - Accent4 2 2 12" xfId="21979"/>
    <cellStyle name="40% - Accent4 2 2 2" xfId="21980"/>
    <cellStyle name="40% - Accent4 2 2 2 2" xfId="21981"/>
    <cellStyle name="40% - Accent4 2 2 2 2 2" xfId="21982"/>
    <cellStyle name="40% - Accent4 2 2 2 2 2 2" xfId="21983"/>
    <cellStyle name="40% - Accent4 2 2 2 2 3" xfId="21984"/>
    <cellStyle name="40% - Accent4 2 2 2 2 3 2" xfId="21985"/>
    <cellStyle name="40% - Accent4 2 2 2 2 4" xfId="21986"/>
    <cellStyle name="40% - Accent4 2 2 2 2 4 2" xfId="21987"/>
    <cellStyle name="40% - Accent4 2 2 2 2 5" xfId="21988"/>
    <cellStyle name="40% - Accent4 2 2 2 2 6" xfId="21989"/>
    <cellStyle name="40% - Accent4 2 2 2 2 7" xfId="21990"/>
    <cellStyle name="40% - Accent4 2 2 2 2 8" xfId="21991"/>
    <cellStyle name="40% - Accent4 2 2 2 2 9" xfId="21992"/>
    <cellStyle name="40% - Accent4 2 2 2 3" xfId="21993"/>
    <cellStyle name="40% - Accent4 2 2 2 3 2" xfId="21994"/>
    <cellStyle name="40% - Accent4 2 2 2 3 3" xfId="21995"/>
    <cellStyle name="40% - Accent4 2 2 2 3 4" xfId="21996"/>
    <cellStyle name="40% - Accent4 2 2 2 4" xfId="21997"/>
    <cellStyle name="40% - Accent4 2 2 2 4 2" xfId="21998"/>
    <cellStyle name="40% - Accent4 2 2 2 5" xfId="21999"/>
    <cellStyle name="40% - Accent4 2 2 2 5 2" xfId="22000"/>
    <cellStyle name="40% - Accent4 2 2 2 6" xfId="22001"/>
    <cellStyle name="40% - Accent4 2 2 2 7" xfId="22002"/>
    <cellStyle name="40% - Accent4 2 2 2 8" xfId="22003"/>
    <cellStyle name="40% - Accent4 2 2 2 9" xfId="22004"/>
    <cellStyle name="40% - Accent4 2 2 3" xfId="22005"/>
    <cellStyle name="40% - Accent4 2 2 3 10" xfId="22006"/>
    <cellStyle name="40% - Accent4 2 2 3 2" xfId="22007"/>
    <cellStyle name="40% - Accent4 2 2 3 2 2" xfId="22008"/>
    <cellStyle name="40% - Accent4 2 2 3 2 2 2" xfId="22009"/>
    <cellStyle name="40% - Accent4 2 2 3 2 3" xfId="22010"/>
    <cellStyle name="40% - Accent4 2 2 3 2 3 2" xfId="22011"/>
    <cellStyle name="40% - Accent4 2 2 3 2 4" xfId="22012"/>
    <cellStyle name="40% - Accent4 2 2 3 2 4 2" xfId="22013"/>
    <cellStyle name="40% - Accent4 2 2 3 2 5" xfId="22014"/>
    <cellStyle name="40% - Accent4 2 2 3 2 6" xfId="22015"/>
    <cellStyle name="40% - Accent4 2 2 3 2 7" xfId="22016"/>
    <cellStyle name="40% - Accent4 2 2 3 2 8" xfId="22017"/>
    <cellStyle name="40% - Accent4 2 2 3 2 9" xfId="22018"/>
    <cellStyle name="40% - Accent4 2 2 3 3" xfId="22019"/>
    <cellStyle name="40% - Accent4 2 2 3 3 2" xfId="22020"/>
    <cellStyle name="40% - Accent4 2 2 3 4" xfId="22021"/>
    <cellStyle name="40% - Accent4 2 2 3 4 2" xfId="22022"/>
    <cellStyle name="40% - Accent4 2 2 3 5" xfId="22023"/>
    <cellStyle name="40% - Accent4 2 2 3 5 2" xfId="22024"/>
    <cellStyle name="40% - Accent4 2 2 3 6" xfId="22025"/>
    <cellStyle name="40% - Accent4 2 2 3 7" xfId="22026"/>
    <cellStyle name="40% - Accent4 2 2 3 8" xfId="22027"/>
    <cellStyle name="40% - Accent4 2 2 3 9" xfId="22028"/>
    <cellStyle name="40% - Accent4 2 2 4" xfId="22029"/>
    <cellStyle name="40% - Accent4 2 2 4 2" xfId="22030"/>
    <cellStyle name="40% - Accent4 2 2 4 2 2" xfId="22031"/>
    <cellStyle name="40% - Accent4 2 2 4 3" xfId="22032"/>
    <cellStyle name="40% - Accent4 2 2 4 3 2" xfId="22033"/>
    <cellStyle name="40% - Accent4 2 2 4 4" xfId="22034"/>
    <cellStyle name="40% - Accent4 2 2 4 4 2" xfId="22035"/>
    <cellStyle name="40% - Accent4 2 2 4 5" xfId="22036"/>
    <cellStyle name="40% - Accent4 2 2 4 6" xfId="22037"/>
    <cellStyle name="40% - Accent4 2 2 4 7" xfId="22038"/>
    <cellStyle name="40% - Accent4 2 2 4 8" xfId="22039"/>
    <cellStyle name="40% - Accent4 2 2 4 9" xfId="22040"/>
    <cellStyle name="40% - Accent4 2 2 5" xfId="22041"/>
    <cellStyle name="40% - Accent4 2 2 5 2" xfId="22042"/>
    <cellStyle name="40% - Accent4 2 2 5 3" xfId="22043"/>
    <cellStyle name="40% - Accent4 2 2 6" xfId="22044"/>
    <cellStyle name="40% - Accent4 2 2 6 2" xfId="22045"/>
    <cellStyle name="40% - Accent4 2 2 6 3" xfId="22046"/>
    <cellStyle name="40% - Accent4 2 2 6 4" xfId="22047"/>
    <cellStyle name="40% - Accent4 2 2 7" xfId="22048"/>
    <cellStyle name="40% - Accent4 2 2 7 2" xfId="22049"/>
    <cellStyle name="40% - Accent4 2 2 8" xfId="22050"/>
    <cellStyle name="40% - Accent4 2 2 8 2" xfId="22051"/>
    <cellStyle name="40% - Accent4 2 2 9" xfId="22052"/>
    <cellStyle name="40% - Accent4 2 3" xfId="22053"/>
    <cellStyle name="40% - Accent4 2 3 2" xfId="22054"/>
    <cellStyle name="40% - Accent4 2 3 2 2" xfId="22055"/>
    <cellStyle name="40% - Accent4 2 3 2 2 2" xfId="22056"/>
    <cellStyle name="40% - Accent4 2 3 2 3" xfId="22057"/>
    <cellStyle name="40% - Accent4 2 3 2 3 2" xfId="22058"/>
    <cellStyle name="40% - Accent4 2 3 2 4" xfId="22059"/>
    <cellStyle name="40% - Accent4 2 3 2 4 2" xfId="22060"/>
    <cellStyle name="40% - Accent4 2 3 2 5" xfId="22061"/>
    <cellStyle name="40% - Accent4 2 3 2 6" xfId="22062"/>
    <cellStyle name="40% - Accent4 2 3 2 7" xfId="22063"/>
    <cellStyle name="40% - Accent4 2 3 2 8" xfId="22064"/>
    <cellStyle name="40% - Accent4 2 3 2 9" xfId="22065"/>
    <cellStyle name="40% - Accent4 2 3 3" xfId="22066"/>
    <cellStyle name="40% - Accent4 2 3 3 2" xfId="22067"/>
    <cellStyle name="40% - Accent4 2 3 3 3" xfId="22068"/>
    <cellStyle name="40% - Accent4 2 3 3 4" xfId="22069"/>
    <cellStyle name="40% - Accent4 2 3 4" xfId="22070"/>
    <cellStyle name="40% - Accent4 2 3 4 2" xfId="22071"/>
    <cellStyle name="40% - Accent4 2 3 5" xfId="22072"/>
    <cellStyle name="40% - Accent4 2 3 5 2" xfId="22073"/>
    <cellStyle name="40% - Accent4 2 3 6" xfId="22074"/>
    <cellStyle name="40% - Accent4 2 3 7" xfId="22075"/>
    <cellStyle name="40% - Accent4 2 3 8" xfId="22076"/>
    <cellStyle name="40% - Accent4 2 3 9" xfId="22077"/>
    <cellStyle name="40% - Accent4 2 4" xfId="22078"/>
    <cellStyle name="40% - Accent4 2 4 10" xfId="22079"/>
    <cellStyle name="40% - Accent4 2 4 2" xfId="22080"/>
    <cellStyle name="40% - Accent4 2 4 2 2" xfId="22081"/>
    <cellStyle name="40% - Accent4 2 4 2 2 2" xfId="22082"/>
    <cellStyle name="40% - Accent4 2 4 2 3" xfId="22083"/>
    <cellStyle name="40% - Accent4 2 4 2 3 2" xfId="22084"/>
    <cellStyle name="40% - Accent4 2 4 2 4" xfId="22085"/>
    <cellStyle name="40% - Accent4 2 4 2 4 2" xfId="22086"/>
    <cellStyle name="40% - Accent4 2 4 2 5" xfId="22087"/>
    <cellStyle name="40% - Accent4 2 4 2 6" xfId="22088"/>
    <cellStyle name="40% - Accent4 2 4 2 7" xfId="22089"/>
    <cellStyle name="40% - Accent4 2 4 2 8" xfId="22090"/>
    <cellStyle name="40% - Accent4 2 4 2 9" xfId="22091"/>
    <cellStyle name="40% - Accent4 2 4 3" xfId="22092"/>
    <cellStyle name="40% - Accent4 2 4 3 2" xfId="22093"/>
    <cellStyle name="40% - Accent4 2 4 3 3" xfId="22094"/>
    <cellStyle name="40% - Accent4 2 4 3 4" xfId="22095"/>
    <cellStyle name="40% - Accent4 2 4 4" xfId="22096"/>
    <cellStyle name="40% - Accent4 2 4 4 2" xfId="22097"/>
    <cellStyle name="40% - Accent4 2 4 4 3" xfId="22098"/>
    <cellStyle name="40% - Accent4 2 4 4 4" xfId="22099"/>
    <cellStyle name="40% - Accent4 2 4 5" xfId="22100"/>
    <cellStyle name="40% - Accent4 2 4 5 2" xfId="22101"/>
    <cellStyle name="40% - Accent4 2 4 6" xfId="22102"/>
    <cellStyle name="40% - Accent4 2 4 7" xfId="22103"/>
    <cellStyle name="40% - Accent4 2 4 8" xfId="22104"/>
    <cellStyle name="40% - Accent4 2 4 9" xfId="22105"/>
    <cellStyle name="40% - Accent4 2 5" xfId="22106"/>
    <cellStyle name="40% - Accent4 2 5 2" xfId="22107"/>
    <cellStyle name="40% - Accent4 2 5 2 2" xfId="22108"/>
    <cellStyle name="40% - Accent4 2 5 3" xfId="22109"/>
    <cellStyle name="40% - Accent4 2 5 3 2" xfId="22110"/>
    <cellStyle name="40% - Accent4 2 5 4" xfId="22111"/>
    <cellStyle name="40% - Accent4 2 5 4 2" xfId="22112"/>
    <cellStyle name="40% - Accent4 2 5 5" xfId="22113"/>
    <cellStyle name="40% - Accent4 2 5 6" xfId="22114"/>
    <cellStyle name="40% - Accent4 2 5 7" xfId="22115"/>
    <cellStyle name="40% - Accent4 2 5 8" xfId="22116"/>
    <cellStyle name="40% - Accent4 2 5 9" xfId="22117"/>
    <cellStyle name="40% - Accent4 2 6" xfId="22118"/>
    <cellStyle name="40% - Accent4 2 6 2" xfId="22119"/>
    <cellStyle name="40% - Accent4 2 6 2 2" xfId="22120"/>
    <cellStyle name="40% - Accent4 2 6 3" xfId="22121"/>
    <cellStyle name="40% - Accent4 2 6 3 2" xfId="22122"/>
    <cellStyle name="40% - Accent4 2 6 4" xfId="22123"/>
    <cellStyle name="40% - Accent4 2 6 4 2" xfId="22124"/>
    <cellStyle name="40% - Accent4 2 6 5" xfId="22125"/>
    <cellStyle name="40% - Accent4 2 6 6" xfId="22126"/>
    <cellStyle name="40% - Accent4 2 6 7" xfId="22127"/>
    <cellStyle name="40% - Accent4 2 6 8" xfId="22128"/>
    <cellStyle name="40% - Accent4 2 6 9" xfId="22129"/>
    <cellStyle name="40% - Accent4 2 7" xfId="22130"/>
    <cellStyle name="40% - Accent4 2 7 2" xfId="22131"/>
    <cellStyle name="40% - Accent4 2 7 3" xfId="22132"/>
    <cellStyle name="40% - Accent4 2 7 4" xfId="22133"/>
    <cellStyle name="40% - Accent4 2 8" xfId="22134"/>
    <cellStyle name="40% - Accent4 2 8 2" xfId="22135"/>
    <cellStyle name="40% - Accent4 2 9" xfId="22136"/>
    <cellStyle name="40% - Accent4 2 9 2" xfId="22137"/>
    <cellStyle name="40% - Accent4 20" xfId="22138"/>
    <cellStyle name="40% - Accent4 3" xfId="22139"/>
    <cellStyle name="40% - Accent4 3 10" xfId="22140"/>
    <cellStyle name="40% - Accent4 3 11" xfId="22141"/>
    <cellStyle name="40% - Accent4 3 12" xfId="22142"/>
    <cellStyle name="40% - Accent4 3 2" xfId="22143"/>
    <cellStyle name="40% - Accent4 3 2 10" xfId="22144"/>
    <cellStyle name="40% - Accent4 3 2 2" xfId="22145"/>
    <cellStyle name="40% - Accent4 3 2 2 2" xfId="22146"/>
    <cellStyle name="40% - Accent4 3 2 2 2 2" xfId="22147"/>
    <cellStyle name="40% - Accent4 3 2 2 3" xfId="22148"/>
    <cellStyle name="40% - Accent4 3 2 2 3 2" xfId="22149"/>
    <cellStyle name="40% - Accent4 3 2 2 4" xfId="22150"/>
    <cellStyle name="40% - Accent4 3 2 2 4 2" xfId="22151"/>
    <cellStyle name="40% - Accent4 3 2 2 5" xfId="22152"/>
    <cellStyle name="40% - Accent4 3 2 2 6" xfId="22153"/>
    <cellStyle name="40% - Accent4 3 2 2 7" xfId="22154"/>
    <cellStyle name="40% - Accent4 3 2 2 8" xfId="22155"/>
    <cellStyle name="40% - Accent4 3 2 2 9" xfId="22156"/>
    <cellStyle name="40% - Accent4 3 2 3" xfId="22157"/>
    <cellStyle name="40% - Accent4 3 2 3 2" xfId="22158"/>
    <cellStyle name="40% - Accent4 3 2 3 3" xfId="22159"/>
    <cellStyle name="40% - Accent4 3 2 3 4" xfId="22160"/>
    <cellStyle name="40% - Accent4 3 2 4" xfId="22161"/>
    <cellStyle name="40% - Accent4 3 2 4 2" xfId="22162"/>
    <cellStyle name="40% - Accent4 3 2 5" xfId="22163"/>
    <cellStyle name="40% - Accent4 3 2 5 2" xfId="22164"/>
    <cellStyle name="40% - Accent4 3 2 6" xfId="22165"/>
    <cellStyle name="40% - Accent4 3 2 6 2" xfId="22166"/>
    <cellStyle name="40% - Accent4 3 2 7" xfId="22167"/>
    <cellStyle name="40% - Accent4 3 2 8" xfId="22168"/>
    <cellStyle name="40% - Accent4 3 2 9" xfId="22169"/>
    <cellStyle name="40% - Accent4 3 3" xfId="22170"/>
    <cellStyle name="40% - Accent4 3 3 2" xfId="22171"/>
    <cellStyle name="40% - Accent4 3 3 2 2" xfId="22172"/>
    <cellStyle name="40% - Accent4 3 3 2 2 2" xfId="22173"/>
    <cellStyle name="40% - Accent4 3 3 2 3" xfId="22174"/>
    <cellStyle name="40% - Accent4 3 3 2 3 2" xfId="22175"/>
    <cellStyle name="40% - Accent4 3 3 2 4" xfId="22176"/>
    <cellStyle name="40% - Accent4 3 3 2 4 2" xfId="22177"/>
    <cellStyle name="40% - Accent4 3 3 2 5" xfId="22178"/>
    <cellStyle name="40% - Accent4 3 3 2 6" xfId="22179"/>
    <cellStyle name="40% - Accent4 3 3 2 7" xfId="22180"/>
    <cellStyle name="40% - Accent4 3 3 2 8" xfId="22181"/>
    <cellStyle name="40% - Accent4 3 3 2 9" xfId="22182"/>
    <cellStyle name="40% - Accent4 3 3 3" xfId="22183"/>
    <cellStyle name="40% - Accent4 3 3 3 2" xfId="22184"/>
    <cellStyle name="40% - Accent4 3 3 3 3" xfId="22185"/>
    <cellStyle name="40% - Accent4 3 3 3 4" xfId="22186"/>
    <cellStyle name="40% - Accent4 3 3 4" xfId="22187"/>
    <cellStyle name="40% - Accent4 3 3 4 2" xfId="22188"/>
    <cellStyle name="40% - Accent4 3 3 5" xfId="22189"/>
    <cellStyle name="40% - Accent4 3 3 5 2" xfId="22190"/>
    <cellStyle name="40% - Accent4 3 3 6" xfId="22191"/>
    <cellStyle name="40% - Accent4 3 3 7" xfId="22192"/>
    <cellStyle name="40% - Accent4 3 3 8" xfId="22193"/>
    <cellStyle name="40% - Accent4 3 3 9" xfId="22194"/>
    <cellStyle name="40% - Accent4 3 4" xfId="22195"/>
    <cellStyle name="40% - Accent4 3 4 2" xfId="22196"/>
    <cellStyle name="40% - Accent4 3 4 2 2" xfId="22197"/>
    <cellStyle name="40% - Accent4 3 4 3" xfId="22198"/>
    <cellStyle name="40% - Accent4 3 4 3 2" xfId="22199"/>
    <cellStyle name="40% - Accent4 3 4 4" xfId="22200"/>
    <cellStyle name="40% - Accent4 3 4 4 2" xfId="22201"/>
    <cellStyle name="40% - Accent4 3 4 5" xfId="22202"/>
    <cellStyle name="40% - Accent4 3 4 6" xfId="22203"/>
    <cellStyle name="40% - Accent4 3 4 7" xfId="22204"/>
    <cellStyle name="40% - Accent4 3 4 8" xfId="22205"/>
    <cellStyle name="40% - Accent4 3 4 9" xfId="22206"/>
    <cellStyle name="40% - Accent4 3 5" xfId="22207"/>
    <cellStyle name="40% - Accent4 3 5 2" xfId="22208"/>
    <cellStyle name="40% - Accent4 3 5 3" xfId="22209"/>
    <cellStyle name="40% - Accent4 3 6" xfId="22210"/>
    <cellStyle name="40% - Accent4 3 6 2" xfId="22211"/>
    <cellStyle name="40% - Accent4 3 6 3" xfId="22212"/>
    <cellStyle name="40% - Accent4 3 6 4" xfId="22213"/>
    <cellStyle name="40% - Accent4 3 7" xfId="22214"/>
    <cellStyle name="40% - Accent4 3 7 2" xfId="22215"/>
    <cellStyle name="40% - Accent4 3 8" xfId="22216"/>
    <cellStyle name="40% - Accent4 3 8 2" xfId="22217"/>
    <cellStyle name="40% - Accent4 3 9" xfId="22218"/>
    <cellStyle name="40% - Accent4 4" xfId="22219"/>
    <cellStyle name="40% - Accent4 4 10" xfId="22220"/>
    <cellStyle name="40% - Accent4 4 11" xfId="22221"/>
    <cellStyle name="40% - Accent4 4 12" xfId="22222"/>
    <cellStyle name="40% - Accent4 4 2" xfId="22223"/>
    <cellStyle name="40% - Accent4 4 2 10" xfId="22224"/>
    <cellStyle name="40% - Accent4 4 2 2" xfId="22225"/>
    <cellStyle name="40% - Accent4 4 2 2 2" xfId="22226"/>
    <cellStyle name="40% - Accent4 4 2 2 2 2" xfId="22227"/>
    <cellStyle name="40% - Accent4 4 2 2 3" xfId="22228"/>
    <cellStyle name="40% - Accent4 4 2 2 3 2" xfId="22229"/>
    <cellStyle name="40% - Accent4 4 2 2 4" xfId="22230"/>
    <cellStyle name="40% - Accent4 4 2 2 4 2" xfId="22231"/>
    <cellStyle name="40% - Accent4 4 2 2 5" xfId="22232"/>
    <cellStyle name="40% - Accent4 4 2 2 6" xfId="22233"/>
    <cellStyle name="40% - Accent4 4 2 2 7" xfId="22234"/>
    <cellStyle name="40% - Accent4 4 2 2 8" xfId="22235"/>
    <cellStyle name="40% - Accent4 4 2 2 9" xfId="22236"/>
    <cellStyle name="40% - Accent4 4 2 3" xfId="22237"/>
    <cellStyle name="40% - Accent4 4 2 3 2" xfId="22238"/>
    <cellStyle name="40% - Accent4 4 2 3 3" xfId="22239"/>
    <cellStyle name="40% - Accent4 4 2 3 4" xfId="22240"/>
    <cellStyle name="40% - Accent4 4 2 4" xfId="22241"/>
    <cellStyle name="40% - Accent4 4 2 4 2" xfId="22242"/>
    <cellStyle name="40% - Accent4 4 2 5" xfId="22243"/>
    <cellStyle name="40% - Accent4 4 2 5 2" xfId="22244"/>
    <cellStyle name="40% - Accent4 4 2 6" xfId="22245"/>
    <cellStyle name="40% - Accent4 4 2 6 2" xfId="22246"/>
    <cellStyle name="40% - Accent4 4 2 7" xfId="22247"/>
    <cellStyle name="40% - Accent4 4 2 8" xfId="22248"/>
    <cellStyle name="40% - Accent4 4 2 9" xfId="22249"/>
    <cellStyle name="40% - Accent4 4 3" xfId="22250"/>
    <cellStyle name="40% - Accent4 4 3 10" xfId="22251"/>
    <cellStyle name="40% - Accent4 4 3 2" xfId="22252"/>
    <cellStyle name="40% - Accent4 4 3 2 2" xfId="22253"/>
    <cellStyle name="40% - Accent4 4 3 2 2 2" xfId="22254"/>
    <cellStyle name="40% - Accent4 4 3 2 3" xfId="22255"/>
    <cellStyle name="40% - Accent4 4 3 2 3 2" xfId="22256"/>
    <cellStyle name="40% - Accent4 4 3 2 4" xfId="22257"/>
    <cellStyle name="40% - Accent4 4 3 2 4 2" xfId="22258"/>
    <cellStyle name="40% - Accent4 4 3 2 5" xfId="22259"/>
    <cellStyle name="40% - Accent4 4 3 2 6" xfId="22260"/>
    <cellStyle name="40% - Accent4 4 3 2 7" xfId="22261"/>
    <cellStyle name="40% - Accent4 4 3 2 8" xfId="22262"/>
    <cellStyle name="40% - Accent4 4 3 2 9" xfId="22263"/>
    <cellStyle name="40% - Accent4 4 3 3" xfId="22264"/>
    <cellStyle name="40% - Accent4 4 3 3 2" xfId="22265"/>
    <cellStyle name="40% - Accent4 4 3 4" xfId="22266"/>
    <cellStyle name="40% - Accent4 4 3 4 2" xfId="22267"/>
    <cellStyle name="40% - Accent4 4 3 5" xfId="22268"/>
    <cellStyle name="40% - Accent4 4 3 5 2" xfId="22269"/>
    <cellStyle name="40% - Accent4 4 3 6" xfId="22270"/>
    <cellStyle name="40% - Accent4 4 3 7" xfId="22271"/>
    <cellStyle name="40% - Accent4 4 3 8" xfId="22272"/>
    <cellStyle name="40% - Accent4 4 3 9" xfId="22273"/>
    <cellStyle name="40% - Accent4 4 4" xfId="22274"/>
    <cellStyle name="40% - Accent4 4 4 2" xfId="22275"/>
    <cellStyle name="40% - Accent4 4 4 2 2" xfId="22276"/>
    <cellStyle name="40% - Accent4 4 4 3" xfId="22277"/>
    <cellStyle name="40% - Accent4 4 4 3 2" xfId="22278"/>
    <cellStyle name="40% - Accent4 4 4 4" xfId="22279"/>
    <cellStyle name="40% - Accent4 4 4 4 2" xfId="22280"/>
    <cellStyle name="40% - Accent4 4 4 5" xfId="22281"/>
    <cellStyle name="40% - Accent4 4 4 6" xfId="22282"/>
    <cellStyle name="40% - Accent4 4 4 7" xfId="22283"/>
    <cellStyle name="40% - Accent4 4 4 8" xfId="22284"/>
    <cellStyle name="40% - Accent4 4 4 9" xfId="22285"/>
    <cellStyle name="40% - Accent4 4 5" xfId="22286"/>
    <cellStyle name="40% - Accent4 4 5 2" xfId="22287"/>
    <cellStyle name="40% - Accent4 4 5 3" xfId="22288"/>
    <cellStyle name="40% - Accent4 4 5 4" xfId="22289"/>
    <cellStyle name="40% - Accent4 4 6" xfId="22290"/>
    <cellStyle name="40% - Accent4 4 6 2" xfId="22291"/>
    <cellStyle name="40% - Accent4 4 6 3" xfId="22292"/>
    <cellStyle name="40% - Accent4 4 6 4" xfId="22293"/>
    <cellStyle name="40% - Accent4 4 7" xfId="22294"/>
    <cellStyle name="40% - Accent4 4 7 2" xfId="22295"/>
    <cellStyle name="40% - Accent4 4 8" xfId="22296"/>
    <cellStyle name="40% - Accent4 4 8 2" xfId="22297"/>
    <cellStyle name="40% - Accent4 4 9" xfId="22298"/>
    <cellStyle name="40% - Accent4 5" xfId="22299"/>
    <cellStyle name="40% - Accent4 5 10" xfId="22300"/>
    <cellStyle name="40% - Accent4 5 2" xfId="22301"/>
    <cellStyle name="40% - Accent4 5 2 2" xfId="22302"/>
    <cellStyle name="40% - Accent4 5 2 2 2" xfId="22303"/>
    <cellStyle name="40% - Accent4 5 2 2 3" xfId="22304"/>
    <cellStyle name="40% - Accent4 5 2 2 4" xfId="22305"/>
    <cellStyle name="40% - Accent4 5 2 3" xfId="22306"/>
    <cellStyle name="40% - Accent4 5 2 3 2" xfId="22307"/>
    <cellStyle name="40% - Accent4 5 2 4" xfId="22308"/>
    <cellStyle name="40% - Accent4 5 2 4 2" xfId="22309"/>
    <cellStyle name="40% - Accent4 5 2 5" xfId="22310"/>
    <cellStyle name="40% - Accent4 5 2 6" xfId="22311"/>
    <cellStyle name="40% - Accent4 5 2 7" xfId="22312"/>
    <cellStyle name="40% - Accent4 5 2 8" xfId="22313"/>
    <cellStyle name="40% - Accent4 5 3" xfId="22314"/>
    <cellStyle name="40% - Accent4 5 3 2" xfId="22315"/>
    <cellStyle name="40% - Accent4 5 3 3" xfId="22316"/>
    <cellStyle name="40% - Accent4 5 4" xfId="22317"/>
    <cellStyle name="40% - Accent4 5 4 2" xfId="22318"/>
    <cellStyle name="40% - Accent4 5 5" xfId="22319"/>
    <cellStyle name="40% - Accent4 5 5 2" xfId="22320"/>
    <cellStyle name="40% - Accent4 5 6" xfId="22321"/>
    <cellStyle name="40% - Accent4 5 6 2" xfId="22322"/>
    <cellStyle name="40% - Accent4 5 7" xfId="22323"/>
    <cellStyle name="40% - Accent4 5 8" xfId="22324"/>
    <cellStyle name="40% - Accent4 5 9" xfId="22325"/>
    <cellStyle name="40% - Accent4 6" xfId="22326"/>
    <cellStyle name="40% - Accent4 6 2" xfId="22327"/>
    <cellStyle name="40% - Accent4 6 2 2" xfId="22328"/>
    <cellStyle name="40% - Accent4 6 2 2 2" xfId="22329"/>
    <cellStyle name="40% - Accent4 6 2 3" xfId="22330"/>
    <cellStyle name="40% - Accent4 6 2 3 2" xfId="22331"/>
    <cellStyle name="40% - Accent4 6 2 4" xfId="22332"/>
    <cellStyle name="40% - Accent4 6 2 4 2" xfId="22333"/>
    <cellStyle name="40% - Accent4 6 2 5" xfId="22334"/>
    <cellStyle name="40% - Accent4 6 2 6" xfId="22335"/>
    <cellStyle name="40% - Accent4 6 2 7" xfId="22336"/>
    <cellStyle name="40% - Accent4 6 2 8" xfId="22337"/>
    <cellStyle name="40% - Accent4 6 2 9" xfId="22338"/>
    <cellStyle name="40% - Accent4 6 3" xfId="22339"/>
    <cellStyle name="40% - Accent4 6 3 2" xfId="22340"/>
    <cellStyle name="40% - Accent4 6 3 3" xfId="22341"/>
    <cellStyle name="40% - Accent4 6 3 4" xfId="22342"/>
    <cellStyle name="40% - Accent4 6 4" xfId="22343"/>
    <cellStyle name="40% - Accent4 6 4 2" xfId="22344"/>
    <cellStyle name="40% - Accent4 6 5" xfId="22345"/>
    <cellStyle name="40% - Accent4 6 5 2" xfId="22346"/>
    <cellStyle name="40% - Accent4 6 6" xfId="22347"/>
    <cellStyle name="40% - Accent4 6 7" xfId="22348"/>
    <cellStyle name="40% - Accent4 6 8" xfId="22349"/>
    <cellStyle name="40% - Accent4 6 9" xfId="22350"/>
    <cellStyle name="40% - Accent4 7" xfId="22351"/>
    <cellStyle name="40% - Accent4 7 10" xfId="22352"/>
    <cellStyle name="40% - Accent4 7 2" xfId="22353"/>
    <cellStyle name="40% - Accent4 7 2 2" xfId="22354"/>
    <cellStyle name="40% - Accent4 7 2 2 2" xfId="22355"/>
    <cellStyle name="40% - Accent4 7 2 3" xfId="22356"/>
    <cellStyle name="40% - Accent4 7 2 3 2" xfId="22357"/>
    <cellStyle name="40% - Accent4 7 2 4" xfId="22358"/>
    <cellStyle name="40% - Accent4 7 2 4 2" xfId="22359"/>
    <cellStyle name="40% - Accent4 7 2 5" xfId="22360"/>
    <cellStyle name="40% - Accent4 7 2 6" xfId="22361"/>
    <cellStyle name="40% - Accent4 7 2 7" xfId="22362"/>
    <cellStyle name="40% - Accent4 7 2 8" xfId="22363"/>
    <cellStyle name="40% - Accent4 7 2 9" xfId="22364"/>
    <cellStyle name="40% - Accent4 7 3" xfId="22365"/>
    <cellStyle name="40% - Accent4 7 3 2" xfId="22366"/>
    <cellStyle name="40% - Accent4 7 4" xfId="22367"/>
    <cellStyle name="40% - Accent4 7 4 2" xfId="22368"/>
    <cellStyle name="40% - Accent4 7 5" xfId="22369"/>
    <cellStyle name="40% - Accent4 7 5 2" xfId="22370"/>
    <cellStyle name="40% - Accent4 7 6" xfId="22371"/>
    <cellStyle name="40% - Accent4 7 7" xfId="22372"/>
    <cellStyle name="40% - Accent4 7 8" xfId="22373"/>
    <cellStyle name="40% - Accent4 7 9" xfId="22374"/>
    <cellStyle name="40% - Accent4 8" xfId="22375"/>
    <cellStyle name="40% - Accent4 8 2" xfId="22376"/>
    <cellStyle name="40% - Accent4 8 2 2" xfId="22377"/>
    <cellStyle name="40% - Accent4 8 3" xfId="22378"/>
    <cellStyle name="40% - Accent4 8 3 2" xfId="22379"/>
    <cellStyle name="40% - Accent4 8 4" xfId="22380"/>
    <cellStyle name="40% - Accent4 8 4 2" xfId="22381"/>
    <cellStyle name="40% - Accent4 8 5" xfId="22382"/>
    <cellStyle name="40% - Accent4 8 6" xfId="22383"/>
    <cellStyle name="40% - Accent4 8 7" xfId="22384"/>
    <cellStyle name="40% - Accent4 8 8" xfId="22385"/>
    <cellStyle name="40% - Accent4 8 9" xfId="22386"/>
    <cellStyle name="40% - Accent4 9" xfId="22387"/>
    <cellStyle name="40% - Accent4 9 2" xfId="22388"/>
    <cellStyle name="40% - Accent4 9 2 2" xfId="22389"/>
    <cellStyle name="40% - Accent4 9 3" xfId="22390"/>
    <cellStyle name="40% - Accent4 9 3 2" xfId="22391"/>
    <cellStyle name="40% - Accent4 9 4" xfId="22392"/>
    <cellStyle name="40% - Accent4 9 4 2" xfId="22393"/>
    <cellStyle name="40% - Accent4 9 5" xfId="22394"/>
    <cellStyle name="40% - Accent4 9 6" xfId="22395"/>
    <cellStyle name="40% - Accent4 9 7" xfId="22396"/>
    <cellStyle name="40% - Accent4 9 8" xfId="22397"/>
    <cellStyle name="40% - Accent4 9 9" xfId="22398"/>
    <cellStyle name="40% - Accent5 10" xfId="22399"/>
    <cellStyle name="40% - Accent5 10 2" xfId="22400"/>
    <cellStyle name="40% - Accent5 10 2 2" xfId="22401"/>
    <cellStyle name="40% - Accent5 10 3" xfId="22402"/>
    <cellStyle name="40% - Accent5 10 3 2" xfId="22403"/>
    <cellStyle name="40% - Accent5 10 4" xfId="22404"/>
    <cellStyle name="40% - Accent5 10 4 2" xfId="22405"/>
    <cellStyle name="40% - Accent5 10 5" xfId="22406"/>
    <cellStyle name="40% - Accent5 10 6" xfId="22407"/>
    <cellStyle name="40% - Accent5 10 7" xfId="22408"/>
    <cellStyle name="40% - Accent5 10 8" xfId="22409"/>
    <cellStyle name="40% - Accent5 10 9" xfId="22410"/>
    <cellStyle name="40% - Accent5 11" xfId="22411"/>
    <cellStyle name="40% - Accent5 11 2" xfId="22412"/>
    <cellStyle name="40% - Accent5 11 2 2" xfId="22413"/>
    <cellStyle name="40% - Accent5 11 3" xfId="22414"/>
    <cellStyle name="40% - Accent5 11 3 2" xfId="22415"/>
    <cellStyle name="40% - Accent5 11 4" xfId="22416"/>
    <cellStyle name="40% - Accent5 11 5" xfId="22417"/>
    <cellStyle name="40% - Accent5 11 6" xfId="22418"/>
    <cellStyle name="40% - Accent5 11 7" xfId="22419"/>
    <cellStyle name="40% - Accent5 11 8" xfId="22420"/>
    <cellStyle name="40% - Accent5 12" xfId="22421"/>
    <cellStyle name="40% - Accent5 12 2" xfId="22422"/>
    <cellStyle name="40% - Accent5 12 2 2" xfId="22423"/>
    <cellStyle name="40% - Accent5 12 3" xfId="22424"/>
    <cellStyle name="40% - Accent5 12 4" xfId="22425"/>
    <cellStyle name="40% - Accent5 12 5" xfId="22426"/>
    <cellStyle name="40% - Accent5 13" xfId="22427"/>
    <cellStyle name="40% - Accent5 13 2" xfId="22428"/>
    <cellStyle name="40% - Accent5 13 3" xfId="22429"/>
    <cellStyle name="40% - Accent5 14" xfId="22430"/>
    <cellStyle name="40% - Accent5 14 2" xfId="22431"/>
    <cellStyle name="40% - Accent5 15" xfId="22432"/>
    <cellStyle name="40% - Accent5 16" xfId="22433"/>
    <cellStyle name="40% - Accent5 17" xfId="22434"/>
    <cellStyle name="40% - Accent5 18" xfId="22435"/>
    <cellStyle name="40% - Accent5 19" xfId="22436"/>
    <cellStyle name="40% - Accent5 2" xfId="22437"/>
    <cellStyle name="40% - Accent5 2 10" xfId="22438"/>
    <cellStyle name="40% - Accent5 2 11" xfId="22439"/>
    <cellStyle name="40% - Accent5 2 12" xfId="22440"/>
    <cellStyle name="40% - Accent5 2 13" xfId="22441"/>
    <cellStyle name="40% - Accent5 2 14" xfId="22442"/>
    <cellStyle name="40% - Accent5 2 2" xfId="22443"/>
    <cellStyle name="40% - Accent5 2 2 10" xfId="22444"/>
    <cellStyle name="40% - Accent5 2 2 11" xfId="22445"/>
    <cellStyle name="40% - Accent5 2 2 12" xfId="22446"/>
    <cellStyle name="40% - Accent5 2 2 2" xfId="22447"/>
    <cellStyle name="40% - Accent5 2 2 2 2" xfId="22448"/>
    <cellStyle name="40% - Accent5 2 2 2 2 2" xfId="22449"/>
    <cellStyle name="40% - Accent5 2 2 2 2 2 2" xfId="22450"/>
    <cellStyle name="40% - Accent5 2 2 2 2 3" xfId="22451"/>
    <cellStyle name="40% - Accent5 2 2 2 2 3 2" xfId="22452"/>
    <cellStyle name="40% - Accent5 2 2 2 2 4" xfId="22453"/>
    <cellStyle name="40% - Accent5 2 2 2 2 4 2" xfId="22454"/>
    <cellStyle name="40% - Accent5 2 2 2 2 5" xfId="22455"/>
    <cellStyle name="40% - Accent5 2 2 2 2 6" xfId="22456"/>
    <cellStyle name="40% - Accent5 2 2 2 2 7" xfId="22457"/>
    <cellStyle name="40% - Accent5 2 2 2 2 8" xfId="22458"/>
    <cellStyle name="40% - Accent5 2 2 2 2 9" xfId="22459"/>
    <cellStyle name="40% - Accent5 2 2 2 3" xfId="22460"/>
    <cellStyle name="40% - Accent5 2 2 2 3 2" xfId="22461"/>
    <cellStyle name="40% - Accent5 2 2 2 3 3" xfId="22462"/>
    <cellStyle name="40% - Accent5 2 2 2 3 4" xfId="22463"/>
    <cellStyle name="40% - Accent5 2 2 2 4" xfId="22464"/>
    <cellStyle name="40% - Accent5 2 2 2 4 2" xfId="22465"/>
    <cellStyle name="40% - Accent5 2 2 2 5" xfId="22466"/>
    <cellStyle name="40% - Accent5 2 2 2 5 2" xfId="22467"/>
    <cellStyle name="40% - Accent5 2 2 2 6" xfId="22468"/>
    <cellStyle name="40% - Accent5 2 2 2 7" xfId="22469"/>
    <cellStyle name="40% - Accent5 2 2 2 8" xfId="22470"/>
    <cellStyle name="40% - Accent5 2 2 2 9" xfId="22471"/>
    <cellStyle name="40% - Accent5 2 2 3" xfId="22472"/>
    <cellStyle name="40% - Accent5 2 2 3 10" xfId="22473"/>
    <cellStyle name="40% - Accent5 2 2 3 2" xfId="22474"/>
    <cellStyle name="40% - Accent5 2 2 3 2 2" xfId="22475"/>
    <cellStyle name="40% - Accent5 2 2 3 2 2 2" xfId="22476"/>
    <cellStyle name="40% - Accent5 2 2 3 2 3" xfId="22477"/>
    <cellStyle name="40% - Accent5 2 2 3 2 3 2" xfId="22478"/>
    <cellStyle name="40% - Accent5 2 2 3 2 4" xfId="22479"/>
    <cellStyle name="40% - Accent5 2 2 3 2 4 2" xfId="22480"/>
    <cellStyle name="40% - Accent5 2 2 3 2 5" xfId="22481"/>
    <cellStyle name="40% - Accent5 2 2 3 2 6" xfId="22482"/>
    <cellStyle name="40% - Accent5 2 2 3 2 7" xfId="22483"/>
    <cellStyle name="40% - Accent5 2 2 3 2 8" xfId="22484"/>
    <cellStyle name="40% - Accent5 2 2 3 2 9" xfId="22485"/>
    <cellStyle name="40% - Accent5 2 2 3 3" xfId="22486"/>
    <cellStyle name="40% - Accent5 2 2 3 3 2" xfId="22487"/>
    <cellStyle name="40% - Accent5 2 2 3 4" xfId="22488"/>
    <cellStyle name="40% - Accent5 2 2 3 4 2" xfId="22489"/>
    <cellStyle name="40% - Accent5 2 2 3 5" xfId="22490"/>
    <cellStyle name="40% - Accent5 2 2 3 5 2" xfId="22491"/>
    <cellStyle name="40% - Accent5 2 2 3 6" xfId="22492"/>
    <cellStyle name="40% - Accent5 2 2 3 7" xfId="22493"/>
    <cellStyle name="40% - Accent5 2 2 3 8" xfId="22494"/>
    <cellStyle name="40% - Accent5 2 2 3 9" xfId="22495"/>
    <cellStyle name="40% - Accent5 2 2 4" xfId="22496"/>
    <cellStyle name="40% - Accent5 2 2 4 2" xfId="22497"/>
    <cellStyle name="40% - Accent5 2 2 4 2 2" xfId="22498"/>
    <cellStyle name="40% - Accent5 2 2 4 3" xfId="22499"/>
    <cellStyle name="40% - Accent5 2 2 4 3 2" xfId="22500"/>
    <cellStyle name="40% - Accent5 2 2 4 4" xfId="22501"/>
    <cellStyle name="40% - Accent5 2 2 4 4 2" xfId="22502"/>
    <cellStyle name="40% - Accent5 2 2 4 5" xfId="22503"/>
    <cellStyle name="40% - Accent5 2 2 4 6" xfId="22504"/>
    <cellStyle name="40% - Accent5 2 2 4 7" xfId="22505"/>
    <cellStyle name="40% - Accent5 2 2 4 8" xfId="22506"/>
    <cellStyle name="40% - Accent5 2 2 4 9" xfId="22507"/>
    <cellStyle name="40% - Accent5 2 2 5" xfId="22508"/>
    <cellStyle name="40% - Accent5 2 2 5 2" xfId="22509"/>
    <cellStyle name="40% - Accent5 2 2 5 3" xfId="22510"/>
    <cellStyle name="40% - Accent5 2 2 6" xfId="22511"/>
    <cellStyle name="40% - Accent5 2 2 6 2" xfId="22512"/>
    <cellStyle name="40% - Accent5 2 2 6 3" xfId="22513"/>
    <cellStyle name="40% - Accent5 2 2 6 4" xfId="22514"/>
    <cellStyle name="40% - Accent5 2 2 7" xfId="22515"/>
    <cellStyle name="40% - Accent5 2 2 7 2" xfId="22516"/>
    <cellStyle name="40% - Accent5 2 2 8" xfId="22517"/>
    <cellStyle name="40% - Accent5 2 2 8 2" xfId="22518"/>
    <cellStyle name="40% - Accent5 2 2 9" xfId="22519"/>
    <cellStyle name="40% - Accent5 2 3" xfId="22520"/>
    <cellStyle name="40% - Accent5 2 3 2" xfId="22521"/>
    <cellStyle name="40% - Accent5 2 3 2 2" xfId="22522"/>
    <cellStyle name="40% - Accent5 2 3 2 2 2" xfId="22523"/>
    <cellStyle name="40% - Accent5 2 3 2 3" xfId="22524"/>
    <cellStyle name="40% - Accent5 2 3 2 3 2" xfId="22525"/>
    <cellStyle name="40% - Accent5 2 3 2 4" xfId="22526"/>
    <cellStyle name="40% - Accent5 2 3 2 4 2" xfId="22527"/>
    <cellStyle name="40% - Accent5 2 3 2 5" xfId="22528"/>
    <cellStyle name="40% - Accent5 2 3 2 6" xfId="22529"/>
    <cellStyle name="40% - Accent5 2 3 2 7" xfId="22530"/>
    <cellStyle name="40% - Accent5 2 3 2 8" xfId="22531"/>
    <cellStyle name="40% - Accent5 2 3 2 9" xfId="22532"/>
    <cellStyle name="40% - Accent5 2 3 3" xfId="22533"/>
    <cellStyle name="40% - Accent5 2 3 3 2" xfId="22534"/>
    <cellStyle name="40% - Accent5 2 3 3 3" xfId="22535"/>
    <cellStyle name="40% - Accent5 2 3 3 4" xfId="22536"/>
    <cellStyle name="40% - Accent5 2 3 4" xfId="22537"/>
    <cellStyle name="40% - Accent5 2 3 4 2" xfId="22538"/>
    <cellStyle name="40% - Accent5 2 3 5" xfId="22539"/>
    <cellStyle name="40% - Accent5 2 3 5 2" xfId="22540"/>
    <cellStyle name="40% - Accent5 2 3 6" xfId="22541"/>
    <cellStyle name="40% - Accent5 2 3 7" xfId="22542"/>
    <cellStyle name="40% - Accent5 2 3 8" xfId="22543"/>
    <cellStyle name="40% - Accent5 2 3 9" xfId="22544"/>
    <cellStyle name="40% - Accent5 2 4" xfId="22545"/>
    <cellStyle name="40% - Accent5 2 4 10" xfId="22546"/>
    <cellStyle name="40% - Accent5 2 4 2" xfId="22547"/>
    <cellStyle name="40% - Accent5 2 4 2 2" xfId="22548"/>
    <cellStyle name="40% - Accent5 2 4 2 2 2" xfId="22549"/>
    <cellStyle name="40% - Accent5 2 4 2 3" xfId="22550"/>
    <cellStyle name="40% - Accent5 2 4 2 3 2" xfId="22551"/>
    <cellStyle name="40% - Accent5 2 4 2 4" xfId="22552"/>
    <cellStyle name="40% - Accent5 2 4 2 4 2" xfId="22553"/>
    <cellStyle name="40% - Accent5 2 4 2 5" xfId="22554"/>
    <cellStyle name="40% - Accent5 2 4 2 6" xfId="22555"/>
    <cellStyle name="40% - Accent5 2 4 2 7" xfId="22556"/>
    <cellStyle name="40% - Accent5 2 4 2 8" xfId="22557"/>
    <cellStyle name="40% - Accent5 2 4 2 9" xfId="22558"/>
    <cellStyle name="40% - Accent5 2 4 3" xfId="22559"/>
    <cellStyle name="40% - Accent5 2 4 3 2" xfId="22560"/>
    <cellStyle name="40% - Accent5 2 4 3 3" xfId="22561"/>
    <cellStyle name="40% - Accent5 2 4 3 4" xfId="22562"/>
    <cellStyle name="40% - Accent5 2 4 4" xfId="22563"/>
    <cellStyle name="40% - Accent5 2 4 4 2" xfId="22564"/>
    <cellStyle name="40% - Accent5 2 4 4 3" xfId="22565"/>
    <cellStyle name="40% - Accent5 2 4 4 4" xfId="22566"/>
    <cellStyle name="40% - Accent5 2 4 5" xfId="22567"/>
    <cellStyle name="40% - Accent5 2 4 5 2" xfId="22568"/>
    <cellStyle name="40% - Accent5 2 4 6" xfId="22569"/>
    <cellStyle name="40% - Accent5 2 4 7" xfId="22570"/>
    <cellStyle name="40% - Accent5 2 4 8" xfId="22571"/>
    <cellStyle name="40% - Accent5 2 4 9" xfId="22572"/>
    <cellStyle name="40% - Accent5 2 5" xfId="22573"/>
    <cellStyle name="40% - Accent5 2 5 2" xfId="22574"/>
    <cellStyle name="40% - Accent5 2 5 2 2" xfId="22575"/>
    <cellStyle name="40% - Accent5 2 5 3" xfId="22576"/>
    <cellStyle name="40% - Accent5 2 5 3 2" xfId="22577"/>
    <cellStyle name="40% - Accent5 2 5 4" xfId="22578"/>
    <cellStyle name="40% - Accent5 2 5 4 2" xfId="22579"/>
    <cellStyle name="40% - Accent5 2 5 5" xfId="22580"/>
    <cellStyle name="40% - Accent5 2 5 6" xfId="22581"/>
    <cellStyle name="40% - Accent5 2 5 7" xfId="22582"/>
    <cellStyle name="40% - Accent5 2 5 8" xfId="22583"/>
    <cellStyle name="40% - Accent5 2 5 9" xfId="22584"/>
    <cellStyle name="40% - Accent5 2 6" xfId="22585"/>
    <cellStyle name="40% - Accent5 2 6 2" xfId="22586"/>
    <cellStyle name="40% - Accent5 2 6 2 2" xfId="22587"/>
    <cellStyle name="40% - Accent5 2 6 3" xfId="22588"/>
    <cellStyle name="40% - Accent5 2 6 3 2" xfId="22589"/>
    <cellStyle name="40% - Accent5 2 6 4" xfId="22590"/>
    <cellStyle name="40% - Accent5 2 6 4 2" xfId="22591"/>
    <cellStyle name="40% - Accent5 2 6 5" xfId="22592"/>
    <cellStyle name="40% - Accent5 2 6 6" xfId="22593"/>
    <cellStyle name="40% - Accent5 2 6 7" xfId="22594"/>
    <cellStyle name="40% - Accent5 2 6 8" xfId="22595"/>
    <cellStyle name="40% - Accent5 2 6 9" xfId="22596"/>
    <cellStyle name="40% - Accent5 2 7" xfId="22597"/>
    <cellStyle name="40% - Accent5 2 7 2" xfId="22598"/>
    <cellStyle name="40% - Accent5 2 7 3" xfId="22599"/>
    <cellStyle name="40% - Accent5 2 7 4" xfId="22600"/>
    <cellStyle name="40% - Accent5 2 8" xfId="22601"/>
    <cellStyle name="40% - Accent5 2 8 2" xfId="22602"/>
    <cellStyle name="40% - Accent5 2 9" xfId="22603"/>
    <cellStyle name="40% - Accent5 2 9 2" xfId="22604"/>
    <cellStyle name="40% - Accent5 20" xfId="22605"/>
    <cellStyle name="40% - Accent5 3" xfId="22606"/>
    <cellStyle name="40% - Accent5 3 10" xfId="22607"/>
    <cellStyle name="40% - Accent5 3 11" xfId="22608"/>
    <cellStyle name="40% - Accent5 3 12" xfId="22609"/>
    <cellStyle name="40% - Accent5 3 2" xfId="22610"/>
    <cellStyle name="40% - Accent5 3 2 10" xfId="22611"/>
    <cellStyle name="40% - Accent5 3 2 2" xfId="22612"/>
    <cellStyle name="40% - Accent5 3 2 2 2" xfId="22613"/>
    <cellStyle name="40% - Accent5 3 2 2 2 2" xfId="22614"/>
    <cellStyle name="40% - Accent5 3 2 2 3" xfId="22615"/>
    <cellStyle name="40% - Accent5 3 2 2 3 2" xfId="22616"/>
    <cellStyle name="40% - Accent5 3 2 2 4" xfId="22617"/>
    <cellStyle name="40% - Accent5 3 2 2 4 2" xfId="22618"/>
    <cellStyle name="40% - Accent5 3 2 2 5" xfId="22619"/>
    <cellStyle name="40% - Accent5 3 2 2 6" xfId="22620"/>
    <cellStyle name="40% - Accent5 3 2 2 7" xfId="22621"/>
    <cellStyle name="40% - Accent5 3 2 2 8" xfId="22622"/>
    <cellStyle name="40% - Accent5 3 2 2 9" xfId="22623"/>
    <cellStyle name="40% - Accent5 3 2 3" xfId="22624"/>
    <cellStyle name="40% - Accent5 3 2 3 2" xfId="22625"/>
    <cellStyle name="40% - Accent5 3 2 3 3" xfId="22626"/>
    <cellStyle name="40% - Accent5 3 2 3 4" xfId="22627"/>
    <cellStyle name="40% - Accent5 3 2 4" xfId="22628"/>
    <cellStyle name="40% - Accent5 3 2 4 2" xfId="22629"/>
    <cellStyle name="40% - Accent5 3 2 5" xfId="22630"/>
    <cellStyle name="40% - Accent5 3 2 5 2" xfId="22631"/>
    <cellStyle name="40% - Accent5 3 2 6" xfId="22632"/>
    <cellStyle name="40% - Accent5 3 2 6 2" xfId="22633"/>
    <cellStyle name="40% - Accent5 3 2 7" xfId="22634"/>
    <cellStyle name="40% - Accent5 3 2 8" xfId="22635"/>
    <cellStyle name="40% - Accent5 3 2 9" xfId="22636"/>
    <cellStyle name="40% - Accent5 3 3" xfId="22637"/>
    <cellStyle name="40% - Accent5 3 3 2" xfId="22638"/>
    <cellStyle name="40% - Accent5 3 3 2 2" xfId="22639"/>
    <cellStyle name="40% - Accent5 3 3 2 2 2" xfId="22640"/>
    <cellStyle name="40% - Accent5 3 3 2 3" xfId="22641"/>
    <cellStyle name="40% - Accent5 3 3 2 3 2" xfId="22642"/>
    <cellStyle name="40% - Accent5 3 3 2 4" xfId="22643"/>
    <cellStyle name="40% - Accent5 3 3 2 4 2" xfId="22644"/>
    <cellStyle name="40% - Accent5 3 3 2 5" xfId="22645"/>
    <cellStyle name="40% - Accent5 3 3 2 6" xfId="22646"/>
    <cellStyle name="40% - Accent5 3 3 2 7" xfId="22647"/>
    <cellStyle name="40% - Accent5 3 3 2 8" xfId="22648"/>
    <cellStyle name="40% - Accent5 3 3 2 9" xfId="22649"/>
    <cellStyle name="40% - Accent5 3 3 3" xfId="22650"/>
    <cellStyle name="40% - Accent5 3 3 3 2" xfId="22651"/>
    <cellStyle name="40% - Accent5 3 3 3 3" xfId="22652"/>
    <cellStyle name="40% - Accent5 3 3 3 4" xfId="22653"/>
    <cellStyle name="40% - Accent5 3 3 4" xfId="22654"/>
    <cellStyle name="40% - Accent5 3 3 4 2" xfId="22655"/>
    <cellStyle name="40% - Accent5 3 3 5" xfId="22656"/>
    <cellStyle name="40% - Accent5 3 3 5 2" xfId="22657"/>
    <cellStyle name="40% - Accent5 3 3 6" xfId="22658"/>
    <cellStyle name="40% - Accent5 3 3 7" xfId="22659"/>
    <cellStyle name="40% - Accent5 3 3 8" xfId="22660"/>
    <cellStyle name="40% - Accent5 3 3 9" xfId="22661"/>
    <cellStyle name="40% - Accent5 3 4" xfId="22662"/>
    <cellStyle name="40% - Accent5 3 4 2" xfId="22663"/>
    <cellStyle name="40% - Accent5 3 4 2 2" xfId="22664"/>
    <cellStyle name="40% - Accent5 3 4 3" xfId="22665"/>
    <cellStyle name="40% - Accent5 3 4 3 2" xfId="22666"/>
    <cellStyle name="40% - Accent5 3 4 4" xfId="22667"/>
    <cellStyle name="40% - Accent5 3 4 4 2" xfId="22668"/>
    <cellStyle name="40% - Accent5 3 4 5" xfId="22669"/>
    <cellStyle name="40% - Accent5 3 4 6" xfId="22670"/>
    <cellStyle name="40% - Accent5 3 4 7" xfId="22671"/>
    <cellStyle name="40% - Accent5 3 4 8" xfId="22672"/>
    <cellStyle name="40% - Accent5 3 4 9" xfId="22673"/>
    <cellStyle name="40% - Accent5 3 5" xfId="22674"/>
    <cellStyle name="40% - Accent5 3 5 2" xfId="22675"/>
    <cellStyle name="40% - Accent5 3 5 3" xfId="22676"/>
    <cellStyle name="40% - Accent5 3 6" xfId="22677"/>
    <cellStyle name="40% - Accent5 3 6 2" xfId="22678"/>
    <cellStyle name="40% - Accent5 3 6 3" xfId="22679"/>
    <cellStyle name="40% - Accent5 3 6 4" xfId="22680"/>
    <cellStyle name="40% - Accent5 3 7" xfId="22681"/>
    <cellStyle name="40% - Accent5 3 7 2" xfId="22682"/>
    <cellStyle name="40% - Accent5 3 8" xfId="22683"/>
    <cellStyle name="40% - Accent5 3 8 2" xfId="22684"/>
    <cellStyle name="40% - Accent5 3 9" xfId="22685"/>
    <cellStyle name="40% - Accent5 4" xfId="22686"/>
    <cellStyle name="40% - Accent5 4 10" xfId="22687"/>
    <cellStyle name="40% - Accent5 4 11" xfId="22688"/>
    <cellStyle name="40% - Accent5 4 12" xfId="22689"/>
    <cellStyle name="40% - Accent5 4 2" xfId="22690"/>
    <cellStyle name="40% - Accent5 4 2 10" xfId="22691"/>
    <cellStyle name="40% - Accent5 4 2 2" xfId="22692"/>
    <cellStyle name="40% - Accent5 4 2 2 2" xfId="22693"/>
    <cellStyle name="40% - Accent5 4 2 2 2 2" xfId="22694"/>
    <cellStyle name="40% - Accent5 4 2 2 3" xfId="22695"/>
    <cellStyle name="40% - Accent5 4 2 2 3 2" xfId="22696"/>
    <cellStyle name="40% - Accent5 4 2 2 4" xfId="22697"/>
    <cellStyle name="40% - Accent5 4 2 2 4 2" xfId="22698"/>
    <cellStyle name="40% - Accent5 4 2 2 5" xfId="22699"/>
    <cellStyle name="40% - Accent5 4 2 2 6" xfId="22700"/>
    <cellStyle name="40% - Accent5 4 2 2 7" xfId="22701"/>
    <cellStyle name="40% - Accent5 4 2 2 8" xfId="22702"/>
    <cellStyle name="40% - Accent5 4 2 2 9" xfId="22703"/>
    <cellStyle name="40% - Accent5 4 2 3" xfId="22704"/>
    <cellStyle name="40% - Accent5 4 2 3 2" xfId="22705"/>
    <cellStyle name="40% - Accent5 4 2 3 3" xfId="22706"/>
    <cellStyle name="40% - Accent5 4 2 3 4" xfId="22707"/>
    <cellStyle name="40% - Accent5 4 2 4" xfId="22708"/>
    <cellStyle name="40% - Accent5 4 2 4 2" xfId="22709"/>
    <cellStyle name="40% - Accent5 4 2 5" xfId="22710"/>
    <cellStyle name="40% - Accent5 4 2 5 2" xfId="22711"/>
    <cellStyle name="40% - Accent5 4 2 6" xfId="22712"/>
    <cellStyle name="40% - Accent5 4 2 6 2" xfId="22713"/>
    <cellStyle name="40% - Accent5 4 2 7" xfId="22714"/>
    <cellStyle name="40% - Accent5 4 2 8" xfId="22715"/>
    <cellStyle name="40% - Accent5 4 2 9" xfId="22716"/>
    <cellStyle name="40% - Accent5 4 3" xfId="22717"/>
    <cellStyle name="40% - Accent5 4 3 10" xfId="22718"/>
    <cellStyle name="40% - Accent5 4 3 2" xfId="22719"/>
    <cellStyle name="40% - Accent5 4 3 2 2" xfId="22720"/>
    <cellStyle name="40% - Accent5 4 3 2 2 2" xfId="22721"/>
    <cellStyle name="40% - Accent5 4 3 2 3" xfId="22722"/>
    <cellStyle name="40% - Accent5 4 3 2 3 2" xfId="22723"/>
    <cellStyle name="40% - Accent5 4 3 2 4" xfId="22724"/>
    <cellStyle name="40% - Accent5 4 3 2 4 2" xfId="22725"/>
    <cellStyle name="40% - Accent5 4 3 2 5" xfId="22726"/>
    <cellStyle name="40% - Accent5 4 3 2 6" xfId="22727"/>
    <cellStyle name="40% - Accent5 4 3 2 7" xfId="22728"/>
    <cellStyle name="40% - Accent5 4 3 2 8" xfId="22729"/>
    <cellStyle name="40% - Accent5 4 3 2 9" xfId="22730"/>
    <cellStyle name="40% - Accent5 4 3 3" xfId="22731"/>
    <cellStyle name="40% - Accent5 4 3 3 2" xfId="22732"/>
    <cellStyle name="40% - Accent5 4 3 4" xfId="22733"/>
    <cellStyle name="40% - Accent5 4 3 4 2" xfId="22734"/>
    <cellStyle name="40% - Accent5 4 3 5" xfId="22735"/>
    <cellStyle name="40% - Accent5 4 3 5 2" xfId="22736"/>
    <cellStyle name="40% - Accent5 4 3 6" xfId="22737"/>
    <cellStyle name="40% - Accent5 4 3 7" xfId="22738"/>
    <cellStyle name="40% - Accent5 4 3 8" xfId="22739"/>
    <cellStyle name="40% - Accent5 4 3 9" xfId="22740"/>
    <cellStyle name="40% - Accent5 4 4" xfId="22741"/>
    <cellStyle name="40% - Accent5 4 4 2" xfId="22742"/>
    <cellStyle name="40% - Accent5 4 4 2 2" xfId="22743"/>
    <cellStyle name="40% - Accent5 4 4 3" xfId="22744"/>
    <cellStyle name="40% - Accent5 4 4 3 2" xfId="22745"/>
    <cellStyle name="40% - Accent5 4 4 4" xfId="22746"/>
    <cellStyle name="40% - Accent5 4 4 4 2" xfId="22747"/>
    <cellStyle name="40% - Accent5 4 4 5" xfId="22748"/>
    <cellStyle name="40% - Accent5 4 4 6" xfId="22749"/>
    <cellStyle name="40% - Accent5 4 4 7" xfId="22750"/>
    <cellStyle name="40% - Accent5 4 4 8" xfId="22751"/>
    <cellStyle name="40% - Accent5 4 4 9" xfId="22752"/>
    <cellStyle name="40% - Accent5 4 5" xfId="22753"/>
    <cellStyle name="40% - Accent5 4 5 2" xfId="22754"/>
    <cellStyle name="40% - Accent5 4 5 3" xfId="22755"/>
    <cellStyle name="40% - Accent5 4 5 4" xfId="22756"/>
    <cellStyle name="40% - Accent5 4 6" xfId="22757"/>
    <cellStyle name="40% - Accent5 4 6 2" xfId="22758"/>
    <cellStyle name="40% - Accent5 4 6 3" xfId="22759"/>
    <cellStyle name="40% - Accent5 4 6 4" xfId="22760"/>
    <cellStyle name="40% - Accent5 4 7" xfId="22761"/>
    <cellStyle name="40% - Accent5 4 7 2" xfId="22762"/>
    <cellStyle name="40% - Accent5 4 8" xfId="22763"/>
    <cellStyle name="40% - Accent5 4 8 2" xfId="22764"/>
    <cellStyle name="40% - Accent5 4 9" xfId="22765"/>
    <cellStyle name="40% - Accent5 5" xfId="22766"/>
    <cellStyle name="40% - Accent5 5 10" xfId="22767"/>
    <cellStyle name="40% - Accent5 5 2" xfId="22768"/>
    <cellStyle name="40% - Accent5 5 2 2" xfId="22769"/>
    <cellStyle name="40% - Accent5 5 2 2 2" xfId="22770"/>
    <cellStyle name="40% - Accent5 5 2 2 3" xfId="22771"/>
    <cellStyle name="40% - Accent5 5 2 2 4" xfId="22772"/>
    <cellStyle name="40% - Accent5 5 2 3" xfId="22773"/>
    <cellStyle name="40% - Accent5 5 2 3 2" xfId="22774"/>
    <cellStyle name="40% - Accent5 5 2 4" xfId="22775"/>
    <cellStyle name="40% - Accent5 5 2 4 2" xfId="22776"/>
    <cellStyle name="40% - Accent5 5 2 5" xfId="22777"/>
    <cellStyle name="40% - Accent5 5 2 6" xfId="22778"/>
    <cellStyle name="40% - Accent5 5 2 7" xfId="22779"/>
    <cellStyle name="40% - Accent5 5 2 8" xfId="22780"/>
    <cellStyle name="40% - Accent5 5 3" xfId="22781"/>
    <cellStyle name="40% - Accent5 5 3 2" xfId="22782"/>
    <cellStyle name="40% - Accent5 5 3 3" xfId="22783"/>
    <cellStyle name="40% - Accent5 5 4" xfId="22784"/>
    <cellStyle name="40% - Accent5 5 4 2" xfId="22785"/>
    <cellStyle name="40% - Accent5 5 5" xfId="22786"/>
    <cellStyle name="40% - Accent5 5 5 2" xfId="22787"/>
    <cellStyle name="40% - Accent5 5 6" xfId="22788"/>
    <cellStyle name="40% - Accent5 5 6 2" xfId="22789"/>
    <cellStyle name="40% - Accent5 5 7" xfId="22790"/>
    <cellStyle name="40% - Accent5 5 8" xfId="22791"/>
    <cellStyle name="40% - Accent5 5 9" xfId="22792"/>
    <cellStyle name="40% - Accent5 6" xfId="22793"/>
    <cellStyle name="40% - Accent5 6 2" xfId="22794"/>
    <cellStyle name="40% - Accent5 6 2 2" xfId="22795"/>
    <cellStyle name="40% - Accent5 6 2 2 2" xfId="22796"/>
    <cellStyle name="40% - Accent5 6 2 3" xfId="22797"/>
    <cellStyle name="40% - Accent5 6 2 3 2" xfId="22798"/>
    <cellStyle name="40% - Accent5 6 2 4" xfId="22799"/>
    <cellStyle name="40% - Accent5 6 2 4 2" xfId="22800"/>
    <cellStyle name="40% - Accent5 6 2 5" xfId="22801"/>
    <cellStyle name="40% - Accent5 6 2 6" xfId="22802"/>
    <cellStyle name="40% - Accent5 6 2 7" xfId="22803"/>
    <cellStyle name="40% - Accent5 6 2 8" xfId="22804"/>
    <cellStyle name="40% - Accent5 6 2 9" xfId="22805"/>
    <cellStyle name="40% - Accent5 6 3" xfId="22806"/>
    <cellStyle name="40% - Accent5 6 3 2" xfId="22807"/>
    <cellStyle name="40% - Accent5 6 3 3" xfId="22808"/>
    <cellStyle name="40% - Accent5 6 3 4" xfId="22809"/>
    <cellStyle name="40% - Accent5 6 4" xfId="22810"/>
    <cellStyle name="40% - Accent5 6 4 2" xfId="22811"/>
    <cellStyle name="40% - Accent5 6 5" xfId="22812"/>
    <cellStyle name="40% - Accent5 6 5 2" xfId="22813"/>
    <cellStyle name="40% - Accent5 6 6" xfId="22814"/>
    <cellStyle name="40% - Accent5 6 7" xfId="22815"/>
    <cellStyle name="40% - Accent5 6 8" xfId="22816"/>
    <cellStyle name="40% - Accent5 6 9" xfId="22817"/>
    <cellStyle name="40% - Accent5 7" xfId="22818"/>
    <cellStyle name="40% - Accent5 7 10" xfId="22819"/>
    <cellStyle name="40% - Accent5 7 2" xfId="22820"/>
    <cellStyle name="40% - Accent5 7 2 2" xfId="22821"/>
    <cellStyle name="40% - Accent5 7 2 2 2" xfId="22822"/>
    <cellStyle name="40% - Accent5 7 2 3" xfId="22823"/>
    <cellStyle name="40% - Accent5 7 2 3 2" xfId="22824"/>
    <cellStyle name="40% - Accent5 7 2 4" xfId="22825"/>
    <cellStyle name="40% - Accent5 7 2 4 2" xfId="22826"/>
    <cellStyle name="40% - Accent5 7 2 5" xfId="22827"/>
    <cellStyle name="40% - Accent5 7 2 6" xfId="22828"/>
    <cellStyle name="40% - Accent5 7 2 7" xfId="22829"/>
    <cellStyle name="40% - Accent5 7 2 8" xfId="22830"/>
    <cellStyle name="40% - Accent5 7 2 9" xfId="22831"/>
    <cellStyle name="40% - Accent5 7 3" xfId="22832"/>
    <cellStyle name="40% - Accent5 7 3 2" xfId="22833"/>
    <cellStyle name="40% - Accent5 7 4" xfId="22834"/>
    <cellStyle name="40% - Accent5 7 4 2" xfId="22835"/>
    <cellStyle name="40% - Accent5 7 5" xfId="22836"/>
    <cellStyle name="40% - Accent5 7 5 2" xfId="22837"/>
    <cellStyle name="40% - Accent5 7 6" xfId="22838"/>
    <cellStyle name="40% - Accent5 7 7" xfId="22839"/>
    <cellStyle name="40% - Accent5 7 8" xfId="22840"/>
    <cellStyle name="40% - Accent5 7 9" xfId="22841"/>
    <cellStyle name="40% - Accent5 8" xfId="22842"/>
    <cellStyle name="40% - Accent5 8 2" xfId="22843"/>
    <cellStyle name="40% - Accent5 8 2 2" xfId="22844"/>
    <cellStyle name="40% - Accent5 8 3" xfId="22845"/>
    <cellStyle name="40% - Accent5 8 3 2" xfId="22846"/>
    <cellStyle name="40% - Accent5 8 4" xfId="22847"/>
    <cellStyle name="40% - Accent5 8 4 2" xfId="22848"/>
    <cellStyle name="40% - Accent5 8 5" xfId="22849"/>
    <cellStyle name="40% - Accent5 8 6" xfId="22850"/>
    <cellStyle name="40% - Accent5 8 7" xfId="22851"/>
    <cellStyle name="40% - Accent5 8 8" xfId="22852"/>
    <cellStyle name="40% - Accent5 8 9" xfId="22853"/>
    <cellStyle name="40% - Accent5 9" xfId="22854"/>
    <cellStyle name="40% - Accent5 9 2" xfId="22855"/>
    <cellStyle name="40% - Accent5 9 2 2" xfId="22856"/>
    <cellStyle name="40% - Accent5 9 3" xfId="22857"/>
    <cellStyle name="40% - Accent5 9 3 2" xfId="22858"/>
    <cellStyle name="40% - Accent5 9 4" xfId="22859"/>
    <cellStyle name="40% - Accent5 9 4 2" xfId="22860"/>
    <cellStyle name="40% - Accent5 9 5" xfId="22861"/>
    <cellStyle name="40% - Accent5 9 6" xfId="22862"/>
    <cellStyle name="40% - Accent5 9 7" xfId="22863"/>
    <cellStyle name="40% - Accent5 9 8" xfId="22864"/>
    <cellStyle name="40% - Accent5 9 9" xfId="22865"/>
    <cellStyle name="40% - Accent6 10" xfId="22866"/>
    <cellStyle name="40% - Accent6 10 2" xfId="22867"/>
    <cellStyle name="40% - Accent6 10 2 2" xfId="22868"/>
    <cellStyle name="40% - Accent6 10 3" xfId="22869"/>
    <cellStyle name="40% - Accent6 10 3 2" xfId="22870"/>
    <cellStyle name="40% - Accent6 10 4" xfId="22871"/>
    <cellStyle name="40% - Accent6 10 4 2" xfId="22872"/>
    <cellStyle name="40% - Accent6 10 5" xfId="22873"/>
    <cellStyle name="40% - Accent6 10 6" xfId="22874"/>
    <cellStyle name="40% - Accent6 10 7" xfId="22875"/>
    <cellStyle name="40% - Accent6 10 8" xfId="22876"/>
    <cellStyle name="40% - Accent6 10 9" xfId="22877"/>
    <cellStyle name="40% - Accent6 11" xfId="22878"/>
    <cellStyle name="40% - Accent6 11 2" xfId="22879"/>
    <cellStyle name="40% - Accent6 11 2 2" xfId="22880"/>
    <cellStyle name="40% - Accent6 11 3" xfId="22881"/>
    <cellStyle name="40% - Accent6 11 3 2" xfId="22882"/>
    <cellStyle name="40% - Accent6 11 4" xfId="22883"/>
    <cellStyle name="40% - Accent6 11 5" xfId="22884"/>
    <cellStyle name="40% - Accent6 11 6" xfId="22885"/>
    <cellStyle name="40% - Accent6 11 7" xfId="22886"/>
    <cellStyle name="40% - Accent6 11 8" xfId="22887"/>
    <cellStyle name="40% - Accent6 12" xfId="22888"/>
    <cellStyle name="40% - Accent6 12 2" xfId="22889"/>
    <cellStyle name="40% - Accent6 12 2 2" xfId="22890"/>
    <cellStyle name="40% - Accent6 12 3" xfId="22891"/>
    <cellStyle name="40% - Accent6 12 4" xfId="22892"/>
    <cellStyle name="40% - Accent6 12 5" xfId="22893"/>
    <cellStyle name="40% - Accent6 13" xfId="22894"/>
    <cellStyle name="40% - Accent6 13 2" xfId="22895"/>
    <cellStyle name="40% - Accent6 13 3" xfId="22896"/>
    <cellStyle name="40% - Accent6 14" xfId="22897"/>
    <cellStyle name="40% - Accent6 14 2" xfId="22898"/>
    <cellStyle name="40% - Accent6 15" xfId="22899"/>
    <cellStyle name="40% - Accent6 16" xfId="22900"/>
    <cellStyle name="40% - Accent6 17" xfId="22901"/>
    <cellStyle name="40% - Accent6 18" xfId="22902"/>
    <cellStyle name="40% - Accent6 19" xfId="22903"/>
    <cellStyle name="40% - Accent6 2" xfId="22904"/>
    <cellStyle name="40% - Accent6 2 10" xfId="22905"/>
    <cellStyle name="40% - Accent6 2 11" xfId="22906"/>
    <cellStyle name="40% - Accent6 2 12" xfId="22907"/>
    <cellStyle name="40% - Accent6 2 13" xfId="22908"/>
    <cellStyle name="40% - Accent6 2 14" xfId="22909"/>
    <cellStyle name="40% - Accent6 2 2" xfId="22910"/>
    <cellStyle name="40% - Accent6 2 2 10" xfId="22911"/>
    <cellStyle name="40% - Accent6 2 2 11" xfId="22912"/>
    <cellStyle name="40% - Accent6 2 2 12" xfId="22913"/>
    <cellStyle name="40% - Accent6 2 2 2" xfId="22914"/>
    <cellStyle name="40% - Accent6 2 2 2 2" xfId="22915"/>
    <cellStyle name="40% - Accent6 2 2 2 2 2" xfId="22916"/>
    <cellStyle name="40% - Accent6 2 2 2 2 2 2" xfId="22917"/>
    <cellStyle name="40% - Accent6 2 2 2 2 3" xfId="22918"/>
    <cellStyle name="40% - Accent6 2 2 2 2 3 2" xfId="22919"/>
    <cellStyle name="40% - Accent6 2 2 2 2 4" xfId="22920"/>
    <cellStyle name="40% - Accent6 2 2 2 2 4 2" xfId="22921"/>
    <cellStyle name="40% - Accent6 2 2 2 2 5" xfId="22922"/>
    <cellStyle name="40% - Accent6 2 2 2 2 6" xfId="22923"/>
    <cellStyle name="40% - Accent6 2 2 2 2 7" xfId="22924"/>
    <cellStyle name="40% - Accent6 2 2 2 2 8" xfId="22925"/>
    <cellStyle name="40% - Accent6 2 2 2 2 9" xfId="22926"/>
    <cellStyle name="40% - Accent6 2 2 2 3" xfId="22927"/>
    <cellStyle name="40% - Accent6 2 2 2 3 2" xfId="22928"/>
    <cellStyle name="40% - Accent6 2 2 2 3 3" xfId="22929"/>
    <cellStyle name="40% - Accent6 2 2 2 3 4" xfId="22930"/>
    <cellStyle name="40% - Accent6 2 2 2 4" xfId="22931"/>
    <cellStyle name="40% - Accent6 2 2 2 4 2" xfId="22932"/>
    <cellStyle name="40% - Accent6 2 2 2 5" xfId="22933"/>
    <cellStyle name="40% - Accent6 2 2 2 5 2" xfId="22934"/>
    <cellStyle name="40% - Accent6 2 2 2 6" xfId="22935"/>
    <cellStyle name="40% - Accent6 2 2 2 7" xfId="22936"/>
    <cellStyle name="40% - Accent6 2 2 2 8" xfId="22937"/>
    <cellStyle name="40% - Accent6 2 2 2 9" xfId="22938"/>
    <cellStyle name="40% - Accent6 2 2 3" xfId="22939"/>
    <cellStyle name="40% - Accent6 2 2 3 10" xfId="22940"/>
    <cellStyle name="40% - Accent6 2 2 3 2" xfId="22941"/>
    <cellStyle name="40% - Accent6 2 2 3 2 2" xfId="22942"/>
    <cellStyle name="40% - Accent6 2 2 3 2 2 2" xfId="22943"/>
    <cellStyle name="40% - Accent6 2 2 3 2 3" xfId="22944"/>
    <cellStyle name="40% - Accent6 2 2 3 2 3 2" xfId="22945"/>
    <cellStyle name="40% - Accent6 2 2 3 2 4" xfId="22946"/>
    <cellStyle name="40% - Accent6 2 2 3 2 4 2" xfId="22947"/>
    <cellStyle name="40% - Accent6 2 2 3 2 5" xfId="22948"/>
    <cellStyle name="40% - Accent6 2 2 3 2 6" xfId="22949"/>
    <cellStyle name="40% - Accent6 2 2 3 2 7" xfId="22950"/>
    <cellStyle name="40% - Accent6 2 2 3 2 8" xfId="22951"/>
    <cellStyle name="40% - Accent6 2 2 3 2 9" xfId="22952"/>
    <cellStyle name="40% - Accent6 2 2 3 3" xfId="22953"/>
    <cellStyle name="40% - Accent6 2 2 3 3 2" xfId="22954"/>
    <cellStyle name="40% - Accent6 2 2 3 4" xfId="22955"/>
    <cellStyle name="40% - Accent6 2 2 3 4 2" xfId="22956"/>
    <cellStyle name="40% - Accent6 2 2 3 5" xfId="22957"/>
    <cellStyle name="40% - Accent6 2 2 3 5 2" xfId="22958"/>
    <cellStyle name="40% - Accent6 2 2 3 6" xfId="22959"/>
    <cellStyle name="40% - Accent6 2 2 3 7" xfId="22960"/>
    <cellStyle name="40% - Accent6 2 2 3 8" xfId="22961"/>
    <cellStyle name="40% - Accent6 2 2 3 9" xfId="22962"/>
    <cellStyle name="40% - Accent6 2 2 4" xfId="22963"/>
    <cellStyle name="40% - Accent6 2 2 4 2" xfId="22964"/>
    <cellStyle name="40% - Accent6 2 2 4 2 2" xfId="22965"/>
    <cellStyle name="40% - Accent6 2 2 4 3" xfId="22966"/>
    <cellStyle name="40% - Accent6 2 2 4 3 2" xfId="22967"/>
    <cellStyle name="40% - Accent6 2 2 4 4" xfId="22968"/>
    <cellStyle name="40% - Accent6 2 2 4 4 2" xfId="22969"/>
    <cellStyle name="40% - Accent6 2 2 4 5" xfId="22970"/>
    <cellStyle name="40% - Accent6 2 2 4 6" xfId="22971"/>
    <cellStyle name="40% - Accent6 2 2 4 7" xfId="22972"/>
    <cellStyle name="40% - Accent6 2 2 4 8" xfId="22973"/>
    <cellStyle name="40% - Accent6 2 2 4 9" xfId="22974"/>
    <cellStyle name="40% - Accent6 2 2 5" xfId="22975"/>
    <cellStyle name="40% - Accent6 2 2 5 2" xfId="22976"/>
    <cellStyle name="40% - Accent6 2 2 5 3" xfId="22977"/>
    <cellStyle name="40% - Accent6 2 2 6" xfId="22978"/>
    <cellStyle name="40% - Accent6 2 2 6 2" xfId="22979"/>
    <cellStyle name="40% - Accent6 2 2 6 3" xfId="22980"/>
    <cellStyle name="40% - Accent6 2 2 6 4" xfId="22981"/>
    <cellStyle name="40% - Accent6 2 2 7" xfId="22982"/>
    <cellStyle name="40% - Accent6 2 2 7 2" xfId="22983"/>
    <cellStyle name="40% - Accent6 2 2 8" xfId="22984"/>
    <cellStyle name="40% - Accent6 2 2 8 2" xfId="22985"/>
    <cellStyle name="40% - Accent6 2 2 9" xfId="22986"/>
    <cellStyle name="40% - Accent6 2 3" xfId="22987"/>
    <cellStyle name="40% - Accent6 2 3 2" xfId="22988"/>
    <cellStyle name="40% - Accent6 2 3 2 2" xfId="22989"/>
    <cellStyle name="40% - Accent6 2 3 2 2 2" xfId="22990"/>
    <cellStyle name="40% - Accent6 2 3 2 3" xfId="22991"/>
    <cellStyle name="40% - Accent6 2 3 2 3 2" xfId="22992"/>
    <cellStyle name="40% - Accent6 2 3 2 4" xfId="22993"/>
    <cellStyle name="40% - Accent6 2 3 2 4 2" xfId="22994"/>
    <cellStyle name="40% - Accent6 2 3 2 5" xfId="22995"/>
    <cellStyle name="40% - Accent6 2 3 2 6" xfId="22996"/>
    <cellStyle name="40% - Accent6 2 3 2 7" xfId="22997"/>
    <cellStyle name="40% - Accent6 2 3 2 8" xfId="22998"/>
    <cellStyle name="40% - Accent6 2 3 2 9" xfId="22999"/>
    <cellStyle name="40% - Accent6 2 3 3" xfId="23000"/>
    <cellStyle name="40% - Accent6 2 3 3 2" xfId="23001"/>
    <cellStyle name="40% - Accent6 2 3 3 3" xfId="23002"/>
    <cellStyle name="40% - Accent6 2 3 3 4" xfId="23003"/>
    <cellStyle name="40% - Accent6 2 3 4" xfId="23004"/>
    <cellStyle name="40% - Accent6 2 3 4 2" xfId="23005"/>
    <cellStyle name="40% - Accent6 2 3 5" xfId="23006"/>
    <cellStyle name="40% - Accent6 2 3 5 2" xfId="23007"/>
    <cellStyle name="40% - Accent6 2 3 6" xfId="23008"/>
    <cellStyle name="40% - Accent6 2 3 7" xfId="23009"/>
    <cellStyle name="40% - Accent6 2 3 8" xfId="23010"/>
    <cellStyle name="40% - Accent6 2 3 9" xfId="23011"/>
    <cellStyle name="40% - Accent6 2 4" xfId="23012"/>
    <cellStyle name="40% - Accent6 2 4 10" xfId="23013"/>
    <cellStyle name="40% - Accent6 2 4 2" xfId="23014"/>
    <cellStyle name="40% - Accent6 2 4 2 2" xfId="23015"/>
    <cellStyle name="40% - Accent6 2 4 2 2 2" xfId="23016"/>
    <cellStyle name="40% - Accent6 2 4 2 3" xfId="23017"/>
    <cellStyle name="40% - Accent6 2 4 2 3 2" xfId="23018"/>
    <cellStyle name="40% - Accent6 2 4 2 4" xfId="23019"/>
    <cellStyle name="40% - Accent6 2 4 2 4 2" xfId="23020"/>
    <cellStyle name="40% - Accent6 2 4 2 5" xfId="23021"/>
    <cellStyle name="40% - Accent6 2 4 2 6" xfId="23022"/>
    <cellStyle name="40% - Accent6 2 4 2 7" xfId="23023"/>
    <cellStyle name="40% - Accent6 2 4 2 8" xfId="23024"/>
    <cellStyle name="40% - Accent6 2 4 2 9" xfId="23025"/>
    <cellStyle name="40% - Accent6 2 4 3" xfId="23026"/>
    <cellStyle name="40% - Accent6 2 4 3 2" xfId="23027"/>
    <cellStyle name="40% - Accent6 2 4 3 3" xfId="23028"/>
    <cellStyle name="40% - Accent6 2 4 3 4" xfId="23029"/>
    <cellStyle name="40% - Accent6 2 4 4" xfId="23030"/>
    <cellStyle name="40% - Accent6 2 4 4 2" xfId="23031"/>
    <cellStyle name="40% - Accent6 2 4 4 3" xfId="23032"/>
    <cellStyle name="40% - Accent6 2 4 4 4" xfId="23033"/>
    <cellStyle name="40% - Accent6 2 4 5" xfId="23034"/>
    <cellStyle name="40% - Accent6 2 4 5 2" xfId="23035"/>
    <cellStyle name="40% - Accent6 2 4 6" xfId="23036"/>
    <cellStyle name="40% - Accent6 2 4 7" xfId="23037"/>
    <cellStyle name="40% - Accent6 2 4 8" xfId="23038"/>
    <cellStyle name="40% - Accent6 2 4 9" xfId="23039"/>
    <cellStyle name="40% - Accent6 2 5" xfId="23040"/>
    <cellStyle name="40% - Accent6 2 5 2" xfId="23041"/>
    <cellStyle name="40% - Accent6 2 5 2 2" xfId="23042"/>
    <cellStyle name="40% - Accent6 2 5 3" xfId="23043"/>
    <cellStyle name="40% - Accent6 2 5 3 2" xfId="23044"/>
    <cellStyle name="40% - Accent6 2 5 4" xfId="23045"/>
    <cellStyle name="40% - Accent6 2 5 4 2" xfId="23046"/>
    <cellStyle name="40% - Accent6 2 5 5" xfId="23047"/>
    <cellStyle name="40% - Accent6 2 5 6" xfId="23048"/>
    <cellStyle name="40% - Accent6 2 5 7" xfId="23049"/>
    <cellStyle name="40% - Accent6 2 5 8" xfId="23050"/>
    <cellStyle name="40% - Accent6 2 5 9" xfId="23051"/>
    <cellStyle name="40% - Accent6 2 6" xfId="23052"/>
    <cellStyle name="40% - Accent6 2 6 2" xfId="23053"/>
    <cellStyle name="40% - Accent6 2 6 2 2" xfId="23054"/>
    <cellStyle name="40% - Accent6 2 6 3" xfId="23055"/>
    <cellStyle name="40% - Accent6 2 6 3 2" xfId="23056"/>
    <cellStyle name="40% - Accent6 2 6 4" xfId="23057"/>
    <cellStyle name="40% - Accent6 2 6 4 2" xfId="23058"/>
    <cellStyle name="40% - Accent6 2 6 5" xfId="23059"/>
    <cellStyle name="40% - Accent6 2 6 6" xfId="23060"/>
    <cellStyle name="40% - Accent6 2 6 7" xfId="23061"/>
    <cellStyle name="40% - Accent6 2 6 8" xfId="23062"/>
    <cellStyle name="40% - Accent6 2 6 9" xfId="23063"/>
    <cellStyle name="40% - Accent6 2 7" xfId="23064"/>
    <cellStyle name="40% - Accent6 2 7 2" xfId="23065"/>
    <cellStyle name="40% - Accent6 2 7 3" xfId="23066"/>
    <cellStyle name="40% - Accent6 2 7 4" xfId="23067"/>
    <cellStyle name="40% - Accent6 2 8" xfId="23068"/>
    <cellStyle name="40% - Accent6 2 8 2" xfId="23069"/>
    <cellStyle name="40% - Accent6 2 9" xfId="23070"/>
    <cellStyle name="40% - Accent6 2 9 2" xfId="23071"/>
    <cellStyle name="40% - Accent6 20" xfId="23072"/>
    <cellStyle name="40% - Accent6 3" xfId="23073"/>
    <cellStyle name="40% - Accent6 3 10" xfId="23074"/>
    <cellStyle name="40% - Accent6 3 11" xfId="23075"/>
    <cellStyle name="40% - Accent6 3 12" xfId="23076"/>
    <cellStyle name="40% - Accent6 3 2" xfId="23077"/>
    <cellStyle name="40% - Accent6 3 2 10" xfId="23078"/>
    <cellStyle name="40% - Accent6 3 2 2" xfId="23079"/>
    <cellStyle name="40% - Accent6 3 2 2 2" xfId="23080"/>
    <cellStyle name="40% - Accent6 3 2 2 2 2" xfId="23081"/>
    <cellStyle name="40% - Accent6 3 2 2 3" xfId="23082"/>
    <cellStyle name="40% - Accent6 3 2 2 3 2" xfId="23083"/>
    <cellStyle name="40% - Accent6 3 2 2 4" xfId="23084"/>
    <cellStyle name="40% - Accent6 3 2 2 4 2" xfId="23085"/>
    <cellStyle name="40% - Accent6 3 2 2 5" xfId="23086"/>
    <cellStyle name="40% - Accent6 3 2 2 6" xfId="23087"/>
    <cellStyle name="40% - Accent6 3 2 2 7" xfId="23088"/>
    <cellStyle name="40% - Accent6 3 2 2 8" xfId="23089"/>
    <cellStyle name="40% - Accent6 3 2 2 9" xfId="23090"/>
    <cellStyle name="40% - Accent6 3 2 3" xfId="23091"/>
    <cellStyle name="40% - Accent6 3 2 3 2" xfId="23092"/>
    <cellStyle name="40% - Accent6 3 2 3 3" xfId="23093"/>
    <cellStyle name="40% - Accent6 3 2 3 4" xfId="23094"/>
    <cellStyle name="40% - Accent6 3 2 4" xfId="23095"/>
    <cellStyle name="40% - Accent6 3 2 4 2" xfId="23096"/>
    <cellStyle name="40% - Accent6 3 2 5" xfId="23097"/>
    <cellStyle name="40% - Accent6 3 2 5 2" xfId="23098"/>
    <cellStyle name="40% - Accent6 3 2 6" xfId="23099"/>
    <cellStyle name="40% - Accent6 3 2 6 2" xfId="23100"/>
    <cellStyle name="40% - Accent6 3 2 7" xfId="23101"/>
    <cellStyle name="40% - Accent6 3 2 8" xfId="23102"/>
    <cellStyle name="40% - Accent6 3 2 9" xfId="23103"/>
    <cellStyle name="40% - Accent6 3 3" xfId="23104"/>
    <cellStyle name="40% - Accent6 3 3 2" xfId="23105"/>
    <cellStyle name="40% - Accent6 3 3 2 2" xfId="23106"/>
    <cellStyle name="40% - Accent6 3 3 2 2 2" xfId="23107"/>
    <cellStyle name="40% - Accent6 3 3 2 3" xfId="23108"/>
    <cellStyle name="40% - Accent6 3 3 2 3 2" xfId="23109"/>
    <cellStyle name="40% - Accent6 3 3 2 4" xfId="23110"/>
    <cellStyle name="40% - Accent6 3 3 2 4 2" xfId="23111"/>
    <cellStyle name="40% - Accent6 3 3 2 5" xfId="23112"/>
    <cellStyle name="40% - Accent6 3 3 2 6" xfId="23113"/>
    <cellStyle name="40% - Accent6 3 3 2 7" xfId="23114"/>
    <cellStyle name="40% - Accent6 3 3 2 8" xfId="23115"/>
    <cellStyle name="40% - Accent6 3 3 2 9" xfId="23116"/>
    <cellStyle name="40% - Accent6 3 3 3" xfId="23117"/>
    <cellStyle name="40% - Accent6 3 3 3 2" xfId="23118"/>
    <cellStyle name="40% - Accent6 3 3 3 3" xfId="23119"/>
    <cellStyle name="40% - Accent6 3 3 3 4" xfId="23120"/>
    <cellStyle name="40% - Accent6 3 3 4" xfId="23121"/>
    <cellStyle name="40% - Accent6 3 3 4 2" xfId="23122"/>
    <cellStyle name="40% - Accent6 3 3 5" xfId="23123"/>
    <cellStyle name="40% - Accent6 3 3 5 2" xfId="23124"/>
    <cellStyle name="40% - Accent6 3 3 6" xfId="23125"/>
    <cellStyle name="40% - Accent6 3 3 7" xfId="23126"/>
    <cellStyle name="40% - Accent6 3 3 8" xfId="23127"/>
    <cellStyle name="40% - Accent6 3 3 9" xfId="23128"/>
    <cellStyle name="40% - Accent6 3 4" xfId="23129"/>
    <cellStyle name="40% - Accent6 3 4 2" xfId="23130"/>
    <cellStyle name="40% - Accent6 3 4 2 2" xfId="23131"/>
    <cellStyle name="40% - Accent6 3 4 3" xfId="23132"/>
    <cellStyle name="40% - Accent6 3 4 3 2" xfId="23133"/>
    <cellStyle name="40% - Accent6 3 4 4" xfId="23134"/>
    <cellStyle name="40% - Accent6 3 4 4 2" xfId="23135"/>
    <cellStyle name="40% - Accent6 3 4 5" xfId="23136"/>
    <cellStyle name="40% - Accent6 3 4 6" xfId="23137"/>
    <cellStyle name="40% - Accent6 3 4 7" xfId="23138"/>
    <cellStyle name="40% - Accent6 3 4 8" xfId="23139"/>
    <cellStyle name="40% - Accent6 3 4 9" xfId="23140"/>
    <cellStyle name="40% - Accent6 3 5" xfId="23141"/>
    <cellStyle name="40% - Accent6 3 5 2" xfId="23142"/>
    <cellStyle name="40% - Accent6 3 5 3" xfId="23143"/>
    <cellStyle name="40% - Accent6 3 6" xfId="23144"/>
    <cellStyle name="40% - Accent6 3 6 2" xfId="23145"/>
    <cellStyle name="40% - Accent6 3 6 3" xfId="23146"/>
    <cellStyle name="40% - Accent6 3 6 4" xfId="23147"/>
    <cellStyle name="40% - Accent6 3 7" xfId="23148"/>
    <cellStyle name="40% - Accent6 3 7 2" xfId="23149"/>
    <cellStyle name="40% - Accent6 3 8" xfId="23150"/>
    <cellStyle name="40% - Accent6 3 8 2" xfId="23151"/>
    <cellStyle name="40% - Accent6 3 9" xfId="23152"/>
    <cellStyle name="40% - Accent6 4" xfId="23153"/>
    <cellStyle name="40% - Accent6 4 10" xfId="23154"/>
    <cellStyle name="40% - Accent6 4 11" xfId="23155"/>
    <cellStyle name="40% - Accent6 4 12" xfId="23156"/>
    <cellStyle name="40% - Accent6 4 2" xfId="23157"/>
    <cellStyle name="40% - Accent6 4 2 10" xfId="23158"/>
    <cellStyle name="40% - Accent6 4 2 2" xfId="23159"/>
    <cellStyle name="40% - Accent6 4 2 2 2" xfId="23160"/>
    <cellStyle name="40% - Accent6 4 2 2 2 2" xfId="23161"/>
    <cellStyle name="40% - Accent6 4 2 2 3" xfId="23162"/>
    <cellStyle name="40% - Accent6 4 2 2 3 2" xfId="23163"/>
    <cellStyle name="40% - Accent6 4 2 2 4" xfId="23164"/>
    <cellStyle name="40% - Accent6 4 2 2 4 2" xfId="23165"/>
    <cellStyle name="40% - Accent6 4 2 2 5" xfId="23166"/>
    <cellStyle name="40% - Accent6 4 2 2 6" xfId="23167"/>
    <cellStyle name="40% - Accent6 4 2 2 7" xfId="23168"/>
    <cellStyle name="40% - Accent6 4 2 2 8" xfId="23169"/>
    <cellStyle name="40% - Accent6 4 2 2 9" xfId="23170"/>
    <cellStyle name="40% - Accent6 4 2 3" xfId="23171"/>
    <cellStyle name="40% - Accent6 4 2 3 2" xfId="23172"/>
    <cellStyle name="40% - Accent6 4 2 3 3" xfId="23173"/>
    <cellStyle name="40% - Accent6 4 2 3 4" xfId="23174"/>
    <cellStyle name="40% - Accent6 4 2 4" xfId="23175"/>
    <cellStyle name="40% - Accent6 4 2 4 2" xfId="23176"/>
    <cellStyle name="40% - Accent6 4 2 5" xfId="23177"/>
    <cellStyle name="40% - Accent6 4 2 5 2" xfId="23178"/>
    <cellStyle name="40% - Accent6 4 2 6" xfId="23179"/>
    <cellStyle name="40% - Accent6 4 2 6 2" xfId="23180"/>
    <cellStyle name="40% - Accent6 4 2 7" xfId="23181"/>
    <cellStyle name="40% - Accent6 4 2 8" xfId="23182"/>
    <cellStyle name="40% - Accent6 4 2 9" xfId="23183"/>
    <cellStyle name="40% - Accent6 4 3" xfId="23184"/>
    <cellStyle name="40% - Accent6 4 3 10" xfId="23185"/>
    <cellStyle name="40% - Accent6 4 3 2" xfId="23186"/>
    <cellStyle name="40% - Accent6 4 3 2 2" xfId="23187"/>
    <cellStyle name="40% - Accent6 4 3 2 2 2" xfId="23188"/>
    <cellStyle name="40% - Accent6 4 3 2 3" xfId="23189"/>
    <cellStyle name="40% - Accent6 4 3 2 3 2" xfId="23190"/>
    <cellStyle name="40% - Accent6 4 3 2 4" xfId="23191"/>
    <cellStyle name="40% - Accent6 4 3 2 4 2" xfId="23192"/>
    <cellStyle name="40% - Accent6 4 3 2 5" xfId="23193"/>
    <cellStyle name="40% - Accent6 4 3 2 6" xfId="23194"/>
    <cellStyle name="40% - Accent6 4 3 2 7" xfId="23195"/>
    <cellStyle name="40% - Accent6 4 3 2 8" xfId="23196"/>
    <cellStyle name="40% - Accent6 4 3 2 9" xfId="23197"/>
    <cellStyle name="40% - Accent6 4 3 3" xfId="23198"/>
    <cellStyle name="40% - Accent6 4 3 3 2" xfId="23199"/>
    <cellStyle name="40% - Accent6 4 3 4" xfId="23200"/>
    <cellStyle name="40% - Accent6 4 3 4 2" xfId="23201"/>
    <cellStyle name="40% - Accent6 4 3 5" xfId="23202"/>
    <cellStyle name="40% - Accent6 4 3 5 2" xfId="23203"/>
    <cellStyle name="40% - Accent6 4 3 6" xfId="23204"/>
    <cellStyle name="40% - Accent6 4 3 7" xfId="23205"/>
    <cellStyle name="40% - Accent6 4 3 8" xfId="23206"/>
    <cellStyle name="40% - Accent6 4 3 9" xfId="23207"/>
    <cellStyle name="40% - Accent6 4 4" xfId="23208"/>
    <cellStyle name="40% - Accent6 4 4 2" xfId="23209"/>
    <cellStyle name="40% - Accent6 4 4 2 2" xfId="23210"/>
    <cellStyle name="40% - Accent6 4 4 3" xfId="23211"/>
    <cellStyle name="40% - Accent6 4 4 3 2" xfId="23212"/>
    <cellStyle name="40% - Accent6 4 4 4" xfId="23213"/>
    <cellStyle name="40% - Accent6 4 4 4 2" xfId="23214"/>
    <cellStyle name="40% - Accent6 4 4 5" xfId="23215"/>
    <cellStyle name="40% - Accent6 4 4 6" xfId="23216"/>
    <cellStyle name="40% - Accent6 4 4 7" xfId="23217"/>
    <cellStyle name="40% - Accent6 4 4 8" xfId="23218"/>
    <cellStyle name="40% - Accent6 4 4 9" xfId="23219"/>
    <cellStyle name="40% - Accent6 4 5" xfId="23220"/>
    <cellStyle name="40% - Accent6 4 5 2" xfId="23221"/>
    <cellStyle name="40% - Accent6 4 5 3" xfId="23222"/>
    <cellStyle name="40% - Accent6 4 5 4" xfId="23223"/>
    <cellStyle name="40% - Accent6 4 6" xfId="23224"/>
    <cellStyle name="40% - Accent6 4 6 2" xfId="23225"/>
    <cellStyle name="40% - Accent6 4 6 3" xfId="23226"/>
    <cellStyle name="40% - Accent6 4 6 4" xfId="23227"/>
    <cellStyle name="40% - Accent6 4 7" xfId="23228"/>
    <cellStyle name="40% - Accent6 4 7 2" xfId="23229"/>
    <cellStyle name="40% - Accent6 4 8" xfId="23230"/>
    <cellStyle name="40% - Accent6 4 8 2" xfId="23231"/>
    <cellStyle name="40% - Accent6 4 9" xfId="23232"/>
    <cellStyle name="40% - Accent6 5" xfId="23233"/>
    <cellStyle name="40% - Accent6 5 10" xfId="23234"/>
    <cellStyle name="40% - Accent6 5 2" xfId="23235"/>
    <cellStyle name="40% - Accent6 5 2 2" xfId="23236"/>
    <cellStyle name="40% - Accent6 5 2 2 2" xfId="23237"/>
    <cellStyle name="40% - Accent6 5 2 2 3" xfId="23238"/>
    <cellStyle name="40% - Accent6 5 2 2 4" xfId="23239"/>
    <cellStyle name="40% - Accent6 5 2 3" xfId="23240"/>
    <cellStyle name="40% - Accent6 5 2 3 2" xfId="23241"/>
    <cellStyle name="40% - Accent6 5 2 4" xfId="23242"/>
    <cellStyle name="40% - Accent6 5 2 4 2" xfId="23243"/>
    <cellStyle name="40% - Accent6 5 2 5" xfId="23244"/>
    <cellStyle name="40% - Accent6 5 2 6" xfId="23245"/>
    <cellStyle name="40% - Accent6 5 2 7" xfId="23246"/>
    <cellStyle name="40% - Accent6 5 2 8" xfId="23247"/>
    <cellStyle name="40% - Accent6 5 3" xfId="23248"/>
    <cellStyle name="40% - Accent6 5 3 2" xfId="23249"/>
    <cellStyle name="40% - Accent6 5 3 3" xfId="23250"/>
    <cellStyle name="40% - Accent6 5 4" xfId="23251"/>
    <cellStyle name="40% - Accent6 5 4 2" xfId="23252"/>
    <cellStyle name="40% - Accent6 5 5" xfId="23253"/>
    <cellStyle name="40% - Accent6 5 5 2" xfId="23254"/>
    <cellStyle name="40% - Accent6 5 6" xfId="23255"/>
    <cellStyle name="40% - Accent6 5 6 2" xfId="23256"/>
    <cellStyle name="40% - Accent6 5 7" xfId="23257"/>
    <cellStyle name="40% - Accent6 5 8" xfId="23258"/>
    <cellStyle name="40% - Accent6 5 9" xfId="23259"/>
    <cellStyle name="40% - Accent6 6" xfId="23260"/>
    <cellStyle name="40% - Accent6 6 2" xfId="23261"/>
    <cellStyle name="40% - Accent6 6 2 2" xfId="23262"/>
    <cellStyle name="40% - Accent6 6 2 2 2" xfId="23263"/>
    <cellStyle name="40% - Accent6 6 2 3" xfId="23264"/>
    <cellStyle name="40% - Accent6 6 2 3 2" xfId="23265"/>
    <cellStyle name="40% - Accent6 6 2 4" xfId="23266"/>
    <cellStyle name="40% - Accent6 6 2 4 2" xfId="23267"/>
    <cellStyle name="40% - Accent6 6 2 5" xfId="23268"/>
    <cellStyle name="40% - Accent6 6 2 6" xfId="23269"/>
    <cellStyle name="40% - Accent6 6 2 7" xfId="23270"/>
    <cellStyle name="40% - Accent6 6 2 8" xfId="23271"/>
    <cellStyle name="40% - Accent6 6 2 9" xfId="23272"/>
    <cellStyle name="40% - Accent6 6 3" xfId="23273"/>
    <cellStyle name="40% - Accent6 6 3 2" xfId="23274"/>
    <cellStyle name="40% - Accent6 6 3 3" xfId="23275"/>
    <cellStyle name="40% - Accent6 6 3 4" xfId="23276"/>
    <cellStyle name="40% - Accent6 6 4" xfId="23277"/>
    <cellStyle name="40% - Accent6 6 4 2" xfId="23278"/>
    <cellStyle name="40% - Accent6 6 5" xfId="23279"/>
    <cellStyle name="40% - Accent6 6 5 2" xfId="23280"/>
    <cellStyle name="40% - Accent6 6 6" xfId="23281"/>
    <cellStyle name="40% - Accent6 6 7" xfId="23282"/>
    <cellStyle name="40% - Accent6 6 8" xfId="23283"/>
    <cellStyle name="40% - Accent6 6 9" xfId="23284"/>
    <cellStyle name="40% - Accent6 7" xfId="23285"/>
    <cellStyle name="40% - Accent6 7 10" xfId="23286"/>
    <cellStyle name="40% - Accent6 7 2" xfId="23287"/>
    <cellStyle name="40% - Accent6 7 2 2" xfId="23288"/>
    <cellStyle name="40% - Accent6 7 2 2 2" xfId="23289"/>
    <cellStyle name="40% - Accent6 7 2 3" xfId="23290"/>
    <cellStyle name="40% - Accent6 7 2 3 2" xfId="23291"/>
    <cellStyle name="40% - Accent6 7 2 4" xfId="23292"/>
    <cellStyle name="40% - Accent6 7 2 4 2" xfId="23293"/>
    <cellStyle name="40% - Accent6 7 2 5" xfId="23294"/>
    <cellStyle name="40% - Accent6 7 2 6" xfId="23295"/>
    <cellStyle name="40% - Accent6 7 2 7" xfId="23296"/>
    <cellStyle name="40% - Accent6 7 2 8" xfId="23297"/>
    <cellStyle name="40% - Accent6 7 2 9" xfId="23298"/>
    <cellStyle name="40% - Accent6 7 3" xfId="23299"/>
    <cellStyle name="40% - Accent6 7 3 2" xfId="23300"/>
    <cellStyle name="40% - Accent6 7 4" xfId="23301"/>
    <cellStyle name="40% - Accent6 7 4 2" xfId="23302"/>
    <cellStyle name="40% - Accent6 7 5" xfId="23303"/>
    <cellStyle name="40% - Accent6 7 5 2" xfId="23304"/>
    <cellStyle name="40% - Accent6 7 6" xfId="23305"/>
    <cellStyle name="40% - Accent6 7 7" xfId="23306"/>
    <cellStyle name="40% - Accent6 7 8" xfId="23307"/>
    <cellStyle name="40% - Accent6 7 9" xfId="23308"/>
    <cellStyle name="40% - Accent6 8" xfId="23309"/>
    <cellStyle name="40% - Accent6 8 2" xfId="23310"/>
    <cellStyle name="40% - Accent6 8 2 2" xfId="23311"/>
    <cellStyle name="40% - Accent6 8 3" xfId="23312"/>
    <cellStyle name="40% - Accent6 8 3 2" xfId="23313"/>
    <cellStyle name="40% - Accent6 8 4" xfId="23314"/>
    <cellStyle name="40% - Accent6 8 4 2" xfId="23315"/>
    <cellStyle name="40% - Accent6 8 5" xfId="23316"/>
    <cellStyle name="40% - Accent6 8 6" xfId="23317"/>
    <cellStyle name="40% - Accent6 8 7" xfId="23318"/>
    <cellStyle name="40% - Accent6 8 8" xfId="23319"/>
    <cellStyle name="40% - Accent6 8 9" xfId="23320"/>
    <cellStyle name="40% - Accent6 9" xfId="23321"/>
    <cellStyle name="40% - Accent6 9 2" xfId="23322"/>
    <cellStyle name="40% - Accent6 9 2 2" xfId="23323"/>
    <cellStyle name="40% - Accent6 9 3" xfId="23324"/>
    <cellStyle name="40% - Accent6 9 3 2" xfId="23325"/>
    <cellStyle name="40% - Accent6 9 4" xfId="23326"/>
    <cellStyle name="40% - Accent6 9 4 2" xfId="23327"/>
    <cellStyle name="40% - Accent6 9 5" xfId="23328"/>
    <cellStyle name="40% - Accent6 9 6" xfId="23329"/>
    <cellStyle name="40% - Accent6 9 7" xfId="23330"/>
    <cellStyle name="40% - Accent6 9 8" xfId="23331"/>
    <cellStyle name="40% - Accent6 9 9" xfId="23332"/>
    <cellStyle name="60% - Accent1 2" xfId="23333"/>
    <cellStyle name="60% - Accent1 2 2" xfId="23334"/>
    <cellStyle name="60% - Accent1 2 3" xfId="23335"/>
    <cellStyle name="60% - Accent1 3" xfId="23336"/>
    <cellStyle name="60% - Accent1 3 2" xfId="23337"/>
    <cellStyle name="60% - Accent1 3 3" xfId="23338"/>
    <cellStyle name="60% - Accent1 4" xfId="23339"/>
    <cellStyle name="60% - Accent1 4 2" xfId="23340"/>
    <cellStyle name="60% - Accent1 5" xfId="23341"/>
    <cellStyle name="60% - Accent1 5 2" xfId="23342"/>
    <cellStyle name="60% - Accent1 6" xfId="23343"/>
    <cellStyle name="60% - Accent1 7" xfId="23344"/>
    <cellStyle name="60% - Accent2 2" xfId="23345"/>
    <cellStyle name="60% - Accent2 2 2" xfId="23346"/>
    <cellStyle name="60% - Accent2 2 3" xfId="23347"/>
    <cellStyle name="60% - Accent2 3" xfId="23348"/>
    <cellStyle name="60% - Accent2 3 2" xfId="23349"/>
    <cellStyle name="60% - Accent2 3 3" xfId="23350"/>
    <cellStyle name="60% - Accent2 4" xfId="23351"/>
    <cellStyle name="60% - Accent2 4 2" xfId="23352"/>
    <cellStyle name="60% - Accent2 5" xfId="23353"/>
    <cellStyle name="60% - Accent2 5 2" xfId="23354"/>
    <cellStyle name="60% - Accent2 6" xfId="23355"/>
    <cellStyle name="60% - Accent2 7" xfId="23356"/>
    <cellStyle name="60% - Accent3 2" xfId="23357"/>
    <cellStyle name="60% - Accent3 2 2" xfId="23358"/>
    <cellStyle name="60% - Accent3 2 3" xfId="23359"/>
    <cellStyle name="60% - Accent3 3" xfId="23360"/>
    <cellStyle name="60% - Accent3 3 2" xfId="23361"/>
    <cellStyle name="60% - Accent3 3 3" xfId="23362"/>
    <cellStyle name="60% - Accent3 4" xfId="23363"/>
    <cellStyle name="60% - Accent3 4 2" xfId="23364"/>
    <cellStyle name="60% - Accent3 5" xfId="23365"/>
    <cellStyle name="60% - Accent3 5 2" xfId="23366"/>
    <cellStyle name="60% - Accent3 6" xfId="23367"/>
    <cellStyle name="60% - Accent3 7" xfId="23368"/>
    <cellStyle name="60% - Accent4 2" xfId="23369"/>
    <cellStyle name="60% - Accent4 2 2" xfId="23370"/>
    <cellStyle name="60% - Accent4 2 3" xfId="23371"/>
    <cellStyle name="60% - Accent4 3" xfId="23372"/>
    <cellStyle name="60% - Accent4 3 2" xfId="23373"/>
    <cellStyle name="60% - Accent4 3 3" xfId="23374"/>
    <cellStyle name="60% - Accent4 4" xfId="23375"/>
    <cellStyle name="60% - Accent4 4 2" xfId="23376"/>
    <cellStyle name="60% - Accent4 5" xfId="23377"/>
    <cellStyle name="60% - Accent4 5 2" xfId="23378"/>
    <cellStyle name="60% - Accent4 6" xfId="23379"/>
    <cellStyle name="60% - Accent4 7" xfId="23380"/>
    <cellStyle name="60% - Accent5 2" xfId="23381"/>
    <cellStyle name="60% - Accent5 2 2" xfId="23382"/>
    <cellStyle name="60% - Accent5 2 3" xfId="23383"/>
    <cellStyle name="60% - Accent5 3" xfId="23384"/>
    <cellStyle name="60% - Accent5 3 2" xfId="23385"/>
    <cellStyle name="60% - Accent5 3 3" xfId="23386"/>
    <cellStyle name="60% - Accent5 4" xfId="23387"/>
    <cellStyle name="60% - Accent5 4 2" xfId="23388"/>
    <cellStyle name="60% - Accent5 5" xfId="23389"/>
    <cellStyle name="60% - Accent5 5 2" xfId="23390"/>
    <cellStyle name="60% - Accent5 6" xfId="23391"/>
    <cellStyle name="60% - Accent5 7" xfId="23392"/>
    <cellStyle name="60% - Accent6 2" xfId="23393"/>
    <cellStyle name="60% - Accent6 2 2" xfId="23394"/>
    <cellStyle name="60% - Accent6 2 3" xfId="23395"/>
    <cellStyle name="60% - Accent6 3" xfId="23396"/>
    <cellStyle name="60% - Accent6 3 2" xfId="23397"/>
    <cellStyle name="60% - Accent6 3 3" xfId="23398"/>
    <cellStyle name="60% - Accent6 4" xfId="23399"/>
    <cellStyle name="60% - Accent6 4 2" xfId="23400"/>
    <cellStyle name="60% - Accent6 5" xfId="23401"/>
    <cellStyle name="60% - Accent6 5 2" xfId="23402"/>
    <cellStyle name="60% - Accent6 6" xfId="23403"/>
    <cellStyle name="60% - Accent6 7" xfId="23404"/>
    <cellStyle name="Accent1 2" xfId="23405"/>
    <cellStyle name="Accent1 2 2" xfId="23406"/>
    <cellStyle name="Accent1 2 3" xfId="23407"/>
    <cellStyle name="Accent1 3" xfId="23408"/>
    <cellStyle name="Accent1 3 2" xfId="23409"/>
    <cellStyle name="Accent1 3 3" xfId="23410"/>
    <cellStyle name="Accent1 4" xfId="23411"/>
    <cellStyle name="Accent1 4 2" xfId="23412"/>
    <cellStyle name="Accent1 5" xfId="23413"/>
    <cellStyle name="Accent1 5 2" xfId="23414"/>
    <cellStyle name="Accent1 6" xfId="23415"/>
    <cellStyle name="Accent1 7" xfId="23416"/>
    <cellStyle name="Accent2 2" xfId="23417"/>
    <cellStyle name="Accent2 2 2" xfId="23418"/>
    <cellStyle name="Accent2 2 3" xfId="23419"/>
    <cellStyle name="Accent2 3" xfId="23420"/>
    <cellStyle name="Accent2 3 2" xfId="23421"/>
    <cellStyle name="Accent2 3 3" xfId="23422"/>
    <cellStyle name="Accent2 4" xfId="23423"/>
    <cellStyle name="Accent2 4 2" xfId="23424"/>
    <cellStyle name="Accent2 5" xfId="23425"/>
    <cellStyle name="Accent2 5 2" xfId="23426"/>
    <cellStyle name="Accent2 6" xfId="23427"/>
    <cellStyle name="Accent2 7" xfId="23428"/>
    <cellStyle name="Accent3 2" xfId="23429"/>
    <cellStyle name="Accent3 2 2" xfId="23430"/>
    <cellStyle name="Accent3 2 3" xfId="23431"/>
    <cellStyle name="Accent3 3" xfId="23432"/>
    <cellStyle name="Accent3 3 2" xfId="23433"/>
    <cellStyle name="Accent3 3 3" xfId="23434"/>
    <cellStyle name="Accent3 4" xfId="23435"/>
    <cellStyle name="Accent3 4 2" xfId="23436"/>
    <cellStyle name="Accent3 5" xfId="23437"/>
    <cellStyle name="Accent3 5 2" xfId="23438"/>
    <cellStyle name="Accent3 6" xfId="23439"/>
    <cellStyle name="Accent3 7" xfId="23440"/>
    <cellStyle name="Accent4 2" xfId="23441"/>
    <cellStyle name="Accent4 2 2" xfId="23442"/>
    <cellStyle name="Accent4 2 3" xfId="23443"/>
    <cellStyle name="Accent4 3" xfId="23444"/>
    <cellStyle name="Accent4 3 2" xfId="23445"/>
    <cellStyle name="Accent4 3 3" xfId="23446"/>
    <cellStyle name="Accent4 4" xfId="23447"/>
    <cellStyle name="Accent4 4 2" xfId="23448"/>
    <cellStyle name="Accent4 5" xfId="23449"/>
    <cellStyle name="Accent4 5 2" xfId="23450"/>
    <cellStyle name="Accent4 6" xfId="23451"/>
    <cellStyle name="Accent4 7" xfId="23452"/>
    <cellStyle name="Accent5 2" xfId="23453"/>
    <cellStyle name="Accent5 2 2" xfId="23454"/>
    <cellStyle name="Accent5 2 3" xfId="23455"/>
    <cellStyle name="Accent5 3" xfId="23456"/>
    <cellStyle name="Accent5 3 2" xfId="23457"/>
    <cellStyle name="Accent5 3 3" xfId="23458"/>
    <cellStyle name="Accent5 4" xfId="23459"/>
    <cellStyle name="Accent5 4 2" xfId="23460"/>
    <cellStyle name="Accent5 5" xfId="23461"/>
    <cellStyle name="Accent5 5 2" xfId="23462"/>
    <cellStyle name="Accent5 6" xfId="23463"/>
    <cellStyle name="Accent5 7" xfId="23464"/>
    <cellStyle name="Accent6 2" xfId="23465"/>
    <cellStyle name="Accent6 2 2" xfId="23466"/>
    <cellStyle name="Accent6 2 3" xfId="23467"/>
    <cellStyle name="Accent6 3" xfId="23468"/>
    <cellStyle name="Accent6 3 2" xfId="23469"/>
    <cellStyle name="Accent6 3 3" xfId="23470"/>
    <cellStyle name="Accent6 4" xfId="23471"/>
    <cellStyle name="Accent6 4 2" xfId="23472"/>
    <cellStyle name="Accent6 5" xfId="23473"/>
    <cellStyle name="Accent6 5 2" xfId="23474"/>
    <cellStyle name="Accent6 6" xfId="23475"/>
    <cellStyle name="Accent6 7" xfId="23476"/>
    <cellStyle name="AeE­ [0]_INQUIRY ¿μ¾÷AßAø " xfId="1775"/>
    <cellStyle name="AeE­_INQUIRY ¿μ¾÷AßAø " xfId="1776"/>
    <cellStyle name="AÞ¸¶ [0]_INQUIRY ¿?¾÷AßAø " xfId="1777"/>
    <cellStyle name="AÞ¸¶_INQUIRY ¿?¾÷AßAø " xfId="1778"/>
    <cellStyle name="Bad 2" xfId="23477"/>
    <cellStyle name="Bad 2 2" xfId="23478"/>
    <cellStyle name="Bad 2 3" xfId="23479"/>
    <cellStyle name="Bad 3" xfId="23480"/>
    <cellStyle name="Bad 3 2" xfId="23481"/>
    <cellStyle name="Bad 3 3" xfId="23482"/>
    <cellStyle name="Bad 4" xfId="23483"/>
    <cellStyle name="Bad 4 2" xfId="23484"/>
    <cellStyle name="Bad 5" xfId="23485"/>
    <cellStyle name="Bad 5 2" xfId="23486"/>
    <cellStyle name="Bad 6" xfId="23487"/>
    <cellStyle name="Bad 7" xfId="23488"/>
    <cellStyle name="Black" xfId="1779"/>
    <cellStyle name="Black 1" xfId="1780"/>
    <cellStyle name="Black 1 2" xfId="23489"/>
    <cellStyle name="Black 2" xfId="23490"/>
    <cellStyle name="Black_Accident - 2007-08 + 2008-09 -- 15.12.08" xfId="1781"/>
    <cellStyle name="Body" xfId="1782"/>
    <cellStyle name="Body 2" xfId="23491"/>
    <cellStyle name="Border" xfId="1783"/>
    <cellStyle name="Border 1" xfId="1784"/>
    <cellStyle name="Border 1 2" xfId="23492"/>
    <cellStyle name="Border 1 2 2" xfId="23493"/>
    <cellStyle name="Border 1 2 2 2" xfId="26128"/>
    <cellStyle name="Border 1 2 2 2 2" xfId="26129"/>
    <cellStyle name="Border 1 2 2 3" xfId="26130"/>
    <cellStyle name="Border 1 2 2 3 2" xfId="26131"/>
    <cellStyle name="Border 1 2 2 4" xfId="26132"/>
    <cellStyle name="Border 1 2 3" xfId="23494"/>
    <cellStyle name="Border 1 2 4" xfId="26133"/>
    <cellStyle name="Border 1 2 4 2" xfId="26134"/>
    <cellStyle name="Border 1 2 5" xfId="26135"/>
    <cellStyle name="Border 1 2 5 2" xfId="26136"/>
    <cellStyle name="Border 1 2 6" xfId="26137"/>
    <cellStyle name="Border 1 3" xfId="23495"/>
    <cellStyle name="Border 1 3 2" xfId="23496"/>
    <cellStyle name="Border 1 3 2 2" xfId="26138"/>
    <cellStyle name="Border 1 3 2 2 2" xfId="26139"/>
    <cellStyle name="Border 1 3 2 3" xfId="26140"/>
    <cellStyle name="Border 1 3 2 3 2" xfId="26141"/>
    <cellStyle name="Border 1 3 2 4" xfId="26142"/>
    <cellStyle name="Border 1 3 3" xfId="23497"/>
    <cellStyle name="Border 1 3 4" xfId="26143"/>
    <cellStyle name="Border 1 3 4 2" xfId="26144"/>
    <cellStyle name="Border 1 3 5" xfId="26145"/>
    <cellStyle name="Border 1 3 5 2" xfId="26146"/>
    <cellStyle name="Border 1 3 6" xfId="26147"/>
    <cellStyle name="Border 1 4" xfId="23498"/>
    <cellStyle name="Border 1 5" xfId="26148"/>
    <cellStyle name="Border 1 5 2" xfId="26149"/>
    <cellStyle name="Border 1 6" xfId="26150"/>
    <cellStyle name="Border 1 6 2" xfId="26151"/>
    <cellStyle name="Border 1 7" xfId="26152"/>
    <cellStyle name="Border 2" xfId="23499"/>
    <cellStyle name="Border 2 2" xfId="23500"/>
    <cellStyle name="Border 2 2 2" xfId="26153"/>
    <cellStyle name="Border 2 2 2 2" xfId="26154"/>
    <cellStyle name="Border 2 2 3" xfId="26155"/>
    <cellStyle name="Border 2 2 3 2" xfId="26156"/>
    <cellStyle name="Border 2 2 4" xfId="26157"/>
    <cellStyle name="Border 2 3" xfId="23501"/>
    <cellStyle name="Border 2 4" xfId="26158"/>
    <cellStyle name="Border 2 4 2" xfId="26159"/>
    <cellStyle name="Border 2 5" xfId="26160"/>
    <cellStyle name="Border 2 5 2" xfId="26161"/>
    <cellStyle name="Border 2 6" xfId="26162"/>
    <cellStyle name="Border 3" xfId="23502"/>
    <cellStyle name="Border 3 2" xfId="23503"/>
    <cellStyle name="Border 3 2 2" xfId="26163"/>
    <cellStyle name="Border 3 2 2 2" xfId="26164"/>
    <cellStyle name="Border 3 2 3" xfId="26165"/>
    <cellStyle name="Border 3 2 3 2" xfId="26166"/>
    <cellStyle name="Border 3 2 4" xfId="26167"/>
    <cellStyle name="Border 3 3" xfId="23504"/>
    <cellStyle name="Border 3 4" xfId="26168"/>
    <cellStyle name="Border 3 4 2" xfId="26169"/>
    <cellStyle name="Border 3 5" xfId="26170"/>
    <cellStyle name="Border 3 5 2" xfId="26171"/>
    <cellStyle name="Border 3 6" xfId="26172"/>
    <cellStyle name="Border 4" xfId="23505"/>
    <cellStyle name="Border 5" xfId="26173"/>
    <cellStyle name="Border 5 2" xfId="26174"/>
    <cellStyle name="Border 6" xfId="26175"/>
    <cellStyle name="Border 6 2" xfId="26176"/>
    <cellStyle name="Border 7" xfId="26177"/>
    <cellStyle name="Border_&gt;5" xfId="1785"/>
    <cellStyle name="C?AØ_¿?¾÷CoE² " xfId="1786"/>
    <cellStyle name="C￥AØ_¿μ¾÷CoE² " xfId="1787"/>
    <cellStyle name="Calculation 2" xfId="23506"/>
    <cellStyle name="Calculation 2 2" xfId="23507"/>
    <cellStyle name="Calculation 2 3" xfId="23508"/>
    <cellStyle name="Calculation 2 4" xfId="26178"/>
    <cellStyle name="Calculation 2 4 2" xfId="26179"/>
    <cellStyle name="Calculation 2 5" xfId="26180"/>
    <cellStyle name="Calculation 2 5 2" xfId="26181"/>
    <cellStyle name="Calculation 2 6" xfId="26182"/>
    <cellStyle name="Calculation 3" xfId="23509"/>
    <cellStyle name="Calculation 3 2" xfId="23510"/>
    <cellStyle name="Calculation 3 3" xfId="23511"/>
    <cellStyle name="Calculation 4" xfId="23512"/>
    <cellStyle name="Calculation 4 2" xfId="23513"/>
    <cellStyle name="Calculation 4 3" xfId="26183"/>
    <cellStyle name="Calculation 4 3 2" xfId="26184"/>
    <cellStyle name="Calculation 4 4" xfId="26185"/>
    <cellStyle name="Calculation 4 4 2" xfId="26186"/>
    <cellStyle name="Calculation 4 5" xfId="26187"/>
    <cellStyle name="Calculation 5" xfId="23514"/>
    <cellStyle name="Calculation 5 2" xfId="23515"/>
    <cellStyle name="Calculation 6" xfId="23516"/>
    <cellStyle name="Calculation 7" xfId="23517"/>
    <cellStyle name="Check Cell 2" xfId="23518"/>
    <cellStyle name="Check Cell 2 2" xfId="23519"/>
    <cellStyle name="Check Cell 2 3" xfId="23520"/>
    <cellStyle name="Check Cell 3" xfId="23521"/>
    <cellStyle name="Check Cell 3 2" xfId="23522"/>
    <cellStyle name="Check Cell 3 3" xfId="23523"/>
    <cellStyle name="Check Cell 4" xfId="23524"/>
    <cellStyle name="Check Cell 4 2" xfId="23525"/>
    <cellStyle name="Check Cell 5" xfId="23526"/>
    <cellStyle name="Check Cell 5 2" xfId="23527"/>
    <cellStyle name="Check Cell 6" xfId="23528"/>
    <cellStyle name="Check Cell 7" xfId="23529"/>
    <cellStyle name="Comma  - Style1" xfId="1788"/>
    <cellStyle name="Comma  - Style1 1" xfId="1789"/>
    <cellStyle name="Comma  - Style1 1 2" xfId="23530"/>
    <cellStyle name="Comma  - Style1 1 2 2" xfId="23531"/>
    <cellStyle name="Comma  - Style1 1 2 3" xfId="23532"/>
    <cellStyle name="Comma  - Style1 1 3" xfId="23533"/>
    <cellStyle name="Comma  - Style1 1 3 2" xfId="23534"/>
    <cellStyle name="Comma  - Style1 1 3 3" xfId="23535"/>
    <cellStyle name="Comma  - Style1 1 4" xfId="23536"/>
    <cellStyle name="Comma  - Style1 2" xfId="23537"/>
    <cellStyle name="Comma  - Style1 2 2" xfId="23538"/>
    <cellStyle name="Comma  - Style1 2 3" xfId="23539"/>
    <cellStyle name="Comma  - Style1 3" xfId="23540"/>
    <cellStyle name="Comma  - Style1 3 2" xfId="23541"/>
    <cellStyle name="Comma  - Style1 3 3" xfId="23542"/>
    <cellStyle name="Comma  - Style1 4" xfId="23543"/>
    <cellStyle name="Comma  - Style1_&gt;5" xfId="1790"/>
    <cellStyle name="Comma  - Style2" xfId="1791"/>
    <cellStyle name="Comma  - Style2 1" xfId="1792"/>
    <cellStyle name="Comma  - Style2 1 2" xfId="23544"/>
    <cellStyle name="Comma  - Style2 1 2 2" xfId="23545"/>
    <cellStyle name="Comma  - Style2 1 2 3" xfId="23546"/>
    <cellStyle name="Comma  - Style2 1 3" xfId="23547"/>
    <cellStyle name="Comma  - Style2 1 3 2" xfId="23548"/>
    <cellStyle name="Comma  - Style2 1 3 3" xfId="23549"/>
    <cellStyle name="Comma  - Style2 1 4" xfId="23550"/>
    <cellStyle name="Comma  - Style2 2" xfId="23551"/>
    <cellStyle name="Comma  - Style2 2 2" xfId="23552"/>
    <cellStyle name="Comma  - Style2 2 3" xfId="23553"/>
    <cellStyle name="Comma  - Style2 3" xfId="23554"/>
    <cellStyle name="Comma  - Style2 3 2" xfId="23555"/>
    <cellStyle name="Comma  - Style2 3 3" xfId="23556"/>
    <cellStyle name="Comma  - Style2 4" xfId="23557"/>
    <cellStyle name="Comma  - Style2_&gt;5" xfId="1793"/>
    <cellStyle name="Comma  - Style3" xfId="1794"/>
    <cellStyle name="Comma  - Style3 1" xfId="1795"/>
    <cellStyle name="Comma  - Style3 1 2" xfId="23558"/>
    <cellStyle name="Comma  - Style3 1 2 2" xfId="23559"/>
    <cellStyle name="Comma  - Style3 1 2 3" xfId="23560"/>
    <cellStyle name="Comma  - Style3 1 3" xfId="23561"/>
    <cellStyle name="Comma  - Style3 1 3 2" xfId="23562"/>
    <cellStyle name="Comma  - Style3 1 3 3" xfId="23563"/>
    <cellStyle name="Comma  - Style3 1 4" xfId="23564"/>
    <cellStyle name="Comma  - Style3 2" xfId="23565"/>
    <cellStyle name="Comma  - Style3 2 2" xfId="23566"/>
    <cellStyle name="Comma  - Style3 2 3" xfId="23567"/>
    <cellStyle name="Comma  - Style3 3" xfId="23568"/>
    <cellStyle name="Comma  - Style3 3 2" xfId="23569"/>
    <cellStyle name="Comma  - Style3 3 3" xfId="23570"/>
    <cellStyle name="Comma  - Style3 4" xfId="23571"/>
    <cellStyle name="Comma  - Style3_&gt;5" xfId="1796"/>
    <cellStyle name="Comma  - Style4" xfId="1797"/>
    <cellStyle name="Comma  - Style4 1" xfId="1798"/>
    <cellStyle name="Comma  - Style4 1 2" xfId="23572"/>
    <cellStyle name="Comma  - Style4 1 2 2" xfId="23573"/>
    <cellStyle name="Comma  - Style4 1 2 3" xfId="23574"/>
    <cellStyle name="Comma  - Style4 1 3" xfId="23575"/>
    <cellStyle name="Comma  - Style4 1 3 2" xfId="23576"/>
    <cellStyle name="Comma  - Style4 1 3 3" xfId="23577"/>
    <cellStyle name="Comma  - Style4 1 4" xfId="23578"/>
    <cellStyle name="Comma  - Style4 2" xfId="23579"/>
    <cellStyle name="Comma  - Style4 2 2" xfId="23580"/>
    <cellStyle name="Comma  - Style4 2 3" xfId="23581"/>
    <cellStyle name="Comma  - Style4 3" xfId="23582"/>
    <cellStyle name="Comma  - Style4 3 2" xfId="23583"/>
    <cellStyle name="Comma  - Style4 3 3" xfId="23584"/>
    <cellStyle name="Comma  - Style4 4" xfId="23585"/>
    <cellStyle name="Comma  - Style4_&gt;5" xfId="1799"/>
    <cellStyle name="Comma  - Style5" xfId="1800"/>
    <cellStyle name="Comma  - Style5 1" xfId="1801"/>
    <cellStyle name="Comma  - Style5 1 2" xfId="23586"/>
    <cellStyle name="Comma  - Style5 1 2 2" xfId="23587"/>
    <cellStyle name="Comma  - Style5 1 2 3" xfId="23588"/>
    <cellStyle name="Comma  - Style5 1 3" xfId="23589"/>
    <cellStyle name="Comma  - Style5 1 3 2" xfId="23590"/>
    <cellStyle name="Comma  - Style5 1 3 3" xfId="23591"/>
    <cellStyle name="Comma  - Style5 1 4" xfId="23592"/>
    <cellStyle name="Comma  - Style5 2" xfId="23593"/>
    <cellStyle name="Comma  - Style5 2 2" xfId="23594"/>
    <cellStyle name="Comma  - Style5 2 3" xfId="23595"/>
    <cellStyle name="Comma  - Style5 3" xfId="23596"/>
    <cellStyle name="Comma  - Style5 3 2" xfId="23597"/>
    <cellStyle name="Comma  - Style5 3 3" xfId="23598"/>
    <cellStyle name="Comma  - Style5 4" xfId="23599"/>
    <cellStyle name="Comma  - Style5_&gt;5" xfId="1802"/>
    <cellStyle name="Comma  - Style6" xfId="1803"/>
    <cellStyle name="Comma  - Style6 1" xfId="1804"/>
    <cellStyle name="Comma  - Style6 1 2" xfId="23600"/>
    <cellStyle name="Comma  - Style6 1 2 2" xfId="23601"/>
    <cellStyle name="Comma  - Style6 1 2 3" xfId="23602"/>
    <cellStyle name="Comma  - Style6 1 3" xfId="23603"/>
    <cellStyle name="Comma  - Style6 1 3 2" xfId="23604"/>
    <cellStyle name="Comma  - Style6 1 3 3" xfId="23605"/>
    <cellStyle name="Comma  - Style6 1 4" xfId="23606"/>
    <cellStyle name="Comma  - Style6 2" xfId="23607"/>
    <cellStyle name="Comma  - Style6 2 2" xfId="23608"/>
    <cellStyle name="Comma  - Style6 2 3" xfId="23609"/>
    <cellStyle name="Comma  - Style6 3" xfId="23610"/>
    <cellStyle name="Comma  - Style6 3 2" xfId="23611"/>
    <cellStyle name="Comma  - Style6 3 3" xfId="23612"/>
    <cellStyle name="Comma  - Style6 4" xfId="23613"/>
    <cellStyle name="Comma  - Style6_&gt;5" xfId="1805"/>
    <cellStyle name="Comma  - Style7" xfId="1806"/>
    <cellStyle name="Comma  - Style7 1" xfId="1807"/>
    <cellStyle name="Comma  - Style7 1 2" xfId="23614"/>
    <cellStyle name="Comma  - Style7 1 2 2" xfId="23615"/>
    <cellStyle name="Comma  - Style7 1 2 3" xfId="23616"/>
    <cellStyle name="Comma  - Style7 1 3" xfId="23617"/>
    <cellStyle name="Comma  - Style7 1 3 2" xfId="23618"/>
    <cellStyle name="Comma  - Style7 1 3 3" xfId="23619"/>
    <cellStyle name="Comma  - Style7 1 4" xfId="23620"/>
    <cellStyle name="Comma  - Style7 2" xfId="23621"/>
    <cellStyle name="Comma  - Style7 2 2" xfId="23622"/>
    <cellStyle name="Comma  - Style7 2 3" xfId="23623"/>
    <cellStyle name="Comma  - Style7 3" xfId="23624"/>
    <cellStyle name="Comma  - Style7 3 2" xfId="23625"/>
    <cellStyle name="Comma  - Style7 3 3" xfId="23626"/>
    <cellStyle name="Comma  - Style7 4" xfId="23627"/>
    <cellStyle name="Comma  - Style7_&gt;5" xfId="1808"/>
    <cellStyle name="Comma  - Style8" xfId="1809"/>
    <cellStyle name="Comma  - Style8 1" xfId="1810"/>
    <cellStyle name="Comma  - Style8 1 2" xfId="23628"/>
    <cellStyle name="Comma  - Style8 1 2 2" xfId="23629"/>
    <cellStyle name="Comma  - Style8 1 2 3" xfId="23630"/>
    <cellStyle name="Comma  - Style8 1 3" xfId="23631"/>
    <cellStyle name="Comma  - Style8 1 3 2" xfId="23632"/>
    <cellStyle name="Comma  - Style8 1 3 3" xfId="23633"/>
    <cellStyle name="Comma  - Style8 1 4" xfId="23634"/>
    <cellStyle name="Comma  - Style8 2" xfId="23635"/>
    <cellStyle name="Comma  - Style8 2 2" xfId="23636"/>
    <cellStyle name="Comma  - Style8 2 3" xfId="23637"/>
    <cellStyle name="Comma  - Style8 3" xfId="23638"/>
    <cellStyle name="Comma  - Style8 3 2" xfId="23639"/>
    <cellStyle name="Comma  - Style8 3 3" xfId="23640"/>
    <cellStyle name="Comma  - Style8 4" xfId="23641"/>
    <cellStyle name="Comma  - Style8_&gt;5" xfId="1811"/>
    <cellStyle name="Comma 2" xfId="1812"/>
    <cellStyle name="Comma 2 2" xfId="23642"/>
    <cellStyle name="Comma 2 2 2" xfId="23643"/>
    <cellStyle name="Comma 2 2 2 2" xfId="23644"/>
    <cellStyle name="Comma 2 2 2 2 2" xfId="26188"/>
    <cellStyle name="Comma 2 2 2 3" xfId="23645"/>
    <cellStyle name="Comma 2 2 2 4" xfId="26189"/>
    <cellStyle name="Comma 2 2 3" xfId="23646"/>
    <cellStyle name="Comma 2 2 3 2" xfId="23647"/>
    <cellStyle name="Comma 2 2 3 3" xfId="23648"/>
    <cellStyle name="Comma 2 2 4" xfId="23649"/>
    <cellStyle name="Comma 2 3" xfId="23650"/>
    <cellStyle name="Comma 2 3 2" xfId="23651"/>
    <cellStyle name="Comma 2 3 3" xfId="23652"/>
    <cellStyle name="Comma 2 4" xfId="23653"/>
    <cellStyle name="Comma 2 4 2" xfId="23654"/>
    <cellStyle name="Comma 2 4 3" xfId="26190"/>
    <cellStyle name="Comma 2 5" xfId="23655"/>
    <cellStyle name="Comma 2 5 2" xfId="23656"/>
    <cellStyle name="Comma 2 5 2 2" xfId="26191"/>
    <cellStyle name="Comma 2 5 3" xfId="23657"/>
    <cellStyle name="Comma 2 5 4" xfId="26192"/>
    <cellStyle name="Comma 2 6" xfId="23658"/>
    <cellStyle name="Comma 2 6 2" xfId="23659"/>
    <cellStyle name="Comma 2 6 3" xfId="23660"/>
    <cellStyle name="Comma 2 7" xfId="23661"/>
    <cellStyle name="Comma 2 8" xfId="26193"/>
    <cellStyle name="Comma0" xfId="1813"/>
    <cellStyle name="Comma0 1" xfId="1814"/>
    <cellStyle name="Comma0 1 2" xfId="23662"/>
    <cellStyle name="Comma0 1 2 2" xfId="23663"/>
    <cellStyle name="Comma0 1 2 3" xfId="23664"/>
    <cellStyle name="Comma0 1 3" xfId="23665"/>
    <cellStyle name="Comma0 1 3 2" xfId="23666"/>
    <cellStyle name="Comma0 1 3 3" xfId="23667"/>
    <cellStyle name="Comma0 1 4" xfId="23668"/>
    <cellStyle name="Comma0 2" xfId="23669"/>
    <cellStyle name="Comma0_&gt;5" xfId="1815"/>
    <cellStyle name="Currency0" xfId="1816"/>
    <cellStyle name="Currency0 1" xfId="1817"/>
    <cellStyle name="Currency0 1 2" xfId="23670"/>
    <cellStyle name="Currency0 1 2 2" xfId="23671"/>
    <cellStyle name="Currency0 1 2 3" xfId="23672"/>
    <cellStyle name="Currency0 1 3" xfId="23673"/>
    <cellStyle name="Currency0 1 3 2" xfId="23674"/>
    <cellStyle name="Currency0 1 3 3" xfId="23675"/>
    <cellStyle name="Currency0 1 4" xfId="23676"/>
    <cellStyle name="Currency0 2" xfId="23677"/>
    <cellStyle name="Currency0 2 2" xfId="23678"/>
    <cellStyle name="Currency0 2 3" xfId="23679"/>
    <cellStyle name="Currency0 3" xfId="23680"/>
    <cellStyle name="Currency0 3 2" xfId="23681"/>
    <cellStyle name="Currency0 3 3" xfId="23682"/>
    <cellStyle name="Currency0 4" xfId="23683"/>
    <cellStyle name="Currency0_&gt;5" xfId="1818"/>
    <cellStyle name="Date" xfId="1819"/>
    <cellStyle name="Date 1" xfId="1820"/>
    <cellStyle name="Date 1 2" xfId="23684"/>
    <cellStyle name="Date 1 2 2" xfId="23685"/>
    <cellStyle name="Date 1 2 3" xfId="23686"/>
    <cellStyle name="Date 1 3" xfId="23687"/>
    <cellStyle name="Date 1 3 2" xfId="23688"/>
    <cellStyle name="Date 1 3 3" xfId="23689"/>
    <cellStyle name="Date 1 4" xfId="23690"/>
    <cellStyle name="Date 2" xfId="23691"/>
    <cellStyle name="Date_&gt;5" xfId="1821"/>
    <cellStyle name="Dezimal [0]_laroux" xfId="1822"/>
    <cellStyle name="Dezimal_laroux" xfId="1823"/>
    <cellStyle name="Euro" xfId="1824"/>
    <cellStyle name="Euro 1" xfId="1825"/>
    <cellStyle name="Euro 1 2" xfId="23692"/>
    <cellStyle name="Euro 1 2 2" xfId="23693"/>
    <cellStyle name="Euro 1 2 3" xfId="23694"/>
    <cellStyle name="Euro 1 3" xfId="23695"/>
    <cellStyle name="Euro 1 3 2" xfId="23696"/>
    <cellStyle name="Euro 1 3 3" xfId="23697"/>
    <cellStyle name="Euro 1 4" xfId="23698"/>
    <cellStyle name="Euro 2" xfId="23699"/>
    <cellStyle name="Euro 2 2" xfId="23700"/>
    <cellStyle name="Euro 2 3" xfId="23701"/>
    <cellStyle name="Euro 3" xfId="23702"/>
    <cellStyle name="Euro 3 2" xfId="23703"/>
    <cellStyle name="Euro 3 3" xfId="23704"/>
    <cellStyle name="Euro 4" xfId="23705"/>
    <cellStyle name="Euro_&gt;5" xfId="1826"/>
    <cellStyle name="Excel Built-in Normal_sop 08_test results format_ NDC_West" xfId="26125"/>
    <cellStyle name="Explanatory Text 2" xfId="23706"/>
    <cellStyle name="Explanatory Text 2 2" xfId="23707"/>
    <cellStyle name="Explanatory Text 2 3" xfId="23708"/>
    <cellStyle name="Explanatory Text 3" xfId="23709"/>
    <cellStyle name="Explanatory Text 3 2" xfId="23710"/>
    <cellStyle name="Explanatory Text 3 3" xfId="23711"/>
    <cellStyle name="Explanatory Text 4" xfId="23712"/>
    <cellStyle name="Explanatory Text 4 2" xfId="23713"/>
    <cellStyle name="Explanatory Text 5" xfId="23714"/>
    <cellStyle name="Explanatory Text 5 2" xfId="23715"/>
    <cellStyle name="Explanatory Text 6" xfId="23716"/>
    <cellStyle name="Explanatory Text 7" xfId="23717"/>
    <cellStyle name="Fixed" xfId="1827"/>
    <cellStyle name="Fixed 1" xfId="1828"/>
    <cellStyle name="Fixed 1 2" xfId="23718"/>
    <cellStyle name="Fixed 1 2 2" xfId="23719"/>
    <cellStyle name="Fixed 1 2 3" xfId="23720"/>
    <cellStyle name="Fixed 1 3" xfId="23721"/>
    <cellStyle name="Fixed 1 3 2" xfId="23722"/>
    <cellStyle name="Fixed 1 3 3" xfId="23723"/>
    <cellStyle name="Fixed 1 4" xfId="23724"/>
    <cellStyle name="Fixed 2" xfId="23725"/>
    <cellStyle name="Fixed_&gt;5" xfId="1829"/>
    <cellStyle name="Formula" xfId="1830"/>
    <cellStyle name="Formula 1" xfId="1831"/>
    <cellStyle name="Formula 1 2" xfId="23726"/>
    <cellStyle name="Formula 1 2 2" xfId="23727"/>
    <cellStyle name="Formula 1 2 3" xfId="23728"/>
    <cellStyle name="Formula 1 3" xfId="23729"/>
    <cellStyle name="Formula 1 3 2" xfId="23730"/>
    <cellStyle name="Formula 1 3 3" xfId="23731"/>
    <cellStyle name="Formula 1 4" xfId="23732"/>
    <cellStyle name="Formula 2" xfId="23733"/>
    <cellStyle name="Formula 2 2" xfId="23734"/>
    <cellStyle name="Formula 2 3" xfId="23735"/>
    <cellStyle name="Formula 3" xfId="23736"/>
    <cellStyle name="Formula 3 2" xfId="23737"/>
    <cellStyle name="Formula 3 3" xfId="23738"/>
    <cellStyle name="Formula 4" xfId="23739"/>
    <cellStyle name="Formula_&gt;5" xfId="1832"/>
    <cellStyle name="Good 2" xfId="23740"/>
    <cellStyle name="Good 2 2" xfId="23741"/>
    <cellStyle name="Good 2 3" xfId="23742"/>
    <cellStyle name="Good 3" xfId="23743"/>
    <cellStyle name="Good 3 2" xfId="23744"/>
    <cellStyle name="Good 3 3" xfId="23745"/>
    <cellStyle name="Good 4" xfId="23746"/>
    <cellStyle name="Good 4 2" xfId="23747"/>
    <cellStyle name="Good 5" xfId="23748"/>
    <cellStyle name="Good 5 2" xfId="23749"/>
    <cellStyle name="Good 6" xfId="23750"/>
    <cellStyle name="Good 7" xfId="23751"/>
    <cellStyle name="Grey" xfId="1833"/>
    <cellStyle name="Grey 1" xfId="1834"/>
    <cellStyle name="Grey 1 2" xfId="23752"/>
    <cellStyle name="Grey 2" xfId="23753"/>
    <cellStyle name="Grey_&gt;5" xfId="1835"/>
    <cellStyle name="Head 1" xfId="1836"/>
    <cellStyle name="Head 1 2" xfId="23754"/>
    <cellStyle name="Header1" xfId="1837"/>
    <cellStyle name="Header1 1" xfId="1838"/>
    <cellStyle name="Header1 1 2" xfId="23755"/>
    <cellStyle name="Header1 2" xfId="23756"/>
    <cellStyle name="Header1_&gt;5" xfId="1839"/>
    <cellStyle name="Header2" xfId="1840"/>
    <cellStyle name="Header2 1" xfId="1841"/>
    <cellStyle name="Header2 1 2" xfId="23757"/>
    <cellStyle name="Header2 1 3" xfId="26194"/>
    <cellStyle name="Header2 1 3 2" xfId="26195"/>
    <cellStyle name="Header2 1 4" xfId="26196"/>
    <cellStyle name="Header2 1 4 2" xfId="26197"/>
    <cellStyle name="Header2 1 5" xfId="26198"/>
    <cellStyle name="Header2 2" xfId="23758"/>
    <cellStyle name="Header2_&gt;5" xfId="1842"/>
    <cellStyle name="Heading 1 1" xfId="1843"/>
    <cellStyle name="Heading 1 1 2" xfId="23759"/>
    <cellStyle name="Heading 1 10" xfId="1844"/>
    <cellStyle name="Heading 1 10 2" xfId="23760"/>
    <cellStyle name="Heading 1 11" xfId="23761"/>
    <cellStyle name="Heading 1 11 2" xfId="23762"/>
    <cellStyle name="Heading 1 12" xfId="23763"/>
    <cellStyle name="Heading 1 13" xfId="23764"/>
    <cellStyle name="Heading 1 2" xfId="1845"/>
    <cellStyle name="Heading 1 2 2" xfId="23765"/>
    <cellStyle name="Heading 1 2 3" xfId="23766"/>
    <cellStyle name="Heading 1 3" xfId="1846"/>
    <cellStyle name="Heading 1 3 2" xfId="23767"/>
    <cellStyle name="Heading 1 3 2 2" xfId="23768"/>
    <cellStyle name="Heading 1 3 3" xfId="23769"/>
    <cellStyle name="Heading 1 3 3 2" xfId="23770"/>
    <cellStyle name="Heading 1 3 3 3" xfId="23771"/>
    <cellStyle name="Heading 1 3 4" xfId="23772"/>
    <cellStyle name="Heading 1 4" xfId="1847"/>
    <cellStyle name="Heading 1 4 2" xfId="23773"/>
    <cellStyle name="Heading 1 5" xfId="1848"/>
    <cellStyle name="Heading 1 5 2" xfId="23774"/>
    <cellStyle name="Heading 1 6" xfId="1849"/>
    <cellStyle name="Heading 1 6 2" xfId="23775"/>
    <cellStyle name="Heading 1 7" xfId="1850"/>
    <cellStyle name="Heading 1 7 2" xfId="23776"/>
    <cellStyle name="Heading 1 8" xfId="1851"/>
    <cellStyle name="Heading 1 8 2" xfId="23777"/>
    <cellStyle name="Heading 1 9" xfId="1852"/>
    <cellStyle name="Heading 1 9 2" xfId="23778"/>
    <cellStyle name="Heading 2 1" xfId="1853"/>
    <cellStyle name="Heading 2 1 2" xfId="23779"/>
    <cellStyle name="Heading 2 10" xfId="1854"/>
    <cellStyle name="Heading 2 10 2" xfId="23780"/>
    <cellStyle name="Heading 2 11" xfId="23781"/>
    <cellStyle name="Heading 2 11 2" xfId="23782"/>
    <cellStyle name="Heading 2 12" xfId="23783"/>
    <cellStyle name="Heading 2 13" xfId="23784"/>
    <cellStyle name="Heading 2 2" xfId="1855"/>
    <cellStyle name="Heading 2 2 2" xfId="23785"/>
    <cellStyle name="Heading 2 2 3" xfId="23786"/>
    <cellStyle name="Heading 2 3" xfId="1856"/>
    <cellStyle name="Heading 2 3 2" xfId="23787"/>
    <cellStyle name="Heading 2 3 2 2" xfId="23788"/>
    <cellStyle name="Heading 2 3 3" xfId="23789"/>
    <cellStyle name="Heading 2 3 3 2" xfId="23790"/>
    <cellStyle name="Heading 2 3 3 3" xfId="23791"/>
    <cellStyle name="Heading 2 3 4" xfId="23792"/>
    <cellStyle name="Heading 2 4" xfId="1857"/>
    <cellStyle name="Heading 2 4 2" xfId="23793"/>
    <cellStyle name="Heading 2 5" xfId="1858"/>
    <cellStyle name="Heading 2 5 2" xfId="23794"/>
    <cellStyle name="Heading 2 6" xfId="1859"/>
    <cellStyle name="Heading 2 6 2" xfId="23795"/>
    <cellStyle name="Heading 2 7" xfId="1860"/>
    <cellStyle name="Heading 2 7 2" xfId="23796"/>
    <cellStyle name="Heading 2 8" xfId="1861"/>
    <cellStyle name="Heading 2 8 2" xfId="23797"/>
    <cellStyle name="Heading 2 9" xfId="1862"/>
    <cellStyle name="Heading 2 9 2" xfId="23798"/>
    <cellStyle name="Heading 3 2" xfId="23799"/>
    <cellStyle name="Heading 3 2 2" xfId="23800"/>
    <cellStyle name="Heading 3 2 3" xfId="23801"/>
    <cellStyle name="Heading 3 3" xfId="23802"/>
    <cellStyle name="Heading 3 3 2" xfId="23803"/>
    <cellStyle name="Heading 3 3 3" xfId="23804"/>
    <cellStyle name="Heading 3 4" xfId="23805"/>
    <cellStyle name="Heading 3 4 2" xfId="23806"/>
    <cellStyle name="Heading 3 5" xfId="23807"/>
    <cellStyle name="Heading 3 5 2" xfId="23808"/>
    <cellStyle name="Heading 3 6" xfId="23809"/>
    <cellStyle name="Heading 3 7" xfId="23810"/>
    <cellStyle name="Heading 4 2" xfId="23811"/>
    <cellStyle name="Heading 4 2 2" xfId="23812"/>
    <cellStyle name="Heading 4 2 3" xfId="23813"/>
    <cellStyle name="Heading 4 3" xfId="23814"/>
    <cellStyle name="Heading 4 3 2" xfId="23815"/>
    <cellStyle name="Heading 4 3 3" xfId="23816"/>
    <cellStyle name="Heading 4 4" xfId="23817"/>
    <cellStyle name="Heading 4 4 2" xfId="23818"/>
    <cellStyle name="Heading 4 5" xfId="23819"/>
    <cellStyle name="Heading 4 5 2" xfId="23820"/>
    <cellStyle name="Heading 4 6" xfId="23821"/>
    <cellStyle name="Heading 4 7" xfId="23822"/>
    <cellStyle name="Hyperlink 2" xfId="26126"/>
    <cellStyle name="Hypertextový odkaz" xfId="1863"/>
    <cellStyle name="Hypertextový odkaz 1" xfId="1864"/>
    <cellStyle name="Hypertextový odkaz 1 2" xfId="23823"/>
    <cellStyle name="Hypertextový odkaz 1 2 2" xfId="23824"/>
    <cellStyle name="Hypertextový odkaz 1 2 3" xfId="23825"/>
    <cellStyle name="Hypertextový odkaz 1 3" xfId="23826"/>
    <cellStyle name="Hypertextový odkaz 1 3 2" xfId="23827"/>
    <cellStyle name="Hypertextový odkaz 1 3 3" xfId="23828"/>
    <cellStyle name="Hypertextový odkaz 1 4" xfId="23829"/>
    <cellStyle name="Hypertextový odkaz 2" xfId="23830"/>
    <cellStyle name="Hypertextový odkaz 2 2" xfId="23831"/>
    <cellStyle name="Hypertextový odkaz 2 3" xfId="23832"/>
    <cellStyle name="Hypertextový odkaz 3" xfId="23833"/>
    <cellStyle name="Hypertextový odkaz 3 2" xfId="23834"/>
    <cellStyle name="Hypertextový odkaz 3 3" xfId="23835"/>
    <cellStyle name="Hypertextový odkaz 4" xfId="23836"/>
    <cellStyle name="Hypertextový odkaz_08-07-09-TRANSFORMER" xfId="1865"/>
    <cellStyle name="Input [yellow]" xfId="1866"/>
    <cellStyle name="Input [yellow] 1" xfId="1867"/>
    <cellStyle name="Input [yellow] 1 2" xfId="23837"/>
    <cellStyle name="Input [yellow] 2" xfId="23838"/>
    <cellStyle name="Input [yellow]_&gt;5" xfId="1868"/>
    <cellStyle name="Input 10" xfId="23839"/>
    <cellStyle name="Input 11" xfId="23840"/>
    <cellStyle name="Input 12" xfId="23841"/>
    <cellStyle name="Input 13" xfId="23842"/>
    <cellStyle name="Input 14" xfId="23843"/>
    <cellStyle name="Input 15" xfId="23844"/>
    <cellStyle name="Input 16" xfId="23845"/>
    <cellStyle name="Input 17" xfId="23846"/>
    <cellStyle name="Input 18" xfId="23847"/>
    <cellStyle name="Input 19" xfId="23848"/>
    <cellStyle name="Input 2" xfId="23849"/>
    <cellStyle name="Input 2 2" xfId="23850"/>
    <cellStyle name="Input 2 3" xfId="23851"/>
    <cellStyle name="Input 2 4" xfId="26199"/>
    <cellStyle name="Input 2 4 2" xfId="26200"/>
    <cellStyle name="Input 2 5" xfId="26201"/>
    <cellStyle name="Input 2 5 2" xfId="26202"/>
    <cellStyle name="Input 2 6" xfId="26203"/>
    <cellStyle name="Input 20" xfId="23852"/>
    <cellStyle name="Input 20 2" xfId="26204"/>
    <cellStyle name="Input 20 2 2" xfId="26205"/>
    <cellStyle name="Input 20 3" xfId="26206"/>
    <cellStyle name="Input 20 3 2" xfId="26207"/>
    <cellStyle name="Input 20 4" xfId="26208"/>
    <cellStyle name="Input 3" xfId="23853"/>
    <cellStyle name="Input 3 2" xfId="23854"/>
    <cellStyle name="Input 3 3" xfId="23855"/>
    <cellStyle name="Input 4" xfId="23856"/>
    <cellStyle name="Input 4 2" xfId="23857"/>
    <cellStyle name="Input 4 3" xfId="26209"/>
    <cellStyle name="Input 4 3 2" xfId="26210"/>
    <cellStyle name="Input 4 4" xfId="26211"/>
    <cellStyle name="Input 4 4 2" xfId="26212"/>
    <cellStyle name="Input 4 5" xfId="26213"/>
    <cellStyle name="Input 5" xfId="23858"/>
    <cellStyle name="Input 5 2" xfId="23859"/>
    <cellStyle name="Input 6" xfId="23860"/>
    <cellStyle name="Input 6 2" xfId="23861"/>
    <cellStyle name="Input 7" xfId="23862"/>
    <cellStyle name="Input 8" xfId="23863"/>
    <cellStyle name="Input 9" xfId="23864"/>
    <cellStyle name="Linked Cell 2" xfId="23865"/>
    <cellStyle name="Linked Cell 2 2" xfId="23866"/>
    <cellStyle name="Linked Cell 2 3" xfId="23867"/>
    <cellStyle name="Linked Cell 3" xfId="23868"/>
    <cellStyle name="Linked Cell 3 2" xfId="23869"/>
    <cellStyle name="Linked Cell 3 3" xfId="23870"/>
    <cellStyle name="Linked Cell 4" xfId="23871"/>
    <cellStyle name="Linked Cell 4 2" xfId="23872"/>
    <cellStyle name="Linked Cell 5" xfId="23873"/>
    <cellStyle name="Linked Cell 5 2" xfId="23874"/>
    <cellStyle name="Linked Cell 6" xfId="23875"/>
    <cellStyle name="Linked Cell 7" xfId="23876"/>
    <cellStyle name="Milliers [0]_laroux" xfId="1869"/>
    <cellStyle name="Milliers_laroux" xfId="1870"/>
    <cellStyle name="Neutral 2" xfId="23877"/>
    <cellStyle name="Neutral 2 2" xfId="23878"/>
    <cellStyle name="Neutral 2 3" xfId="23879"/>
    <cellStyle name="Neutral 3" xfId="23880"/>
    <cellStyle name="Neutral 3 2" xfId="23881"/>
    <cellStyle name="Neutral 3 3" xfId="23882"/>
    <cellStyle name="Neutral 4" xfId="23883"/>
    <cellStyle name="Neutral 4 2" xfId="23884"/>
    <cellStyle name="Neutral 5" xfId="23885"/>
    <cellStyle name="Neutral 5 2" xfId="23886"/>
    <cellStyle name="Neutral 6" xfId="23887"/>
    <cellStyle name="Neutral 7" xfId="23888"/>
    <cellStyle name="no dec" xfId="1871"/>
    <cellStyle name="no dec 1" xfId="1872"/>
    <cellStyle name="no dec 1 2" xfId="23889"/>
    <cellStyle name="no dec 1 2 2" xfId="23890"/>
    <cellStyle name="no dec 1 2 3" xfId="23891"/>
    <cellStyle name="no dec 1 3" xfId="23892"/>
    <cellStyle name="no dec 1 3 2" xfId="23893"/>
    <cellStyle name="no dec 1 3 3" xfId="23894"/>
    <cellStyle name="no dec 1 4" xfId="23895"/>
    <cellStyle name="no dec 2" xfId="23896"/>
    <cellStyle name="no dec 2 2" xfId="23897"/>
    <cellStyle name="no dec 2 3" xfId="23898"/>
    <cellStyle name="no dec 3" xfId="23899"/>
    <cellStyle name="no dec 3 2" xfId="23900"/>
    <cellStyle name="no dec 3 3" xfId="23901"/>
    <cellStyle name="no dec 4" xfId="23902"/>
    <cellStyle name="no dec_08-07-09-TRANSFORMER" xfId="1873"/>
    <cellStyle name="Non défini" xfId="1874"/>
    <cellStyle name="Non défini 1" xfId="1875"/>
    <cellStyle name="Non défini 1 2" xfId="23903"/>
    <cellStyle name="Non défini 1 2 2" xfId="23904"/>
    <cellStyle name="Non défini 1 2 3" xfId="23905"/>
    <cellStyle name="Non défini 1 3" xfId="23906"/>
    <cellStyle name="Non défini 1 3 2" xfId="23907"/>
    <cellStyle name="Non défini 1 3 3" xfId="23908"/>
    <cellStyle name="Non défini 1 4" xfId="23909"/>
    <cellStyle name="Non défini 2" xfId="23910"/>
    <cellStyle name="Non défini 2 2" xfId="23911"/>
    <cellStyle name="Non défini 2 3" xfId="23912"/>
    <cellStyle name="Non défini 3" xfId="23913"/>
    <cellStyle name="Non défini 3 2" xfId="23914"/>
    <cellStyle name="Non défini 3 3" xfId="23915"/>
    <cellStyle name="Non défini 4" xfId="23916"/>
    <cellStyle name="Non défini_&gt;5" xfId="1876"/>
    <cellStyle name="Normal" xfId="0" builtinId="0"/>
    <cellStyle name="Normal - Style1" xfId="1877"/>
    <cellStyle name="Normal - Style1 1" xfId="1878"/>
    <cellStyle name="Normal - Style1 1 2" xfId="23917"/>
    <cellStyle name="Normal - Style1 1 2 2" xfId="23918"/>
    <cellStyle name="Normal - Style1 1 2 3" xfId="23919"/>
    <cellStyle name="Normal - Style1 1 3" xfId="23920"/>
    <cellStyle name="Normal - Style1 1 3 2" xfId="23921"/>
    <cellStyle name="Normal - Style1 1 3 3" xfId="23922"/>
    <cellStyle name="Normal - Style1 1 4" xfId="23923"/>
    <cellStyle name="Normal - Style1 2" xfId="23924"/>
    <cellStyle name="Normal - Style1 2 2" xfId="23925"/>
    <cellStyle name="Normal - Style1 2 3" xfId="23926"/>
    <cellStyle name="Normal - Style1 3" xfId="23927"/>
    <cellStyle name="Normal - Style1 3 2" xfId="23928"/>
    <cellStyle name="Normal - Style1 3 3" xfId="23929"/>
    <cellStyle name="Normal - Style1 4" xfId="23930"/>
    <cellStyle name="Normal - Style1_&gt;5" xfId="1879"/>
    <cellStyle name="Normal 10" xfId="1880"/>
    <cellStyle name="Normal 10 2" xfId="23931"/>
    <cellStyle name="Normal 10 2 2" xfId="23932"/>
    <cellStyle name="Normal 10 3" xfId="23933"/>
    <cellStyle name="Normal 10 3 2" xfId="23934"/>
    <cellStyle name="Normal 10 3 2 2" xfId="23935"/>
    <cellStyle name="Normal 10 3 3" xfId="23936"/>
    <cellStyle name="Normal 10 4" xfId="23937"/>
    <cellStyle name="Normal 11" xfId="1881"/>
    <cellStyle name="Normal 11 2" xfId="23938"/>
    <cellStyle name="Normal 11 2 2" xfId="23939"/>
    <cellStyle name="Normal 11 3" xfId="23940"/>
    <cellStyle name="Normal 11 3 2" xfId="23941"/>
    <cellStyle name="Normal 11 3 2 2" xfId="23942"/>
    <cellStyle name="Normal 11 3 3" xfId="23943"/>
    <cellStyle name="Normal 11 4" xfId="23944"/>
    <cellStyle name="Normal 11 4 2" xfId="23945"/>
    <cellStyle name="Normal 12" xfId="1882"/>
    <cellStyle name="Normal 12 10" xfId="23946"/>
    <cellStyle name="Normal 12 11" xfId="23947"/>
    <cellStyle name="Normal 12 12" xfId="23948"/>
    <cellStyle name="Normal 12 13" xfId="23949"/>
    <cellStyle name="Normal 12 14" xfId="23950"/>
    <cellStyle name="Normal 12 2" xfId="23951"/>
    <cellStyle name="Normal 12 2 10" xfId="23952"/>
    <cellStyle name="Normal 12 2 11" xfId="23953"/>
    <cellStyle name="Normal 12 2 12" xfId="23954"/>
    <cellStyle name="Normal 12 2 2" xfId="23955"/>
    <cellStyle name="Normal 12 2 2 2" xfId="23956"/>
    <cellStyle name="Normal 12 2 2 2 2" xfId="23957"/>
    <cellStyle name="Normal 12 2 2 2 2 2" xfId="23958"/>
    <cellStyle name="Normal 12 2 2 2 3" xfId="23959"/>
    <cellStyle name="Normal 12 2 2 2 3 2" xfId="23960"/>
    <cellStyle name="Normal 12 2 2 2 4" xfId="23961"/>
    <cellStyle name="Normal 12 2 2 2 4 2" xfId="23962"/>
    <cellStyle name="Normal 12 2 2 2 5" xfId="23963"/>
    <cellStyle name="Normal 12 2 2 2 6" xfId="23964"/>
    <cellStyle name="Normal 12 2 2 2 7" xfId="23965"/>
    <cellStyle name="Normal 12 2 2 2 8" xfId="23966"/>
    <cellStyle name="Normal 12 2 2 2 9" xfId="23967"/>
    <cellStyle name="Normal 12 2 2 3" xfId="23968"/>
    <cellStyle name="Normal 12 2 2 3 2" xfId="23969"/>
    <cellStyle name="Normal 12 2 2 3 3" xfId="23970"/>
    <cellStyle name="Normal 12 2 2 3 4" xfId="23971"/>
    <cellStyle name="Normal 12 2 2 4" xfId="23972"/>
    <cellStyle name="Normal 12 2 2 4 2" xfId="23973"/>
    <cellStyle name="Normal 12 2 2 5" xfId="23974"/>
    <cellStyle name="Normal 12 2 2 5 2" xfId="23975"/>
    <cellStyle name="Normal 12 2 2 6" xfId="23976"/>
    <cellStyle name="Normal 12 2 2 7" xfId="23977"/>
    <cellStyle name="Normal 12 2 2 8" xfId="23978"/>
    <cellStyle name="Normal 12 2 2 9" xfId="23979"/>
    <cellStyle name="Normal 12 2 3" xfId="23980"/>
    <cellStyle name="Normal 12 2 3 10" xfId="23981"/>
    <cellStyle name="Normal 12 2 3 2" xfId="23982"/>
    <cellStyle name="Normal 12 2 3 2 2" xfId="23983"/>
    <cellStyle name="Normal 12 2 3 2 2 2" xfId="23984"/>
    <cellStyle name="Normal 12 2 3 2 3" xfId="23985"/>
    <cellStyle name="Normal 12 2 3 2 3 2" xfId="23986"/>
    <cellStyle name="Normal 12 2 3 2 4" xfId="23987"/>
    <cellStyle name="Normal 12 2 3 2 4 2" xfId="23988"/>
    <cellStyle name="Normal 12 2 3 2 5" xfId="23989"/>
    <cellStyle name="Normal 12 2 3 2 6" xfId="23990"/>
    <cellStyle name="Normal 12 2 3 2 7" xfId="23991"/>
    <cellStyle name="Normal 12 2 3 2 8" xfId="23992"/>
    <cellStyle name="Normal 12 2 3 2 9" xfId="23993"/>
    <cellStyle name="Normal 12 2 3 3" xfId="23994"/>
    <cellStyle name="Normal 12 2 3 3 2" xfId="23995"/>
    <cellStyle name="Normal 12 2 3 4" xfId="23996"/>
    <cellStyle name="Normal 12 2 3 4 2" xfId="23997"/>
    <cellStyle name="Normal 12 2 3 5" xfId="23998"/>
    <cellStyle name="Normal 12 2 3 5 2" xfId="23999"/>
    <cellStyle name="Normal 12 2 3 6" xfId="24000"/>
    <cellStyle name="Normal 12 2 3 7" xfId="24001"/>
    <cellStyle name="Normal 12 2 3 8" xfId="24002"/>
    <cellStyle name="Normal 12 2 3 9" xfId="24003"/>
    <cellStyle name="Normal 12 2 4" xfId="24004"/>
    <cellStyle name="Normal 12 2 4 2" xfId="24005"/>
    <cellStyle name="Normal 12 2 4 2 2" xfId="24006"/>
    <cellStyle name="Normal 12 2 4 3" xfId="24007"/>
    <cellStyle name="Normal 12 2 4 3 2" xfId="24008"/>
    <cellStyle name="Normal 12 2 4 4" xfId="24009"/>
    <cellStyle name="Normal 12 2 4 4 2" xfId="24010"/>
    <cellStyle name="Normal 12 2 4 5" xfId="24011"/>
    <cellStyle name="Normal 12 2 4 6" xfId="24012"/>
    <cellStyle name="Normal 12 2 4 7" xfId="24013"/>
    <cellStyle name="Normal 12 2 4 8" xfId="24014"/>
    <cellStyle name="Normal 12 2 4 9" xfId="24015"/>
    <cellStyle name="Normal 12 2 5" xfId="24016"/>
    <cellStyle name="Normal 12 2 5 2" xfId="24017"/>
    <cellStyle name="Normal 12 2 5 3" xfId="24018"/>
    <cellStyle name="Normal 12 2 6" xfId="24019"/>
    <cellStyle name="Normal 12 2 6 2" xfId="24020"/>
    <cellStyle name="Normal 12 2 7" xfId="24021"/>
    <cellStyle name="Normal 12 2 7 2" xfId="24022"/>
    <cellStyle name="Normal 12 2 8" xfId="24023"/>
    <cellStyle name="Normal 12 2 8 2" xfId="24024"/>
    <cellStyle name="Normal 12 2 9" xfId="24025"/>
    <cellStyle name="Normal 12 3" xfId="24026"/>
    <cellStyle name="Normal 12 3 2" xfId="24027"/>
    <cellStyle name="Normal 12 3 2 2" xfId="24028"/>
    <cellStyle name="Normal 12 3 2 2 2" xfId="24029"/>
    <cellStyle name="Normal 12 3 2 2 3" xfId="24030"/>
    <cellStyle name="Normal 12 3 2 2 4" xfId="24031"/>
    <cellStyle name="Normal 12 3 2 3" xfId="24032"/>
    <cellStyle name="Normal 12 3 2 3 2" xfId="24033"/>
    <cellStyle name="Normal 12 3 2 4" xfId="24034"/>
    <cellStyle name="Normal 12 3 2 4 2" xfId="24035"/>
    <cellStyle name="Normal 12 3 2 5" xfId="24036"/>
    <cellStyle name="Normal 12 3 2 6" xfId="24037"/>
    <cellStyle name="Normal 12 3 2 7" xfId="24038"/>
    <cellStyle name="Normal 12 3 2 8" xfId="24039"/>
    <cellStyle name="Normal 12 3 2 9" xfId="24040"/>
    <cellStyle name="Normal 12 3 3" xfId="24041"/>
    <cellStyle name="Normal 12 3 3 2" xfId="24042"/>
    <cellStyle name="Normal 12 3 3 3" xfId="24043"/>
    <cellStyle name="Normal 12 3 3 4" xfId="24044"/>
    <cellStyle name="Normal 12 3 4" xfId="24045"/>
    <cellStyle name="Normal 12 3 4 2" xfId="24046"/>
    <cellStyle name="Normal 12 3 4 3" xfId="24047"/>
    <cellStyle name="Normal 12 3 4 4" xfId="24048"/>
    <cellStyle name="Normal 12 3 5" xfId="24049"/>
    <cellStyle name="Normal 12 3 5 2" xfId="24050"/>
    <cellStyle name="Normal 12 3 6" xfId="24051"/>
    <cellStyle name="Normal 12 3 7" xfId="24052"/>
    <cellStyle name="Normal 12 3 8" xfId="24053"/>
    <cellStyle name="Normal 12 3 9" xfId="24054"/>
    <cellStyle name="Normal 12 4" xfId="24055"/>
    <cellStyle name="Normal 12 4 10" xfId="24056"/>
    <cellStyle name="Normal 12 4 2" xfId="24057"/>
    <cellStyle name="Normal 12 4 2 2" xfId="24058"/>
    <cellStyle name="Normal 12 4 2 2 2" xfId="24059"/>
    <cellStyle name="Normal 12 4 2 3" xfId="24060"/>
    <cellStyle name="Normal 12 4 2 3 2" xfId="24061"/>
    <cellStyle name="Normal 12 4 2 4" xfId="24062"/>
    <cellStyle name="Normal 12 4 2 4 2" xfId="24063"/>
    <cellStyle name="Normal 12 4 2 5" xfId="24064"/>
    <cellStyle name="Normal 12 4 2 6" xfId="24065"/>
    <cellStyle name="Normal 12 4 2 7" xfId="24066"/>
    <cellStyle name="Normal 12 4 2 8" xfId="24067"/>
    <cellStyle name="Normal 12 4 2 9" xfId="24068"/>
    <cellStyle name="Normal 12 4 3" xfId="24069"/>
    <cellStyle name="Normal 12 4 3 2" xfId="24070"/>
    <cellStyle name="Normal 12 4 4" xfId="24071"/>
    <cellStyle name="Normal 12 4 4 2" xfId="24072"/>
    <cellStyle name="Normal 12 4 5" xfId="24073"/>
    <cellStyle name="Normal 12 4 5 2" xfId="24074"/>
    <cellStyle name="Normal 12 4 6" xfId="24075"/>
    <cellStyle name="Normal 12 4 7" xfId="24076"/>
    <cellStyle name="Normal 12 4 8" xfId="24077"/>
    <cellStyle name="Normal 12 4 9" xfId="24078"/>
    <cellStyle name="Normal 12 5" xfId="24079"/>
    <cellStyle name="Normal 12 5 2" xfId="24080"/>
    <cellStyle name="Normal 12 5 2 2" xfId="24081"/>
    <cellStyle name="Normal 12 5 3" xfId="24082"/>
    <cellStyle name="Normal 12 5 3 2" xfId="24083"/>
    <cellStyle name="Normal 12 5 4" xfId="24084"/>
    <cellStyle name="Normal 12 5 4 2" xfId="24085"/>
    <cellStyle name="Normal 12 5 5" xfId="24086"/>
    <cellStyle name="Normal 12 5 6" xfId="24087"/>
    <cellStyle name="Normal 12 5 7" xfId="24088"/>
    <cellStyle name="Normal 12 5 8" xfId="24089"/>
    <cellStyle name="Normal 12 5 9" xfId="24090"/>
    <cellStyle name="Normal 12 6" xfId="24091"/>
    <cellStyle name="Normal 12 6 2" xfId="24092"/>
    <cellStyle name="Normal 12 6 2 2" xfId="24093"/>
    <cellStyle name="Normal 12 6 3" xfId="24094"/>
    <cellStyle name="Normal 12 6 3 2" xfId="24095"/>
    <cellStyle name="Normal 12 6 4" xfId="24096"/>
    <cellStyle name="Normal 12 6 4 2" xfId="24097"/>
    <cellStyle name="Normal 12 6 5" xfId="24098"/>
    <cellStyle name="Normal 12 6 6" xfId="24099"/>
    <cellStyle name="Normal 12 6 7" xfId="24100"/>
    <cellStyle name="Normal 12 7" xfId="24101"/>
    <cellStyle name="Normal 12 7 2" xfId="24102"/>
    <cellStyle name="Normal 12 8" xfId="24103"/>
    <cellStyle name="Normal 12 8 2" xfId="24104"/>
    <cellStyle name="Normal 12 9" xfId="24105"/>
    <cellStyle name="Normal 12 9 2" xfId="24106"/>
    <cellStyle name="Normal 13" xfId="24107"/>
    <cellStyle name="Normal 13 10" xfId="24108"/>
    <cellStyle name="Normal 13 11" xfId="24109"/>
    <cellStyle name="Normal 13 12" xfId="24110"/>
    <cellStyle name="Normal 13 13" xfId="24111"/>
    <cellStyle name="Normal 13 14" xfId="24112"/>
    <cellStyle name="Normal 13 2" xfId="24113"/>
    <cellStyle name="Normal 13 2 10" xfId="24114"/>
    <cellStyle name="Normal 13 2 11" xfId="24115"/>
    <cellStyle name="Normal 13 2 12" xfId="24116"/>
    <cellStyle name="Normal 13 2 2" xfId="24117"/>
    <cellStyle name="Normal 13 2 2 2" xfId="24118"/>
    <cellStyle name="Normal 13 2 2 2 2" xfId="24119"/>
    <cellStyle name="Normal 13 2 2 2 2 2" xfId="24120"/>
    <cellStyle name="Normal 13 2 2 2 3" xfId="24121"/>
    <cellStyle name="Normal 13 2 2 2 3 2" xfId="24122"/>
    <cellStyle name="Normal 13 2 2 2 4" xfId="24123"/>
    <cellStyle name="Normal 13 2 2 2 4 2" xfId="24124"/>
    <cellStyle name="Normal 13 2 2 2 5" xfId="24125"/>
    <cellStyle name="Normal 13 2 2 2 6" xfId="24126"/>
    <cellStyle name="Normal 13 2 2 2 7" xfId="24127"/>
    <cellStyle name="Normal 13 2 2 2 8" xfId="24128"/>
    <cellStyle name="Normal 13 2 2 2 9" xfId="24129"/>
    <cellStyle name="Normal 13 2 2 3" xfId="24130"/>
    <cellStyle name="Normal 13 2 2 3 2" xfId="24131"/>
    <cellStyle name="Normal 13 2 2 3 3" xfId="24132"/>
    <cellStyle name="Normal 13 2 2 3 4" xfId="24133"/>
    <cellStyle name="Normal 13 2 2 4" xfId="24134"/>
    <cellStyle name="Normal 13 2 2 4 2" xfId="24135"/>
    <cellStyle name="Normal 13 2 2 5" xfId="24136"/>
    <cellStyle name="Normal 13 2 2 5 2" xfId="24137"/>
    <cellStyle name="Normal 13 2 2 6" xfId="24138"/>
    <cellStyle name="Normal 13 2 2 7" xfId="24139"/>
    <cellStyle name="Normal 13 2 2 8" xfId="24140"/>
    <cellStyle name="Normal 13 2 2 9" xfId="24141"/>
    <cellStyle name="Normal 13 2 3" xfId="24142"/>
    <cellStyle name="Normal 13 2 3 10" xfId="24143"/>
    <cellStyle name="Normal 13 2 3 2" xfId="24144"/>
    <cellStyle name="Normal 13 2 3 2 2" xfId="24145"/>
    <cellStyle name="Normal 13 2 3 2 2 2" xfId="24146"/>
    <cellStyle name="Normal 13 2 3 2 3" xfId="24147"/>
    <cellStyle name="Normal 13 2 3 2 3 2" xfId="24148"/>
    <cellStyle name="Normal 13 2 3 2 4" xfId="24149"/>
    <cellStyle name="Normal 13 2 3 2 4 2" xfId="24150"/>
    <cellStyle name="Normal 13 2 3 2 5" xfId="24151"/>
    <cellStyle name="Normal 13 2 3 2 6" xfId="24152"/>
    <cellStyle name="Normal 13 2 3 2 7" xfId="24153"/>
    <cellStyle name="Normal 13 2 3 2 8" xfId="24154"/>
    <cellStyle name="Normal 13 2 3 2 9" xfId="24155"/>
    <cellStyle name="Normal 13 2 3 3" xfId="24156"/>
    <cellStyle name="Normal 13 2 3 3 2" xfId="24157"/>
    <cellStyle name="Normal 13 2 3 4" xfId="24158"/>
    <cellStyle name="Normal 13 2 3 4 2" xfId="24159"/>
    <cellStyle name="Normal 13 2 3 5" xfId="24160"/>
    <cellStyle name="Normal 13 2 3 5 2" xfId="24161"/>
    <cellStyle name="Normal 13 2 3 6" xfId="24162"/>
    <cellStyle name="Normal 13 2 3 7" xfId="24163"/>
    <cellStyle name="Normal 13 2 3 8" xfId="24164"/>
    <cellStyle name="Normal 13 2 3 9" xfId="24165"/>
    <cellStyle name="Normal 13 2 4" xfId="24166"/>
    <cellStyle name="Normal 13 2 4 2" xfId="24167"/>
    <cellStyle name="Normal 13 2 4 2 2" xfId="24168"/>
    <cellStyle name="Normal 13 2 4 3" xfId="24169"/>
    <cellStyle name="Normal 13 2 4 3 2" xfId="24170"/>
    <cellStyle name="Normal 13 2 4 4" xfId="24171"/>
    <cellStyle name="Normal 13 2 4 4 2" xfId="24172"/>
    <cellStyle name="Normal 13 2 4 5" xfId="24173"/>
    <cellStyle name="Normal 13 2 4 6" xfId="24174"/>
    <cellStyle name="Normal 13 2 4 7" xfId="24175"/>
    <cellStyle name="Normal 13 2 4 8" xfId="24176"/>
    <cellStyle name="Normal 13 2 4 9" xfId="24177"/>
    <cellStyle name="Normal 13 2 5" xfId="24178"/>
    <cellStyle name="Normal 13 2 5 2" xfId="24179"/>
    <cellStyle name="Normal 13 2 5 3" xfId="24180"/>
    <cellStyle name="Normal 13 2 6" xfId="24181"/>
    <cellStyle name="Normal 13 2 6 2" xfId="24182"/>
    <cellStyle name="Normal 13 2 7" xfId="24183"/>
    <cellStyle name="Normal 13 2 7 2" xfId="24184"/>
    <cellStyle name="Normal 13 2 8" xfId="24185"/>
    <cellStyle name="Normal 13 2 8 2" xfId="24186"/>
    <cellStyle name="Normal 13 2 9" xfId="24187"/>
    <cellStyle name="Normal 13 3" xfId="24188"/>
    <cellStyle name="Normal 13 3 2" xfId="24189"/>
    <cellStyle name="Normal 13 3 2 2" xfId="24190"/>
    <cellStyle name="Normal 13 3 2 2 2" xfId="24191"/>
    <cellStyle name="Normal 13 3 2 2 3" xfId="24192"/>
    <cellStyle name="Normal 13 3 2 2 4" xfId="24193"/>
    <cellStyle name="Normal 13 3 2 3" xfId="24194"/>
    <cellStyle name="Normal 13 3 2 3 2" xfId="24195"/>
    <cellStyle name="Normal 13 3 2 4" xfId="24196"/>
    <cellStyle name="Normal 13 3 2 4 2" xfId="24197"/>
    <cellStyle name="Normal 13 3 2 5" xfId="24198"/>
    <cellStyle name="Normal 13 3 2 6" xfId="24199"/>
    <cellStyle name="Normal 13 3 2 7" xfId="24200"/>
    <cellStyle name="Normal 13 3 2 8" xfId="24201"/>
    <cellStyle name="Normal 13 3 2 9" xfId="24202"/>
    <cellStyle name="Normal 13 3 3" xfId="24203"/>
    <cellStyle name="Normal 13 3 3 2" xfId="24204"/>
    <cellStyle name="Normal 13 3 3 3" xfId="24205"/>
    <cellStyle name="Normal 13 3 3 4" xfId="24206"/>
    <cellStyle name="Normal 13 3 4" xfId="24207"/>
    <cellStyle name="Normal 13 3 4 2" xfId="24208"/>
    <cellStyle name="Normal 13 3 4 3" xfId="24209"/>
    <cellStyle name="Normal 13 3 4 4" xfId="24210"/>
    <cellStyle name="Normal 13 3 5" xfId="24211"/>
    <cellStyle name="Normal 13 3 5 2" xfId="24212"/>
    <cellStyle name="Normal 13 3 6" xfId="24213"/>
    <cellStyle name="Normal 13 3 7" xfId="24214"/>
    <cellStyle name="Normal 13 3 8" xfId="24215"/>
    <cellStyle name="Normal 13 3 9" xfId="24216"/>
    <cellStyle name="Normal 13 4" xfId="24217"/>
    <cellStyle name="Normal 13 4 10" xfId="24218"/>
    <cellStyle name="Normal 13 4 2" xfId="24219"/>
    <cellStyle name="Normal 13 4 2 2" xfId="24220"/>
    <cellStyle name="Normal 13 4 2 2 2" xfId="24221"/>
    <cellStyle name="Normal 13 4 2 3" xfId="24222"/>
    <cellStyle name="Normal 13 4 2 3 2" xfId="24223"/>
    <cellStyle name="Normal 13 4 2 4" xfId="24224"/>
    <cellStyle name="Normal 13 4 2 4 2" xfId="24225"/>
    <cellStyle name="Normal 13 4 2 5" xfId="24226"/>
    <cellStyle name="Normal 13 4 2 6" xfId="24227"/>
    <cellStyle name="Normal 13 4 2 7" xfId="24228"/>
    <cellStyle name="Normal 13 4 2 8" xfId="24229"/>
    <cellStyle name="Normal 13 4 2 9" xfId="24230"/>
    <cellStyle name="Normal 13 4 3" xfId="24231"/>
    <cellStyle name="Normal 13 4 3 2" xfId="24232"/>
    <cellStyle name="Normal 13 4 3 3" xfId="24233"/>
    <cellStyle name="Normal 13 4 3 4" xfId="24234"/>
    <cellStyle name="Normal 13 4 4" xfId="24235"/>
    <cellStyle name="Normal 13 4 4 2" xfId="24236"/>
    <cellStyle name="Normal 13 4 5" xfId="24237"/>
    <cellStyle name="Normal 13 4 5 2" xfId="24238"/>
    <cellStyle name="Normal 13 4 6" xfId="24239"/>
    <cellStyle name="Normal 13 4 7" xfId="24240"/>
    <cellStyle name="Normal 13 4 8" xfId="24241"/>
    <cellStyle name="Normal 13 4 9" xfId="24242"/>
    <cellStyle name="Normal 13 5" xfId="24243"/>
    <cellStyle name="Normal 13 5 2" xfId="24244"/>
    <cellStyle name="Normal 13 5 2 2" xfId="24245"/>
    <cellStyle name="Normal 13 5 3" xfId="24246"/>
    <cellStyle name="Normal 13 5 3 2" xfId="24247"/>
    <cellStyle name="Normal 13 5 4" xfId="24248"/>
    <cellStyle name="Normal 13 5 4 2" xfId="24249"/>
    <cellStyle name="Normal 13 5 5" xfId="24250"/>
    <cellStyle name="Normal 13 5 6" xfId="24251"/>
    <cellStyle name="Normal 13 5 7" xfId="24252"/>
    <cellStyle name="Normal 13 5 8" xfId="24253"/>
    <cellStyle name="Normal 13 5 9" xfId="24254"/>
    <cellStyle name="Normal 13 6" xfId="24255"/>
    <cellStyle name="Normal 13 6 2" xfId="24256"/>
    <cellStyle name="Normal 13 6 2 2" xfId="24257"/>
    <cellStyle name="Normal 13 6 3" xfId="24258"/>
    <cellStyle name="Normal 13 6 3 2" xfId="24259"/>
    <cellStyle name="Normal 13 6 4" xfId="24260"/>
    <cellStyle name="Normal 13 6 4 2" xfId="24261"/>
    <cellStyle name="Normal 13 6 5" xfId="24262"/>
    <cellStyle name="Normal 13 6 6" xfId="24263"/>
    <cellStyle name="Normal 13 6 7" xfId="24264"/>
    <cellStyle name="Normal 13 7" xfId="24265"/>
    <cellStyle name="Normal 13 7 2" xfId="24266"/>
    <cellStyle name="Normal 13 8" xfId="24267"/>
    <cellStyle name="Normal 13 8 2" xfId="24268"/>
    <cellStyle name="Normal 13 9" xfId="24269"/>
    <cellStyle name="Normal 13 9 2" xfId="24270"/>
    <cellStyle name="Normal 14" xfId="24271"/>
    <cellStyle name="Normal 14 10" xfId="24272"/>
    <cellStyle name="Normal 14 11" xfId="24273"/>
    <cellStyle name="Normal 14 12" xfId="24274"/>
    <cellStyle name="Normal 14 13" xfId="24275"/>
    <cellStyle name="Normal 14 14" xfId="24276"/>
    <cellStyle name="Normal 14 2" xfId="24277"/>
    <cellStyle name="Normal 14 2 10" xfId="24278"/>
    <cellStyle name="Normal 14 2 11" xfId="24279"/>
    <cellStyle name="Normal 14 2 12" xfId="24280"/>
    <cellStyle name="Normal 14 2 2" xfId="24281"/>
    <cellStyle name="Normal 14 2 2 2" xfId="24282"/>
    <cellStyle name="Normal 14 2 2 2 2" xfId="24283"/>
    <cellStyle name="Normal 14 2 2 2 2 2" xfId="24284"/>
    <cellStyle name="Normal 14 2 2 2 3" xfId="24285"/>
    <cellStyle name="Normal 14 2 2 2 3 2" xfId="24286"/>
    <cellStyle name="Normal 14 2 2 2 4" xfId="24287"/>
    <cellStyle name="Normal 14 2 2 2 4 2" xfId="24288"/>
    <cellStyle name="Normal 14 2 2 2 5" xfId="24289"/>
    <cellStyle name="Normal 14 2 2 2 6" xfId="24290"/>
    <cellStyle name="Normal 14 2 2 2 7" xfId="24291"/>
    <cellStyle name="Normal 14 2 2 2 8" xfId="24292"/>
    <cellStyle name="Normal 14 2 2 2 9" xfId="24293"/>
    <cellStyle name="Normal 14 2 2 3" xfId="24294"/>
    <cellStyle name="Normal 14 2 2 3 2" xfId="24295"/>
    <cellStyle name="Normal 14 2 2 3 3" xfId="24296"/>
    <cellStyle name="Normal 14 2 2 3 4" xfId="24297"/>
    <cellStyle name="Normal 14 2 2 4" xfId="24298"/>
    <cellStyle name="Normal 14 2 2 4 2" xfId="24299"/>
    <cellStyle name="Normal 14 2 2 5" xfId="24300"/>
    <cellStyle name="Normal 14 2 2 5 2" xfId="24301"/>
    <cellStyle name="Normal 14 2 2 6" xfId="24302"/>
    <cellStyle name="Normal 14 2 2 7" xfId="24303"/>
    <cellStyle name="Normal 14 2 2 8" xfId="24304"/>
    <cellStyle name="Normal 14 2 2 9" xfId="24305"/>
    <cellStyle name="Normal 14 2 3" xfId="24306"/>
    <cellStyle name="Normal 14 2 3 10" xfId="24307"/>
    <cellStyle name="Normal 14 2 3 2" xfId="24308"/>
    <cellStyle name="Normal 14 2 3 2 2" xfId="24309"/>
    <cellStyle name="Normal 14 2 3 2 2 2" xfId="24310"/>
    <cellStyle name="Normal 14 2 3 2 3" xfId="24311"/>
    <cellStyle name="Normal 14 2 3 2 3 2" xfId="24312"/>
    <cellStyle name="Normal 14 2 3 2 4" xfId="24313"/>
    <cellStyle name="Normal 14 2 3 2 4 2" xfId="24314"/>
    <cellStyle name="Normal 14 2 3 2 5" xfId="24315"/>
    <cellStyle name="Normal 14 2 3 2 6" xfId="24316"/>
    <cellStyle name="Normal 14 2 3 2 7" xfId="24317"/>
    <cellStyle name="Normal 14 2 3 2 8" xfId="24318"/>
    <cellStyle name="Normal 14 2 3 2 9" xfId="24319"/>
    <cellStyle name="Normal 14 2 3 3" xfId="24320"/>
    <cellStyle name="Normal 14 2 3 3 2" xfId="24321"/>
    <cellStyle name="Normal 14 2 3 4" xfId="24322"/>
    <cellStyle name="Normal 14 2 3 4 2" xfId="24323"/>
    <cellStyle name="Normal 14 2 3 5" xfId="24324"/>
    <cellStyle name="Normal 14 2 3 5 2" xfId="24325"/>
    <cellStyle name="Normal 14 2 3 6" xfId="24326"/>
    <cellStyle name="Normal 14 2 3 7" xfId="24327"/>
    <cellStyle name="Normal 14 2 3 8" xfId="24328"/>
    <cellStyle name="Normal 14 2 3 9" xfId="24329"/>
    <cellStyle name="Normal 14 2 4" xfId="24330"/>
    <cellStyle name="Normal 14 2 4 2" xfId="24331"/>
    <cellStyle name="Normal 14 2 4 2 2" xfId="24332"/>
    <cellStyle name="Normal 14 2 4 3" xfId="24333"/>
    <cellStyle name="Normal 14 2 4 3 2" xfId="24334"/>
    <cellStyle name="Normal 14 2 4 4" xfId="24335"/>
    <cellStyle name="Normal 14 2 4 4 2" xfId="24336"/>
    <cellStyle name="Normal 14 2 4 5" xfId="24337"/>
    <cellStyle name="Normal 14 2 4 6" xfId="24338"/>
    <cellStyle name="Normal 14 2 4 7" xfId="24339"/>
    <cellStyle name="Normal 14 2 4 8" xfId="24340"/>
    <cellStyle name="Normal 14 2 4 9" xfId="24341"/>
    <cellStyle name="Normal 14 2 5" xfId="24342"/>
    <cellStyle name="Normal 14 2 5 2" xfId="24343"/>
    <cellStyle name="Normal 14 2 5 3" xfId="24344"/>
    <cellStyle name="Normal 14 2 6" xfId="24345"/>
    <cellStyle name="Normal 14 2 6 2" xfId="24346"/>
    <cellStyle name="Normal 14 2 7" xfId="24347"/>
    <cellStyle name="Normal 14 2 7 2" xfId="24348"/>
    <cellStyle name="Normal 14 2 8" xfId="24349"/>
    <cellStyle name="Normal 14 2 8 2" xfId="24350"/>
    <cellStyle name="Normal 14 2 9" xfId="24351"/>
    <cellStyle name="Normal 14 3" xfId="24352"/>
    <cellStyle name="Normal 14 3 2" xfId="24353"/>
    <cellStyle name="Normal 14 3 2 2" xfId="24354"/>
    <cellStyle name="Normal 14 3 2 2 2" xfId="24355"/>
    <cellStyle name="Normal 14 3 2 3" xfId="24356"/>
    <cellStyle name="Normal 14 3 2 3 2" xfId="24357"/>
    <cellStyle name="Normal 14 3 2 4" xfId="24358"/>
    <cellStyle name="Normal 14 3 2 4 2" xfId="24359"/>
    <cellStyle name="Normal 14 3 2 5" xfId="24360"/>
    <cellStyle name="Normal 14 3 2 6" xfId="24361"/>
    <cellStyle name="Normal 14 3 2 7" xfId="24362"/>
    <cellStyle name="Normal 14 3 2 8" xfId="24363"/>
    <cellStyle name="Normal 14 3 2 9" xfId="24364"/>
    <cellStyle name="Normal 14 3 3" xfId="24365"/>
    <cellStyle name="Normal 14 3 3 2" xfId="24366"/>
    <cellStyle name="Normal 14 3 3 3" xfId="24367"/>
    <cellStyle name="Normal 14 3 3 4" xfId="24368"/>
    <cellStyle name="Normal 14 3 4" xfId="24369"/>
    <cellStyle name="Normal 14 3 4 2" xfId="24370"/>
    <cellStyle name="Normal 14 3 5" xfId="24371"/>
    <cellStyle name="Normal 14 3 5 2" xfId="24372"/>
    <cellStyle name="Normal 14 3 6" xfId="24373"/>
    <cellStyle name="Normal 14 3 7" xfId="24374"/>
    <cellStyle name="Normal 14 3 8" xfId="24375"/>
    <cellStyle name="Normal 14 3 9" xfId="24376"/>
    <cellStyle name="Normal 14 4" xfId="24377"/>
    <cellStyle name="Normal 14 4 10" xfId="24378"/>
    <cellStyle name="Normal 14 4 2" xfId="24379"/>
    <cellStyle name="Normal 14 4 2 2" xfId="24380"/>
    <cellStyle name="Normal 14 4 2 2 2" xfId="24381"/>
    <cellStyle name="Normal 14 4 2 3" xfId="24382"/>
    <cellStyle name="Normal 14 4 2 3 2" xfId="24383"/>
    <cellStyle name="Normal 14 4 2 4" xfId="24384"/>
    <cellStyle name="Normal 14 4 2 4 2" xfId="24385"/>
    <cellStyle name="Normal 14 4 2 5" xfId="24386"/>
    <cellStyle name="Normal 14 4 2 6" xfId="24387"/>
    <cellStyle name="Normal 14 4 2 7" xfId="24388"/>
    <cellStyle name="Normal 14 4 2 8" xfId="24389"/>
    <cellStyle name="Normal 14 4 2 9" xfId="24390"/>
    <cellStyle name="Normal 14 4 3" xfId="24391"/>
    <cellStyle name="Normal 14 4 3 2" xfId="24392"/>
    <cellStyle name="Normal 14 4 4" xfId="24393"/>
    <cellStyle name="Normal 14 4 4 2" xfId="24394"/>
    <cellStyle name="Normal 14 4 5" xfId="24395"/>
    <cellStyle name="Normal 14 4 5 2" xfId="24396"/>
    <cellStyle name="Normal 14 4 6" xfId="24397"/>
    <cellStyle name="Normal 14 4 7" xfId="24398"/>
    <cellStyle name="Normal 14 4 8" xfId="24399"/>
    <cellStyle name="Normal 14 4 9" xfId="24400"/>
    <cellStyle name="Normal 14 5" xfId="24401"/>
    <cellStyle name="Normal 14 5 2" xfId="24402"/>
    <cellStyle name="Normal 14 5 2 2" xfId="24403"/>
    <cellStyle name="Normal 14 5 3" xfId="24404"/>
    <cellStyle name="Normal 14 5 3 2" xfId="24405"/>
    <cellStyle name="Normal 14 5 4" xfId="24406"/>
    <cellStyle name="Normal 14 5 4 2" xfId="24407"/>
    <cellStyle name="Normal 14 5 5" xfId="24408"/>
    <cellStyle name="Normal 14 5 6" xfId="24409"/>
    <cellStyle name="Normal 14 5 7" xfId="24410"/>
    <cellStyle name="Normal 14 5 8" xfId="24411"/>
    <cellStyle name="Normal 14 5 9" xfId="24412"/>
    <cellStyle name="Normal 14 6" xfId="24413"/>
    <cellStyle name="Normal 14 6 2" xfId="24414"/>
    <cellStyle name="Normal 14 6 2 2" xfId="24415"/>
    <cellStyle name="Normal 14 6 3" xfId="24416"/>
    <cellStyle name="Normal 14 6 3 2" xfId="24417"/>
    <cellStyle name="Normal 14 6 4" xfId="24418"/>
    <cellStyle name="Normal 14 6 4 2" xfId="24419"/>
    <cellStyle name="Normal 14 6 5" xfId="24420"/>
    <cellStyle name="Normal 14 6 6" xfId="24421"/>
    <cellStyle name="Normal 14 6 7" xfId="24422"/>
    <cellStyle name="Normal 14 7" xfId="24423"/>
    <cellStyle name="Normal 14 7 2" xfId="24424"/>
    <cellStyle name="Normal 14 8" xfId="24425"/>
    <cellStyle name="Normal 14 8 2" xfId="24426"/>
    <cellStyle name="Normal 14 9" xfId="24427"/>
    <cellStyle name="Normal 14 9 2" xfId="24428"/>
    <cellStyle name="Normal 15" xfId="24429"/>
    <cellStyle name="Normal 15 10" xfId="24430"/>
    <cellStyle name="Normal 15 11" xfId="24431"/>
    <cellStyle name="Normal 15 12" xfId="24432"/>
    <cellStyle name="Normal 15 13" xfId="24433"/>
    <cellStyle name="Normal 15 14" xfId="24434"/>
    <cellStyle name="Normal 15 2" xfId="24435"/>
    <cellStyle name="Normal 15 2 10" xfId="24436"/>
    <cellStyle name="Normal 15 2 11" xfId="24437"/>
    <cellStyle name="Normal 15 2 12" xfId="24438"/>
    <cellStyle name="Normal 15 2 2" xfId="24439"/>
    <cellStyle name="Normal 15 2 2 2" xfId="24440"/>
    <cellStyle name="Normal 15 2 2 2 2" xfId="24441"/>
    <cellStyle name="Normal 15 2 2 2 2 2" xfId="24442"/>
    <cellStyle name="Normal 15 2 2 2 3" xfId="24443"/>
    <cellStyle name="Normal 15 2 2 2 3 2" xfId="24444"/>
    <cellStyle name="Normal 15 2 2 2 4" xfId="24445"/>
    <cellStyle name="Normal 15 2 2 2 4 2" xfId="24446"/>
    <cellStyle name="Normal 15 2 2 2 5" xfId="24447"/>
    <cellStyle name="Normal 15 2 2 2 6" xfId="24448"/>
    <cellStyle name="Normal 15 2 2 2 7" xfId="24449"/>
    <cellStyle name="Normal 15 2 2 2 8" xfId="24450"/>
    <cellStyle name="Normal 15 2 2 2 9" xfId="24451"/>
    <cellStyle name="Normal 15 2 2 3" xfId="24452"/>
    <cellStyle name="Normal 15 2 2 3 2" xfId="24453"/>
    <cellStyle name="Normal 15 2 2 3 3" xfId="24454"/>
    <cellStyle name="Normal 15 2 2 3 4" xfId="24455"/>
    <cellStyle name="Normal 15 2 2 4" xfId="24456"/>
    <cellStyle name="Normal 15 2 2 4 2" xfId="24457"/>
    <cellStyle name="Normal 15 2 2 5" xfId="24458"/>
    <cellStyle name="Normal 15 2 2 5 2" xfId="24459"/>
    <cellStyle name="Normal 15 2 2 6" xfId="24460"/>
    <cellStyle name="Normal 15 2 2 7" xfId="24461"/>
    <cellStyle name="Normal 15 2 2 8" xfId="24462"/>
    <cellStyle name="Normal 15 2 2 9" xfId="24463"/>
    <cellStyle name="Normal 15 2 3" xfId="24464"/>
    <cellStyle name="Normal 15 2 3 10" xfId="24465"/>
    <cellStyle name="Normal 15 2 3 2" xfId="24466"/>
    <cellStyle name="Normal 15 2 3 2 2" xfId="24467"/>
    <cellStyle name="Normal 15 2 3 2 2 2" xfId="24468"/>
    <cellStyle name="Normal 15 2 3 2 3" xfId="24469"/>
    <cellStyle name="Normal 15 2 3 2 3 2" xfId="24470"/>
    <cellStyle name="Normal 15 2 3 2 4" xfId="24471"/>
    <cellStyle name="Normal 15 2 3 2 4 2" xfId="24472"/>
    <cellStyle name="Normal 15 2 3 2 5" xfId="24473"/>
    <cellStyle name="Normal 15 2 3 2 6" xfId="24474"/>
    <cellStyle name="Normal 15 2 3 2 7" xfId="24475"/>
    <cellStyle name="Normal 15 2 3 2 8" xfId="24476"/>
    <cellStyle name="Normal 15 2 3 2 9" xfId="24477"/>
    <cellStyle name="Normal 15 2 3 3" xfId="24478"/>
    <cellStyle name="Normal 15 2 3 3 2" xfId="24479"/>
    <cellStyle name="Normal 15 2 3 4" xfId="24480"/>
    <cellStyle name="Normal 15 2 3 4 2" xfId="24481"/>
    <cellStyle name="Normal 15 2 3 5" xfId="24482"/>
    <cellStyle name="Normal 15 2 3 5 2" xfId="24483"/>
    <cellStyle name="Normal 15 2 3 6" xfId="24484"/>
    <cellStyle name="Normal 15 2 3 7" xfId="24485"/>
    <cellStyle name="Normal 15 2 3 8" xfId="24486"/>
    <cellStyle name="Normal 15 2 3 9" xfId="24487"/>
    <cellStyle name="Normal 15 2 4" xfId="24488"/>
    <cellStyle name="Normal 15 2 4 2" xfId="24489"/>
    <cellStyle name="Normal 15 2 4 2 2" xfId="24490"/>
    <cellStyle name="Normal 15 2 4 3" xfId="24491"/>
    <cellStyle name="Normal 15 2 4 3 2" xfId="24492"/>
    <cellStyle name="Normal 15 2 4 4" xfId="24493"/>
    <cellStyle name="Normal 15 2 4 4 2" xfId="24494"/>
    <cellStyle name="Normal 15 2 4 5" xfId="24495"/>
    <cellStyle name="Normal 15 2 4 6" xfId="24496"/>
    <cellStyle name="Normal 15 2 4 7" xfId="24497"/>
    <cellStyle name="Normal 15 2 4 8" xfId="24498"/>
    <cellStyle name="Normal 15 2 4 9" xfId="24499"/>
    <cellStyle name="Normal 15 2 5" xfId="24500"/>
    <cellStyle name="Normal 15 2 5 2" xfId="24501"/>
    <cellStyle name="Normal 15 2 5 3" xfId="24502"/>
    <cellStyle name="Normal 15 2 6" xfId="24503"/>
    <cellStyle name="Normal 15 2 6 2" xfId="24504"/>
    <cellStyle name="Normal 15 2 7" xfId="24505"/>
    <cellStyle name="Normal 15 2 7 2" xfId="24506"/>
    <cellStyle name="Normal 15 2 8" xfId="24507"/>
    <cellStyle name="Normal 15 2 8 2" xfId="24508"/>
    <cellStyle name="Normal 15 2 9" xfId="24509"/>
    <cellStyle name="Normal 15 3" xfId="24510"/>
    <cellStyle name="Normal 15 3 2" xfId="24511"/>
    <cellStyle name="Normal 15 3 2 2" xfId="24512"/>
    <cellStyle name="Normal 15 3 2 2 2" xfId="24513"/>
    <cellStyle name="Normal 15 3 2 3" xfId="24514"/>
    <cellStyle name="Normal 15 3 2 3 2" xfId="24515"/>
    <cellStyle name="Normal 15 3 2 4" xfId="24516"/>
    <cellStyle name="Normal 15 3 2 4 2" xfId="24517"/>
    <cellStyle name="Normal 15 3 2 5" xfId="24518"/>
    <cellStyle name="Normal 15 3 2 6" xfId="24519"/>
    <cellStyle name="Normal 15 3 2 7" xfId="24520"/>
    <cellStyle name="Normal 15 3 2 8" xfId="24521"/>
    <cellStyle name="Normal 15 3 2 9" xfId="24522"/>
    <cellStyle name="Normal 15 3 3" xfId="24523"/>
    <cellStyle name="Normal 15 3 3 2" xfId="24524"/>
    <cellStyle name="Normal 15 3 3 3" xfId="24525"/>
    <cellStyle name="Normal 15 3 3 4" xfId="24526"/>
    <cellStyle name="Normal 15 3 4" xfId="24527"/>
    <cellStyle name="Normal 15 3 4 2" xfId="24528"/>
    <cellStyle name="Normal 15 3 5" xfId="24529"/>
    <cellStyle name="Normal 15 3 5 2" xfId="24530"/>
    <cellStyle name="Normal 15 3 6" xfId="24531"/>
    <cellStyle name="Normal 15 3 7" xfId="24532"/>
    <cellStyle name="Normal 15 3 8" xfId="24533"/>
    <cellStyle name="Normal 15 3 9" xfId="24534"/>
    <cellStyle name="Normal 15 4" xfId="24535"/>
    <cellStyle name="Normal 15 4 10" xfId="24536"/>
    <cellStyle name="Normal 15 4 2" xfId="24537"/>
    <cellStyle name="Normal 15 4 2 2" xfId="24538"/>
    <cellStyle name="Normal 15 4 2 2 2" xfId="24539"/>
    <cellStyle name="Normal 15 4 2 3" xfId="24540"/>
    <cellStyle name="Normal 15 4 2 3 2" xfId="24541"/>
    <cellStyle name="Normal 15 4 2 4" xfId="24542"/>
    <cellStyle name="Normal 15 4 2 4 2" xfId="24543"/>
    <cellStyle name="Normal 15 4 2 5" xfId="24544"/>
    <cellStyle name="Normal 15 4 2 6" xfId="24545"/>
    <cellStyle name="Normal 15 4 2 7" xfId="24546"/>
    <cellStyle name="Normal 15 4 2 8" xfId="24547"/>
    <cellStyle name="Normal 15 4 2 9" xfId="24548"/>
    <cellStyle name="Normal 15 4 3" xfId="24549"/>
    <cellStyle name="Normal 15 4 3 2" xfId="24550"/>
    <cellStyle name="Normal 15 4 4" xfId="24551"/>
    <cellStyle name="Normal 15 4 4 2" xfId="24552"/>
    <cellStyle name="Normal 15 4 5" xfId="24553"/>
    <cellStyle name="Normal 15 4 5 2" xfId="24554"/>
    <cellStyle name="Normal 15 4 6" xfId="24555"/>
    <cellStyle name="Normal 15 4 7" xfId="24556"/>
    <cellStyle name="Normal 15 4 8" xfId="24557"/>
    <cellStyle name="Normal 15 4 9" xfId="24558"/>
    <cellStyle name="Normal 15 5" xfId="24559"/>
    <cellStyle name="Normal 15 5 2" xfId="24560"/>
    <cellStyle name="Normal 15 5 2 2" xfId="24561"/>
    <cellStyle name="Normal 15 5 3" xfId="24562"/>
    <cellStyle name="Normal 15 5 3 2" xfId="24563"/>
    <cellStyle name="Normal 15 5 4" xfId="24564"/>
    <cellStyle name="Normal 15 5 4 2" xfId="24565"/>
    <cellStyle name="Normal 15 5 5" xfId="24566"/>
    <cellStyle name="Normal 15 5 6" xfId="24567"/>
    <cellStyle name="Normal 15 5 7" xfId="24568"/>
    <cellStyle name="Normal 15 5 8" xfId="24569"/>
    <cellStyle name="Normal 15 5 9" xfId="24570"/>
    <cellStyle name="Normal 15 6" xfId="24571"/>
    <cellStyle name="Normal 15 6 2" xfId="24572"/>
    <cellStyle name="Normal 15 6 2 2" xfId="24573"/>
    <cellStyle name="Normal 15 6 3" xfId="24574"/>
    <cellStyle name="Normal 15 6 3 2" xfId="24575"/>
    <cellStyle name="Normal 15 6 4" xfId="24576"/>
    <cellStyle name="Normal 15 6 4 2" xfId="24577"/>
    <cellStyle name="Normal 15 6 5" xfId="24578"/>
    <cellStyle name="Normal 15 6 6" xfId="24579"/>
    <cellStyle name="Normal 15 6 7" xfId="24580"/>
    <cellStyle name="Normal 15 7" xfId="24581"/>
    <cellStyle name="Normal 15 7 2" xfId="24582"/>
    <cellStyle name="Normal 15 8" xfId="24583"/>
    <cellStyle name="Normal 15 8 2" xfId="24584"/>
    <cellStyle name="Normal 15 9" xfId="24585"/>
    <cellStyle name="Normal 15 9 2" xfId="24586"/>
    <cellStyle name="Normal 16" xfId="24587"/>
    <cellStyle name="Normal 16 10" xfId="24588"/>
    <cellStyle name="Normal 16 11" xfId="24589"/>
    <cellStyle name="Normal 16 12" xfId="24590"/>
    <cellStyle name="Normal 16 13" xfId="24591"/>
    <cellStyle name="Normal 16 14" xfId="24592"/>
    <cellStyle name="Normal 16 2" xfId="24593"/>
    <cellStyle name="Normal 16 2 10" xfId="24594"/>
    <cellStyle name="Normal 16 2 11" xfId="24595"/>
    <cellStyle name="Normal 16 2 12" xfId="24596"/>
    <cellStyle name="Normal 16 2 2" xfId="24597"/>
    <cellStyle name="Normal 16 2 2 2" xfId="24598"/>
    <cellStyle name="Normal 16 2 2 2 2" xfId="24599"/>
    <cellStyle name="Normal 16 2 2 2 2 2" xfId="24600"/>
    <cellStyle name="Normal 16 2 2 2 3" xfId="24601"/>
    <cellStyle name="Normal 16 2 2 2 3 2" xfId="24602"/>
    <cellStyle name="Normal 16 2 2 2 4" xfId="24603"/>
    <cellStyle name="Normal 16 2 2 2 4 2" xfId="24604"/>
    <cellStyle name="Normal 16 2 2 2 5" xfId="24605"/>
    <cellStyle name="Normal 16 2 2 2 6" xfId="24606"/>
    <cellStyle name="Normal 16 2 2 2 7" xfId="24607"/>
    <cellStyle name="Normal 16 2 2 2 8" xfId="24608"/>
    <cellStyle name="Normal 16 2 2 2 9" xfId="24609"/>
    <cellStyle name="Normal 16 2 2 3" xfId="24610"/>
    <cellStyle name="Normal 16 2 2 3 2" xfId="24611"/>
    <cellStyle name="Normal 16 2 2 3 3" xfId="24612"/>
    <cellStyle name="Normal 16 2 2 3 4" xfId="24613"/>
    <cellStyle name="Normal 16 2 2 4" xfId="24614"/>
    <cellStyle name="Normal 16 2 2 4 2" xfId="24615"/>
    <cellStyle name="Normal 16 2 2 5" xfId="24616"/>
    <cellStyle name="Normal 16 2 2 5 2" xfId="24617"/>
    <cellStyle name="Normal 16 2 2 6" xfId="24618"/>
    <cellStyle name="Normal 16 2 2 7" xfId="24619"/>
    <cellStyle name="Normal 16 2 2 8" xfId="24620"/>
    <cellStyle name="Normal 16 2 2 9" xfId="24621"/>
    <cellStyle name="Normal 16 2 3" xfId="24622"/>
    <cellStyle name="Normal 16 2 3 10" xfId="24623"/>
    <cellStyle name="Normal 16 2 3 2" xfId="24624"/>
    <cellStyle name="Normal 16 2 3 2 2" xfId="24625"/>
    <cellStyle name="Normal 16 2 3 2 2 2" xfId="24626"/>
    <cellStyle name="Normal 16 2 3 2 3" xfId="24627"/>
    <cellStyle name="Normal 16 2 3 2 3 2" xfId="24628"/>
    <cellStyle name="Normal 16 2 3 2 4" xfId="24629"/>
    <cellStyle name="Normal 16 2 3 2 4 2" xfId="24630"/>
    <cellStyle name="Normal 16 2 3 2 5" xfId="24631"/>
    <cellStyle name="Normal 16 2 3 2 6" xfId="24632"/>
    <cellStyle name="Normal 16 2 3 2 7" xfId="24633"/>
    <cellStyle name="Normal 16 2 3 2 8" xfId="24634"/>
    <cellStyle name="Normal 16 2 3 2 9" xfId="24635"/>
    <cellStyle name="Normal 16 2 3 3" xfId="24636"/>
    <cellStyle name="Normal 16 2 3 3 2" xfId="24637"/>
    <cellStyle name="Normal 16 2 3 4" xfId="24638"/>
    <cellStyle name="Normal 16 2 3 4 2" xfId="24639"/>
    <cellStyle name="Normal 16 2 3 5" xfId="24640"/>
    <cellStyle name="Normal 16 2 3 5 2" xfId="24641"/>
    <cellStyle name="Normal 16 2 3 6" xfId="24642"/>
    <cellStyle name="Normal 16 2 3 7" xfId="24643"/>
    <cellStyle name="Normal 16 2 3 8" xfId="24644"/>
    <cellStyle name="Normal 16 2 3 9" xfId="24645"/>
    <cellStyle name="Normal 16 2 4" xfId="24646"/>
    <cellStyle name="Normal 16 2 4 2" xfId="24647"/>
    <cellStyle name="Normal 16 2 4 2 2" xfId="24648"/>
    <cellStyle name="Normal 16 2 4 3" xfId="24649"/>
    <cellStyle name="Normal 16 2 4 3 2" xfId="24650"/>
    <cellStyle name="Normal 16 2 4 4" xfId="24651"/>
    <cellStyle name="Normal 16 2 4 4 2" xfId="24652"/>
    <cellStyle name="Normal 16 2 4 5" xfId="24653"/>
    <cellStyle name="Normal 16 2 4 6" xfId="24654"/>
    <cellStyle name="Normal 16 2 4 7" xfId="24655"/>
    <cellStyle name="Normal 16 2 4 8" xfId="24656"/>
    <cellStyle name="Normal 16 2 4 9" xfId="24657"/>
    <cellStyle name="Normal 16 2 5" xfId="24658"/>
    <cellStyle name="Normal 16 2 5 2" xfId="24659"/>
    <cellStyle name="Normal 16 2 5 3" xfId="24660"/>
    <cellStyle name="Normal 16 2 6" xfId="24661"/>
    <cellStyle name="Normal 16 2 6 2" xfId="24662"/>
    <cellStyle name="Normal 16 2 7" xfId="24663"/>
    <cellStyle name="Normal 16 2 7 2" xfId="24664"/>
    <cellStyle name="Normal 16 2 8" xfId="24665"/>
    <cellStyle name="Normal 16 2 8 2" xfId="24666"/>
    <cellStyle name="Normal 16 2 9" xfId="24667"/>
    <cellStyle name="Normal 16 3" xfId="24668"/>
    <cellStyle name="Normal 16 3 2" xfId="24669"/>
    <cellStyle name="Normal 16 3 2 2" xfId="24670"/>
    <cellStyle name="Normal 16 3 2 2 2" xfId="24671"/>
    <cellStyle name="Normal 16 3 2 3" xfId="24672"/>
    <cellStyle name="Normal 16 3 2 3 2" xfId="24673"/>
    <cellStyle name="Normal 16 3 2 4" xfId="24674"/>
    <cellStyle name="Normal 16 3 2 4 2" xfId="24675"/>
    <cellStyle name="Normal 16 3 2 5" xfId="24676"/>
    <cellStyle name="Normal 16 3 2 6" xfId="24677"/>
    <cellStyle name="Normal 16 3 2 7" xfId="24678"/>
    <cellStyle name="Normal 16 3 2 8" xfId="24679"/>
    <cellStyle name="Normal 16 3 2 9" xfId="24680"/>
    <cellStyle name="Normal 16 3 3" xfId="24681"/>
    <cellStyle name="Normal 16 3 3 2" xfId="24682"/>
    <cellStyle name="Normal 16 3 3 3" xfId="24683"/>
    <cellStyle name="Normal 16 3 3 4" xfId="24684"/>
    <cellStyle name="Normal 16 3 4" xfId="24685"/>
    <cellStyle name="Normal 16 3 4 2" xfId="24686"/>
    <cellStyle name="Normal 16 3 5" xfId="24687"/>
    <cellStyle name="Normal 16 3 5 2" xfId="24688"/>
    <cellStyle name="Normal 16 3 6" xfId="24689"/>
    <cellStyle name="Normal 16 3 7" xfId="24690"/>
    <cellStyle name="Normal 16 3 8" xfId="24691"/>
    <cellStyle name="Normal 16 3 9" xfId="24692"/>
    <cellStyle name="Normal 16 4" xfId="24693"/>
    <cellStyle name="Normal 16 4 10" xfId="24694"/>
    <cellStyle name="Normal 16 4 2" xfId="24695"/>
    <cellStyle name="Normal 16 4 2 2" xfId="24696"/>
    <cellStyle name="Normal 16 4 2 2 2" xfId="24697"/>
    <cellStyle name="Normal 16 4 2 3" xfId="24698"/>
    <cellStyle name="Normal 16 4 2 3 2" xfId="24699"/>
    <cellStyle name="Normal 16 4 2 4" xfId="24700"/>
    <cellStyle name="Normal 16 4 2 4 2" xfId="24701"/>
    <cellStyle name="Normal 16 4 2 5" xfId="24702"/>
    <cellStyle name="Normal 16 4 2 6" xfId="24703"/>
    <cellStyle name="Normal 16 4 2 7" xfId="24704"/>
    <cellStyle name="Normal 16 4 2 8" xfId="24705"/>
    <cellStyle name="Normal 16 4 2 9" xfId="24706"/>
    <cellStyle name="Normal 16 4 3" xfId="24707"/>
    <cellStyle name="Normal 16 4 3 2" xfId="24708"/>
    <cellStyle name="Normal 16 4 4" xfId="24709"/>
    <cellStyle name="Normal 16 4 4 2" xfId="24710"/>
    <cellStyle name="Normal 16 4 5" xfId="24711"/>
    <cellStyle name="Normal 16 4 5 2" xfId="24712"/>
    <cellStyle name="Normal 16 4 6" xfId="24713"/>
    <cellStyle name="Normal 16 4 7" xfId="24714"/>
    <cellStyle name="Normal 16 4 8" xfId="24715"/>
    <cellStyle name="Normal 16 4 9" xfId="24716"/>
    <cellStyle name="Normal 16 5" xfId="24717"/>
    <cellStyle name="Normal 16 5 2" xfId="24718"/>
    <cellStyle name="Normal 16 5 2 2" xfId="24719"/>
    <cellStyle name="Normal 16 5 3" xfId="24720"/>
    <cellStyle name="Normal 16 5 3 2" xfId="24721"/>
    <cellStyle name="Normal 16 5 4" xfId="24722"/>
    <cellStyle name="Normal 16 5 4 2" xfId="24723"/>
    <cellStyle name="Normal 16 5 5" xfId="24724"/>
    <cellStyle name="Normal 16 5 6" xfId="24725"/>
    <cellStyle name="Normal 16 5 7" xfId="24726"/>
    <cellStyle name="Normal 16 5 8" xfId="24727"/>
    <cellStyle name="Normal 16 5 9" xfId="24728"/>
    <cellStyle name="Normal 16 6" xfId="24729"/>
    <cellStyle name="Normal 16 6 2" xfId="24730"/>
    <cellStyle name="Normal 16 6 2 2" xfId="24731"/>
    <cellStyle name="Normal 16 6 3" xfId="24732"/>
    <cellStyle name="Normal 16 6 3 2" xfId="24733"/>
    <cellStyle name="Normal 16 6 4" xfId="24734"/>
    <cellStyle name="Normal 16 6 4 2" xfId="24735"/>
    <cellStyle name="Normal 16 6 5" xfId="24736"/>
    <cellStyle name="Normal 16 6 6" xfId="24737"/>
    <cellStyle name="Normal 16 6 7" xfId="24738"/>
    <cellStyle name="Normal 16 7" xfId="24739"/>
    <cellStyle name="Normal 16 7 2" xfId="24740"/>
    <cellStyle name="Normal 16 8" xfId="24741"/>
    <cellStyle name="Normal 16 8 2" xfId="24742"/>
    <cellStyle name="Normal 16 9" xfId="24743"/>
    <cellStyle name="Normal 16 9 2" xfId="24744"/>
    <cellStyle name="Normal 17" xfId="24745"/>
    <cellStyle name="Normal 17 10" xfId="24746"/>
    <cellStyle name="Normal 17 11" xfId="24747"/>
    <cellStyle name="Normal 17 12" xfId="24748"/>
    <cellStyle name="Normal 17 13" xfId="24749"/>
    <cellStyle name="Normal 17 14" xfId="24750"/>
    <cellStyle name="Normal 17 2" xfId="24751"/>
    <cellStyle name="Normal 17 2 10" xfId="24752"/>
    <cellStyle name="Normal 17 2 11" xfId="24753"/>
    <cellStyle name="Normal 17 2 12" xfId="24754"/>
    <cellStyle name="Normal 17 2 2" xfId="24755"/>
    <cellStyle name="Normal 17 2 2 2" xfId="24756"/>
    <cellStyle name="Normal 17 2 2 2 2" xfId="24757"/>
    <cellStyle name="Normal 17 2 2 2 2 2" xfId="24758"/>
    <cellStyle name="Normal 17 2 2 2 3" xfId="24759"/>
    <cellStyle name="Normal 17 2 2 2 3 2" xfId="24760"/>
    <cellStyle name="Normal 17 2 2 2 4" xfId="24761"/>
    <cellStyle name="Normal 17 2 2 2 4 2" xfId="24762"/>
    <cellStyle name="Normal 17 2 2 2 5" xfId="24763"/>
    <cellStyle name="Normal 17 2 2 2 6" xfId="24764"/>
    <cellStyle name="Normal 17 2 2 2 7" xfId="24765"/>
    <cellStyle name="Normal 17 2 2 2 8" xfId="24766"/>
    <cellStyle name="Normal 17 2 2 2 9" xfId="24767"/>
    <cellStyle name="Normal 17 2 2 3" xfId="24768"/>
    <cellStyle name="Normal 17 2 2 3 2" xfId="24769"/>
    <cellStyle name="Normal 17 2 2 3 3" xfId="24770"/>
    <cellStyle name="Normal 17 2 2 3 4" xfId="24771"/>
    <cellStyle name="Normal 17 2 2 4" xfId="24772"/>
    <cellStyle name="Normal 17 2 2 4 2" xfId="24773"/>
    <cellStyle name="Normal 17 2 2 5" xfId="24774"/>
    <cellStyle name="Normal 17 2 2 5 2" xfId="24775"/>
    <cellStyle name="Normal 17 2 2 6" xfId="24776"/>
    <cellStyle name="Normal 17 2 2 7" xfId="24777"/>
    <cellStyle name="Normal 17 2 2 8" xfId="24778"/>
    <cellStyle name="Normal 17 2 2 9" xfId="24779"/>
    <cellStyle name="Normal 17 2 3" xfId="24780"/>
    <cellStyle name="Normal 17 2 3 10" xfId="24781"/>
    <cellStyle name="Normal 17 2 3 2" xfId="24782"/>
    <cellStyle name="Normal 17 2 3 2 2" xfId="24783"/>
    <cellStyle name="Normal 17 2 3 2 2 2" xfId="24784"/>
    <cellStyle name="Normal 17 2 3 2 3" xfId="24785"/>
    <cellStyle name="Normal 17 2 3 2 3 2" xfId="24786"/>
    <cellStyle name="Normal 17 2 3 2 4" xfId="24787"/>
    <cellStyle name="Normal 17 2 3 2 4 2" xfId="24788"/>
    <cellStyle name="Normal 17 2 3 2 5" xfId="24789"/>
    <cellStyle name="Normal 17 2 3 2 6" xfId="24790"/>
    <cellStyle name="Normal 17 2 3 2 7" xfId="24791"/>
    <cellStyle name="Normal 17 2 3 2 8" xfId="24792"/>
    <cellStyle name="Normal 17 2 3 2 9" xfId="24793"/>
    <cellStyle name="Normal 17 2 3 3" xfId="24794"/>
    <cellStyle name="Normal 17 2 3 3 2" xfId="24795"/>
    <cellStyle name="Normal 17 2 3 4" xfId="24796"/>
    <cellStyle name="Normal 17 2 3 4 2" xfId="24797"/>
    <cellStyle name="Normal 17 2 3 5" xfId="24798"/>
    <cellStyle name="Normal 17 2 3 5 2" xfId="24799"/>
    <cellStyle name="Normal 17 2 3 6" xfId="24800"/>
    <cellStyle name="Normal 17 2 3 7" xfId="24801"/>
    <cellStyle name="Normal 17 2 3 8" xfId="24802"/>
    <cellStyle name="Normal 17 2 3 9" xfId="24803"/>
    <cellStyle name="Normal 17 2 4" xfId="24804"/>
    <cellStyle name="Normal 17 2 4 2" xfId="24805"/>
    <cellStyle name="Normal 17 2 4 2 2" xfId="24806"/>
    <cellStyle name="Normal 17 2 4 3" xfId="24807"/>
    <cellStyle name="Normal 17 2 4 3 2" xfId="24808"/>
    <cellStyle name="Normal 17 2 4 4" xfId="24809"/>
    <cellStyle name="Normal 17 2 4 4 2" xfId="24810"/>
    <cellStyle name="Normal 17 2 4 5" xfId="24811"/>
    <cellStyle name="Normal 17 2 4 6" xfId="24812"/>
    <cellStyle name="Normal 17 2 4 7" xfId="24813"/>
    <cellStyle name="Normal 17 2 4 8" xfId="24814"/>
    <cellStyle name="Normal 17 2 4 9" xfId="24815"/>
    <cellStyle name="Normal 17 2 5" xfId="24816"/>
    <cellStyle name="Normal 17 2 5 2" xfId="24817"/>
    <cellStyle name="Normal 17 2 5 3" xfId="24818"/>
    <cellStyle name="Normal 17 2 6" xfId="24819"/>
    <cellStyle name="Normal 17 2 6 2" xfId="24820"/>
    <cellStyle name="Normal 17 2 7" xfId="24821"/>
    <cellStyle name="Normal 17 2 7 2" xfId="24822"/>
    <cellStyle name="Normal 17 2 8" xfId="24823"/>
    <cellStyle name="Normal 17 2 8 2" xfId="24824"/>
    <cellStyle name="Normal 17 2 9" xfId="24825"/>
    <cellStyle name="Normal 17 3" xfId="24826"/>
    <cellStyle name="Normal 17 3 2" xfId="24827"/>
    <cellStyle name="Normal 17 3 2 2" xfId="24828"/>
    <cellStyle name="Normal 17 3 2 2 2" xfId="24829"/>
    <cellStyle name="Normal 17 3 2 3" xfId="24830"/>
    <cellStyle name="Normal 17 3 2 3 2" xfId="24831"/>
    <cellStyle name="Normal 17 3 2 4" xfId="24832"/>
    <cellStyle name="Normal 17 3 2 4 2" xfId="24833"/>
    <cellStyle name="Normal 17 3 2 5" xfId="24834"/>
    <cellStyle name="Normal 17 3 2 6" xfId="24835"/>
    <cellStyle name="Normal 17 3 2 7" xfId="24836"/>
    <cellStyle name="Normal 17 3 2 8" xfId="24837"/>
    <cellStyle name="Normal 17 3 2 9" xfId="24838"/>
    <cellStyle name="Normal 17 3 3" xfId="24839"/>
    <cellStyle name="Normal 17 3 3 2" xfId="24840"/>
    <cellStyle name="Normal 17 3 3 3" xfId="24841"/>
    <cellStyle name="Normal 17 3 3 4" xfId="24842"/>
    <cellStyle name="Normal 17 3 4" xfId="24843"/>
    <cellStyle name="Normal 17 3 4 2" xfId="24844"/>
    <cellStyle name="Normal 17 3 5" xfId="24845"/>
    <cellStyle name="Normal 17 3 5 2" xfId="24846"/>
    <cellStyle name="Normal 17 3 6" xfId="24847"/>
    <cellStyle name="Normal 17 3 7" xfId="24848"/>
    <cellStyle name="Normal 17 3 8" xfId="24849"/>
    <cellStyle name="Normal 17 3 9" xfId="24850"/>
    <cellStyle name="Normal 17 4" xfId="24851"/>
    <cellStyle name="Normal 17 4 10" xfId="24852"/>
    <cellStyle name="Normal 17 4 2" xfId="24853"/>
    <cellStyle name="Normal 17 4 2 2" xfId="24854"/>
    <cellStyle name="Normal 17 4 2 2 2" xfId="24855"/>
    <cellStyle name="Normal 17 4 2 3" xfId="24856"/>
    <cellStyle name="Normal 17 4 2 3 2" xfId="24857"/>
    <cellStyle name="Normal 17 4 2 4" xfId="24858"/>
    <cellStyle name="Normal 17 4 2 4 2" xfId="24859"/>
    <cellStyle name="Normal 17 4 2 5" xfId="24860"/>
    <cellStyle name="Normal 17 4 2 6" xfId="24861"/>
    <cellStyle name="Normal 17 4 2 7" xfId="24862"/>
    <cellStyle name="Normal 17 4 2 8" xfId="24863"/>
    <cellStyle name="Normal 17 4 2 9" xfId="24864"/>
    <cellStyle name="Normal 17 4 3" xfId="24865"/>
    <cellStyle name="Normal 17 4 3 2" xfId="24866"/>
    <cellStyle name="Normal 17 4 4" xfId="24867"/>
    <cellStyle name="Normal 17 4 4 2" xfId="24868"/>
    <cellStyle name="Normal 17 4 5" xfId="24869"/>
    <cellStyle name="Normal 17 4 5 2" xfId="24870"/>
    <cellStyle name="Normal 17 4 6" xfId="24871"/>
    <cellStyle name="Normal 17 4 7" xfId="24872"/>
    <cellStyle name="Normal 17 4 8" xfId="24873"/>
    <cellStyle name="Normal 17 4 9" xfId="24874"/>
    <cellStyle name="Normal 17 5" xfId="24875"/>
    <cellStyle name="Normal 17 5 2" xfId="24876"/>
    <cellStyle name="Normal 17 5 2 2" xfId="24877"/>
    <cellStyle name="Normal 17 5 3" xfId="24878"/>
    <cellStyle name="Normal 17 5 3 2" xfId="24879"/>
    <cellStyle name="Normal 17 5 4" xfId="24880"/>
    <cellStyle name="Normal 17 5 4 2" xfId="24881"/>
    <cellStyle name="Normal 17 5 5" xfId="24882"/>
    <cellStyle name="Normal 17 5 6" xfId="24883"/>
    <cellStyle name="Normal 17 5 7" xfId="24884"/>
    <cellStyle name="Normal 17 5 8" xfId="24885"/>
    <cellStyle name="Normal 17 5 9" xfId="24886"/>
    <cellStyle name="Normal 17 6" xfId="24887"/>
    <cellStyle name="Normal 17 6 2" xfId="24888"/>
    <cellStyle name="Normal 17 6 2 2" xfId="24889"/>
    <cellStyle name="Normal 17 6 3" xfId="24890"/>
    <cellStyle name="Normal 17 6 3 2" xfId="24891"/>
    <cellStyle name="Normal 17 6 4" xfId="24892"/>
    <cellStyle name="Normal 17 6 4 2" xfId="24893"/>
    <cellStyle name="Normal 17 6 5" xfId="24894"/>
    <cellStyle name="Normal 17 6 6" xfId="24895"/>
    <cellStyle name="Normal 17 6 7" xfId="24896"/>
    <cellStyle name="Normal 17 7" xfId="24897"/>
    <cellStyle name="Normal 17 7 2" xfId="24898"/>
    <cellStyle name="Normal 17 8" xfId="24899"/>
    <cellStyle name="Normal 17 8 2" xfId="24900"/>
    <cellStyle name="Normal 17 9" xfId="24901"/>
    <cellStyle name="Normal 17 9 2" xfId="24902"/>
    <cellStyle name="Normal 18" xfId="1883"/>
    <cellStyle name="Normal 18 10" xfId="24903"/>
    <cellStyle name="Normal 18 11" xfId="24904"/>
    <cellStyle name="Normal 18 12" xfId="24905"/>
    <cellStyle name="Normal 18 2" xfId="24906"/>
    <cellStyle name="Normal 18 2 10" xfId="24907"/>
    <cellStyle name="Normal 18 2 2" xfId="24908"/>
    <cellStyle name="Normal 18 2 2 2" xfId="24909"/>
    <cellStyle name="Normal 18 2 2 2 2" xfId="24910"/>
    <cellStyle name="Normal 18 2 2 2 3" xfId="24911"/>
    <cellStyle name="Normal 18 2 2 2 4" xfId="24912"/>
    <cellStyle name="Normal 18 2 2 3" xfId="24913"/>
    <cellStyle name="Normal 18 2 2 3 2" xfId="24914"/>
    <cellStyle name="Normal 18 2 2 4" xfId="24915"/>
    <cellStyle name="Normal 18 2 2 4 2" xfId="24916"/>
    <cellStyle name="Normal 18 2 2 5" xfId="24917"/>
    <cellStyle name="Normal 18 2 2 6" xfId="24918"/>
    <cellStyle name="Normal 18 2 2 7" xfId="24919"/>
    <cellStyle name="Normal 18 2 2 8" xfId="24920"/>
    <cellStyle name="Normal 18 2 3" xfId="24921"/>
    <cellStyle name="Normal 18 2 3 2" xfId="24922"/>
    <cellStyle name="Normal 18 2 3 3" xfId="24923"/>
    <cellStyle name="Normal 18 2 4" xfId="24924"/>
    <cellStyle name="Normal 18 2 4 2" xfId="24925"/>
    <cellStyle name="Normal 18 2 5" xfId="24926"/>
    <cellStyle name="Normal 18 2 5 2" xfId="24927"/>
    <cellStyle name="Normal 18 2 6" xfId="24928"/>
    <cellStyle name="Normal 18 2 6 2" xfId="24929"/>
    <cellStyle name="Normal 18 2 7" xfId="24930"/>
    <cellStyle name="Normal 18 2 8" xfId="24931"/>
    <cellStyle name="Normal 18 2 9" xfId="24932"/>
    <cellStyle name="Normal 18 3" xfId="24933"/>
    <cellStyle name="Normal 18 3 2" xfId="24934"/>
    <cellStyle name="Normal 18 3 2 2" xfId="24935"/>
    <cellStyle name="Normal 18 3 2 2 2" xfId="24936"/>
    <cellStyle name="Normal 18 3 2 3" xfId="24937"/>
    <cellStyle name="Normal 18 3 2 3 2" xfId="24938"/>
    <cellStyle name="Normal 18 3 2 4" xfId="24939"/>
    <cellStyle name="Normal 18 3 2 4 2" xfId="24940"/>
    <cellStyle name="Normal 18 3 2 5" xfId="24941"/>
    <cellStyle name="Normal 18 3 2 6" xfId="24942"/>
    <cellStyle name="Normal 18 3 2 7" xfId="24943"/>
    <cellStyle name="Normal 18 3 2 8" xfId="24944"/>
    <cellStyle name="Normal 18 3 2 9" xfId="24945"/>
    <cellStyle name="Normal 18 3 3" xfId="24946"/>
    <cellStyle name="Normal 18 3 3 2" xfId="24947"/>
    <cellStyle name="Normal 18 3 3 3" xfId="24948"/>
    <cellStyle name="Normal 18 3 3 4" xfId="24949"/>
    <cellStyle name="Normal 18 3 4" xfId="24950"/>
    <cellStyle name="Normal 18 3 4 2" xfId="24951"/>
    <cellStyle name="Normal 18 3 5" xfId="24952"/>
    <cellStyle name="Normal 18 3 5 2" xfId="24953"/>
    <cellStyle name="Normal 18 3 6" xfId="24954"/>
    <cellStyle name="Normal 18 3 7" xfId="24955"/>
    <cellStyle name="Normal 18 3 8" xfId="24956"/>
    <cellStyle name="Normal 18 3 9" xfId="24957"/>
    <cellStyle name="Normal 18 4" xfId="24958"/>
    <cellStyle name="Normal 18 4 2" xfId="24959"/>
    <cellStyle name="Normal 18 4 2 2" xfId="24960"/>
    <cellStyle name="Normal 18 4 3" xfId="24961"/>
    <cellStyle name="Normal 18 4 3 2" xfId="24962"/>
    <cellStyle name="Normal 18 4 4" xfId="24963"/>
    <cellStyle name="Normal 18 4 4 2" xfId="24964"/>
    <cellStyle name="Normal 18 4 5" xfId="24965"/>
    <cellStyle name="Normal 18 4 6" xfId="24966"/>
    <cellStyle name="Normal 18 4 7" xfId="24967"/>
    <cellStyle name="Normal 18 4 8" xfId="24968"/>
    <cellStyle name="Normal 18 4 9" xfId="24969"/>
    <cellStyle name="Normal 18 5" xfId="24970"/>
    <cellStyle name="Normal 18 6" xfId="24971"/>
    <cellStyle name="Normal 18 6 2" xfId="24972"/>
    <cellStyle name="Normal 18 7" xfId="24973"/>
    <cellStyle name="Normal 18 7 2" xfId="24974"/>
    <cellStyle name="Normal 18 8" xfId="24975"/>
    <cellStyle name="Normal 18 8 2" xfId="24976"/>
    <cellStyle name="Normal 18 9" xfId="24977"/>
    <cellStyle name="Normal 19" xfId="24978"/>
    <cellStyle name="Normal 19 10" xfId="24979"/>
    <cellStyle name="Normal 19 11" xfId="24980"/>
    <cellStyle name="Normal 19 2" xfId="24981"/>
    <cellStyle name="Normal 19 2 10" xfId="24982"/>
    <cellStyle name="Normal 19 2 2" xfId="24983"/>
    <cellStyle name="Normal 19 2 2 2" xfId="24984"/>
    <cellStyle name="Normal 19 2 2 2 2" xfId="24985"/>
    <cellStyle name="Normal 19 2 2 2 3" xfId="24986"/>
    <cellStyle name="Normal 19 2 2 3" xfId="24987"/>
    <cellStyle name="Normal 19 2 3" xfId="24988"/>
    <cellStyle name="Normal 19 2 3 2" xfId="24989"/>
    <cellStyle name="Normal 19 2 3 3" xfId="24990"/>
    <cellStyle name="Normal 19 2 4" xfId="24991"/>
    <cellStyle name="Normal 19 2 4 2" xfId="24992"/>
    <cellStyle name="Normal 19 2 5" xfId="24993"/>
    <cellStyle name="Normal 19 2 5 2" xfId="24994"/>
    <cellStyle name="Normal 19 2 6" xfId="24995"/>
    <cellStyle name="Normal 19 2 6 2" xfId="24996"/>
    <cellStyle name="Normal 19 2 7" xfId="24997"/>
    <cellStyle name="Normal 19 2 8" xfId="24998"/>
    <cellStyle name="Normal 19 2 9" xfId="24999"/>
    <cellStyle name="Normal 19 3" xfId="25000"/>
    <cellStyle name="Normal 19 3 2" xfId="25001"/>
    <cellStyle name="Normal 19 3 2 2" xfId="25002"/>
    <cellStyle name="Normal 19 3 2 3" xfId="25003"/>
    <cellStyle name="Normal 19 3 3" xfId="25004"/>
    <cellStyle name="Normal 19 4" xfId="25005"/>
    <cellStyle name="Normal 19 5" xfId="25006"/>
    <cellStyle name="Normal 19 5 2" xfId="25007"/>
    <cellStyle name="Normal 19 6" xfId="25008"/>
    <cellStyle name="Normal 19 6 2" xfId="25009"/>
    <cellStyle name="Normal 19 7" xfId="25010"/>
    <cellStyle name="Normal 19 7 2" xfId="25011"/>
    <cellStyle name="Normal 19 8" xfId="25012"/>
    <cellStyle name="Normal 19 9" xfId="25013"/>
    <cellStyle name="Normal 2" xfId="2"/>
    <cellStyle name="Normal 2 2" xfId="1884"/>
    <cellStyle name="Normal 2 2 2" xfId="1885"/>
    <cellStyle name="Normal 2 2 2 2" xfId="25014"/>
    <cellStyle name="Normal 2 2 2 2 2" xfId="25015"/>
    <cellStyle name="Normal 2 2 2 2 3" xfId="25016"/>
    <cellStyle name="Normal 2 2 2 3" xfId="25017"/>
    <cellStyle name="Normal 2 2 3" xfId="25018"/>
    <cellStyle name="Normal 2 3" xfId="1886"/>
    <cellStyle name="Normal 2 3 2" xfId="25019"/>
    <cellStyle name="Normal 2 3 2 2" xfId="25020"/>
    <cellStyle name="Normal 2 3 3" xfId="25021"/>
    <cellStyle name="Normal 2 3 3 2" xfId="25022"/>
    <cellStyle name="Normal 2 3 3 3" xfId="25023"/>
    <cellStyle name="Normal 2 4" xfId="1887"/>
    <cellStyle name="Normal 2 4 2" xfId="25024"/>
    <cellStyle name="Normal 2 5" xfId="25025"/>
    <cellStyle name="Normal 2 5 2" xfId="25026"/>
    <cellStyle name="Normal 2 6" xfId="25027"/>
    <cellStyle name="Normal 2 6 2" xfId="25028"/>
    <cellStyle name="Normal 2 6 3" xfId="25029"/>
    <cellStyle name="Normal 2 6 4" xfId="25030"/>
    <cellStyle name="Normal 2 7" xfId="25031"/>
    <cellStyle name="Normal 2 7 2" xfId="25032"/>
    <cellStyle name="Normal 2 8" xfId="25033"/>
    <cellStyle name="Normal 2_4" xfId="1888"/>
    <cellStyle name="Normal 20" xfId="25034"/>
    <cellStyle name="Normal 20 2" xfId="25035"/>
    <cellStyle name="Normal 20 2 2" xfId="25036"/>
    <cellStyle name="Normal 20 2 2 2" xfId="25037"/>
    <cellStyle name="Normal 20 2 2 3" xfId="25038"/>
    <cellStyle name="Normal 20 2 2 4" xfId="25039"/>
    <cellStyle name="Normal 20 2 3" xfId="25040"/>
    <cellStyle name="Normal 20 2 3 2" xfId="25041"/>
    <cellStyle name="Normal 20 2 3 3" xfId="25042"/>
    <cellStyle name="Normal 20 2 3 4" xfId="25043"/>
    <cellStyle name="Normal 20 2 4" xfId="25044"/>
    <cellStyle name="Normal 20 2 4 2" xfId="25045"/>
    <cellStyle name="Normal 20 2 5" xfId="25046"/>
    <cellStyle name="Normal 20 2 5 2" xfId="25047"/>
    <cellStyle name="Normal 20 2 6" xfId="25048"/>
    <cellStyle name="Normal 20 2 7" xfId="25049"/>
    <cellStyle name="Normal 20 2 8" xfId="25050"/>
    <cellStyle name="Normal 20 3" xfId="25051"/>
    <cellStyle name="Normal 20 3 2" xfId="25052"/>
    <cellStyle name="Normal 20 3 3" xfId="25053"/>
    <cellStyle name="Normal 20 3 4" xfId="25054"/>
    <cellStyle name="Normal 20 4" xfId="25055"/>
    <cellStyle name="Normal 20 4 2" xfId="25056"/>
    <cellStyle name="Normal 20 4 3" xfId="25057"/>
    <cellStyle name="Normal 20 4 4" xfId="25058"/>
    <cellStyle name="Normal 20 5" xfId="25059"/>
    <cellStyle name="Normal 20 5 2" xfId="25060"/>
    <cellStyle name="Normal 20 6" xfId="25061"/>
    <cellStyle name="Normal 20 6 2" xfId="25062"/>
    <cellStyle name="Normal 20 7" xfId="25063"/>
    <cellStyle name="Normal 20 8" xfId="25064"/>
    <cellStyle name="Normal 20 9" xfId="25065"/>
    <cellStyle name="Normal 21" xfId="1889"/>
    <cellStyle name="Normal 21 10" xfId="25066"/>
    <cellStyle name="Normal 21 2" xfId="25067"/>
    <cellStyle name="Normal 21 2 2" xfId="25068"/>
    <cellStyle name="Normal 21 2 2 2" xfId="25069"/>
    <cellStyle name="Normal 21 2 2 3" xfId="25070"/>
    <cellStyle name="Normal 21 2 2 4" xfId="25071"/>
    <cellStyle name="Normal 21 2 3" xfId="25072"/>
    <cellStyle name="Normal 21 2 3 2" xfId="25073"/>
    <cellStyle name="Normal 21 2 3 3" xfId="25074"/>
    <cellStyle name="Normal 21 2 3 4" xfId="25075"/>
    <cellStyle name="Normal 21 2 4" xfId="25076"/>
    <cellStyle name="Normal 21 2 4 2" xfId="25077"/>
    <cellStyle name="Normal 21 2 5" xfId="25078"/>
    <cellStyle name="Normal 21 2 5 2" xfId="25079"/>
    <cellStyle name="Normal 21 2 6" xfId="25080"/>
    <cellStyle name="Normal 21 2 7" xfId="25081"/>
    <cellStyle name="Normal 21 2 8" xfId="25082"/>
    <cellStyle name="Normal 21 3" xfId="25083"/>
    <cellStyle name="Normal 21 4" xfId="25084"/>
    <cellStyle name="Normal 21 4 2" xfId="25085"/>
    <cellStyle name="Normal 21 4 3" xfId="25086"/>
    <cellStyle name="Normal 21 4 4" xfId="25087"/>
    <cellStyle name="Normal 21 5" xfId="25088"/>
    <cellStyle name="Normal 21 5 2" xfId="25089"/>
    <cellStyle name="Normal 21 5 3" xfId="25090"/>
    <cellStyle name="Normal 21 5 4" xfId="25091"/>
    <cellStyle name="Normal 21 6" xfId="25092"/>
    <cellStyle name="Normal 21 6 2" xfId="25093"/>
    <cellStyle name="Normal 21 7" xfId="25094"/>
    <cellStyle name="Normal 21 7 2" xfId="25095"/>
    <cellStyle name="Normal 21 8" xfId="25096"/>
    <cellStyle name="Normal 21 9" xfId="25097"/>
    <cellStyle name="Normal 22" xfId="25098"/>
    <cellStyle name="Normal 22 10" xfId="25099"/>
    <cellStyle name="Normal 22 2" xfId="25100"/>
    <cellStyle name="Normal 22 2 2" xfId="25101"/>
    <cellStyle name="Normal 22 3" xfId="25102"/>
    <cellStyle name="Normal 22 4" xfId="25103"/>
    <cellStyle name="Normal 22 4 2" xfId="25104"/>
    <cellStyle name="Normal 22 4 3" xfId="25105"/>
    <cellStyle name="Normal 22 4 4" xfId="25106"/>
    <cellStyle name="Normal 22 5" xfId="25107"/>
    <cellStyle name="Normal 22 5 2" xfId="25108"/>
    <cellStyle name="Normal 22 5 3" xfId="25109"/>
    <cellStyle name="Normal 22 5 4" xfId="25110"/>
    <cellStyle name="Normal 22 6" xfId="25111"/>
    <cellStyle name="Normal 22 6 2" xfId="25112"/>
    <cellStyle name="Normal 22 7" xfId="25113"/>
    <cellStyle name="Normal 22 7 2" xfId="25114"/>
    <cellStyle name="Normal 22 8" xfId="25115"/>
    <cellStyle name="Normal 22 9" xfId="25116"/>
    <cellStyle name="Normal 23" xfId="25117"/>
    <cellStyle name="Normal 23 10" xfId="25118"/>
    <cellStyle name="Normal 23 2" xfId="25119"/>
    <cellStyle name="Normal 23 2 2" xfId="25120"/>
    <cellStyle name="Normal 23 3" xfId="25121"/>
    <cellStyle name="Normal 23 4" xfId="25122"/>
    <cellStyle name="Normal 23 4 2" xfId="25123"/>
    <cellStyle name="Normal 23 4 3" xfId="25124"/>
    <cellStyle name="Normal 23 4 4" xfId="25125"/>
    <cellStyle name="Normal 23 5" xfId="25126"/>
    <cellStyle name="Normal 23 5 2" xfId="25127"/>
    <cellStyle name="Normal 23 5 3" xfId="25128"/>
    <cellStyle name="Normal 23 5 4" xfId="25129"/>
    <cellStyle name="Normal 23 6" xfId="25130"/>
    <cellStyle name="Normal 23 6 2" xfId="25131"/>
    <cellStyle name="Normal 23 7" xfId="25132"/>
    <cellStyle name="Normal 23 7 2" xfId="25133"/>
    <cellStyle name="Normal 23 8" xfId="25134"/>
    <cellStyle name="Normal 23 9" xfId="25135"/>
    <cellStyle name="Normal 24" xfId="25136"/>
    <cellStyle name="Normal 24 2" xfId="25137"/>
    <cellStyle name="Normal 24 2 2" xfId="25138"/>
    <cellStyle name="Normal 24 3" xfId="25139"/>
    <cellStyle name="Normal 24 3 2" xfId="25140"/>
    <cellStyle name="Normal 24 3 3" xfId="25141"/>
    <cellStyle name="Normal 24 3 4" xfId="25142"/>
    <cellStyle name="Normal 24 4" xfId="25143"/>
    <cellStyle name="Normal 24 4 2" xfId="25144"/>
    <cellStyle name="Normal 24 5" xfId="25145"/>
    <cellStyle name="Normal 24 5 2" xfId="25146"/>
    <cellStyle name="Normal 24 6" xfId="25147"/>
    <cellStyle name="Normal 24 6 2" xfId="25148"/>
    <cellStyle name="Normal 24 7" xfId="25149"/>
    <cellStyle name="Normal 24 8" xfId="25150"/>
    <cellStyle name="Normal 24 9" xfId="25151"/>
    <cellStyle name="Normal 25" xfId="25152"/>
    <cellStyle name="Normal 25 2" xfId="25153"/>
    <cellStyle name="Normal 25 2 2" xfId="25154"/>
    <cellStyle name="Normal 25 3" xfId="25155"/>
    <cellStyle name="Normal 25 3 2" xfId="25156"/>
    <cellStyle name="Normal 25 3 3" xfId="25157"/>
    <cellStyle name="Normal 25 3 4" xfId="25158"/>
    <cellStyle name="Normal 25 4" xfId="25159"/>
    <cellStyle name="Normal 25 4 2" xfId="25160"/>
    <cellStyle name="Normal 25 5" xfId="25161"/>
    <cellStyle name="Normal 25 5 2" xfId="25162"/>
    <cellStyle name="Normal 25 6" xfId="25163"/>
    <cellStyle name="Normal 25 6 2" xfId="25164"/>
    <cellStyle name="Normal 25 7" xfId="25165"/>
    <cellStyle name="Normal 25 8" xfId="25166"/>
    <cellStyle name="Normal 25 9" xfId="25167"/>
    <cellStyle name="Normal 26" xfId="25168"/>
    <cellStyle name="Normal 26 2" xfId="25169"/>
    <cellStyle name="Normal 26 2 2" xfId="25170"/>
    <cellStyle name="Normal 26 3" xfId="25171"/>
    <cellStyle name="Normal 26 3 2" xfId="25172"/>
    <cellStyle name="Normal 26 3 3" xfId="25173"/>
    <cellStyle name="Normal 26 3 4" xfId="25174"/>
    <cellStyle name="Normal 26 4" xfId="25175"/>
    <cellStyle name="Normal 26 4 2" xfId="25176"/>
    <cellStyle name="Normal 26 5" xfId="25177"/>
    <cellStyle name="Normal 26 5 2" xfId="25178"/>
    <cellStyle name="Normal 26 6" xfId="25179"/>
    <cellStyle name="Normal 26 6 2" xfId="25180"/>
    <cellStyle name="Normal 26 7" xfId="25181"/>
    <cellStyle name="Normal 26 8" xfId="25182"/>
    <cellStyle name="Normal 26 9" xfId="25183"/>
    <cellStyle name="Normal 27" xfId="25184"/>
    <cellStyle name="Normal 27 2" xfId="25185"/>
    <cellStyle name="Normal 27 2 2" xfId="25186"/>
    <cellStyle name="Normal 27 3" xfId="25187"/>
    <cellStyle name="Normal 27 3 2" xfId="25188"/>
    <cellStyle name="Normal 27 3 3" xfId="25189"/>
    <cellStyle name="Normal 27 3 4" xfId="25190"/>
    <cellStyle name="Normal 27 4" xfId="25191"/>
    <cellStyle name="Normal 27 4 2" xfId="25192"/>
    <cellStyle name="Normal 27 5" xfId="25193"/>
    <cellStyle name="Normal 27 5 2" xfId="25194"/>
    <cellStyle name="Normal 27 6" xfId="25195"/>
    <cellStyle name="Normal 27 6 2" xfId="25196"/>
    <cellStyle name="Normal 27 7" xfId="25197"/>
    <cellStyle name="Normal 27 8" xfId="25198"/>
    <cellStyle name="Normal 27 9" xfId="25199"/>
    <cellStyle name="Normal 28" xfId="25200"/>
    <cellStyle name="Normal 28 2" xfId="25201"/>
    <cellStyle name="Normal 28 2 2" xfId="25202"/>
    <cellStyle name="Normal 28 3" xfId="25203"/>
    <cellStyle name="Normal 28 3 2" xfId="25204"/>
    <cellStyle name="Normal 28 4" xfId="25205"/>
    <cellStyle name="Normal 28 4 2" xfId="25206"/>
    <cellStyle name="Normal 28 5" xfId="25207"/>
    <cellStyle name="Normal 28 5 2" xfId="25208"/>
    <cellStyle name="Normal 28 6" xfId="25209"/>
    <cellStyle name="Normal 28 7" xfId="25210"/>
    <cellStyle name="Normal 28 8" xfId="25211"/>
    <cellStyle name="Normal 29" xfId="25212"/>
    <cellStyle name="Normal 29 2" xfId="25213"/>
    <cellStyle name="Normal 29 2 2" xfId="25214"/>
    <cellStyle name="Normal 29 3" xfId="25215"/>
    <cellStyle name="Normal 29 3 2" xfId="25216"/>
    <cellStyle name="Normal 29 4" xfId="25217"/>
    <cellStyle name="Normal 29 4 2" xfId="25218"/>
    <cellStyle name="Normal 29 5" xfId="25219"/>
    <cellStyle name="Normal 29 5 2" xfId="25220"/>
    <cellStyle name="Normal 29 6" xfId="25221"/>
    <cellStyle name="Normal 29 7" xfId="25222"/>
    <cellStyle name="Normal 29 8" xfId="25223"/>
    <cellStyle name="Normal 3" xfId="1890"/>
    <cellStyle name="Normal 3 2" xfId="25224"/>
    <cellStyle name="Normal 3 2 2" xfId="25225"/>
    <cellStyle name="Normal 3 2 2 2" xfId="25226"/>
    <cellStyle name="Normal 3 2 2 3" xfId="25227"/>
    <cellStyle name="Normal 3 2 3" xfId="25228"/>
    <cellStyle name="Normal 3 2 3 2" xfId="25229"/>
    <cellStyle name="Normal 3 2 3 3" xfId="25230"/>
    <cellStyle name="Normal 3 2 4" xfId="25231"/>
    <cellStyle name="Normal 3 2 4 2" xfId="25232"/>
    <cellStyle name="Normal 3 2 5" xfId="25233"/>
    <cellStyle name="Normal 3 2 6" xfId="25234"/>
    <cellStyle name="Normal 3 3" xfId="25235"/>
    <cellStyle name="Normal 3 3 2" xfId="25236"/>
    <cellStyle name="Normal 3 3 2 2" xfId="25237"/>
    <cellStyle name="Normal 3 3 3" xfId="25238"/>
    <cellStyle name="Normal 3 4" xfId="25239"/>
    <cellStyle name="Normal 3 4 2" xfId="25240"/>
    <cellStyle name="Normal 3 5" xfId="25241"/>
    <cellStyle name="Normal 3 5 2" xfId="25242"/>
    <cellStyle name="Normal 3 6" xfId="25243"/>
    <cellStyle name="Normal 30" xfId="25244"/>
    <cellStyle name="Normal 30 2" xfId="25245"/>
    <cellStyle name="Normal 30 2 2" xfId="25246"/>
    <cellStyle name="Normal 30 3" xfId="25247"/>
    <cellStyle name="Normal 30 3 2" xfId="25248"/>
    <cellStyle name="Normal 30 4" xfId="25249"/>
    <cellStyle name="Normal 30 5" xfId="25250"/>
    <cellStyle name="Normal 30 6" xfId="25251"/>
    <cellStyle name="Normal 31" xfId="25252"/>
    <cellStyle name="Normal 31 2" xfId="25253"/>
    <cellStyle name="Normal 31 2 2" xfId="25254"/>
    <cellStyle name="Normal 31 3" xfId="25255"/>
    <cellStyle name="Normal 31 4" xfId="25256"/>
    <cellStyle name="Normal 32" xfId="25257"/>
    <cellStyle name="Normal 32 2" xfId="25258"/>
    <cellStyle name="Normal 32 2 2" xfId="25259"/>
    <cellStyle name="Normal 33" xfId="25260"/>
    <cellStyle name="Normal 33 2" xfId="25261"/>
    <cellStyle name="Normal 33 2 2" xfId="25262"/>
    <cellStyle name="Normal 34" xfId="25263"/>
    <cellStyle name="Normal 34 2" xfId="25264"/>
    <cellStyle name="Normal 34 2 2" xfId="25265"/>
    <cellStyle name="Normal 35" xfId="25266"/>
    <cellStyle name="Normal 35 2" xfId="25267"/>
    <cellStyle name="Normal 35 2 2" xfId="25268"/>
    <cellStyle name="Normal 36" xfId="25269"/>
    <cellStyle name="Normal 36 2" xfId="25270"/>
    <cellStyle name="Normal 36 2 2" xfId="25271"/>
    <cellStyle name="Normal 37" xfId="25272"/>
    <cellStyle name="Normal 37 2" xfId="25273"/>
    <cellStyle name="Normal 37 2 2" xfId="25274"/>
    <cellStyle name="Normal 38" xfId="25275"/>
    <cellStyle name="Normal 38 2" xfId="25276"/>
    <cellStyle name="Normal 38 2 2" xfId="25277"/>
    <cellStyle name="Normal 39" xfId="25278"/>
    <cellStyle name="Normal 39 2" xfId="25279"/>
    <cellStyle name="Normal 39 2 2" xfId="25280"/>
    <cellStyle name="Normal 4" xfId="1891"/>
    <cellStyle name="Normal 4 2" xfId="25281"/>
    <cellStyle name="Normal 4 2 2" xfId="25282"/>
    <cellStyle name="Normal 4 2 2 2" xfId="25283"/>
    <cellStyle name="Normal 4 2 2 3" xfId="25284"/>
    <cellStyle name="Normal 4 2 3" xfId="25285"/>
    <cellStyle name="Normal 4 2 4" xfId="25286"/>
    <cellStyle name="Normal 4 3" xfId="25287"/>
    <cellStyle name="Normal 4 3 2" xfId="25288"/>
    <cellStyle name="Normal 4 4" xfId="25289"/>
    <cellStyle name="Normal 4 4 2" xfId="25290"/>
    <cellStyle name="Normal 4 4 3" xfId="25291"/>
    <cellStyle name="Normal 4 4 4" xfId="25292"/>
    <cellStyle name="Normal 4 4 5" xfId="25293"/>
    <cellStyle name="Normal 4 5" xfId="25294"/>
    <cellStyle name="Normal 4 5 2" xfId="25295"/>
    <cellStyle name="Normal 4 6" xfId="25296"/>
    <cellStyle name="Normal 40" xfId="25297"/>
    <cellStyle name="Normal 40 2" xfId="25298"/>
    <cellStyle name="Normal 40 2 2" xfId="25299"/>
    <cellStyle name="Normal 41" xfId="25300"/>
    <cellStyle name="Normal 41 2" xfId="25301"/>
    <cellStyle name="Normal 41 2 2" xfId="25302"/>
    <cellStyle name="Normal 42" xfId="25303"/>
    <cellStyle name="Normal 42 2" xfId="25304"/>
    <cellStyle name="Normal 42 2 2" xfId="25305"/>
    <cellStyle name="Normal 43" xfId="25306"/>
    <cellStyle name="Normal 43 2" xfId="25307"/>
    <cellStyle name="Normal 43 2 2" xfId="25308"/>
    <cellStyle name="Normal 44" xfId="25309"/>
    <cellStyle name="Normal 44 2" xfId="25310"/>
    <cellStyle name="Normal 44 2 2" xfId="25311"/>
    <cellStyle name="Normal 44 3" xfId="25312"/>
    <cellStyle name="Normal 45" xfId="25313"/>
    <cellStyle name="Normal 45 2" xfId="25314"/>
    <cellStyle name="Normal 45 2 2" xfId="25315"/>
    <cellStyle name="Normal 45 3" xfId="25316"/>
    <cellStyle name="Normal 46" xfId="25317"/>
    <cellStyle name="Normal 46 2" xfId="25318"/>
    <cellStyle name="Normal 46 2 2" xfId="25319"/>
    <cellStyle name="Normal 46 3" xfId="25320"/>
    <cellStyle name="Normal 47" xfId="25321"/>
    <cellStyle name="Normal 47 2" xfId="25322"/>
    <cellStyle name="Normal 47 2 2" xfId="25323"/>
    <cellStyle name="Normal 47 3" xfId="25324"/>
    <cellStyle name="Normal 48" xfId="25325"/>
    <cellStyle name="Normal 48 2" xfId="25326"/>
    <cellStyle name="Normal 48 2 2" xfId="25327"/>
    <cellStyle name="Normal 48 3" xfId="25328"/>
    <cellStyle name="Normal 49" xfId="25329"/>
    <cellStyle name="Normal 49 2" xfId="25330"/>
    <cellStyle name="Normal 49 2 2" xfId="25331"/>
    <cellStyle name="Normal 49 3" xfId="25332"/>
    <cellStyle name="Normal 5" xfId="1892"/>
    <cellStyle name="Normal 5 2" xfId="25333"/>
    <cellStyle name="Normal 5 2 2" xfId="25334"/>
    <cellStyle name="Normal 5 2 3" xfId="25335"/>
    <cellStyle name="Normal 5 3" xfId="25336"/>
    <cellStyle name="Normal 5 3 2" xfId="25337"/>
    <cellStyle name="Normal 5 3 3" xfId="25338"/>
    <cellStyle name="Normal 5 3 4" xfId="25339"/>
    <cellStyle name="Normal 5 4" xfId="25340"/>
    <cellStyle name="Normal 50" xfId="25341"/>
    <cellStyle name="Normal 50 2" xfId="25342"/>
    <cellStyle name="Normal 50 2 2" xfId="25343"/>
    <cellStyle name="Normal 50 3" xfId="25344"/>
    <cellStyle name="Normal 51" xfId="25345"/>
    <cellStyle name="Normal 51 2" xfId="25346"/>
    <cellStyle name="Normal 51 2 2" xfId="25347"/>
    <cellStyle name="Normal 51 3" xfId="25348"/>
    <cellStyle name="Normal 52" xfId="25349"/>
    <cellStyle name="Normal 52 2" xfId="25350"/>
    <cellStyle name="Normal 52 2 2" xfId="25351"/>
    <cellStyle name="Normal 52 3" xfId="25352"/>
    <cellStyle name="Normal 53" xfId="25353"/>
    <cellStyle name="Normal 53 2" xfId="25354"/>
    <cellStyle name="Normal 53 2 2" xfId="25355"/>
    <cellStyle name="Normal 53 3" xfId="25356"/>
    <cellStyle name="Normal 54" xfId="25357"/>
    <cellStyle name="Normal 54 2" xfId="25358"/>
    <cellStyle name="Normal 54 2 2" xfId="25359"/>
    <cellStyle name="Normal 54 3" xfId="25360"/>
    <cellStyle name="Normal 55" xfId="25361"/>
    <cellStyle name="Normal 55 2" xfId="25362"/>
    <cellStyle name="Normal 55 2 2" xfId="25363"/>
    <cellStyle name="Normal 55 3" xfId="25364"/>
    <cellStyle name="Normal 56" xfId="25365"/>
    <cellStyle name="Normal 56 2" xfId="25366"/>
    <cellStyle name="Normal 56 2 2" xfId="25367"/>
    <cellStyle name="Normal 56 3" xfId="25368"/>
    <cellStyle name="Normal 57" xfId="25369"/>
    <cellStyle name="Normal 57 2" xfId="25370"/>
    <cellStyle name="Normal 57 2 2" xfId="25371"/>
    <cellStyle name="Normal 57 3" xfId="25372"/>
    <cellStyle name="Normal 58" xfId="25373"/>
    <cellStyle name="Normal 58 2" xfId="25374"/>
    <cellStyle name="Normal 58 2 2" xfId="25375"/>
    <cellStyle name="Normal 58 3" xfId="25376"/>
    <cellStyle name="Normal 58 4" xfId="25377"/>
    <cellStyle name="Normal 58 5" xfId="25378"/>
    <cellStyle name="Normal 59" xfId="25379"/>
    <cellStyle name="Normal 59 2" xfId="25380"/>
    <cellStyle name="Normal 59 2 2" xfId="25381"/>
    <cellStyle name="Normal 59 3" xfId="25382"/>
    <cellStyle name="Normal 59 4" xfId="25383"/>
    <cellStyle name="Normal 59 5" xfId="25384"/>
    <cellStyle name="Normal 6" xfId="1893"/>
    <cellStyle name="Normal 6 2" xfId="25385"/>
    <cellStyle name="Normal 6 2 2" xfId="25386"/>
    <cellStyle name="Normal 6 3" xfId="25387"/>
    <cellStyle name="Normal 6 3 2" xfId="25388"/>
    <cellStyle name="Normal 60" xfId="25389"/>
    <cellStyle name="Normal 60 2" xfId="25390"/>
    <cellStyle name="Normal 60 2 2" xfId="25391"/>
    <cellStyle name="Normal 60 3" xfId="25392"/>
    <cellStyle name="Normal 60 4" xfId="25393"/>
    <cellStyle name="Normal 60 5" xfId="25394"/>
    <cellStyle name="Normal 61" xfId="25395"/>
    <cellStyle name="Normal 61 2" xfId="25396"/>
    <cellStyle name="Normal 61 2 2" xfId="25397"/>
    <cellStyle name="Normal 61 3" xfId="25398"/>
    <cellStyle name="Normal 61 4" xfId="25399"/>
    <cellStyle name="Normal 61 5" xfId="25400"/>
    <cellStyle name="Normal 62" xfId="25401"/>
    <cellStyle name="Normal 62 2" xfId="25402"/>
    <cellStyle name="Normal 62 2 2" xfId="25403"/>
    <cellStyle name="Normal 62 3" xfId="25404"/>
    <cellStyle name="Normal 62 4" xfId="25405"/>
    <cellStyle name="Normal 62 5" xfId="25406"/>
    <cellStyle name="Normal 63" xfId="25407"/>
    <cellStyle name="Normal 63 2" xfId="25408"/>
    <cellStyle name="Normal 63 2 2" xfId="25409"/>
    <cellStyle name="Normal 63 3" xfId="25410"/>
    <cellStyle name="Normal 63 4" xfId="25411"/>
    <cellStyle name="Normal 63 5" xfId="25412"/>
    <cellStyle name="Normal 64" xfId="25413"/>
    <cellStyle name="Normal 64 2" xfId="25414"/>
    <cellStyle name="Normal 64 2 2" xfId="25415"/>
    <cellStyle name="Normal 64 3" xfId="25416"/>
    <cellStyle name="Normal 64 4" xfId="25417"/>
    <cellStyle name="Normal 64 5" xfId="25418"/>
    <cellStyle name="Normal 65" xfId="25419"/>
    <cellStyle name="Normal 65 2" xfId="25420"/>
    <cellStyle name="Normal 65 2 2" xfId="25421"/>
    <cellStyle name="Normal 65 2 3" xfId="25422"/>
    <cellStyle name="Normal 65 2 4" xfId="25423"/>
    <cellStyle name="Normal 65 3" xfId="25424"/>
    <cellStyle name="Normal 65 4" xfId="25425"/>
    <cellStyle name="Normal 65 5" xfId="25426"/>
    <cellStyle name="Normal 66" xfId="25427"/>
    <cellStyle name="Normal 66 2" xfId="25428"/>
    <cellStyle name="Normal 66 2 2" xfId="25429"/>
    <cellStyle name="Normal 66 2 3" xfId="25430"/>
    <cellStyle name="Normal 66 2 4" xfId="25431"/>
    <cellStyle name="Normal 66 3" xfId="25432"/>
    <cellStyle name="Normal 66 3 2" xfId="25433"/>
    <cellStyle name="Normal 66 4" xfId="25434"/>
    <cellStyle name="Normal 66 4 2" xfId="25435"/>
    <cellStyle name="Normal 66 5" xfId="25436"/>
    <cellStyle name="Normal 67" xfId="25437"/>
    <cellStyle name="Normal 67 2" xfId="25438"/>
    <cellStyle name="Normal 67 2 2" xfId="25439"/>
    <cellStyle name="Normal 67 3" xfId="25440"/>
    <cellStyle name="Normal 67 4" xfId="25441"/>
    <cellStyle name="Normal 68" xfId="1894"/>
    <cellStyle name="Normal 68 2" xfId="25442"/>
    <cellStyle name="Normal 68 2 2" xfId="25443"/>
    <cellStyle name="Normal 68 3" xfId="25444"/>
    <cellStyle name="Normal 69" xfId="25445"/>
    <cellStyle name="Normal 69 2" xfId="25446"/>
    <cellStyle name="Normal 69 2 2" xfId="25447"/>
    <cellStyle name="Normal 69 3" xfId="25448"/>
    <cellStyle name="Normal 69 4" xfId="25449"/>
    <cellStyle name="Normal 7" xfId="1895"/>
    <cellStyle name="Normal 7 2" xfId="25450"/>
    <cellStyle name="Normal 7 2 2" xfId="25451"/>
    <cellStyle name="Normal 7 3" xfId="25452"/>
    <cellStyle name="Normal 7 3 2" xfId="25453"/>
    <cellStyle name="Normal 7 3 2 2" xfId="25454"/>
    <cellStyle name="Normal 7 3 3" xfId="25455"/>
    <cellStyle name="Normal 7 4" xfId="25456"/>
    <cellStyle name="Normal 7 4 2" xfId="25457"/>
    <cellStyle name="Normal 70" xfId="25458"/>
    <cellStyle name="Normal 70 2" xfId="25459"/>
    <cellStyle name="Normal 70 3" xfId="25460"/>
    <cellStyle name="Normal 71" xfId="25461"/>
    <cellStyle name="Normal 71 2" xfId="25462"/>
    <cellStyle name="Normal 71 3" xfId="25463"/>
    <cellStyle name="Normal 72" xfId="25464"/>
    <cellStyle name="Normal 72 2" xfId="25465"/>
    <cellStyle name="Normal 73" xfId="25466"/>
    <cellStyle name="Normal 73 2" xfId="25467"/>
    <cellStyle name="Normal 74" xfId="25468"/>
    <cellStyle name="Normal 74 2" xfId="25469"/>
    <cellStyle name="Normal 75" xfId="25470"/>
    <cellStyle name="Normal 75 2" xfId="25471"/>
    <cellStyle name="Normal 76" xfId="25472"/>
    <cellStyle name="Normal 76 2" xfId="25473"/>
    <cellStyle name="Normal 77" xfId="25474"/>
    <cellStyle name="Normal 77 2" xfId="25475"/>
    <cellStyle name="Normal 78" xfId="25476"/>
    <cellStyle name="Normal 78 2" xfId="25477"/>
    <cellStyle name="Normal 79" xfId="25478"/>
    <cellStyle name="Normal 79 2" xfId="25479"/>
    <cellStyle name="Normal 8" xfId="1896"/>
    <cellStyle name="Normal 8 2" xfId="25480"/>
    <cellStyle name="Normal 8 2 2" xfId="25481"/>
    <cellStyle name="Normal 8 3" xfId="25482"/>
    <cellStyle name="Normal 8 3 2" xfId="25483"/>
    <cellStyle name="Normal 8 3 2 2" xfId="25484"/>
    <cellStyle name="Normal 8 3 3" xfId="25485"/>
    <cellStyle name="Normal 8 4" xfId="25486"/>
    <cellStyle name="Normal 80" xfId="25487"/>
    <cellStyle name="Normal 80 2" xfId="25488"/>
    <cellStyle name="Normal 81" xfId="25489"/>
    <cellStyle name="Normal 82" xfId="25490"/>
    <cellStyle name="Normal 83" xfId="25491"/>
    <cellStyle name="Normal 84" xfId="25492"/>
    <cellStyle name="Normal 85" xfId="25493"/>
    <cellStyle name="Normal 86" xfId="25494"/>
    <cellStyle name="Normal 9" xfId="1897"/>
    <cellStyle name="Normal 9 2" xfId="25495"/>
    <cellStyle name="Normal 9 2 2" xfId="25496"/>
    <cellStyle name="Normal 9 3" xfId="25497"/>
    <cellStyle name="Normal 9 3 2" xfId="25498"/>
    <cellStyle name="Normal 9 3 2 2" xfId="25499"/>
    <cellStyle name="Normal 9 3 3" xfId="25500"/>
    <cellStyle name="Normal 9 4" xfId="25501"/>
    <cellStyle name="Normal 9 4 2" xfId="25502"/>
    <cellStyle name="Normal_Circle 9 Accd. 2" xfId="1"/>
    <cellStyle name="Note 10" xfId="1898"/>
    <cellStyle name="Note 10 2" xfId="25503"/>
    <cellStyle name="Note 10 3" xfId="26214"/>
    <cellStyle name="Note 10 3 2" xfId="26215"/>
    <cellStyle name="Note 10 4" xfId="26216"/>
    <cellStyle name="Note 10 4 2" xfId="26217"/>
    <cellStyle name="Note 10 5" xfId="26218"/>
    <cellStyle name="Note 11" xfId="25504"/>
    <cellStyle name="Note 11 10" xfId="25505"/>
    <cellStyle name="Note 11 11" xfId="25506"/>
    <cellStyle name="Note 11 12" xfId="25507"/>
    <cellStyle name="Note 11 13" xfId="25508"/>
    <cellStyle name="Note 11 14" xfId="25509"/>
    <cellStyle name="Note 11 2" xfId="25510"/>
    <cellStyle name="Note 11 2 10" xfId="25511"/>
    <cellStyle name="Note 11 2 11" xfId="25512"/>
    <cellStyle name="Note 11 2 12" xfId="25513"/>
    <cellStyle name="Note 11 2 2" xfId="25514"/>
    <cellStyle name="Note 11 2 2 10" xfId="25515"/>
    <cellStyle name="Note 11 2 2 2" xfId="25516"/>
    <cellStyle name="Note 11 2 2 2 2" xfId="25517"/>
    <cellStyle name="Note 11 2 2 2 2 2" xfId="25518"/>
    <cellStyle name="Note 11 2 2 2 3" xfId="25519"/>
    <cellStyle name="Note 11 2 2 2 3 2" xfId="25520"/>
    <cellStyle name="Note 11 2 2 2 4" xfId="25521"/>
    <cellStyle name="Note 11 2 2 2 4 2" xfId="25522"/>
    <cellStyle name="Note 11 2 2 2 5" xfId="25523"/>
    <cellStyle name="Note 11 2 2 2 6" xfId="25524"/>
    <cellStyle name="Note 11 2 2 2 7" xfId="25525"/>
    <cellStyle name="Note 11 2 2 2 8" xfId="25526"/>
    <cellStyle name="Note 11 2 2 2 9" xfId="25527"/>
    <cellStyle name="Note 11 2 2 3" xfId="25528"/>
    <cellStyle name="Note 11 2 2 3 2" xfId="25529"/>
    <cellStyle name="Note 11 2 2 4" xfId="25530"/>
    <cellStyle name="Note 11 2 2 4 2" xfId="25531"/>
    <cellStyle name="Note 11 2 2 5" xfId="25532"/>
    <cellStyle name="Note 11 2 2 5 2" xfId="25533"/>
    <cellStyle name="Note 11 2 2 6" xfId="25534"/>
    <cellStyle name="Note 11 2 2 7" xfId="25535"/>
    <cellStyle name="Note 11 2 2 8" xfId="25536"/>
    <cellStyle name="Note 11 2 2 9" xfId="25537"/>
    <cellStyle name="Note 11 2 3" xfId="25538"/>
    <cellStyle name="Note 11 2 3 10" xfId="25539"/>
    <cellStyle name="Note 11 2 3 2" xfId="25540"/>
    <cellStyle name="Note 11 2 3 2 2" xfId="25541"/>
    <cellStyle name="Note 11 2 3 2 2 2" xfId="25542"/>
    <cellStyle name="Note 11 2 3 2 3" xfId="25543"/>
    <cellStyle name="Note 11 2 3 2 3 2" xfId="25544"/>
    <cellStyle name="Note 11 2 3 2 4" xfId="25545"/>
    <cellStyle name="Note 11 2 3 2 4 2" xfId="25546"/>
    <cellStyle name="Note 11 2 3 2 5" xfId="25547"/>
    <cellStyle name="Note 11 2 3 2 6" xfId="25548"/>
    <cellStyle name="Note 11 2 3 2 7" xfId="25549"/>
    <cellStyle name="Note 11 2 3 2 8" xfId="25550"/>
    <cellStyle name="Note 11 2 3 2 9" xfId="25551"/>
    <cellStyle name="Note 11 2 3 3" xfId="25552"/>
    <cellStyle name="Note 11 2 3 3 2" xfId="25553"/>
    <cellStyle name="Note 11 2 3 4" xfId="25554"/>
    <cellStyle name="Note 11 2 3 4 2" xfId="25555"/>
    <cellStyle name="Note 11 2 3 5" xfId="25556"/>
    <cellStyle name="Note 11 2 3 5 2" xfId="25557"/>
    <cellStyle name="Note 11 2 3 6" xfId="25558"/>
    <cellStyle name="Note 11 2 3 7" xfId="25559"/>
    <cellStyle name="Note 11 2 3 8" xfId="25560"/>
    <cellStyle name="Note 11 2 3 9" xfId="25561"/>
    <cellStyle name="Note 11 2 4" xfId="25562"/>
    <cellStyle name="Note 11 2 4 2" xfId="25563"/>
    <cellStyle name="Note 11 2 4 2 2" xfId="25564"/>
    <cellStyle name="Note 11 2 4 3" xfId="25565"/>
    <cellStyle name="Note 11 2 4 3 2" xfId="25566"/>
    <cellStyle name="Note 11 2 4 4" xfId="25567"/>
    <cellStyle name="Note 11 2 4 4 2" xfId="25568"/>
    <cellStyle name="Note 11 2 4 5" xfId="25569"/>
    <cellStyle name="Note 11 2 4 6" xfId="25570"/>
    <cellStyle name="Note 11 2 4 7" xfId="25571"/>
    <cellStyle name="Note 11 2 4 8" xfId="25572"/>
    <cellStyle name="Note 11 2 4 9" xfId="25573"/>
    <cellStyle name="Note 11 2 5" xfId="25574"/>
    <cellStyle name="Note 11 2 5 2" xfId="25575"/>
    <cellStyle name="Note 11 2 5 3" xfId="25576"/>
    <cellStyle name="Note 11 2 5 4" xfId="25577"/>
    <cellStyle name="Note 11 2 6" xfId="25578"/>
    <cellStyle name="Note 11 2 6 2" xfId="25579"/>
    <cellStyle name="Note 11 2 7" xfId="25580"/>
    <cellStyle name="Note 11 2 7 2" xfId="25581"/>
    <cellStyle name="Note 11 2 8" xfId="25582"/>
    <cellStyle name="Note 11 2 8 2" xfId="25583"/>
    <cellStyle name="Note 11 2 9" xfId="25584"/>
    <cellStyle name="Note 11 3" xfId="25585"/>
    <cellStyle name="Note 11 3 10" xfId="25586"/>
    <cellStyle name="Note 11 3 2" xfId="25587"/>
    <cellStyle name="Note 11 3 2 2" xfId="25588"/>
    <cellStyle name="Note 11 3 2 2 2" xfId="25589"/>
    <cellStyle name="Note 11 3 2 3" xfId="25590"/>
    <cellStyle name="Note 11 3 2 3 2" xfId="25591"/>
    <cellStyle name="Note 11 3 2 4" xfId="25592"/>
    <cellStyle name="Note 11 3 2 4 2" xfId="25593"/>
    <cellStyle name="Note 11 3 2 5" xfId="25594"/>
    <cellStyle name="Note 11 3 2 6" xfId="25595"/>
    <cellStyle name="Note 11 3 2 7" xfId="25596"/>
    <cellStyle name="Note 11 3 2 8" xfId="25597"/>
    <cellStyle name="Note 11 3 2 9" xfId="25598"/>
    <cellStyle name="Note 11 3 3" xfId="25599"/>
    <cellStyle name="Note 11 3 3 2" xfId="25600"/>
    <cellStyle name="Note 11 3 4" xfId="25601"/>
    <cellStyle name="Note 11 3 4 2" xfId="25602"/>
    <cellStyle name="Note 11 3 5" xfId="25603"/>
    <cellStyle name="Note 11 3 5 2" xfId="25604"/>
    <cellStyle name="Note 11 3 6" xfId="25605"/>
    <cellStyle name="Note 11 3 7" xfId="25606"/>
    <cellStyle name="Note 11 3 8" xfId="25607"/>
    <cellStyle name="Note 11 3 9" xfId="25608"/>
    <cellStyle name="Note 11 4" xfId="25609"/>
    <cellStyle name="Note 11 4 10" xfId="25610"/>
    <cellStyle name="Note 11 4 2" xfId="25611"/>
    <cellStyle name="Note 11 4 2 2" xfId="25612"/>
    <cellStyle name="Note 11 4 2 2 2" xfId="25613"/>
    <cellStyle name="Note 11 4 2 3" xfId="25614"/>
    <cellStyle name="Note 11 4 2 3 2" xfId="25615"/>
    <cellStyle name="Note 11 4 2 4" xfId="25616"/>
    <cellStyle name="Note 11 4 2 4 2" xfId="25617"/>
    <cellStyle name="Note 11 4 2 5" xfId="25618"/>
    <cellStyle name="Note 11 4 2 6" xfId="25619"/>
    <cellStyle name="Note 11 4 2 7" xfId="25620"/>
    <cellStyle name="Note 11 4 2 8" xfId="25621"/>
    <cellStyle name="Note 11 4 2 9" xfId="25622"/>
    <cellStyle name="Note 11 4 3" xfId="25623"/>
    <cellStyle name="Note 11 4 3 2" xfId="25624"/>
    <cellStyle name="Note 11 4 4" xfId="25625"/>
    <cellStyle name="Note 11 4 4 2" xfId="25626"/>
    <cellStyle name="Note 11 4 5" xfId="25627"/>
    <cellStyle name="Note 11 4 5 2" xfId="25628"/>
    <cellStyle name="Note 11 4 6" xfId="25629"/>
    <cellStyle name="Note 11 4 7" xfId="25630"/>
    <cellStyle name="Note 11 4 8" xfId="25631"/>
    <cellStyle name="Note 11 4 9" xfId="25632"/>
    <cellStyle name="Note 11 5" xfId="25633"/>
    <cellStyle name="Note 11 5 2" xfId="25634"/>
    <cellStyle name="Note 11 5 2 2" xfId="25635"/>
    <cellStyle name="Note 11 5 3" xfId="25636"/>
    <cellStyle name="Note 11 5 3 2" xfId="25637"/>
    <cellStyle name="Note 11 5 4" xfId="25638"/>
    <cellStyle name="Note 11 5 4 2" xfId="25639"/>
    <cellStyle name="Note 11 5 5" xfId="25640"/>
    <cellStyle name="Note 11 5 6" xfId="25641"/>
    <cellStyle name="Note 11 5 7" xfId="25642"/>
    <cellStyle name="Note 11 5 8" xfId="25643"/>
    <cellStyle name="Note 11 5 9" xfId="25644"/>
    <cellStyle name="Note 11 6" xfId="25645"/>
    <cellStyle name="Note 11 6 2" xfId="25646"/>
    <cellStyle name="Note 11 6 2 2" xfId="25647"/>
    <cellStyle name="Note 11 6 3" xfId="25648"/>
    <cellStyle name="Note 11 6 3 2" xfId="25649"/>
    <cellStyle name="Note 11 6 4" xfId="25650"/>
    <cellStyle name="Note 11 6 4 2" xfId="25651"/>
    <cellStyle name="Note 11 6 5" xfId="25652"/>
    <cellStyle name="Note 11 6 6" xfId="25653"/>
    <cellStyle name="Note 11 6 7" xfId="25654"/>
    <cellStyle name="Note 11 6 8" xfId="25655"/>
    <cellStyle name="Note 11 6 9" xfId="25656"/>
    <cellStyle name="Note 11 7" xfId="25657"/>
    <cellStyle name="Note 11 7 2" xfId="25658"/>
    <cellStyle name="Note 11 8" xfId="25659"/>
    <cellStyle name="Note 11 8 2" xfId="25660"/>
    <cellStyle name="Note 11 9" xfId="25661"/>
    <cellStyle name="Note 11 9 2" xfId="25662"/>
    <cellStyle name="Note 12" xfId="25663"/>
    <cellStyle name="Note 12 10" xfId="25664"/>
    <cellStyle name="Note 12 11" xfId="25665"/>
    <cellStyle name="Note 12 12" xfId="25666"/>
    <cellStyle name="Note 12 13" xfId="25667"/>
    <cellStyle name="Note 12 14" xfId="25668"/>
    <cellStyle name="Note 12 2" xfId="25669"/>
    <cellStyle name="Note 12 2 10" xfId="25670"/>
    <cellStyle name="Note 12 2 11" xfId="25671"/>
    <cellStyle name="Note 12 2 12" xfId="25672"/>
    <cellStyle name="Note 12 2 2" xfId="25673"/>
    <cellStyle name="Note 12 2 2 10" xfId="25674"/>
    <cellStyle name="Note 12 2 2 2" xfId="25675"/>
    <cellStyle name="Note 12 2 2 2 2" xfId="25676"/>
    <cellStyle name="Note 12 2 2 2 2 2" xfId="25677"/>
    <cellStyle name="Note 12 2 2 2 3" xfId="25678"/>
    <cellStyle name="Note 12 2 2 2 3 2" xfId="25679"/>
    <cellStyle name="Note 12 2 2 2 4" xfId="25680"/>
    <cellStyle name="Note 12 2 2 2 4 2" xfId="25681"/>
    <cellStyle name="Note 12 2 2 2 5" xfId="25682"/>
    <cellStyle name="Note 12 2 2 2 6" xfId="25683"/>
    <cellStyle name="Note 12 2 2 2 7" xfId="25684"/>
    <cellStyle name="Note 12 2 2 2 8" xfId="25685"/>
    <cellStyle name="Note 12 2 2 2 9" xfId="25686"/>
    <cellStyle name="Note 12 2 2 3" xfId="25687"/>
    <cellStyle name="Note 12 2 2 3 2" xfId="25688"/>
    <cellStyle name="Note 12 2 2 4" xfId="25689"/>
    <cellStyle name="Note 12 2 2 4 2" xfId="25690"/>
    <cellStyle name="Note 12 2 2 5" xfId="25691"/>
    <cellStyle name="Note 12 2 2 5 2" xfId="25692"/>
    <cellStyle name="Note 12 2 2 6" xfId="25693"/>
    <cellStyle name="Note 12 2 2 7" xfId="25694"/>
    <cellStyle name="Note 12 2 2 8" xfId="25695"/>
    <cellStyle name="Note 12 2 2 9" xfId="25696"/>
    <cellStyle name="Note 12 2 3" xfId="25697"/>
    <cellStyle name="Note 12 2 3 10" xfId="25698"/>
    <cellStyle name="Note 12 2 3 2" xfId="25699"/>
    <cellStyle name="Note 12 2 3 2 2" xfId="25700"/>
    <cellStyle name="Note 12 2 3 2 2 2" xfId="25701"/>
    <cellStyle name="Note 12 2 3 2 3" xfId="25702"/>
    <cellStyle name="Note 12 2 3 2 3 2" xfId="25703"/>
    <cellStyle name="Note 12 2 3 2 4" xfId="25704"/>
    <cellStyle name="Note 12 2 3 2 4 2" xfId="25705"/>
    <cellStyle name="Note 12 2 3 2 5" xfId="25706"/>
    <cellStyle name="Note 12 2 3 2 6" xfId="25707"/>
    <cellStyle name="Note 12 2 3 2 7" xfId="25708"/>
    <cellStyle name="Note 12 2 3 2 8" xfId="25709"/>
    <cellStyle name="Note 12 2 3 2 9" xfId="25710"/>
    <cellStyle name="Note 12 2 3 3" xfId="25711"/>
    <cellStyle name="Note 12 2 3 3 2" xfId="25712"/>
    <cellStyle name="Note 12 2 3 4" xfId="25713"/>
    <cellStyle name="Note 12 2 3 4 2" xfId="25714"/>
    <cellStyle name="Note 12 2 3 5" xfId="25715"/>
    <cellStyle name="Note 12 2 3 5 2" xfId="25716"/>
    <cellStyle name="Note 12 2 3 6" xfId="25717"/>
    <cellStyle name="Note 12 2 3 7" xfId="25718"/>
    <cellStyle name="Note 12 2 3 8" xfId="25719"/>
    <cellStyle name="Note 12 2 3 9" xfId="25720"/>
    <cellStyle name="Note 12 2 4" xfId="25721"/>
    <cellStyle name="Note 12 2 4 2" xfId="25722"/>
    <cellStyle name="Note 12 2 4 2 2" xfId="25723"/>
    <cellStyle name="Note 12 2 4 3" xfId="25724"/>
    <cellStyle name="Note 12 2 4 3 2" xfId="25725"/>
    <cellStyle name="Note 12 2 4 4" xfId="25726"/>
    <cellStyle name="Note 12 2 4 4 2" xfId="25727"/>
    <cellStyle name="Note 12 2 4 5" xfId="25728"/>
    <cellStyle name="Note 12 2 4 6" xfId="25729"/>
    <cellStyle name="Note 12 2 4 7" xfId="25730"/>
    <cellStyle name="Note 12 2 4 8" xfId="25731"/>
    <cellStyle name="Note 12 2 4 9" xfId="25732"/>
    <cellStyle name="Note 12 2 5" xfId="25733"/>
    <cellStyle name="Note 12 2 5 2" xfId="25734"/>
    <cellStyle name="Note 12 2 5 3" xfId="25735"/>
    <cellStyle name="Note 12 2 5 4" xfId="25736"/>
    <cellStyle name="Note 12 2 6" xfId="25737"/>
    <cellStyle name="Note 12 2 6 2" xfId="25738"/>
    <cellStyle name="Note 12 2 7" xfId="25739"/>
    <cellStyle name="Note 12 2 7 2" xfId="25740"/>
    <cellStyle name="Note 12 2 8" xfId="25741"/>
    <cellStyle name="Note 12 2 8 2" xfId="25742"/>
    <cellStyle name="Note 12 2 9" xfId="25743"/>
    <cellStyle name="Note 12 3" xfId="25744"/>
    <cellStyle name="Note 12 3 10" xfId="25745"/>
    <cellStyle name="Note 12 3 2" xfId="25746"/>
    <cellStyle name="Note 12 3 2 2" xfId="25747"/>
    <cellStyle name="Note 12 3 2 2 2" xfId="25748"/>
    <cellStyle name="Note 12 3 2 3" xfId="25749"/>
    <cellStyle name="Note 12 3 2 3 2" xfId="25750"/>
    <cellStyle name="Note 12 3 2 4" xfId="25751"/>
    <cellStyle name="Note 12 3 2 4 2" xfId="25752"/>
    <cellStyle name="Note 12 3 2 5" xfId="25753"/>
    <cellStyle name="Note 12 3 2 6" xfId="25754"/>
    <cellStyle name="Note 12 3 2 7" xfId="25755"/>
    <cellStyle name="Note 12 3 2 8" xfId="25756"/>
    <cellStyle name="Note 12 3 2 9" xfId="25757"/>
    <cellStyle name="Note 12 3 3" xfId="25758"/>
    <cellStyle name="Note 12 3 3 2" xfId="25759"/>
    <cellStyle name="Note 12 3 4" xfId="25760"/>
    <cellStyle name="Note 12 3 4 2" xfId="25761"/>
    <cellStyle name="Note 12 3 5" xfId="25762"/>
    <cellStyle name="Note 12 3 5 2" xfId="25763"/>
    <cellStyle name="Note 12 3 6" xfId="25764"/>
    <cellStyle name="Note 12 3 7" xfId="25765"/>
    <cellStyle name="Note 12 3 8" xfId="25766"/>
    <cellStyle name="Note 12 3 9" xfId="25767"/>
    <cellStyle name="Note 12 4" xfId="25768"/>
    <cellStyle name="Note 12 4 10" xfId="25769"/>
    <cellStyle name="Note 12 4 2" xfId="25770"/>
    <cellStyle name="Note 12 4 2 2" xfId="25771"/>
    <cellStyle name="Note 12 4 2 2 2" xfId="25772"/>
    <cellStyle name="Note 12 4 2 3" xfId="25773"/>
    <cellStyle name="Note 12 4 2 3 2" xfId="25774"/>
    <cellStyle name="Note 12 4 2 4" xfId="25775"/>
    <cellStyle name="Note 12 4 2 4 2" xfId="25776"/>
    <cellStyle name="Note 12 4 2 5" xfId="25777"/>
    <cellStyle name="Note 12 4 2 6" xfId="25778"/>
    <cellStyle name="Note 12 4 2 7" xfId="25779"/>
    <cellStyle name="Note 12 4 2 8" xfId="25780"/>
    <cellStyle name="Note 12 4 2 9" xfId="25781"/>
    <cellStyle name="Note 12 4 3" xfId="25782"/>
    <cellStyle name="Note 12 4 3 2" xfId="25783"/>
    <cellStyle name="Note 12 4 4" xfId="25784"/>
    <cellStyle name="Note 12 4 4 2" xfId="25785"/>
    <cellStyle name="Note 12 4 5" xfId="25786"/>
    <cellStyle name="Note 12 4 5 2" xfId="25787"/>
    <cellStyle name="Note 12 4 6" xfId="25788"/>
    <cellStyle name="Note 12 4 7" xfId="25789"/>
    <cellStyle name="Note 12 4 8" xfId="25790"/>
    <cellStyle name="Note 12 4 9" xfId="25791"/>
    <cellStyle name="Note 12 5" xfId="25792"/>
    <cellStyle name="Note 12 5 2" xfId="25793"/>
    <cellStyle name="Note 12 5 2 2" xfId="25794"/>
    <cellStyle name="Note 12 5 3" xfId="25795"/>
    <cellStyle name="Note 12 5 3 2" xfId="25796"/>
    <cellStyle name="Note 12 5 4" xfId="25797"/>
    <cellStyle name="Note 12 5 4 2" xfId="25798"/>
    <cellStyle name="Note 12 5 5" xfId="25799"/>
    <cellStyle name="Note 12 5 6" xfId="25800"/>
    <cellStyle name="Note 12 5 7" xfId="25801"/>
    <cellStyle name="Note 12 5 8" xfId="25802"/>
    <cellStyle name="Note 12 5 9" xfId="25803"/>
    <cellStyle name="Note 12 6" xfId="25804"/>
    <cellStyle name="Note 12 6 2" xfId="25805"/>
    <cellStyle name="Note 12 6 2 2" xfId="25806"/>
    <cellStyle name="Note 12 6 3" xfId="25807"/>
    <cellStyle name="Note 12 6 3 2" xfId="25808"/>
    <cellStyle name="Note 12 6 4" xfId="25809"/>
    <cellStyle name="Note 12 6 4 2" xfId="25810"/>
    <cellStyle name="Note 12 6 5" xfId="25811"/>
    <cellStyle name="Note 12 6 6" xfId="25812"/>
    <cellStyle name="Note 12 6 7" xfId="25813"/>
    <cellStyle name="Note 12 6 8" xfId="25814"/>
    <cellStyle name="Note 12 6 9" xfId="25815"/>
    <cellStyle name="Note 12 7" xfId="25816"/>
    <cellStyle name="Note 12 7 2" xfId="25817"/>
    <cellStyle name="Note 12 8" xfId="25818"/>
    <cellStyle name="Note 12 8 2" xfId="25819"/>
    <cellStyle name="Note 12 9" xfId="25820"/>
    <cellStyle name="Note 12 9 2" xfId="25821"/>
    <cellStyle name="Note 13" xfId="25822"/>
    <cellStyle name="Note 13 10" xfId="25823"/>
    <cellStyle name="Note 13 11" xfId="25824"/>
    <cellStyle name="Note 13 12" xfId="25825"/>
    <cellStyle name="Note 13 2" xfId="25826"/>
    <cellStyle name="Note 13 2 10" xfId="25827"/>
    <cellStyle name="Note 13 2 2" xfId="25828"/>
    <cellStyle name="Note 13 2 2 2" xfId="25829"/>
    <cellStyle name="Note 13 2 2 2 2" xfId="25830"/>
    <cellStyle name="Note 13 2 2 3" xfId="25831"/>
    <cellStyle name="Note 13 2 2 3 2" xfId="25832"/>
    <cellStyle name="Note 13 2 2 4" xfId="25833"/>
    <cellStyle name="Note 13 2 2 4 2" xfId="25834"/>
    <cellStyle name="Note 13 2 2 5" xfId="25835"/>
    <cellStyle name="Note 13 2 2 6" xfId="25836"/>
    <cellStyle name="Note 13 2 2 7" xfId="25837"/>
    <cellStyle name="Note 13 2 2 8" xfId="25838"/>
    <cellStyle name="Note 13 2 2 9" xfId="25839"/>
    <cellStyle name="Note 13 2 3" xfId="25840"/>
    <cellStyle name="Note 13 2 3 2" xfId="25841"/>
    <cellStyle name="Note 13 2 3 3" xfId="25842"/>
    <cellStyle name="Note 13 2 3 4" xfId="25843"/>
    <cellStyle name="Note 13 2 4" xfId="25844"/>
    <cellStyle name="Note 13 2 4 2" xfId="25845"/>
    <cellStyle name="Note 13 2 5" xfId="25846"/>
    <cellStyle name="Note 13 2 5 2" xfId="25847"/>
    <cellStyle name="Note 13 2 6" xfId="25848"/>
    <cellStyle name="Note 13 2 6 2" xfId="25849"/>
    <cellStyle name="Note 13 2 7" xfId="25850"/>
    <cellStyle name="Note 13 2 8" xfId="25851"/>
    <cellStyle name="Note 13 2 9" xfId="25852"/>
    <cellStyle name="Note 13 3" xfId="25853"/>
    <cellStyle name="Note 13 3 10" xfId="25854"/>
    <cellStyle name="Note 13 3 2" xfId="25855"/>
    <cellStyle name="Note 13 3 2 2" xfId="25856"/>
    <cellStyle name="Note 13 3 2 2 2" xfId="25857"/>
    <cellStyle name="Note 13 3 2 3" xfId="25858"/>
    <cellStyle name="Note 13 3 2 3 2" xfId="25859"/>
    <cellStyle name="Note 13 3 2 4" xfId="25860"/>
    <cellStyle name="Note 13 3 2 4 2" xfId="25861"/>
    <cellStyle name="Note 13 3 2 5" xfId="25862"/>
    <cellStyle name="Note 13 3 2 6" xfId="25863"/>
    <cellStyle name="Note 13 3 2 7" xfId="25864"/>
    <cellStyle name="Note 13 3 2 8" xfId="25865"/>
    <cellStyle name="Note 13 3 2 9" xfId="25866"/>
    <cellStyle name="Note 13 3 3" xfId="25867"/>
    <cellStyle name="Note 13 3 3 2" xfId="25868"/>
    <cellStyle name="Note 13 3 4" xfId="25869"/>
    <cellStyle name="Note 13 3 4 2" xfId="25870"/>
    <cellStyle name="Note 13 3 5" xfId="25871"/>
    <cellStyle name="Note 13 3 5 2" xfId="25872"/>
    <cellStyle name="Note 13 3 6" xfId="25873"/>
    <cellStyle name="Note 13 3 7" xfId="25874"/>
    <cellStyle name="Note 13 3 8" xfId="25875"/>
    <cellStyle name="Note 13 3 9" xfId="25876"/>
    <cellStyle name="Note 13 4" xfId="25877"/>
    <cellStyle name="Note 13 4 2" xfId="25878"/>
    <cellStyle name="Note 13 4 2 2" xfId="25879"/>
    <cellStyle name="Note 13 4 3" xfId="25880"/>
    <cellStyle name="Note 13 4 3 2" xfId="25881"/>
    <cellStyle name="Note 13 4 4" xfId="25882"/>
    <cellStyle name="Note 13 4 4 2" xfId="25883"/>
    <cellStyle name="Note 13 4 5" xfId="25884"/>
    <cellStyle name="Note 13 4 6" xfId="25885"/>
    <cellStyle name="Note 13 4 7" xfId="25886"/>
    <cellStyle name="Note 13 4 8" xfId="25887"/>
    <cellStyle name="Note 13 4 9" xfId="25888"/>
    <cellStyle name="Note 13 5" xfId="25889"/>
    <cellStyle name="Note 13 5 2" xfId="25890"/>
    <cellStyle name="Note 13 5 3" xfId="25891"/>
    <cellStyle name="Note 13 5 4" xfId="25892"/>
    <cellStyle name="Note 13 6" xfId="25893"/>
    <cellStyle name="Note 13 6 2" xfId="25894"/>
    <cellStyle name="Note 13 7" xfId="25895"/>
    <cellStyle name="Note 13 7 2" xfId="25896"/>
    <cellStyle name="Note 13 8" xfId="25897"/>
    <cellStyle name="Note 13 8 2" xfId="25898"/>
    <cellStyle name="Note 13 9" xfId="25899"/>
    <cellStyle name="Note 14" xfId="25900"/>
    <cellStyle name="Note 14 10" xfId="25901"/>
    <cellStyle name="Note 14 2" xfId="25902"/>
    <cellStyle name="Note 14 2 2" xfId="25903"/>
    <cellStyle name="Note 14 2 2 2" xfId="25904"/>
    <cellStyle name="Note 14 2 2 3" xfId="25905"/>
    <cellStyle name="Note 14 2 2 4" xfId="25906"/>
    <cellStyle name="Note 14 2 3" xfId="25907"/>
    <cellStyle name="Note 14 2 3 2" xfId="25908"/>
    <cellStyle name="Note 14 2 4" xfId="25909"/>
    <cellStyle name="Note 14 2 4 2" xfId="25910"/>
    <cellStyle name="Note 14 2 5" xfId="25911"/>
    <cellStyle name="Note 14 2 5 2" xfId="25912"/>
    <cellStyle name="Note 14 2 6" xfId="25913"/>
    <cellStyle name="Note 14 2 7" xfId="25914"/>
    <cellStyle name="Note 14 2 8" xfId="25915"/>
    <cellStyle name="Note 14 2 9" xfId="25916"/>
    <cellStyle name="Note 14 3" xfId="25917"/>
    <cellStyle name="Note 14 3 2" xfId="25918"/>
    <cellStyle name="Note 14 3 3" xfId="25919"/>
    <cellStyle name="Note 14 3 4" xfId="25920"/>
    <cellStyle name="Note 14 4" xfId="25921"/>
    <cellStyle name="Note 14 4 2" xfId="25922"/>
    <cellStyle name="Note 14 5" xfId="25923"/>
    <cellStyle name="Note 14 5 2" xfId="25924"/>
    <cellStyle name="Note 14 6" xfId="25925"/>
    <cellStyle name="Note 14 6 2" xfId="25926"/>
    <cellStyle name="Note 14 7" xfId="25927"/>
    <cellStyle name="Note 14 8" xfId="25928"/>
    <cellStyle name="Note 14 9" xfId="25929"/>
    <cellStyle name="Note 15" xfId="25930"/>
    <cellStyle name="Note 15 2" xfId="25931"/>
    <cellStyle name="Note 15 2 2" xfId="25932"/>
    <cellStyle name="Note 15 3" xfId="25933"/>
    <cellStyle name="Note 15 3 2" xfId="25934"/>
    <cellStyle name="Note 15 4" xfId="25935"/>
    <cellStyle name="Note 15 4 2" xfId="25936"/>
    <cellStyle name="Note 15 5" xfId="25937"/>
    <cellStyle name="Note 15 6" xfId="25938"/>
    <cellStyle name="Note 15 7" xfId="25939"/>
    <cellStyle name="Note 15 8" xfId="25940"/>
    <cellStyle name="Note 15 9" xfId="25941"/>
    <cellStyle name="Note 16" xfId="25942"/>
    <cellStyle name="Note 16 2" xfId="25943"/>
    <cellStyle name="Note 16 2 2" xfId="25944"/>
    <cellStyle name="Note 16 3" xfId="25945"/>
    <cellStyle name="Note 16 3 2" xfId="25946"/>
    <cellStyle name="Note 16 4" xfId="25947"/>
    <cellStyle name="Note 16 5" xfId="25948"/>
    <cellStyle name="Note 16 6" xfId="25949"/>
    <cellStyle name="Note 16 7" xfId="25950"/>
    <cellStyle name="Note 16 8" xfId="25951"/>
    <cellStyle name="Note 17" xfId="25952"/>
    <cellStyle name="Note 17 2" xfId="25953"/>
    <cellStyle name="Note 17 3" xfId="25954"/>
    <cellStyle name="Note 17 4" xfId="25955"/>
    <cellStyle name="Note 17 5" xfId="25956"/>
    <cellStyle name="Note 17 6" xfId="25957"/>
    <cellStyle name="Note 18" xfId="25958"/>
    <cellStyle name="Note 19" xfId="25959"/>
    <cellStyle name="Note 2" xfId="1899"/>
    <cellStyle name="Note 2 10" xfId="26219"/>
    <cellStyle name="Note 2 10 2" xfId="26220"/>
    <cellStyle name="Note 2 11" xfId="26221"/>
    <cellStyle name="Note 2 11 2" xfId="26222"/>
    <cellStyle name="Note 2 12" xfId="26223"/>
    <cellStyle name="Note 2 2" xfId="25960"/>
    <cellStyle name="Note 2 2 2" xfId="25961"/>
    <cellStyle name="Note 2 2 2 2" xfId="25962"/>
    <cellStyle name="Note 2 2 3" xfId="25963"/>
    <cellStyle name="Note 2 2 4" xfId="25964"/>
    <cellStyle name="Note 2 2 5" xfId="26224"/>
    <cellStyle name="Note 2 2 5 2" xfId="26225"/>
    <cellStyle name="Note 2 2 6" xfId="26226"/>
    <cellStyle name="Note 2 2 6 2" xfId="26227"/>
    <cellStyle name="Note 2 2 7" xfId="26228"/>
    <cellStyle name="Note 2 3" xfId="25965"/>
    <cellStyle name="Note 2 3 2" xfId="25966"/>
    <cellStyle name="Note 2 3 3" xfId="25967"/>
    <cellStyle name="Note 2 4" xfId="25968"/>
    <cellStyle name="Note 2 4 2" xfId="25969"/>
    <cellStyle name="Note 2 5" xfId="25970"/>
    <cellStyle name="Note 2 5 2" xfId="25971"/>
    <cellStyle name="Note 2 6" xfId="25972"/>
    <cellStyle name="Note 2 6 2" xfId="25973"/>
    <cellStyle name="Note 2 6 2 2" xfId="25974"/>
    <cellStyle name="Note 2 6 2 3" xfId="26229"/>
    <cellStyle name="Note 2 6 2 3 2" xfId="26230"/>
    <cellStyle name="Note 2 6 2 4" xfId="26231"/>
    <cellStyle name="Note 2 6 2 4 2" xfId="26232"/>
    <cellStyle name="Note 2 6 2 5" xfId="26233"/>
    <cellStyle name="Note 2 6 3" xfId="25975"/>
    <cellStyle name="Note 2 6 4" xfId="26234"/>
    <cellStyle name="Note 2 6 4 2" xfId="26235"/>
    <cellStyle name="Note 2 6 5" xfId="26236"/>
    <cellStyle name="Note 2 6 5 2" xfId="26237"/>
    <cellStyle name="Note 2 6 6" xfId="26238"/>
    <cellStyle name="Note 2 7" xfId="25976"/>
    <cellStyle name="Note 2 7 2" xfId="25977"/>
    <cellStyle name="Note 2 7 3" xfId="26239"/>
    <cellStyle name="Note 2 7 3 2" xfId="26240"/>
    <cellStyle name="Note 2 7 4" xfId="26241"/>
    <cellStyle name="Note 2 7 4 2" xfId="26242"/>
    <cellStyle name="Note 2 7 5" xfId="26243"/>
    <cellStyle name="Note 2 8" xfId="25978"/>
    <cellStyle name="Note 2 9" xfId="25979"/>
    <cellStyle name="Note 3" xfId="1900"/>
    <cellStyle name="Note 3 2" xfId="25980"/>
    <cellStyle name="Note 3 2 2" xfId="25981"/>
    <cellStyle name="Note 3 2 3" xfId="26244"/>
    <cellStyle name="Note 3 2 3 2" xfId="26245"/>
    <cellStyle name="Note 3 2 4" xfId="26246"/>
    <cellStyle name="Note 3 2 4 2" xfId="26247"/>
    <cellStyle name="Note 3 2 5" xfId="26248"/>
    <cellStyle name="Note 3 3" xfId="25982"/>
    <cellStyle name="Note 3 3 2" xfId="25983"/>
    <cellStyle name="Note 3 3 2 2" xfId="26249"/>
    <cellStyle name="Note 3 3 2 2 2" xfId="26250"/>
    <cellStyle name="Note 3 3 2 3" xfId="26251"/>
    <cellStyle name="Note 3 3 2 3 2" xfId="26252"/>
    <cellStyle name="Note 3 3 2 4" xfId="26253"/>
    <cellStyle name="Note 3 3 3" xfId="25984"/>
    <cellStyle name="Note 3 3 4" xfId="26254"/>
    <cellStyle name="Note 3 3 4 2" xfId="26255"/>
    <cellStyle name="Note 3 3 5" xfId="26256"/>
    <cellStyle name="Note 3 3 5 2" xfId="26257"/>
    <cellStyle name="Note 3 3 6" xfId="26258"/>
    <cellStyle name="Note 3 4" xfId="25985"/>
    <cellStyle name="Note 3 5" xfId="26259"/>
    <cellStyle name="Note 3 5 2" xfId="26260"/>
    <cellStyle name="Note 3 6" xfId="26261"/>
    <cellStyle name="Note 3 6 2" xfId="26262"/>
    <cellStyle name="Note 3 7" xfId="26263"/>
    <cellStyle name="Note 4" xfId="1901"/>
    <cellStyle name="Note 4 2" xfId="25986"/>
    <cellStyle name="Note 4 2 2" xfId="25987"/>
    <cellStyle name="Note 4 2 2 2" xfId="25988"/>
    <cellStyle name="Note 4 2 2 2 2" xfId="25989"/>
    <cellStyle name="Note 4 2 2 2 3" xfId="25990"/>
    <cellStyle name="Note 4 2 2 3" xfId="25991"/>
    <cellStyle name="Note 4 2 3" xfId="25992"/>
    <cellStyle name="Note 4 2 3 2" xfId="25993"/>
    <cellStyle name="Note 4 2 3 3" xfId="25994"/>
    <cellStyle name="Note 4 2 4" xfId="25995"/>
    <cellStyle name="Note 4 2 5" xfId="25996"/>
    <cellStyle name="Note 4 3" xfId="25997"/>
    <cellStyle name="Note 4 3 2" xfId="25998"/>
    <cellStyle name="Note 4 3 3" xfId="25999"/>
    <cellStyle name="Note 4 3 4" xfId="26264"/>
    <cellStyle name="Note 4 3 4 2" xfId="26265"/>
    <cellStyle name="Note 4 3 5" xfId="26266"/>
    <cellStyle name="Note 4 3 5 2" xfId="26267"/>
    <cellStyle name="Note 4 3 6" xfId="26268"/>
    <cellStyle name="Note 4 4" xfId="26000"/>
    <cellStyle name="Note 4 4 2" xfId="26001"/>
    <cellStyle name="Note 4 4 3" xfId="26002"/>
    <cellStyle name="Note 4 4 3 2" xfId="26269"/>
    <cellStyle name="Note 4 4 3 2 2" xfId="26270"/>
    <cellStyle name="Note 4 4 3 3" xfId="26271"/>
    <cellStyle name="Note 4 4 3 3 2" xfId="26272"/>
    <cellStyle name="Note 4 4 3 4" xfId="26273"/>
    <cellStyle name="Note 4 4 4" xfId="26003"/>
    <cellStyle name="Note 4 4 5" xfId="26274"/>
    <cellStyle name="Note 4 4 5 2" xfId="26275"/>
    <cellStyle name="Note 4 4 6" xfId="26276"/>
    <cellStyle name="Note 4 4 6 2" xfId="26277"/>
    <cellStyle name="Note 4 4 7" xfId="26278"/>
    <cellStyle name="Note 4 5" xfId="26004"/>
    <cellStyle name="Note 4 6" xfId="26279"/>
    <cellStyle name="Note 4 6 2" xfId="26280"/>
    <cellStyle name="Note 4 7" xfId="26281"/>
    <cellStyle name="Note 4 7 2" xfId="26282"/>
    <cellStyle name="Note 4 8" xfId="26283"/>
    <cellStyle name="Note 5" xfId="1902"/>
    <cellStyle name="Note 5 2" xfId="26005"/>
    <cellStyle name="Note 5 3" xfId="26284"/>
    <cellStyle name="Note 5 3 2" xfId="26285"/>
    <cellStyle name="Note 5 4" xfId="26286"/>
    <cellStyle name="Note 5 4 2" xfId="26287"/>
    <cellStyle name="Note 5 5" xfId="26288"/>
    <cellStyle name="Note 6" xfId="1903"/>
    <cellStyle name="Note 6 2" xfId="26006"/>
    <cellStyle name="Note 6 3" xfId="26289"/>
    <cellStyle name="Note 6 3 2" xfId="26290"/>
    <cellStyle name="Note 6 4" xfId="26291"/>
    <cellStyle name="Note 6 4 2" xfId="26292"/>
    <cellStyle name="Note 6 5" xfId="26293"/>
    <cellStyle name="Note 7" xfId="1904"/>
    <cellStyle name="Note 7 2" xfId="26007"/>
    <cellStyle name="Note 7 3" xfId="26294"/>
    <cellStyle name="Note 7 3 2" xfId="26295"/>
    <cellStyle name="Note 7 4" xfId="26296"/>
    <cellStyle name="Note 7 4 2" xfId="26297"/>
    <cellStyle name="Note 7 5" xfId="26298"/>
    <cellStyle name="Note 8" xfId="1905"/>
    <cellStyle name="Note 8 2" xfId="26008"/>
    <cellStyle name="Note 8 3" xfId="26299"/>
    <cellStyle name="Note 8 3 2" xfId="26300"/>
    <cellStyle name="Note 8 4" xfId="26301"/>
    <cellStyle name="Note 8 4 2" xfId="26302"/>
    <cellStyle name="Note 8 5" xfId="26303"/>
    <cellStyle name="Note 9" xfId="1906"/>
    <cellStyle name="Note 9 2" xfId="26009"/>
    <cellStyle name="Note 9 3" xfId="26304"/>
    <cellStyle name="Note 9 3 2" xfId="26305"/>
    <cellStyle name="Note 9 4" xfId="26306"/>
    <cellStyle name="Note 9 4 2" xfId="26307"/>
    <cellStyle name="Note 9 5" xfId="26308"/>
    <cellStyle name="Output 2" xfId="26010"/>
    <cellStyle name="Output 2 2" xfId="26011"/>
    <cellStyle name="Output 2 3" xfId="26012"/>
    <cellStyle name="Output 2 4" xfId="26309"/>
    <cellStyle name="Output 2 4 2" xfId="26310"/>
    <cellStyle name="Output 2 5" xfId="26311"/>
    <cellStyle name="Output 2 5 2" xfId="26312"/>
    <cellStyle name="Output 2 6" xfId="26313"/>
    <cellStyle name="Output 2 6 2" xfId="26314"/>
    <cellStyle name="Output 2 7" xfId="26315"/>
    <cellStyle name="Output 3" xfId="26013"/>
    <cellStyle name="Output 3 2" xfId="26014"/>
    <cellStyle name="Output 3 3" xfId="26015"/>
    <cellStyle name="Output 4" xfId="26016"/>
    <cellStyle name="Output 4 2" xfId="26017"/>
    <cellStyle name="Output 4 3" xfId="26316"/>
    <cellStyle name="Output 4 3 2" xfId="26317"/>
    <cellStyle name="Output 4 4" xfId="26318"/>
    <cellStyle name="Output 4 4 2" xfId="26319"/>
    <cellStyle name="Output 4 5" xfId="26320"/>
    <cellStyle name="Output 4 5 2" xfId="26321"/>
    <cellStyle name="Output 4 6" xfId="26322"/>
    <cellStyle name="Output 5" xfId="26018"/>
    <cellStyle name="Output 5 2" xfId="26019"/>
    <cellStyle name="Output 6" xfId="26020"/>
    <cellStyle name="Output 7" xfId="26021"/>
    <cellStyle name="Percent [2]" xfId="1907"/>
    <cellStyle name="Percent [2] 1" xfId="1908"/>
    <cellStyle name="Percent [2] 1 2" xfId="26022"/>
    <cellStyle name="Percent [2] 1 2 2" xfId="26023"/>
    <cellStyle name="Percent [2] 1 2 3" xfId="26024"/>
    <cellStyle name="Percent [2] 1 3" xfId="26025"/>
    <cellStyle name="Percent [2] 1 3 2" xfId="26026"/>
    <cellStyle name="Percent [2] 1 3 3" xfId="26027"/>
    <cellStyle name="Percent [2] 1 4" xfId="26028"/>
    <cellStyle name="Percent [2] 2" xfId="26029"/>
    <cellStyle name="Percent [2] 2 2" xfId="26030"/>
    <cellStyle name="Percent [2] 2 3" xfId="26031"/>
    <cellStyle name="Percent [2] 3" xfId="26032"/>
    <cellStyle name="Percent [2] 3 2" xfId="26033"/>
    <cellStyle name="Percent [2] 3 3" xfId="26034"/>
    <cellStyle name="Percent [2] 4" xfId="26035"/>
    <cellStyle name="Percent [2]_&gt;5" xfId="1909"/>
    <cellStyle name="Percent 2" xfId="26127"/>
    <cellStyle name="Popis" xfId="1910"/>
    <cellStyle name="Popis 1" xfId="1911"/>
    <cellStyle name="Popis 1 2" xfId="26036"/>
    <cellStyle name="Popis 1 2 2" xfId="26037"/>
    <cellStyle name="Popis 1 2 3" xfId="26038"/>
    <cellStyle name="Popis 1 3" xfId="26039"/>
    <cellStyle name="Popis 1 3 2" xfId="26040"/>
    <cellStyle name="Popis 1 3 3" xfId="26041"/>
    <cellStyle name="Popis 1 4" xfId="26042"/>
    <cellStyle name="Popis 2" xfId="26043"/>
    <cellStyle name="Popis_&gt;5" xfId="1912"/>
    <cellStyle name="Red" xfId="1913"/>
    <cellStyle name="Red 1" xfId="1914"/>
    <cellStyle name="Red 1 2" xfId="26044"/>
    <cellStyle name="Red 2" xfId="26045"/>
    <cellStyle name="Red_Accident - 2007-08 + 2008-09 -- 15.12.08" xfId="1915"/>
    <cellStyle name="Sledovaný hypertextový odkaz" xfId="1916"/>
    <cellStyle name="Sledovaný hypertextový odkaz 1" xfId="1917"/>
    <cellStyle name="Sledovaný hypertextový odkaz 1 2" xfId="26046"/>
    <cellStyle name="Sledovaný hypertextový odkaz 1 2 2" xfId="26047"/>
    <cellStyle name="Sledovaný hypertextový odkaz 1 2 3" xfId="26048"/>
    <cellStyle name="Sledovaný hypertextový odkaz 1 3" xfId="26049"/>
    <cellStyle name="Sledovaný hypertextový odkaz 1 3 2" xfId="26050"/>
    <cellStyle name="Sledovaný hypertextový odkaz 1 3 3" xfId="26051"/>
    <cellStyle name="Sledovaný hypertextový odkaz 1 4" xfId="26052"/>
    <cellStyle name="Sledovaný hypertextový odkaz 2" xfId="26053"/>
    <cellStyle name="Sledovaný hypertextový odkaz 2 2" xfId="26054"/>
    <cellStyle name="Sledovaný hypertextový odkaz 2 3" xfId="26055"/>
    <cellStyle name="Sledovaný hypertextový odkaz 3" xfId="26056"/>
    <cellStyle name="Sledovaný hypertextový odkaz 3 2" xfId="26057"/>
    <cellStyle name="Sledovaný hypertextový odkaz 3 3" xfId="26058"/>
    <cellStyle name="Sledovaný hypertextový odkaz 4" xfId="26059"/>
    <cellStyle name="Sledovaný hypertextový odkaz_&gt;5" xfId="1918"/>
    <cellStyle name="Style 1" xfId="1919"/>
    <cellStyle name="Style 1 2" xfId="1920"/>
    <cellStyle name="Style 1 2 2" xfId="26060"/>
    <cellStyle name="Style 1 3" xfId="26061"/>
    <cellStyle name="Style 1 3 2" xfId="26062"/>
    <cellStyle name="Style 1 3 3" xfId="26063"/>
    <cellStyle name="Style 1 4" xfId="26064"/>
    <cellStyle name="Style 1 4 2" xfId="26065"/>
    <cellStyle name="Style 1 4 3" xfId="26066"/>
    <cellStyle name="Style 1 4 4" xfId="26067"/>
    <cellStyle name="Style 1 5" xfId="26068"/>
    <cellStyle name="Style 1_08-07-09-TRANSFORMER" xfId="1921"/>
    <cellStyle name="Title 2" xfId="26069"/>
    <cellStyle name="Title 2 2" xfId="26070"/>
    <cellStyle name="Title 2 3" xfId="26071"/>
    <cellStyle name="Title 3" xfId="26072"/>
    <cellStyle name="Title 3 2" xfId="26073"/>
    <cellStyle name="Title 3 2 2" xfId="26074"/>
    <cellStyle name="Title 3 3" xfId="26075"/>
    <cellStyle name="Title 3 4" xfId="26076"/>
    <cellStyle name="Title 4" xfId="26077"/>
    <cellStyle name="Title 4 2" xfId="26078"/>
    <cellStyle name="Title 4 2 2" xfId="26079"/>
    <cellStyle name="Title 4 3" xfId="26080"/>
    <cellStyle name="Title 5" xfId="26081"/>
    <cellStyle name="Title 5 2" xfId="26082"/>
    <cellStyle name="Title 5 3" xfId="26083"/>
    <cellStyle name="Title 6" xfId="26084"/>
    <cellStyle name="Title 6 2" xfId="26085"/>
    <cellStyle name="Title 7" xfId="26086"/>
    <cellStyle name="Total 1" xfId="1922"/>
    <cellStyle name="Total 1 2" xfId="26087"/>
    <cellStyle name="Total 1 2 2" xfId="26088"/>
    <cellStyle name="Total 1 2 3" xfId="26089"/>
    <cellStyle name="Total 1 3" xfId="26090"/>
    <cellStyle name="Total 1 3 2" xfId="26091"/>
    <cellStyle name="Total 1 3 3" xfId="26092"/>
    <cellStyle name="Total 1 4" xfId="26093"/>
    <cellStyle name="Total 10" xfId="1923"/>
    <cellStyle name="Total 10 2" xfId="26094"/>
    <cellStyle name="Total 10 3" xfId="26323"/>
    <cellStyle name="Total 10 3 2" xfId="26324"/>
    <cellStyle name="Total 10 4" xfId="26325"/>
    <cellStyle name="Total 10 4 2" xfId="26326"/>
    <cellStyle name="Total 10 5" xfId="26327"/>
    <cellStyle name="Total 10 5 2" xfId="26328"/>
    <cellStyle name="Total 10 6" xfId="26329"/>
    <cellStyle name="Total 11" xfId="26095"/>
    <cellStyle name="Total 11 2" xfId="26096"/>
    <cellStyle name="Total 12" xfId="26097"/>
    <cellStyle name="Total 13" xfId="26098"/>
    <cellStyle name="Total 2" xfId="1924"/>
    <cellStyle name="Total 2 2" xfId="26099"/>
    <cellStyle name="Total 2 3" xfId="26100"/>
    <cellStyle name="Total 2 4" xfId="26330"/>
    <cellStyle name="Total 2 4 2" xfId="26331"/>
    <cellStyle name="Total 2 5" xfId="26332"/>
    <cellStyle name="Total 2 5 2" xfId="26333"/>
    <cellStyle name="Total 2 6" xfId="26334"/>
    <cellStyle name="Total 2 6 2" xfId="26335"/>
    <cellStyle name="Total 2 7" xfId="26336"/>
    <cellStyle name="Total 3" xfId="1925"/>
    <cellStyle name="Total 3 2" xfId="26101"/>
    <cellStyle name="Total 3 2 2" xfId="26102"/>
    <cellStyle name="Total 3 2 3" xfId="26337"/>
    <cellStyle name="Total 3 2 3 2" xfId="26338"/>
    <cellStyle name="Total 3 2 4" xfId="26339"/>
    <cellStyle name="Total 3 2 4 2" xfId="26340"/>
    <cellStyle name="Total 3 2 5" xfId="26341"/>
    <cellStyle name="Total 3 2 5 2" xfId="26342"/>
    <cellStyle name="Total 3 2 6" xfId="26343"/>
    <cellStyle name="Total 3 3" xfId="26103"/>
    <cellStyle name="Total 3 3 2" xfId="26104"/>
    <cellStyle name="Total 3 3 3" xfId="26105"/>
    <cellStyle name="Total 3 4" xfId="26106"/>
    <cellStyle name="Total 3 5" xfId="26344"/>
    <cellStyle name="Total 3 5 2" xfId="26345"/>
    <cellStyle name="Total 3 6" xfId="26346"/>
    <cellStyle name="Total 3 6 2" xfId="26347"/>
    <cellStyle name="Total 3 7" xfId="26348"/>
    <cellStyle name="Total 3 7 2" xfId="26349"/>
    <cellStyle name="Total 3 8" xfId="26350"/>
    <cellStyle name="Total 4" xfId="1926"/>
    <cellStyle name="Total 4 2" xfId="26107"/>
    <cellStyle name="Total 4 3" xfId="26351"/>
    <cellStyle name="Total 4 3 2" xfId="26352"/>
    <cellStyle name="Total 4 4" xfId="26353"/>
    <cellStyle name="Total 4 4 2" xfId="26354"/>
    <cellStyle name="Total 4 5" xfId="26355"/>
    <cellStyle name="Total 4 5 2" xfId="26356"/>
    <cellStyle name="Total 4 6" xfId="26357"/>
    <cellStyle name="Total 5" xfId="1927"/>
    <cellStyle name="Total 5 2" xfId="26108"/>
    <cellStyle name="Total 5 3" xfId="26358"/>
    <cellStyle name="Total 5 3 2" xfId="26359"/>
    <cellStyle name="Total 5 4" xfId="26360"/>
    <cellStyle name="Total 5 4 2" xfId="26361"/>
    <cellStyle name="Total 5 5" xfId="26362"/>
    <cellStyle name="Total 5 5 2" xfId="26363"/>
    <cellStyle name="Total 5 6" xfId="26364"/>
    <cellStyle name="Total 6" xfId="1928"/>
    <cellStyle name="Total 6 2" xfId="26109"/>
    <cellStyle name="Total 6 3" xfId="26365"/>
    <cellStyle name="Total 6 3 2" xfId="26366"/>
    <cellStyle name="Total 6 4" xfId="26367"/>
    <cellStyle name="Total 6 4 2" xfId="26368"/>
    <cellStyle name="Total 6 5" xfId="26369"/>
    <cellStyle name="Total 6 5 2" xfId="26370"/>
    <cellStyle name="Total 6 6" xfId="26371"/>
    <cellStyle name="Total 7" xfId="1929"/>
    <cellStyle name="Total 7 2" xfId="26110"/>
    <cellStyle name="Total 7 3" xfId="26372"/>
    <cellStyle name="Total 7 3 2" xfId="26373"/>
    <cellStyle name="Total 7 4" xfId="26374"/>
    <cellStyle name="Total 7 4 2" xfId="26375"/>
    <cellStyle name="Total 7 5" xfId="26376"/>
    <cellStyle name="Total 7 5 2" xfId="26377"/>
    <cellStyle name="Total 7 6" xfId="26378"/>
    <cellStyle name="Total 8" xfId="1930"/>
    <cellStyle name="Total 8 2" xfId="26111"/>
    <cellStyle name="Total 8 3" xfId="26379"/>
    <cellStyle name="Total 8 3 2" xfId="26380"/>
    <cellStyle name="Total 8 4" xfId="26381"/>
    <cellStyle name="Total 8 4 2" xfId="26382"/>
    <cellStyle name="Total 8 5" xfId="26383"/>
    <cellStyle name="Total 8 5 2" xfId="26384"/>
    <cellStyle name="Total 8 6" xfId="26385"/>
    <cellStyle name="Total 9" xfId="1931"/>
    <cellStyle name="Total 9 2" xfId="26112"/>
    <cellStyle name="Total 9 3" xfId="26386"/>
    <cellStyle name="Total 9 3 2" xfId="26387"/>
    <cellStyle name="Total 9 4" xfId="26388"/>
    <cellStyle name="Total 9 4 2" xfId="26389"/>
    <cellStyle name="Total 9 5" xfId="26390"/>
    <cellStyle name="Total 9 5 2" xfId="26391"/>
    <cellStyle name="Total 9 6" xfId="26392"/>
    <cellStyle name="Währung [0]_RESULTS" xfId="1932"/>
    <cellStyle name="Währung_RESULTS" xfId="1933"/>
    <cellStyle name="Warning Text 2" xfId="26113"/>
    <cellStyle name="Warning Text 2 2" xfId="26114"/>
    <cellStyle name="Warning Text 2 3" xfId="26115"/>
    <cellStyle name="Warning Text 3" xfId="26116"/>
    <cellStyle name="Warning Text 3 2" xfId="26117"/>
    <cellStyle name="Warning Text 3 3" xfId="26118"/>
    <cellStyle name="Warning Text 4" xfId="26119"/>
    <cellStyle name="Warning Text 4 2" xfId="26120"/>
    <cellStyle name="Warning Text 5" xfId="26121"/>
    <cellStyle name="Warning Text 5 2" xfId="26122"/>
    <cellStyle name="Warning Text 6" xfId="26123"/>
    <cellStyle name="Warning Text 7" xfId="26124"/>
    <cellStyle name="똿뗦먛귟 [0.00]_PRODUCT DETAIL Q1" xfId="1934"/>
    <cellStyle name="똿뗦먛귟_PRODUCT DETAIL Q1" xfId="1935"/>
    <cellStyle name="믅됞 [0.00]_PRODUCT DETAIL Q1" xfId="1936"/>
    <cellStyle name="믅됞_PRODUCT DETAIL Q1" xfId="1937"/>
    <cellStyle name="백분율_HOBONG" xfId="1938"/>
    <cellStyle name="뷭?_BOOKSHIP" xfId="1939"/>
    <cellStyle name="콤마 [0]_1202" xfId="1940"/>
    <cellStyle name="콤마_1202" xfId="1941"/>
    <cellStyle name="통화 [0]_1202" xfId="1942"/>
    <cellStyle name="통화_1202" xfId="1943"/>
    <cellStyle name="표준_(정보부문)월별인원계획" xfId="1944"/>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9"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externalLink" Target="externalLinks/externalLink17.xml"/><Relationship Id="rId42" Type="http://schemas.openxmlformats.org/officeDocument/2006/relationships/externalLink" Target="externalLinks/externalLink25.xml"/><Relationship Id="rId47" Type="http://schemas.openxmlformats.org/officeDocument/2006/relationships/externalLink" Target="externalLinks/externalLink30.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externalLink" Target="externalLinks/externalLink16.xml"/><Relationship Id="rId38" Type="http://schemas.openxmlformats.org/officeDocument/2006/relationships/externalLink" Target="externalLinks/externalLink21.xml"/><Relationship Id="rId46" Type="http://schemas.openxmlformats.org/officeDocument/2006/relationships/externalLink" Target="externalLinks/externalLink2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41" Type="http://schemas.openxmlformats.org/officeDocument/2006/relationships/externalLink" Target="externalLinks/externalLink2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37" Type="http://schemas.openxmlformats.org/officeDocument/2006/relationships/externalLink" Target="externalLinks/externalLink20.xml"/><Relationship Id="rId40" Type="http://schemas.openxmlformats.org/officeDocument/2006/relationships/externalLink" Target="externalLinks/externalLink23.xml"/><Relationship Id="rId45" Type="http://schemas.openxmlformats.org/officeDocument/2006/relationships/externalLink" Target="externalLinks/externalLink2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externalLink" Target="externalLinks/externalLink19.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4" Type="http://schemas.openxmlformats.org/officeDocument/2006/relationships/externalLink" Target="externalLinks/externalLink2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externalLink" Target="externalLinks/externalLink18.xml"/><Relationship Id="rId43" Type="http://schemas.openxmlformats.org/officeDocument/2006/relationships/externalLink" Target="externalLinks/externalLink26.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SoP_Report/FY_2021/Q_III_FY_2020_21/SoP_Q3_All_W_202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MGVCL%20SoP_Q%20I%20JAN-FEB-MAR%20212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ujparikh3442\Desktop\SOP\SoP_Q1_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SoP_Q4_2021-2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SoP_Q3_2021-2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GERC%20SoP%20Format%206_13%20MIS%20FY%2021-22%20Q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s>
    <sheetDataSet>
      <sheetData sheetId="0" refreshError="1"/>
      <sheetData sheetId="1" refreshError="1"/>
      <sheetData sheetId="2" refreshError="1"/>
      <sheetData sheetId="3" refreshError="1"/>
      <sheetData sheetId="4"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LMAIN"/>
      <sheetName val="MPZPJAN1"/>
      <sheetName val="R2-S1-mthws-prog"/>
      <sheetName val="shp_T_D_drive"/>
      <sheetName val="Book1"/>
      <sheetName val="Recovered_Sheet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HTVR CO_"/>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LMAIN"/>
      <sheetName val="Recovered_Sheet5"/>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m_1"/>
      <sheetName val="cm_2"/>
      <sheetName val="cm_3"/>
      <sheetName val="DMTHL NEW"/>
      <sheetName val="graph"/>
      <sheetName val="compare urbn"/>
      <sheetName val="compar jgy"/>
      <sheetName val="COMPARE AG"/>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s>
    <sheetDataSet>
      <sheetData sheetId="0" refreshError="1"/>
      <sheetData sheetId="1" refreshError="1"/>
      <sheetData sheetId="2" refreshError="1"/>
      <sheetData sheetId="3" refreshError="1"/>
      <sheetData sheetId="4" refreshError="1"/>
      <sheetData sheetId="5" refreshError="1"/>
      <sheetData sheetId="6"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7"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shp_T_D_drive"/>
      <sheetName val="Result"/>
      <sheetName val="MASTER"/>
      <sheetName val="REL_CONN_13 "/>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Name of Lines"/>
      <sheetName val="zpF0001"/>
      <sheetName val="mpmla wise pp01_02"/>
      <sheetName val="R2-S1-mthws-prog"/>
      <sheetName val="Jotana"/>
      <sheetName val="ACN_PLN  _2_"/>
      <sheetName val="T_D COMP"/>
      <sheetName val="mpmla wise pp0001"/>
      <sheetName val="SuvP_Ltg_Catwise"/>
      <sheetName val="PP_Ltg_Catwise"/>
      <sheetName val="PP_Ind_Catwise "/>
      <sheetName val="zp0001_MAR"/>
      <sheetName val="pdc Rc,Ag Shif"/>
      <sheetName val="Paid pending"/>
      <sheetName val="PRO_39_C"/>
      <sheetName val="FDR MST"/>
      <sheetName val="SUM-04-05"/>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Summary Report"/>
      <sheetName val="Rep_New_RSO"/>
      <sheetName val="ACN_PLN  (2)"/>
      <sheetName val="Name of Lin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Steel Qty 10000-100000 (2)"/>
      <sheetName val="CDSteelMaster"/>
      <sheetName val="Steel Qty 10000-100000"/>
      <sheetName val="SUM-04-05"/>
      <sheetName val="SUM_04_05"/>
      <sheetName val="mpmla wise pp01_02"/>
      <sheetName val="TLPPOCT"/>
      <sheetName val="shp_T_D_drive"/>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efreshError="1"/>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_SoP_12"/>
      <sheetName val="MG SoP 13"/>
      <sheetName val="MG_SoP_14"/>
      <sheetName val="SoP_15(Modified)"/>
      <sheetName val="MG SoP 16"/>
      <sheetName val="Work"/>
      <sheetName val="MG SoP 03B  (BC)"/>
      <sheetName val="MG SoP 03B  (BO)"/>
      <sheetName val="MG SoP 03B  (And)"/>
      <sheetName val="MG SoP 03B  (Nad)"/>
      <sheetName val="MG SoP 03B  (Gdr)"/>
      <sheetName val="MG SoP 03B  (MG)"/>
    </sheetNames>
    <sheetDataSet>
      <sheetData sheetId="0" refreshError="1">
        <row r="1">
          <cell r="A1" t="str">
            <v>Name of Distribution Licensee: M G V C 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SoP_15(Modified)"/>
      <sheetName val="MG SoP 16"/>
      <sheetName val="Work"/>
      <sheetName val="MG SoP 03B  (BC)"/>
      <sheetName val="MG SoP 03B  (BO)"/>
      <sheetName val="MG SoP 03B  (And)"/>
      <sheetName val="MG SoP 03B  (Nad)"/>
      <sheetName val="MG SoP 03B  (Gdr)"/>
      <sheetName val="MG SoP 03B  (MG)"/>
    </sheetNames>
    <sheetDataSet>
      <sheetData sheetId="0" refreshError="1">
        <row r="1">
          <cell r="A1" t="str">
            <v>Name of Distribution Licensee: M G V C L</v>
          </cell>
        </row>
        <row r="3">
          <cell r="A3" t="str">
            <v>Year: 2021-22</v>
          </cell>
        </row>
      </sheetData>
      <sheetData sheetId="1" refreshError="1">
        <row r="1">
          <cell r="A1" t="str">
            <v>Name of Distribution Licensee: M G V C L</v>
          </cell>
        </row>
        <row r="3">
          <cell r="A3" t="str">
            <v>Year: 2021-22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efreshError="1">
        <row r="1">
          <cell r="A1" t="str">
            <v>Name of Distribution Licensee: M G V C L</v>
          </cell>
        </row>
        <row r="3">
          <cell r="A3" t="str">
            <v>Year: 2021-22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_SoP_12"/>
      <sheetName val="MG SoP 13"/>
      <sheetName val="MG_SoP_14"/>
      <sheetName val="SoP_15(Modified)"/>
      <sheetName val="MG SoP 16"/>
    </sheetNames>
    <sheetDataSet>
      <sheetData sheetId="0">
        <row r="1">
          <cell r="A1" t="str">
            <v>Name of Distribution Licensee: M G V C L</v>
          </cell>
        </row>
        <row r="2">
          <cell r="A2" t="str">
            <v>Quarter :   Q-IV  ( JAN.-FEB.-MARCH.- 2022)</v>
          </cell>
        </row>
        <row r="3">
          <cell r="A3" t="str">
            <v>Year: 2021-22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_SoP_12"/>
      <sheetName val="MG SoP 13"/>
      <sheetName val="MG_SoP_14"/>
      <sheetName val="SoP_15(Modified)"/>
      <sheetName val="MG SoP 16"/>
    </sheetNames>
    <sheetDataSet>
      <sheetData sheetId="0">
        <row r="1">
          <cell r="A1" t="str">
            <v>Name of Distribution Licensee: M G V C L</v>
          </cell>
        </row>
        <row r="3">
          <cell r="A3" t="str">
            <v>Year: 2021-22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MG SoP - 06"/>
      <sheetName val="MG SoP - 13"/>
      <sheetName val="Work Out"/>
      <sheetName val="Sheet1"/>
    </sheetNames>
    <sheetDataSet>
      <sheetData sheetId="0">
        <row r="2">
          <cell r="A2" t="str">
            <v>Financial Year: 2021-22</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printerSettings" Target="../printerSettings/printerSettings12.bin"/><Relationship Id="rId4" Type="http://schemas.openxmlformats.org/officeDocument/2006/relationships/oleObject" Target="../embeddings/oleObject2.bin"/></Relationships>
</file>

<file path=xl/worksheets/_rels/sheet13.xml.rels><?xml version="1.0" encoding="UTF-8" standalone="yes"?>
<Relationships xmlns="http://schemas.openxmlformats.org/package/2006/relationships"><Relationship Id="rId3" Type="http://schemas.openxmlformats.org/officeDocument/2006/relationships/oleObject" Target="../embeddings/oleObject3.bin"/><Relationship Id="rId2" Type="http://schemas.openxmlformats.org/officeDocument/2006/relationships/vmlDrawing" Target="../drawings/vmlDrawing2.vml"/><Relationship Id="rId1" Type="http://schemas.openxmlformats.org/officeDocument/2006/relationships/printerSettings" Target="../printerSettings/printerSettings13.bin"/><Relationship Id="rId4" Type="http://schemas.openxmlformats.org/officeDocument/2006/relationships/oleObject" Target="../embeddings/oleObject4.bin"/></Relationships>
</file>

<file path=xl/worksheets/_rels/sheet14.xml.rels><?xml version="1.0" encoding="UTF-8" standalone="yes"?>
<Relationships xmlns="http://schemas.openxmlformats.org/package/2006/relationships"><Relationship Id="rId3" Type="http://schemas.openxmlformats.org/officeDocument/2006/relationships/oleObject" Target="../embeddings/oleObject5.bin"/><Relationship Id="rId2" Type="http://schemas.openxmlformats.org/officeDocument/2006/relationships/vmlDrawing" Target="../drawings/vmlDrawing3.vml"/><Relationship Id="rId1" Type="http://schemas.openxmlformats.org/officeDocument/2006/relationships/printerSettings" Target="../printerSettings/printerSettings14.bin"/><Relationship Id="rId4" Type="http://schemas.openxmlformats.org/officeDocument/2006/relationships/oleObject" Target="../embeddings/oleObject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sheetPr codeName="Sheet1">
    <tabColor rgb="FFFFFF00"/>
    <pageSetUpPr fitToPage="1"/>
  </sheetPr>
  <dimension ref="A1:Z5"/>
  <sheetViews>
    <sheetView workbookViewId="0">
      <pane xSplit="3" ySplit="5" topLeftCell="D6" activePane="bottomRight" state="frozen"/>
      <selection pane="topRight" activeCell="D1" sqref="D1"/>
      <selection pane="bottomLeft" activeCell="A7" sqref="A7"/>
      <selection pane="bottomRight" activeCell="G20" sqref="G20"/>
    </sheetView>
  </sheetViews>
  <sheetFormatPr defaultRowHeight="12.75"/>
  <cols>
    <col min="1" max="1" width="3.28515625" style="5" customWidth="1"/>
    <col min="2" max="2" width="7.5703125" style="6" customWidth="1"/>
    <col min="3" max="3" width="8.140625" style="5" customWidth="1"/>
    <col min="4" max="4" width="8.28515625" style="5" customWidth="1"/>
    <col min="5" max="5" width="10.85546875" style="5" customWidth="1"/>
    <col min="6" max="6" width="15" style="5" customWidth="1"/>
    <col min="7" max="7" width="11.140625" style="5" customWidth="1"/>
    <col min="8" max="8" width="13.5703125" style="5" customWidth="1"/>
    <col min="9" max="9" width="12.85546875" style="5" customWidth="1"/>
    <col min="10" max="10" width="10.140625" style="5" customWidth="1"/>
    <col min="11" max="15" width="3.42578125" style="7" customWidth="1"/>
    <col min="16" max="16" width="24.85546875" style="5" customWidth="1"/>
    <col min="17" max="17" width="5" style="5" hidden="1" customWidth="1"/>
    <col min="18" max="18" width="5.7109375" style="5" hidden="1" customWidth="1"/>
    <col min="19" max="19" width="41.5703125" style="5" customWidth="1"/>
    <col min="20" max="20" width="17.7109375" style="5" customWidth="1"/>
    <col min="21" max="21" width="9.42578125" style="5" hidden="1" customWidth="1"/>
    <col min="22" max="22" width="19.140625" style="5" hidden="1" customWidth="1"/>
    <col min="23" max="23" width="19.5703125" style="5" hidden="1" customWidth="1"/>
    <col min="24" max="24" width="13" style="5" customWidth="1"/>
    <col min="25" max="25" width="14.140625" style="5" customWidth="1"/>
    <col min="26" max="26" width="14" style="5" customWidth="1"/>
    <col min="27" max="16384" width="9.140625" style="5"/>
  </cols>
  <sheetData>
    <row r="1" spans="1:26" s="4" customFormat="1" ht="26.25">
      <c r="A1" s="246" t="s">
        <v>33</v>
      </c>
      <c r="B1" s="247"/>
      <c r="C1" s="247"/>
      <c r="D1" s="247"/>
      <c r="E1" s="247"/>
      <c r="F1" s="247"/>
      <c r="G1" s="247"/>
      <c r="H1" s="247"/>
      <c r="I1" s="247"/>
      <c r="J1" s="247"/>
      <c r="K1" s="247"/>
      <c r="L1" s="247"/>
      <c r="M1" s="247"/>
      <c r="N1" s="247"/>
      <c r="O1" s="247"/>
      <c r="P1" s="247"/>
      <c r="Q1" s="247"/>
      <c r="R1" s="247"/>
      <c r="S1" s="247"/>
      <c r="T1" s="247"/>
      <c r="U1" s="247"/>
      <c r="V1" s="247"/>
      <c r="W1" s="247"/>
    </row>
    <row r="2" spans="1:26" s="1" customFormat="1" ht="30" customHeight="1">
      <c r="A2" s="248" t="s">
        <v>0</v>
      </c>
      <c r="B2" s="248" t="s">
        <v>1</v>
      </c>
      <c r="C2" s="248" t="s">
        <v>2</v>
      </c>
      <c r="D2" s="248" t="s">
        <v>3</v>
      </c>
      <c r="E2" s="248" t="s">
        <v>4</v>
      </c>
      <c r="F2" s="248" t="s">
        <v>5</v>
      </c>
      <c r="G2" s="248" t="s">
        <v>6</v>
      </c>
      <c r="H2" s="248" t="s">
        <v>7</v>
      </c>
      <c r="I2" s="248" t="s">
        <v>8</v>
      </c>
      <c r="J2" s="248" t="s">
        <v>9</v>
      </c>
      <c r="K2" s="249" t="s">
        <v>10</v>
      </c>
      <c r="L2" s="249"/>
      <c r="M2" s="249"/>
      <c r="N2" s="249"/>
      <c r="O2" s="249"/>
      <c r="P2" s="248" t="s">
        <v>30</v>
      </c>
      <c r="Q2" s="248" t="s">
        <v>11</v>
      </c>
      <c r="R2" s="248"/>
      <c r="S2" s="248" t="s">
        <v>12</v>
      </c>
      <c r="T2" s="248" t="s">
        <v>13</v>
      </c>
      <c r="U2" s="248" t="s">
        <v>31</v>
      </c>
      <c r="V2" s="248" t="s">
        <v>14</v>
      </c>
      <c r="W2" s="248" t="s">
        <v>15</v>
      </c>
      <c r="X2" s="250" t="s">
        <v>31</v>
      </c>
      <c r="Y2" s="251" t="s">
        <v>14</v>
      </c>
      <c r="Z2" s="251" t="s">
        <v>15</v>
      </c>
    </row>
    <row r="3" spans="1:26" s="1" customFormat="1" ht="22.5" customHeight="1">
      <c r="A3" s="248"/>
      <c r="B3" s="248"/>
      <c r="C3" s="248">
        <v>1</v>
      </c>
      <c r="D3" s="248">
        <v>3</v>
      </c>
      <c r="E3" s="248"/>
      <c r="F3" s="248"/>
      <c r="G3" s="248"/>
      <c r="H3" s="248"/>
      <c r="I3" s="248"/>
      <c r="J3" s="248"/>
      <c r="K3" s="249" t="s">
        <v>16</v>
      </c>
      <c r="L3" s="249"/>
      <c r="M3" s="249" t="s">
        <v>17</v>
      </c>
      <c r="N3" s="249"/>
      <c r="O3" s="249" t="s">
        <v>18</v>
      </c>
      <c r="P3" s="248"/>
      <c r="Q3" s="248" t="s">
        <v>19</v>
      </c>
      <c r="R3" s="248" t="s">
        <v>20</v>
      </c>
      <c r="S3" s="248"/>
      <c r="T3" s="248"/>
      <c r="U3" s="248"/>
      <c r="V3" s="248"/>
      <c r="W3" s="248"/>
      <c r="X3" s="250"/>
      <c r="Y3" s="251"/>
      <c r="Z3" s="251"/>
    </row>
    <row r="4" spans="1:26" s="1" customFormat="1" ht="24.75" customHeight="1">
      <c r="A4" s="248"/>
      <c r="B4" s="248"/>
      <c r="C4" s="248">
        <v>1</v>
      </c>
      <c r="D4" s="248">
        <v>3</v>
      </c>
      <c r="E4" s="248"/>
      <c r="F4" s="248"/>
      <c r="G4" s="248"/>
      <c r="H4" s="248"/>
      <c r="I4" s="248" t="s">
        <v>21</v>
      </c>
      <c r="J4" s="248"/>
      <c r="K4" s="8" t="s">
        <v>22</v>
      </c>
      <c r="L4" s="8" t="s">
        <v>23</v>
      </c>
      <c r="M4" s="8" t="s">
        <v>22</v>
      </c>
      <c r="N4" s="8" t="s">
        <v>23</v>
      </c>
      <c r="O4" s="249"/>
      <c r="P4" s="248"/>
      <c r="Q4" s="248"/>
      <c r="R4" s="248"/>
      <c r="S4" s="248"/>
      <c r="T4" s="248"/>
      <c r="U4" s="248"/>
      <c r="V4" s="248"/>
      <c r="W4" s="248"/>
      <c r="X4" s="250"/>
      <c r="Y4" s="251"/>
      <c r="Z4" s="251"/>
    </row>
    <row r="5" spans="1:26" s="2" customFormat="1">
      <c r="A5" s="9">
        <v>1</v>
      </c>
      <c r="B5" s="9">
        <v>2</v>
      </c>
      <c r="C5" s="9">
        <v>3</v>
      </c>
      <c r="D5" s="9">
        <v>4</v>
      </c>
      <c r="E5" s="10">
        <v>5</v>
      </c>
      <c r="F5" s="9">
        <v>6</v>
      </c>
      <c r="G5" s="9">
        <v>7</v>
      </c>
      <c r="H5" s="9">
        <v>8</v>
      </c>
      <c r="I5" s="11">
        <v>9</v>
      </c>
      <c r="J5" s="9">
        <v>10</v>
      </c>
      <c r="K5" s="3">
        <v>11</v>
      </c>
      <c r="L5" s="3">
        <v>12</v>
      </c>
      <c r="M5" s="3">
        <v>13</v>
      </c>
      <c r="N5" s="3">
        <v>14</v>
      </c>
      <c r="O5" s="3">
        <v>15</v>
      </c>
      <c r="P5" s="10">
        <v>16</v>
      </c>
      <c r="Q5" s="10">
        <v>17</v>
      </c>
      <c r="R5" s="9">
        <v>18</v>
      </c>
      <c r="S5" s="9"/>
      <c r="T5" s="11">
        <v>19</v>
      </c>
      <c r="U5" s="9">
        <v>20</v>
      </c>
      <c r="V5" s="9">
        <v>21</v>
      </c>
      <c r="W5" s="9">
        <v>22</v>
      </c>
      <c r="X5" s="9"/>
      <c r="Y5" s="9"/>
      <c r="Z5" s="9"/>
    </row>
  </sheetData>
  <autoFilter ref="A2:W5">
    <filterColumn colId="10" showButton="0"/>
    <filterColumn colId="11" showButton="0"/>
    <filterColumn colId="12" showButton="0"/>
    <filterColumn colId="13" showButton="0"/>
    <filterColumn colId="16" showButton="0"/>
  </autoFilter>
  <mergeCells count="27">
    <mergeCell ref="X2:X4"/>
    <mergeCell ref="Y2:Y4"/>
    <mergeCell ref="Z2:Z4"/>
    <mergeCell ref="G2:G4"/>
    <mergeCell ref="H2:H4"/>
    <mergeCell ref="I2:I4"/>
    <mergeCell ref="B2:B4"/>
    <mergeCell ref="Q2:R2"/>
    <mergeCell ref="S2:S4"/>
    <mergeCell ref="T2:T4"/>
    <mergeCell ref="F2:F4"/>
    <mergeCell ref="A1:W1"/>
    <mergeCell ref="U2:U4"/>
    <mergeCell ref="V2:V4"/>
    <mergeCell ref="W2:W4"/>
    <mergeCell ref="K3:L3"/>
    <mergeCell ref="M3:N3"/>
    <mergeCell ref="O3:O4"/>
    <mergeCell ref="Q3:Q4"/>
    <mergeCell ref="R3:R4"/>
    <mergeCell ref="J2:J4"/>
    <mergeCell ref="K2:O2"/>
    <mergeCell ref="P2:P4"/>
    <mergeCell ref="A2:A4"/>
    <mergeCell ref="C2:C4"/>
    <mergeCell ref="D2:D4"/>
    <mergeCell ref="E2:E4"/>
  </mergeCells>
  <printOptions horizontalCentered="1" verticalCentered="1"/>
  <pageMargins left="0" right="0" top="0" bottom="0" header="0.3" footer="0.3"/>
  <pageSetup paperSize="9" scale="82" orientation="landscape" verticalDpi="0" r:id="rId1"/>
</worksheet>
</file>

<file path=xl/worksheets/sheet2.xml><?xml version="1.0" encoding="utf-8"?>
<worksheet xmlns="http://schemas.openxmlformats.org/spreadsheetml/2006/main" xmlns:r="http://schemas.openxmlformats.org/officeDocument/2006/relationships">
  <sheetPr>
    <tabColor rgb="FFFF0000"/>
  </sheetPr>
  <dimension ref="A1:E3"/>
  <sheetViews>
    <sheetView view="pageBreakPreview" zoomScale="60" workbookViewId="0">
      <selection activeCell="G16" sqref="G16"/>
    </sheetView>
  </sheetViews>
  <sheetFormatPr defaultRowHeight="15"/>
  <cols>
    <col min="1" max="1" width="66.85546875" style="35" customWidth="1"/>
    <col min="2" max="2" width="9.140625" style="35"/>
    <col min="3" max="3" width="10.7109375" style="35" customWidth="1"/>
    <col min="4" max="256" width="9.140625" style="35"/>
    <col min="257" max="257" width="66.85546875" style="35" customWidth="1"/>
    <col min="258" max="258" width="9.140625" style="35"/>
    <col min="259" max="259" width="10.7109375" style="35" customWidth="1"/>
    <col min="260" max="512" width="9.140625" style="35"/>
    <col min="513" max="513" width="66.85546875" style="35" customWidth="1"/>
    <col min="514" max="514" width="9.140625" style="35"/>
    <col min="515" max="515" width="10.7109375" style="35" customWidth="1"/>
    <col min="516" max="768" width="9.140625" style="35"/>
    <col min="769" max="769" width="66.85546875" style="35" customWidth="1"/>
    <col min="770" max="770" width="9.140625" style="35"/>
    <col min="771" max="771" width="10.7109375" style="35" customWidth="1"/>
    <col min="772" max="1024" width="9.140625" style="35"/>
    <col min="1025" max="1025" width="66.85546875" style="35" customWidth="1"/>
    <col min="1026" max="1026" width="9.140625" style="35"/>
    <col min="1027" max="1027" width="10.7109375" style="35" customWidth="1"/>
    <col min="1028" max="1280" width="9.140625" style="35"/>
    <col min="1281" max="1281" width="66.85546875" style="35" customWidth="1"/>
    <col min="1282" max="1282" width="9.140625" style="35"/>
    <col min="1283" max="1283" width="10.7109375" style="35" customWidth="1"/>
    <col min="1284" max="1536" width="9.140625" style="35"/>
    <col min="1537" max="1537" width="66.85546875" style="35" customWidth="1"/>
    <col min="1538" max="1538" width="9.140625" style="35"/>
    <col min="1539" max="1539" width="10.7109375" style="35" customWidth="1"/>
    <col min="1540" max="1792" width="9.140625" style="35"/>
    <col min="1793" max="1793" width="66.85546875" style="35" customWidth="1"/>
    <col min="1794" max="1794" width="9.140625" style="35"/>
    <col min="1795" max="1795" width="10.7109375" style="35" customWidth="1"/>
    <col min="1796" max="2048" width="9.140625" style="35"/>
    <col min="2049" max="2049" width="66.85546875" style="35" customWidth="1"/>
    <col min="2050" max="2050" width="9.140625" style="35"/>
    <col min="2051" max="2051" width="10.7109375" style="35" customWidth="1"/>
    <col min="2052" max="2304" width="9.140625" style="35"/>
    <col min="2305" max="2305" width="66.85546875" style="35" customWidth="1"/>
    <col min="2306" max="2306" width="9.140625" style="35"/>
    <col min="2307" max="2307" width="10.7109375" style="35" customWidth="1"/>
    <col min="2308" max="2560" width="9.140625" style="35"/>
    <col min="2561" max="2561" width="66.85546875" style="35" customWidth="1"/>
    <col min="2562" max="2562" width="9.140625" style="35"/>
    <col min="2563" max="2563" width="10.7109375" style="35" customWidth="1"/>
    <col min="2564" max="2816" width="9.140625" style="35"/>
    <col min="2817" max="2817" width="66.85546875" style="35" customWidth="1"/>
    <col min="2818" max="2818" width="9.140625" style="35"/>
    <col min="2819" max="2819" width="10.7109375" style="35" customWidth="1"/>
    <col min="2820" max="3072" width="9.140625" style="35"/>
    <col min="3073" max="3073" width="66.85546875" style="35" customWidth="1"/>
    <col min="3074" max="3074" width="9.140625" style="35"/>
    <col min="3075" max="3075" width="10.7109375" style="35" customWidth="1"/>
    <col min="3076" max="3328" width="9.140625" style="35"/>
    <col min="3329" max="3329" width="66.85546875" style="35" customWidth="1"/>
    <col min="3330" max="3330" width="9.140625" style="35"/>
    <col min="3331" max="3331" width="10.7109375" style="35" customWidth="1"/>
    <col min="3332" max="3584" width="9.140625" style="35"/>
    <col min="3585" max="3585" width="66.85546875" style="35" customWidth="1"/>
    <col min="3586" max="3586" width="9.140625" style="35"/>
    <col min="3587" max="3587" width="10.7109375" style="35" customWidth="1"/>
    <col min="3588" max="3840" width="9.140625" style="35"/>
    <col min="3841" max="3841" width="66.85546875" style="35" customWidth="1"/>
    <col min="3842" max="3842" width="9.140625" style="35"/>
    <col min="3843" max="3843" width="10.7109375" style="35" customWidth="1"/>
    <col min="3844" max="4096" width="9.140625" style="35"/>
    <col min="4097" max="4097" width="66.85546875" style="35" customWidth="1"/>
    <col min="4098" max="4098" width="9.140625" style="35"/>
    <col min="4099" max="4099" width="10.7109375" style="35" customWidth="1"/>
    <col min="4100" max="4352" width="9.140625" style="35"/>
    <col min="4353" max="4353" width="66.85546875" style="35" customWidth="1"/>
    <col min="4354" max="4354" width="9.140625" style="35"/>
    <col min="4355" max="4355" width="10.7109375" style="35" customWidth="1"/>
    <col min="4356" max="4608" width="9.140625" style="35"/>
    <col min="4609" max="4609" width="66.85546875" style="35" customWidth="1"/>
    <col min="4610" max="4610" width="9.140625" style="35"/>
    <col min="4611" max="4611" width="10.7109375" style="35" customWidth="1"/>
    <col min="4612" max="4864" width="9.140625" style="35"/>
    <col min="4865" max="4865" width="66.85546875" style="35" customWidth="1"/>
    <col min="4866" max="4866" width="9.140625" style="35"/>
    <col min="4867" max="4867" width="10.7109375" style="35" customWidth="1"/>
    <col min="4868" max="5120" width="9.140625" style="35"/>
    <col min="5121" max="5121" width="66.85546875" style="35" customWidth="1"/>
    <col min="5122" max="5122" width="9.140625" style="35"/>
    <col min="5123" max="5123" width="10.7109375" style="35" customWidth="1"/>
    <col min="5124" max="5376" width="9.140625" style="35"/>
    <col min="5377" max="5377" width="66.85546875" style="35" customWidth="1"/>
    <col min="5378" max="5378" width="9.140625" style="35"/>
    <col min="5379" max="5379" width="10.7109375" style="35" customWidth="1"/>
    <col min="5380" max="5632" width="9.140625" style="35"/>
    <col min="5633" max="5633" width="66.85546875" style="35" customWidth="1"/>
    <col min="5634" max="5634" width="9.140625" style="35"/>
    <col min="5635" max="5635" width="10.7109375" style="35" customWidth="1"/>
    <col min="5636" max="5888" width="9.140625" style="35"/>
    <col min="5889" max="5889" width="66.85546875" style="35" customWidth="1"/>
    <col min="5890" max="5890" width="9.140625" style="35"/>
    <col min="5891" max="5891" width="10.7109375" style="35" customWidth="1"/>
    <col min="5892" max="6144" width="9.140625" style="35"/>
    <col min="6145" max="6145" width="66.85546875" style="35" customWidth="1"/>
    <col min="6146" max="6146" width="9.140625" style="35"/>
    <col min="6147" max="6147" width="10.7109375" style="35" customWidth="1"/>
    <col min="6148" max="6400" width="9.140625" style="35"/>
    <col min="6401" max="6401" width="66.85546875" style="35" customWidth="1"/>
    <col min="6402" max="6402" width="9.140625" style="35"/>
    <col min="6403" max="6403" width="10.7109375" style="35" customWidth="1"/>
    <col min="6404" max="6656" width="9.140625" style="35"/>
    <col min="6657" max="6657" width="66.85546875" style="35" customWidth="1"/>
    <col min="6658" max="6658" width="9.140625" style="35"/>
    <col min="6659" max="6659" width="10.7109375" style="35" customWidth="1"/>
    <col min="6660" max="6912" width="9.140625" style="35"/>
    <col min="6913" max="6913" width="66.85546875" style="35" customWidth="1"/>
    <col min="6914" max="6914" width="9.140625" style="35"/>
    <col min="6915" max="6915" width="10.7109375" style="35" customWidth="1"/>
    <col min="6916" max="7168" width="9.140625" style="35"/>
    <col min="7169" max="7169" width="66.85546875" style="35" customWidth="1"/>
    <col min="7170" max="7170" width="9.140625" style="35"/>
    <col min="7171" max="7171" width="10.7109375" style="35" customWidth="1"/>
    <col min="7172" max="7424" width="9.140625" style="35"/>
    <col min="7425" max="7425" width="66.85546875" style="35" customWidth="1"/>
    <col min="7426" max="7426" width="9.140625" style="35"/>
    <col min="7427" max="7427" width="10.7109375" style="35" customWidth="1"/>
    <col min="7428" max="7680" width="9.140625" style="35"/>
    <col min="7681" max="7681" width="66.85546875" style="35" customWidth="1"/>
    <col min="7682" max="7682" width="9.140625" style="35"/>
    <col min="7683" max="7683" width="10.7109375" style="35" customWidth="1"/>
    <col min="7684" max="7936" width="9.140625" style="35"/>
    <col min="7937" max="7937" width="66.85546875" style="35" customWidth="1"/>
    <col min="7938" max="7938" width="9.140625" style="35"/>
    <col min="7939" max="7939" width="10.7109375" style="35" customWidth="1"/>
    <col min="7940" max="8192" width="9.140625" style="35"/>
    <col min="8193" max="8193" width="66.85546875" style="35" customWidth="1"/>
    <col min="8194" max="8194" width="9.140625" style="35"/>
    <col min="8195" max="8195" width="10.7109375" style="35" customWidth="1"/>
    <col min="8196" max="8448" width="9.140625" style="35"/>
    <col min="8449" max="8449" width="66.85546875" style="35" customWidth="1"/>
    <col min="8450" max="8450" width="9.140625" style="35"/>
    <col min="8451" max="8451" width="10.7109375" style="35" customWidth="1"/>
    <col min="8452" max="8704" width="9.140625" style="35"/>
    <col min="8705" max="8705" width="66.85546875" style="35" customWidth="1"/>
    <col min="8706" max="8706" width="9.140625" style="35"/>
    <col min="8707" max="8707" width="10.7109375" style="35" customWidth="1"/>
    <col min="8708" max="8960" width="9.140625" style="35"/>
    <col min="8961" max="8961" width="66.85546875" style="35" customWidth="1"/>
    <col min="8962" max="8962" width="9.140625" style="35"/>
    <col min="8963" max="8963" width="10.7109375" style="35" customWidth="1"/>
    <col min="8964" max="9216" width="9.140625" style="35"/>
    <col min="9217" max="9217" width="66.85546875" style="35" customWidth="1"/>
    <col min="9218" max="9218" width="9.140625" style="35"/>
    <col min="9219" max="9219" width="10.7109375" style="35" customWidth="1"/>
    <col min="9220" max="9472" width="9.140625" style="35"/>
    <col min="9473" max="9473" width="66.85546875" style="35" customWidth="1"/>
    <col min="9474" max="9474" width="9.140625" style="35"/>
    <col min="9475" max="9475" width="10.7109375" style="35" customWidth="1"/>
    <col min="9476" max="9728" width="9.140625" style="35"/>
    <col min="9729" max="9729" width="66.85546875" style="35" customWidth="1"/>
    <col min="9730" max="9730" width="9.140625" style="35"/>
    <col min="9731" max="9731" width="10.7109375" style="35" customWidth="1"/>
    <col min="9732" max="9984" width="9.140625" style="35"/>
    <col min="9985" max="9985" width="66.85546875" style="35" customWidth="1"/>
    <col min="9986" max="9986" width="9.140625" style="35"/>
    <col min="9987" max="9987" width="10.7109375" style="35" customWidth="1"/>
    <col min="9988" max="10240" width="9.140625" style="35"/>
    <col min="10241" max="10241" width="66.85546875" style="35" customWidth="1"/>
    <col min="10242" max="10242" width="9.140625" style="35"/>
    <col min="10243" max="10243" width="10.7109375" style="35" customWidth="1"/>
    <col min="10244" max="10496" width="9.140625" style="35"/>
    <col min="10497" max="10497" width="66.85546875" style="35" customWidth="1"/>
    <col min="10498" max="10498" width="9.140625" style="35"/>
    <col min="10499" max="10499" width="10.7109375" style="35" customWidth="1"/>
    <col min="10500" max="10752" width="9.140625" style="35"/>
    <col min="10753" max="10753" width="66.85546875" style="35" customWidth="1"/>
    <col min="10754" max="10754" width="9.140625" style="35"/>
    <col min="10755" max="10755" width="10.7109375" style="35" customWidth="1"/>
    <col min="10756" max="11008" width="9.140625" style="35"/>
    <col min="11009" max="11009" width="66.85546875" style="35" customWidth="1"/>
    <col min="11010" max="11010" width="9.140625" style="35"/>
    <col min="11011" max="11011" width="10.7109375" style="35" customWidth="1"/>
    <col min="11012" max="11264" width="9.140625" style="35"/>
    <col min="11265" max="11265" width="66.85546875" style="35" customWidth="1"/>
    <col min="11266" max="11266" width="9.140625" style="35"/>
    <col min="11267" max="11267" width="10.7109375" style="35" customWidth="1"/>
    <col min="11268" max="11520" width="9.140625" style="35"/>
    <col min="11521" max="11521" width="66.85546875" style="35" customWidth="1"/>
    <col min="11522" max="11522" width="9.140625" style="35"/>
    <col min="11523" max="11523" width="10.7109375" style="35" customWidth="1"/>
    <col min="11524" max="11776" width="9.140625" style="35"/>
    <col min="11777" max="11777" width="66.85546875" style="35" customWidth="1"/>
    <col min="11778" max="11778" width="9.140625" style="35"/>
    <col min="11779" max="11779" width="10.7109375" style="35" customWidth="1"/>
    <col min="11780" max="12032" width="9.140625" style="35"/>
    <col min="12033" max="12033" width="66.85546875" style="35" customWidth="1"/>
    <col min="12034" max="12034" width="9.140625" style="35"/>
    <col min="12035" max="12035" width="10.7109375" style="35" customWidth="1"/>
    <col min="12036" max="12288" width="9.140625" style="35"/>
    <col min="12289" max="12289" width="66.85546875" style="35" customWidth="1"/>
    <col min="12290" max="12290" width="9.140625" style="35"/>
    <col min="12291" max="12291" width="10.7109375" style="35" customWidth="1"/>
    <col min="12292" max="12544" width="9.140625" style="35"/>
    <col min="12545" max="12545" width="66.85546875" style="35" customWidth="1"/>
    <col min="12546" max="12546" width="9.140625" style="35"/>
    <col min="12547" max="12547" width="10.7109375" style="35" customWidth="1"/>
    <col min="12548" max="12800" width="9.140625" style="35"/>
    <col min="12801" max="12801" width="66.85546875" style="35" customWidth="1"/>
    <col min="12802" max="12802" width="9.140625" style="35"/>
    <col min="12803" max="12803" width="10.7109375" style="35" customWidth="1"/>
    <col min="12804" max="13056" width="9.140625" style="35"/>
    <col min="13057" max="13057" width="66.85546875" style="35" customWidth="1"/>
    <col min="13058" max="13058" width="9.140625" style="35"/>
    <col min="13059" max="13059" width="10.7109375" style="35" customWidth="1"/>
    <col min="13060" max="13312" width="9.140625" style="35"/>
    <col min="13313" max="13313" width="66.85546875" style="35" customWidth="1"/>
    <col min="13314" max="13314" width="9.140625" style="35"/>
    <col min="13315" max="13315" width="10.7109375" style="35" customWidth="1"/>
    <col min="13316" max="13568" width="9.140625" style="35"/>
    <col min="13569" max="13569" width="66.85546875" style="35" customWidth="1"/>
    <col min="13570" max="13570" width="9.140625" style="35"/>
    <col min="13571" max="13571" width="10.7109375" style="35" customWidth="1"/>
    <col min="13572" max="13824" width="9.140625" style="35"/>
    <col min="13825" max="13825" width="66.85546875" style="35" customWidth="1"/>
    <col min="13826" max="13826" width="9.140625" style="35"/>
    <col min="13827" max="13827" width="10.7109375" style="35" customWidth="1"/>
    <col min="13828" max="14080" width="9.140625" style="35"/>
    <col min="14081" max="14081" width="66.85546875" style="35" customWidth="1"/>
    <col min="14082" max="14082" width="9.140625" style="35"/>
    <col min="14083" max="14083" width="10.7109375" style="35" customWidth="1"/>
    <col min="14084" max="14336" width="9.140625" style="35"/>
    <col min="14337" max="14337" width="66.85546875" style="35" customWidth="1"/>
    <col min="14338" max="14338" width="9.140625" style="35"/>
    <col min="14339" max="14339" width="10.7109375" style="35" customWidth="1"/>
    <col min="14340" max="14592" width="9.140625" style="35"/>
    <col min="14593" max="14593" width="66.85546875" style="35" customWidth="1"/>
    <col min="14594" max="14594" width="9.140625" style="35"/>
    <col min="14595" max="14595" width="10.7109375" style="35" customWidth="1"/>
    <col min="14596" max="14848" width="9.140625" style="35"/>
    <col min="14849" max="14849" width="66.85546875" style="35" customWidth="1"/>
    <col min="14850" max="14850" width="9.140625" style="35"/>
    <col min="14851" max="14851" width="10.7109375" style="35" customWidth="1"/>
    <col min="14852" max="15104" width="9.140625" style="35"/>
    <col min="15105" max="15105" width="66.85546875" style="35" customWidth="1"/>
    <col min="15106" max="15106" width="9.140625" style="35"/>
    <col min="15107" max="15107" width="10.7109375" style="35" customWidth="1"/>
    <col min="15108" max="15360" width="9.140625" style="35"/>
    <col min="15361" max="15361" width="66.85546875" style="35" customWidth="1"/>
    <col min="15362" max="15362" width="9.140625" style="35"/>
    <col min="15363" max="15363" width="10.7109375" style="35" customWidth="1"/>
    <col min="15364" max="15616" width="9.140625" style="35"/>
    <col min="15617" max="15617" width="66.85546875" style="35" customWidth="1"/>
    <col min="15618" max="15618" width="9.140625" style="35"/>
    <col min="15619" max="15619" width="10.7109375" style="35" customWidth="1"/>
    <col min="15620" max="15872" width="9.140625" style="35"/>
    <col min="15873" max="15873" width="66.85546875" style="35" customWidth="1"/>
    <col min="15874" max="15874" width="9.140625" style="35"/>
    <col min="15875" max="15875" width="10.7109375" style="35" customWidth="1"/>
    <col min="15876" max="16128" width="9.140625" style="35"/>
    <col min="16129" max="16129" width="66.85546875" style="35" customWidth="1"/>
    <col min="16130" max="16130" width="9.140625" style="35"/>
    <col min="16131" max="16131" width="10.7109375" style="35" customWidth="1"/>
    <col min="16132" max="16384" width="9.140625" style="35"/>
  </cols>
  <sheetData>
    <row r="1" spans="1:5" ht="24.75" customHeight="1" thickBot="1">
      <c r="A1" s="240" t="s">
        <v>331</v>
      </c>
      <c r="B1" s="241"/>
      <c r="C1" s="241"/>
      <c r="D1" s="241"/>
      <c r="E1" s="241"/>
    </row>
    <row r="2" spans="1:5" ht="24" customHeight="1" thickBot="1">
      <c r="A2" s="242" t="s">
        <v>373</v>
      </c>
      <c r="B2" s="241"/>
      <c r="C2" s="241"/>
      <c r="D2" s="241"/>
      <c r="E2" s="241"/>
    </row>
    <row r="3" spans="1:5" ht="24.75" customHeight="1" thickBot="1">
      <c r="A3" s="240" t="s">
        <v>69</v>
      </c>
      <c r="B3" s="241"/>
      <c r="C3" s="241"/>
      <c r="D3" s="241"/>
      <c r="E3" s="241"/>
    </row>
  </sheetData>
  <printOptions horizontalCentered="1" verticalCentered="1"/>
  <pageMargins left="0.45" right="0.45" top="0.5" bottom="0.5" header="0.3" footer="0.3"/>
  <pageSetup paperSize="9" scale="200" orientation="landscape" verticalDpi="0" r:id="rId1"/>
</worksheet>
</file>

<file path=xl/worksheets/sheet3.xml><?xml version="1.0" encoding="utf-8"?>
<worksheet xmlns="http://schemas.openxmlformats.org/spreadsheetml/2006/main" xmlns:r="http://schemas.openxmlformats.org/officeDocument/2006/relationships">
  <sheetPr>
    <tabColor rgb="FFFF0000"/>
  </sheetPr>
  <dimension ref="A1:T18"/>
  <sheetViews>
    <sheetView view="pageBreakPreview" zoomScale="60" zoomScaleNormal="71" workbookViewId="0">
      <selection activeCell="P11" sqref="P11"/>
    </sheetView>
  </sheetViews>
  <sheetFormatPr defaultRowHeight="15"/>
  <cols>
    <col min="1" max="1" width="5.28515625" style="35" customWidth="1"/>
    <col min="2" max="2" width="16.7109375" style="35" customWidth="1"/>
    <col min="3" max="4" width="10.7109375" style="35" customWidth="1"/>
    <col min="5" max="5" width="16.42578125" style="35" bestFit="1" customWidth="1"/>
    <col min="6" max="6" width="10.7109375" style="35" customWidth="1"/>
    <col min="7" max="7" width="14.85546875" style="35" bestFit="1" customWidth="1"/>
    <col min="8" max="10" width="16.42578125" style="35" bestFit="1" customWidth="1"/>
    <col min="11" max="11" width="18.28515625" style="35" bestFit="1" customWidth="1"/>
    <col min="12" max="13" width="16.42578125" style="35" bestFit="1" customWidth="1"/>
    <col min="14" max="16384" width="9.140625" style="35"/>
  </cols>
  <sheetData>
    <row r="1" spans="1:20" ht="18.75">
      <c r="A1" s="252" t="str">
        <f>'[25]MG COVER PAGE'!A1</f>
        <v>Name of Distribution Licensee: M G V C L</v>
      </c>
      <c r="B1" s="252"/>
      <c r="C1" s="252"/>
      <c r="D1" s="252"/>
      <c r="E1" s="252"/>
      <c r="F1" s="252"/>
      <c r="G1" s="252"/>
      <c r="H1" s="252"/>
      <c r="I1" s="252"/>
      <c r="J1" s="252"/>
      <c r="K1" s="252"/>
      <c r="L1" s="252"/>
      <c r="M1" s="252"/>
    </row>
    <row r="2" spans="1:20" ht="18.75">
      <c r="A2" s="252" t="s">
        <v>132</v>
      </c>
      <c r="B2" s="252"/>
      <c r="C2" s="252"/>
      <c r="D2" s="252"/>
      <c r="E2" s="252"/>
      <c r="F2" s="252"/>
      <c r="G2" s="252"/>
      <c r="H2" s="252"/>
      <c r="I2" s="252"/>
      <c r="J2" s="252"/>
      <c r="K2" s="252"/>
      <c r="L2" s="252"/>
      <c r="M2" s="252"/>
    </row>
    <row r="3" spans="1:20" ht="18.75">
      <c r="A3" s="252" t="s">
        <v>69</v>
      </c>
      <c r="B3" s="252"/>
      <c r="C3" s="252"/>
      <c r="D3" s="252"/>
      <c r="E3" s="252"/>
      <c r="F3" s="252"/>
      <c r="G3" s="252"/>
      <c r="H3" s="252"/>
      <c r="I3" s="252"/>
      <c r="J3" s="252"/>
      <c r="K3" s="252"/>
      <c r="L3" s="252"/>
      <c r="M3" s="252"/>
    </row>
    <row r="4" spans="1:20" ht="24" customHeight="1">
      <c r="A4" s="253" t="s">
        <v>36</v>
      </c>
      <c r="B4" s="253"/>
      <c r="C4" s="253"/>
      <c r="D4" s="253"/>
      <c r="E4" s="253"/>
      <c r="F4" s="253"/>
      <c r="G4" s="253"/>
      <c r="H4" s="253"/>
      <c r="I4" s="253"/>
      <c r="J4" s="253"/>
      <c r="K4" s="253"/>
      <c r="L4" s="253"/>
      <c r="M4" s="253"/>
    </row>
    <row r="5" spans="1:20" ht="27" customHeight="1">
      <c r="A5" s="254" t="s">
        <v>133</v>
      </c>
      <c r="B5" s="254"/>
      <c r="C5" s="254"/>
      <c r="D5" s="254"/>
      <c r="E5" s="254"/>
      <c r="F5" s="254"/>
      <c r="G5" s="254"/>
      <c r="H5" s="254"/>
      <c r="I5" s="254"/>
      <c r="J5" s="254"/>
      <c r="K5" s="254"/>
      <c r="L5" s="254"/>
      <c r="M5" s="254"/>
    </row>
    <row r="6" spans="1:20" ht="76.5" customHeight="1">
      <c r="A6" s="262" t="s">
        <v>34</v>
      </c>
      <c r="B6" s="262" t="s">
        <v>37</v>
      </c>
      <c r="C6" s="261" t="s">
        <v>38</v>
      </c>
      <c r="D6" s="261"/>
      <c r="E6" s="261"/>
      <c r="F6" s="261"/>
      <c r="G6" s="261"/>
      <c r="H6" s="259" t="s">
        <v>68</v>
      </c>
      <c r="I6" s="259"/>
      <c r="J6" s="259"/>
      <c r="K6" s="259" t="s">
        <v>67</v>
      </c>
      <c r="L6" s="259"/>
      <c r="M6" s="259"/>
    </row>
    <row r="7" spans="1:20" ht="18">
      <c r="A7" s="262"/>
      <c r="B7" s="262"/>
      <c r="C7" s="261" t="s">
        <v>28</v>
      </c>
      <c r="D7" s="261"/>
      <c r="E7" s="261" t="s">
        <v>39</v>
      </c>
      <c r="F7" s="261"/>
      <c r="G7" s="261"/>
      <c r="H7" s="260" t="s">
        <v>35</v>
      </c>
      <c r="I7" s="260"/>
      <c r="J7" s="260"/>
      <c r="K7" s="260" t="s">
        <v>35</v>
      </c>
      <c r="L7" s="260"/>
      <c r="M7" s="260"/>
    </row>
    <row r="8" spans="1:20" ht="19.5">
      <c r="A8" s="262"/>
      <c r="B8" s="262"/>
      <c r="C8" s="36" t="s">
        <v>22</v>
      </c>
      <c r="D8" s="36" t="s">
        <v>23</v>
      </c>
      <c r="E8" s="36" t="s">
        <v>22</v>
      </c>
      <c r="F8" s="36" t="s">
        <v>18</v>
      </c>
      <c r="G8" s="36" t="s">
        <v>23</v>
      </c>
      <c r="H8" s="52" t="s">
        <v>22</v>
      </c>
      <c r="I8" s="52" t="s">
        <v>18</v>
      </c>
      <c r="J8" s="52" t="s">
        <v>23</v>
      </c>
      <c r="K8" s="54" t="s">
        <v>22</v>
      </c>
      <c r="L8" s="54" t="s">
        <v>18</v>
      </c>
      <c r="M8" s="54" t="s">
        <v>23</v>
      </c>
      <c r="P8" s="60"/>
      <c r="Q8" s="60"/>
      <c r="R8" s="60"/>
      <c r="S8" s="60"/>
      <c r="T8" s="60"/>
    </row>
    <row r="9" spans="1:20" ht="35.25" customHeight="1">
      <c r="A9" s="49">
        <v>1</v>
      </c>
      <c r="B9" s="37" t="s">
        <v>27</v>
      </c>
      <c r="C9" s="39">
        <v>0</v>
      </c>
      <c r="D9" s="39">
        <v>0</v>
      </c>
      <c r="E9" s="39">
        <v>0</v>
      </c>
      <c r="F9" s="39">
        <v>0</v>
      </c>
      <c r="G9" s="39">
        <v>0</v>
      </c>
      <c r="H9" s="39">
        <v>1</v>
      </c>
      <c r="I9" s="39">
        <v>4</v>
      </c>
      <c r="J9" s="39">
        <v>1</v>
      </c>
      <c r="K9" s="39">
        <v>1</v>
      </c>
      <c r="L9" s="39">
        <v>2</v>
      </c>
      <c r="M9" s="39" t="s">
        <v>63</v>
      </c>
      <c r="P9" s="61"/>
      <c r="Q9" s="61"/>
      <c r="R9" s="61"/>
      <c r="S9" s="61"/>
      <c r="T9" s="61"/>
    </row>
    <row r="10" spans="1:20" ht="35.25" customHeight="1">
      <c r="A10" s="49">
        <v>2</v>
      </c>
      <c r="B10" s="37" t="s">
        <v>40</v>
      </c>
      <c r="C10" s="39">
        <v>0</v>
      </c>
      <c r="D10" s="39">
        <v>2</v>
      </c>
      <c r="E10" s="39">
        <v>3</v>
      </c>
      <c r="F10" s="39">
        <v>3</v>
      </c>
      <c r="G10" s="39">
        <v>2</v>
      </c>
      <c r="H10" s="39">
        <v>8</v>
      </c>
      <c r="I10" s="39">
        <v>26</v>
      </c>
      <c r="J10" s="39">
        <v>8</v>
      </c>
      <c r="K10" s="39">
        <v>7</v>
      </c>
      <c r="L10" s="39">
        <v>25</v>
      </c>
      <c r="M10" s="39" t="s">
        <v>73</v>
      </c>
      <c r="P10" s="61"/>
      <c r="Q10" s="61"/>
      <c r="R10" s="61"/>
      <c r="S10" s="61"/>
      <c r="T10" s="61"/>
    </row>
    <row r="11" spans="1:20" ht="30" customHeight="1">
      <c r="A11" s="49">
        <v>3</v>
      </c>
      <c r="B11" s="38" t="s">
        <v>26</v>
      </c>
      <c r="C11" s="39">
        <v>0</v>
      </c>
      <c r="D11" s="39">
        <v>0</v>
      </c>
      <c r="E11" s="39">
        <v>0</v>
      </c>
      <c r="F11" s="39">
        <v>1</v>
      </c>
      <c r="G11" s="39">
        <v>0</v>
      </c>
      <c r="H11" s="39">
        <v>7</v>
      </c>
      <c r="I11" s="39">
        <v>11</v>
      </c>
      <c r="J11" s="39">
        <v>3</v>
      </c>
      <c r="K11" s="39" t="s">
        <v>64</v>
      </c>
      <c r="L11" s="39">
        <v>5</v>
      </c>
      <c r="M11" s="39">
        <v>2</v>
      </c>
      <c r="P11" s="61"/>
      <c r="Q11" s="61"/>
      <c r="R11" s="61"/>
      <c r="S11" s="61"/>
      <c r="T11" s="61"/>
    </row>
    <row r="12" spans="1:20" ht="30" customHeight="1">
      <c r="A12" s="49">
        <v>4</v>
      </c>
      <c r="B12" s="37" t="s">
        <v>24</v>
      </c>
      <c r="C12" s="39">
        <v>0</v>
      </c>
      <c r="D12" s="39">
        <v>0</v>
      </c>
      <c r="E12" s="39" t="s">
        <v>125</v>
      </c>
      <c r="F12" s="39">
        <v>4</v>
      </c>
      <c r="G12" s="39">
        <v>0</v>
      </c>
      <c r="H12" s="39" t="s">
        <v>127</v>
      </c>
      <c r="I12" s="39">
        <v>35</v>
      </c>
      <c r="J12" s="39" t="s">
        <v>79</v>
      </c>
      <c r="K12" s="39" t="s">
        <v>65</v>
      </c>
      <c r="L12" s="39" t="s">
        <v>74</v>
      </c>
      <c r="M12" s="39">
        <v>7</v>
      </c>
      <c r="P12" s="61"/>
      <c r="Q12" s="61"/>
      <c r="R12" s="61"/>
      <c r="S12" s="61"/>
      <c r="T12" s="61"/>
    </row>
    <row r="13" spans="1:20" ht="30" customHeight="1">
      <c r="A13" s="49">
        <v>5</v>
      </c>
      <c r="B13" s="38" t="s">
        <v>25</v>
      </c>
      <c r="C13" s="39">
        <v>0</v>
      </c>
      <c r="D13" s="39">
        <v>0</v>
      </c>
      <c r="E13" s="39">
        <v>1</v>
      </c>
      <c r="F13" s="39">
        <v>1</v>
      </c>
      <c r="G13" s="39">
        <v>1</v>
      </c>
      <c r="H13" s="39">
        <v>7</v>
      </c>
      <c r="I13" s="39">
        <v>17</v>
      </c>
      <c r="J13" s="39">
        <v>3</v>
      </c>
      <c r="K13" s="39" t="s">
        <v>66</v>
      </c>
      <c r="L13" s="39">
        <v>10</v>
      </c>
      <c r="M13" s="39">
        <v>7</v>
      </c>
      <c r="P13" s="61"/>
      <c r="Q13" s="61"/>
      <c r="R13" s="61"/>
      <c r="S13" s="61"/>
      <c r="T13" s="61"/>
    </row>
    <row r="14" spans="1:20" ht="21.75" thickBot="1">
      <c r="A14" s="50"/>
      <c r="B14" s="51" t="s">
        <v>35</v>
      </c>
      <c r="C14" s="31">
        <f>SUM(C9:C13)</f>
        <v>0</v>
      </c>
      <c r="D14" s="31">
        <f t="shared" ref="D14:G14" si="0">SUM(D9:D13)</f>
        <v>2</v>
      </c>
      <c r="E14" s="31" t="s">
        <v>78</v>
      </c>
      <c r="F14" s="31">
        <f t="shared" si="0"/>
        <v>9</v>
      </c>
      <c r="G14" s="31">
        <f t="shared" si="0"/>
        <v>3</v>
      </c>
      <c r="H14" s="62" t="s">
        <v>131</v>
      </c>
      <c r="I14" s="62">
        <f>SUM(I9:I13)</f>
        <v>93</v>
      </c>
      <c r="J14" s="62" t="s">
        <v>130</v>
      </c>
      <c r="K14" s="40" t="s">
        <v>75</v>
      </c>
      <c r="L14" s="40" t="s">
        <v>76</v>
      </c>
      <c r="M14" s="53" t="s">
        <v>77</v>
      </c>
      <c r="P14" s="34"/>
      <c r="Q14" s="34"/>
      <c r="R14" s="34"/>
      <c r="S14" s="34"/>
      <c r="T14" s="61"/>
    </row>
    <row r="15" spans="1:20" ht="21.75" thickBot="1">
      <c r="A15" s="32"/>
      <c r="B15" s="33"/>
      <c r="C15" s="34"/>
      <c r="D15" s="34"/>
      <c r="E15" s="34"/>
      <c r="F15" s="34"/>
      <c r="G15" s="56" t="s">
        <v>126</v>
      </c>
      <c r="H15" s="34"/>
      <c r="I15" s="34"/>
      <c r="J15" s="59" t="s">
        <v>128</v>
      </c>
      <c r="K15" s="34"/>
      <c r="L15" s="34"/>
      <c r="M15" s="59" t="s">
        <v>129</v>
      </c>
    </row>
    <row r="16" spans="1:20" ht="30" customHeight="1">
      <c r="A16" s="41" t="s">
        <v>41</v>
      </c>
      <c r="B16" s="42"/>
      <c r="C16" s="42"/>
      <c r="D16" s="42"/>
      <c r="E16" s="42"/>
      <c r="F16" s="42"/>
      <c r="G16" s="42"/>
      <c r="H16" s="42"/>
      <c r="I16" s="42"/>
      <c r="J16" s="42"/>
      <c r="K16" s="30"/>
      <c r="L16" s="30"/>
      <c r="M16" s="30"/>
    </row>
    <row r="17" spans="1:13" ht="30" customHeight="1">
      <c r="A17" s="41" t="s">
        <v>42</v>
      </c>
      <c r="B17" s="42"/>
      <c r="C17" s="42"/>
      <c r="D17" s="42"/>
      <c r="E17" s="42"/>
      <c r="F17" s="42"/>
      <c r="G17" s="42"/>
      <c r="H17" s="42"/>
      <c r="I17" s="42"/>
      <c r="J17" s="42"/>
      <c r="K17" s="42"/>
      <c r="L17" s="42"/>
      <c r="M17" s="42"/>
    </row>
    <row r="18" spans="1:13" s="239" customFormat="1" ht="72" customHeight="1">
      <c r="A18" s="255" t="s">
        <v>134</v>
      </c>
      <c r="B18" s="256"/>
      <c r="C18" s="256"/>
      <c r="D18" s="256"/>
      <c r="E18" s="256"/>
      <c r="F18" s="256"/>
      <c r="G18" s="256"/>
      <c r="H18" s="256"/>
      <c r="I18" s="256"/>
      <c r="J18" s="256"/>
      <c r="K18" s="257" t="s">
        <v>80</v>
      </c>
      <c r="L18" s="258"/>
      <c r="M18" s="258"/>
    </row>
  </sheetData>
  <mergeCells count="16">
    <mergeCell ref="A18:J18"/>
    <mergeCell ref="K18:M18"/>
    <mergeCell ref="H6:J6"/>
    <mergeCell ref="H7:J7"/>
    <mergeCell ref="K6:M6"/>
    <mergeCell ref="K7:M7"/>
    <mergeCell ref="C7:D7"/>
    <mergeCell ref="E7:G7"/>
    <mergeCell ref="A6:A8"/>
    <mergeCell ref="B6:B8"/>
    <mergeCell ref="C6:G6"/>
    <mergeCell ref="A1:M1"/>
    <mergeCell ref="A2:M2"/>
    <mergeCell ref="A3:M3"/>
    <mergeCell ref="A4:M4"/>
    <mergeCell ref="A5:M5"/>
  </mergeCells>
  <printOptions horizontalCentered="1" verticalCentered="1"/>
  <pageMargins left="0" right="0" top="0.5" bottom="0.5" header="0.3" footer="0.3"/>
  <pageSetup paperSize="9" scale="77" orientation="landscape" r:id="rId1"/>
  <headerFooter>
    <oddFooter>&amp;L&amp;A</oddFooter>
  </headerFooter>
</worksheet>
</file>

<file path=xl/worksheets/sheet4.xml><?xml version="1.0" encoding="utf-8"?>
<worksheet xmlns="http://schemas.openxmlformats.org/spreadsheetml/2006/main" xmlns:r="http://schemas.openxmlformats.org/officeDocument/2006/relationships">
  <sheetPr>
    <tabColor rgb="FFFF0000"/>
  </sheetPr>
  <dimension ref="A1:J43"/>
  <sheetViews>
    <sheetView view="pageBreakPreview" zoomScale="60" zoomScaleNormal="70" workbookViewId="0">
      <selection activeCell="O6" sqref="O6"/>
    </sheetView>
  </sheetViews>
  <sheetFormatPr defaultRowHeight="15"/>
  <cols>
    <col min="1" max="1" width="5.42578125" customWidth="1"/>
    <col min="2" max="2" width="37.7109375" customWidth="1"/>
    <col min="3" max="3" width="15.140625" customWidth="1"/>
    <col min="4" max="4" width="11.85546875" customWidth="1"/>
    <col min="5" max="5" width="65.7109375" customWidth="1"/>
    <col min="6" max="6" width="18.42578125" style="48" customWidth="1"/>
    <col min="7" max="7" width="16.5703125" customWidth="1"/>
    <col min="8" max="8" width="14.5703125" customWidth="1"/>
    <col min="9" max="9" width="25.42578125" customWidth="1"/>
    <col min="10" max="10" width="16" customWidth="1"/>
  </cols>
  <sheetData>
    <row r="1" spans="1:10" ht="18">
      <c r="A1" s="12" t="s">
        <v>43</v>
      </c>
      <c r="B1" s="13"/>
      <c r="C1" s="13"/>
      <c r="D1" s="13"/>
      <c r="E1" s="13"/>
      <c r="F1" s="45"/>
      <c r="G1" s="13"/>
      <c r="H1" s="13"/>
      <c r="I1" s="13"/>
      <c r="J1" s="13"/>
    </row>
    <row r="2" spans="1:10" ht="18.75" thickBot="1">
      <c r="A2" s="14"/>
      <c r="B2" s="13"/>
      <c r="C2" s="13"/>
      <c r="D2" s="13"/>
      <c r="E2" s="13"/>
      <c r="F2" s="45"/>
      <c r="G2" s="13"/>
      <c r="H2" s="13"/>
      <c r="I2" s="13"/>
      <c r="J2" s="13"/>
    </row>
    <row r="3" spans="1:10" ht="21" customHeight="1">
      <c r="A3" s="263" t="s">
        <v>81</v>
      </c>
      <c r="B3" s="264"/>
      <c r="C3" s="264"/>
      <c r="D3" s="264"/>
      <c r="E3" s="264"/>
      <c r="F3" s="264"/>
      <c r="G3" s="264"/>
      <c r="H3" s="264"/>
      <c r="I3" s="264"/>
      <c r="J3" s="265"/>
    </row>
    <row r="4" spans="1:10" ht="19.5" customHeight="1">
      <c r="A4" s="266"/>
      <c r="B4" s="262"/>
      <c r="C4" s="262"/>
      <c r="D4" s="262"/>
      <c r="E4" s="262"/>
      <c r="F4" s="262"/>
      <c r="G4" s="262"/>
      <c r="H4" s="262"/>
      <c r="I4" s="262"/>
      <c r="J4" s="267"/>
    </row>
    <row r="5" spans="1:10" ht="18.75" thickBot="1">
      <c r="A5" s="15">
        <v>-1</v>
      </c>
      <c r="B5" s="16">
        <v>-2</v>
      </c>
      <c r="C5" s="16">
        <v>-3</v>
      </c>
      <c r="D5" s="16">
        <v>-4</v>
      </c>
      <c r="E5" s="16">
        <v>-5</v>
      </c>
      <c r="F5" s="43">
        <v>-6</v>
      </c>
      <c r="G5" s="16">
        <v>-7</v>
      </c>
      <c r="H5" s="16">
        <v>-8</v>
      </c>
      <c r="I5" s="16">
        <v>-9</v>
      </c>
      <c r="J5" s="17">
        <v>-10</v>
      </c>
    </row>
    <row r="6" spans="1:10" ht="84.75" customHeight="1">
      <c r="A6" s="18" t="s">
        <v>44</v>
      </c>
      <c r="B6" s="18" t="s">
        <v>45</v>
      </c>
      <c r="C6" s="18" t="s">
        <v>46</v>
      </c>
      <c r="D6" s="18" t="s">
        <v>32</v>
      </c>
      <c r="E6" s="18" t="s">
        <v>12</v>
      </c>
      <c r="F6" s="44" t="s">
        <v>47</v>
      </c>
      <c r="G6" s="18" t="s">
        <v>48</v>
      </c>
      <c r="H6" s="18" t="s">
        <v>49</v>
      </c>
      <c r="I6" s="18" t="s">
        <v>50</v>
      </c>
      <c r="J6" s="55" t="s">
        <v>2</v>
      </c>
    </row>
    <row r="7" spans="1:10" ht="103.5" customHeight="1">
      <c r="A7" s="19">
        <v>1</v>
      </c>
      <c r="B7" s="22" t="s">
        <v>82</v>
      </c>
      <c r="C7" s="20">
        <v>44512</v>
      </c>
      <c r="D7" s="58" t="s">
        <v>18</v>
      </c>
      <c r="E7" s="22" t="s">
        <v>83</v>
      </c>
      <c r="F7" s="244" t="s">
        <v>135</v>
      </c>
      <c r="G7" s="244" t="s">
        <v>136</v>
      </c>
      <c r="H7" s="245" t="s">
        <v>136</v>
      </c>
      <c r="I7" s="244" t="s">
        <v>137</v>
      </c>
      <c r="J7" s="57" t="s">
        <v>24</v>
      </c>
    </row>
    <row r="8" spans="1:10" ht="90" customHeight="1">
      <c r="A8" s="19">
        <v>2</v>
      </c>
      <c r="B8" s="22" t="s">
        <v>84</v>
      </c>
      <c r="C8" s="20">
        <v>44562</v>
      </c>
      <c r="D8" s="58" t="s">
        <v>18</v>
      </c>
      <c r="E8" s="22" t="s">
        <v>85</v>
      </c>
      <c r="F8" s="244" t="s">
        <v>138</v>
      </c>
      <c r="G8" s="244" t="s">
        <v>157</v>
      </c>
      <c r="H8" s="245" t="s">
        <v>140</v>
      </c>
      <c r="I8" s="244" t="s">
        <v>139</v>
      </c>
      <c r="J8" s="57" t="s">
        <v>29</v>
      </c>
    </row>
    <row r="9" spans="1:10" ht="90" customHeight="1">
      <c r="A9" s="19">
        <v>3</v>
      </c>
      <c r="B9" s="22" t="s">
        <v>86</v>
      </c>
      <c r="C9" s="20">
        <v>44564</v>
      </c>
      <c r="D9" s="58" t="s">
        <v>70</v>
      </c>
      <c r="E9" s="22" t="s">
        <v>87</v>
      </c>
      <c r="F9" s="244" t="s">
        <v>135</v>
      </c>
      <c r="G9" s="244" t="s">
        <v>136</v>
      </c>
      <c r="H9" s="245" t="s">
        <v>136</v>
      </c>
      <c r="I9" s="244" t="s">
        <v>141</v>
      </c>
      <c r="J9" s="57" t="s">
        <v>29</v>
      </c>
    </row>
    <row r="10" spans="1:10" ht="102.75" customHeight="1">
      <c r="A10" s="19">
        <v>4</v>
      </c>
      <c r="B10" s="22" t="s">
        <v>88</v>
      </c>
      <c r="C10" s="20">
        <v>44567</v>
      </c>
      <c r="D10" s="58" t="s">
        <v>18</v>
      </c>
      <c r="E10" s="22" t="s">
        <v>89</v>
      </c>
      <c r="F10" s="244" t="s">
        <v>138</v>
      </c>
      <c r="G10" s="244" t="s">
        <v>157</v>
      </c>
      <c r="H10" s="245" t="s">
        <v>140</v>
      </c>
      <c r="I10" s="244" t="s">
        <v>142</v>
      </c>
      <c r="J10" s="57" t="s">
        <v>29</v>
      </c>
    </row>
    <row r="11" spans="1:10" ht="99.75" customHeight="1">
      <c r="A11" s="19">
        <v>5</v>
      </c>
      <c r="B11" s="22" t="s">
        <v>90</v>
      </c>
      <c r="C11" s="20">
        <v>44568</v>
      </c>
      <c r="D11" s="58" t="s">
        <v>18</v>
      </c>
      <c r="E11" s="22" t="s">
        <v>91</v>
      </c>
      <c r="F11" s="244" t="s">
        <v>135</v>
      </c>
      <c r="G11" s="244" t="s">
        <v>136</v>
      </c>
      <c r="H11" s="245" t="s">
        <v>136</v>
      </c>
      <c r="I11" s="244" t="s">
        <v>143</v>
      </c>
      <c r="J11" s="57" t="s">
        <v>24</v>
      </c>
    </row>
    <row r="12" spans="1:10" ht="90" customHeight="1">
      <c r="A12" s="19">
        <v>6</v>
      </c>
      <c r="B12" s="22" t="s">
        <v>92</v>
      </c>
      <c r="C12" s="20">
        <v>44575</v>
      </c>
      <c r="D12" s="58" t="s">
        <v>71</v>
      </c>
      <c r="E12" s="22" t="s">
        <v>93</v>
      </c>
      <c r="F12" s="244" t="s">
        <v>135</v>
      </c>
      <c r="G12" s="244" t="s">
        <v>136</v>
      </c>
      <c r="H12" s="245" t="s">
        <v>136</v>
      </c>
      <c r="I12" s="244" t="s">
        <v>144</v>
      </c>
      <c r="J12" s="57" t="s">
        <v>29</v>
      </c>
    </row>
    <row r="13" spans="1:10" ht="90" customHeight="1">
      <c r="A13" s="19">
        <v>7</v>
      </c>
      <c r="B13" s="22" t="s">
        <v>94</v>
      </c>
      <c r="C13" s="20">
        <v>44578</v>
      </c>
      <c r="D13" s="58" t="s">
        <v>18</v>
      </c>
      <c r="E13" s="22" t="s">
        <v>95</v>
      </c>
      <c r="F13" s="244" t="s">
        <v>135</v>
      </c>
      <c r="G13" s="244" t="s">
        <v>136</v>
      </c>
      <c r="H13" s="245" t="s">
        <v>136</v>
      </c>
      <c r="I13" s="244" t="s">
        <v>145</v>
      </c>
      <c r="J13" s="57" t="s">
        <v>24</v>
      </c>
    </row>
    <row r="14" spans="1:10" ht="90" customHeight="1">
      <c r="A14" s="19">
        <v>8</v>
      </c>
      <c r="B14" s="22" t="s">
        <v>96</v>
      </c>
      <c r="C14" s="20">
        <v>44578</v>
      </c>
      <c r="D14" s="58" t="s">
        <v>70</v>
      </c>
      <c r="E14" s="22" t="s">
        <v>97</v>
      </c>
      <c r="F14" s="244" t="s">
        <v>135</v>
      </c>
      <c r="G14" s="244" t="s">
        <v>136</v>
      </c>
      <c r="H14" s="245" t="s">
        <v>136</v>
      </c>
      <c r="I14" s="244" t="s">
        <v>146</v>
      </c>
      <c r="J14" s="57" t="s">
        <v>25</v>
      </c>
    </row>
    <row r="15" spans="1:10" ht="90" customHeight="1">
      <c r="A15" s="19">
        <v>9</v>
      </c>
      <c r="B15" s="22" t="s">
        <v>98</v>
      </c>
      <c r="C15" s="20">
        <v>44586</v>
      </c>
      <c r="D15" s="58" t="s">
        <v>71</v>
      </c>
      <c r="E15" s="22" t="s">
        <v>99</v>
      </c>
      <c r="F15" s="244" t="s">
        <v>135</v>
      </c>
      <c r="G15" s="244" t="s">
        <v>136</v>
      </c>
      <c r="H15" s="245" t="s">
        <v>136</v>
      </c>
      <c r="I15" s="244" t="s">
        <v>148</v>
      </c>
      <c r="J15" s="57" t="s">
        <v>24</v>
      </c>
    </row>
    <row r="16" spans="1:10" ht="90" customHeight="1">
      <c r="A16" s="19">
        <v>10</v>
      </c>
      <c r="B16" s="22" t="s">
        <v>100</v>
      </c>
      <c r="C16" s="20">
        <v>44591</v>
      </c>
      <c r="D16" s="58" t="s">
        <v>18</v>
      </c>
      <c r="E16" s="22" t="s">
        <v>101</v>
      </c>
      <c r="F16" s="244" t="s">
        <v>135</v>
      </c>
      <c r="G16" s="244" t="s">
        <v>136</v>
      </c>
      <c r="H16" s="245" t="s">
        <v>136</v>
      </c>
      <c r="I16" s="244" t="s">
        <v>149</v>
      </c>
      <c r="J16" s="57" t="s">
        <v>24</v>
      </c>
    </row>
    <row r="17" spans="1:10" ht="102.75" customHeight="1">
      <c r="A17" s="19">
        <v>11</v>
      </c>
      <c r="B17" s="22" t="s">
        <v>102</v>
      </c>
      <c r="C17" s="20">
        <v>44592</v>
      </c>
      <c r="D17" s="58" t="s">
        <v>71</v>
      </c>
      <c r="E17" s="22" t="s">
        <v>103</v>
      </c>
      <c r="F17" s="244" t="s">
        <v>135</v>
      </c>
      <c r="G17" s="244" t="s">
        <v>136</v>
      </c>
      <c r="H17" s="245" t="s">
        <v>136</v>
      </c>
      <c r="I17" s="244" t="s">
        <v>150</v>
      </c>
      <c r="J17" s="57" t="s">
        <v>25</v>
      </c>
    </row>
    <row r="18" spans="1:10" ht="105" customHeight="1">
      <c r="A18" s="19">
        <v>12</v>
      </c>
      <c r="B18" s="22" t="s">
        <v>104</v>
      </c>
      <c r="C18" s="20">
        <v>44536</v>
      </c>
      <c r="D18" s="58" t="s">
        <v>18</v>
      </c>
      <c r="E18" s="22" t="s">
        <v>105</v>
      </c>
      <c r="F18" s="244" t="s">
        <v>135</v>
      </c>
      <c r="G18" s="244" t="s">
        <v>136</v>
      </c>
      <c r="H18" s="245" t="s">
        <v>136</v>
      </c>
      <c r="I18" s="244" t="s">
        <v>151</v>
      </c>
      <c r="J18" s="57" t="s">
        <v>29</v>
      </c>
    </row>
    <row r="19" spans="1:10" ht="115.5" customHeight="1">
      <c r="A19" s="19">
        <v>13</v>
      </c>
      <c r="B19" s="22" t="s">
        <v>106</v>
      </c>
      <c r="C19" s="20">
        <v>44592</v>
      </c>
      <c r="D19" s="58" t="s">
        <v>71</v>
      </c>
      <c r="E19" s="22" t="s">
        <v>107</v>
      </c>
      <c r="F19" s="244" t="s">
        <v>135</v>
      </c>
      <c r="G19" s="244" t="s">
        <v>136</v>
      </c>
      <c r="H19" s="245" t="s">
        <v>136</v>
      </c>
      <c r="I19" s="244" t="s">
        <v>141</v>
      </c>
      <c r="J19" s="57" t="s">
        <v>29</v>
      </c>
    </row>
    <row r="20" spans="1:10" ht="90" customHeight="1">
      <c r="A20" s="19">
        <v>14</v>
      </c>
      <c r="B20" s="22" t="s">
        <v>108</v>
      </c>
      <c r="C20" s="20">
        <v>44593</v>
      </c>
      <c r="D20" s="58" t="s">
        <v>71</v>
      </c>
      <c r="E20" s="22" t="s">
        <v>109</v>
      </c>
      <c r="F20" s="244" t="s">
        <v>135</v>
      </c>
      <c r="G20" s="244" t="s">
        <v>136</v>
      </c>
      <c r="H20" s="245" t="s">
        <v>136</v>
      </c>
      <c r="I20" s="244" t="s">
        <v>141</v>
      </c>
      <c r="J20" s="57" t="s">
        <v>29</v>
      </c>
    </row>
    <row r="21" spans="1:10" ht="90" customHeight="1">
      <c r="A21" s="19">
        <v>15</v>
      </c>
      <c r="B21" s="22" t="s">
        <v>110</v>
      </c>
      <c r="C21" s="20">
        <v>44594</v>
      </c>
      <c r="D21" s="58" t="s">
        <v>18</v>
      </c>
      <c r="E21" s="22" t="s">
        <v>111</v>
      </c>
      <c r="F21" s="244" t="s">
        <v>135</v>
      </c>
      <c r="G21" s="244" t="s">
        <v>136</v>
      </c>
      <c r="H21" s="245" t="s">
        <v>136</v>
      </c>
      <c r="I21" s="244" t="s">
        <v>152</v>
      </c>
      <c r="J21" s="57" t="s">
        <v>26</v>
      </c>
    </row>
    <row r="22" spans="1:10" ht="90" customHeight="1">
      <c r="A22" s="19">
        <v>16</v>
      </c>
      <c r="B22" s="22" t="s">
        <v>112</v>
      </c>
      <c r="C22" s="20">
        <v>44612</v>
      </c>
      <c r="D22" s="58" t="s">
        <v>113</v>
      </c>
      <c r="E22" s="22" t="s">
        <v>114</v>
      </c>
      <c r="F22" s="244" t="s">
        <v>135</v>
      </c>
      <c r="G22" s="244" t="s">
        <v>136</v>
      </c>
      <c r="H22" s="245" t="s">
        <v>147</v>
      </c>
      <c r="I22" s="244" t="s">
        <v>153</v>
      </c>
      <c r="J22" s="57" t="s">
        <v>24</v>
      </c>
    </row>
    <row r="23" spans="1:10" ht="120" customHeight="1">
      <c r="A23" s="19">
        <v>17</v>
      </c>
      <c r="B23" s="22" t="s">
        <v>115</v>
      </c>
      <c r="C23" s="20">
        <v>44616</v>
      </c>
      <c r="D23" s="58" t="s">
        <v>71</v>
      </c>
      <c r="E23" s="22" t="s">
        <v>116</v>
      </c>
      <c r="F23" s="244" t="s">
        <v>135</v>
      </c>
      <c r="G23" s="244" t="s">
        <v>136</v>
      </c>
      <c r="H23" s="245" t="s">
        <v>136</v>
      </c>
      <c r="I23" s="244" t="s">
        <v>154</v>
      </c>
      <c r="J23" s="57" t="s">
        <v>24</v>
      </c>
    </row>
    <row r="24" spans="1:10" ht="90" customHeight="1">
      <c r="A24" s="19">
        <v>18</v>
      </c>
      <c r="B24" s="22" t="s">
        <v>117</v>
      </c>
      <c r="C24" s="20">
        <v>44620</v>
      </c>
      <c r="D24" s="58" t="s">
        <v>18</v>
      </c>
      <c r="E24" s="22" t="s">
        <v>118</v>
      </c>
      <c r="F24" s="244" t="s">
        <v>135</v>
      </c>
      <c r="G24" s="244" t="s">
        <v>136</v>
      </c>
      <c r="H24" s="245" t="s">
        <v>136</v>
      </c>
      <c r="I24" s="244" t="s">
        <v>155</v>
      </c>
      <c r="J24" s="57" t="s">
        <v>25</v>
      </c>
    </row>
    <row r="25" spans="1:10" ht="90" customHeight="1">
      <c r="A25" s="19">
        <v>19</v>
      </c>
      <c r="B25" s="22" t="s">
        <v>119</v>
      </c>
      <c r="C25" s="20">
        <v>44627</v>
      </c>
      <c r="D25" s="58" t="s">
        <v>72</v>
      </c>
      <c r="E25" s="22" t="s">
        <v>120</v>
      </c>
      <c r="F25" s="244" t="s">
        <v>135</v>
      </c>
      <c r="G25" s="244" t="s">
        <v>136</v>
      </c>
      <c r="H25" s="245" t="s">
        <v>136</v>
      </c>
      <c r="I25" s="244" t="s">
        <v>156</v>
      </c>
      <c r="J25" s="57" t="s">
        <v>29</v>
      </c>
    </row>
    <row r="26" spans="1:10" ht="90" customHeight="1">
      <c r="A26" s="19">
        <v>20</v>
      </c>
      <c r="B26" s="22" t="s">
        <v>121</v>
      </c>
      <c r="C26" s="20">
        <v>44639</v>
      </c>
      <c r="D26" s="58" t="s">
        <v>70</v>
      </c>
      <c r="E26" s="22" t="s">
        <v>122</v>
      </c>
      <c r="F26" s="244" t="s">
        <v>135</v>
      </c>
      <c r="G26" s="244" t="s">
        <v>136</v>
      </c>
      <c r="H26" s="245" t="s">
        <v>136</v>
      </c>
      <c r="I26" s="244" t="s">
        <v>141</v>
      </c>
      <c r="J26" s="57" t="s">
        <v>29</v>
      </c>
    </row>
    <row r="27" spans="1:10" ht="90" customHeight="1">
      <c r="A27" s="19">
        <v>21</v>
      </c>
      <c r="B27" s="22" t="s">
        <v>123</v>
      </c>
      <c r="C27" s="20">
        <v>44649</v>
      </c>
      <c r="D27" s="23" t="s">
        <v>72</v>
      </c>
      <c r="E27" s="22" t="s">
        <v>124</v>
      </c>
      <c r="F27" s="244" t="s">
        <v>135</v>
      </c>
      <c r="G27" s="244" t="s">
        <v>136</v>
      </c>
      <c r="H27" s="245" t="s">
        <v>136</v>
      </c>
      <c r="I27" s="244" t="s">
        <v>156</v>
      </c>
      <c r="J27" s="21" t="s">
        <v>29</v>
      </c>
    </row>
    <row r="28" spans="1:10" ht="18">
      <c r="A28" s="24"/>
      <c r="B28" s="25"/>
      <c r="C28" s="26"/>
      <c r="D28" s="25"/>
      <c r="E28" s="25"/>
      <c r="F28" s="46"/>
      <c r="G28" s="25"/>
      <c r="H28" s="25"/>
      <c r="I28" s="25"/>
      <c r="J28" s="25"/>
    </row>
    <row r="29" spans="1:10" ht="18">
      <c r="A29" s="24"/>
      <c r="B29" s="27" t="s">
        <v>51</v>
      </c>
      <c r="C29" s="26"/>
      <c r="D29" s="25"/>
      <c r="E29" s="25"/>
      <c r="F29" s="46"/>
      <c r="G29" s="25"/>
      <c r="H29" s="25"/>
      <c r="I29" s="25"/>
      <c r="J29" s="25"/>
    </row>
    <row r="30" spans="1:10" ht="18">
      <c r="A30" s="24"/>
      <c r="B30" s="27" t="s">
        <v>52</v>
      </c>
      <c r="C30" s="26"/>
      <c r="D30" s="25"/>
      <c r="E30" s="25"/>
      <c r="F30" s="46"/>
      <c r="G30" s="25"/>
      <c r="H30" s="25"/>
      <c r="I30" s="25"/>
      <c r="J30" s="25"/>
    </row>
    <row r="31" spans="1:10" ht="18">
      <c r="A31" s="14"/>
      <c r="B31" s="13"/>
      <c r="C31" s="13"/>
      <c r="D31" s="13"/>
      <c r="E31" s="13"/>
      <c r="F31" s="45"/>
      <c r="G31" s="13"/>
      <c r="H31" s="13"/>
      <c r="I31" s="13"/>
      <c r="J31" s="13"/>
    </row>
    <row r="32" spans="1:10" ht="18">
      <c r="A32" s="27" t="s">
        <v>53</v>
      </c>
      <c r="B32" s="13"/>
      <c r="C32" s="13"/>
      <c r="D32" s="13"/>
      <c r="E32" s="13"/>
      <c r="F32" s="45"/>
      <c r="G32" s="13"/>
      <c r="H32" s="13"/>
      <c r="I32" s="13"/>
      <c r="J32" s="13"/>
    </row>
    <row r="33" spans="1:10" ht="18">
      <c r="A33" s="268" t="s">
        <v>54</v>
      </c>
      <c r="B33" s="268"/>
      <c r="C33" s="268"/>
      <c r="D33" s="268"/>
      <c r="E33" s="268"/>
      <c r="F33" s="268"/>
      <c r="G33" s="268"/>
      <c r="H33" s="268"/>
      <c r="I33" s="268"/>
      <c r="J33" s="13"/>
    </row>
    <row r="34" spans="1:10" ht="18">
      <c r="A34" s="28" t="s">
        <v>55</v>
      </c>
      <c r="B34" s="29"/>
      <c r="C34" s="29"/>
      <c r="D34" s="29"/>
      <c r="E34" s="29"/>
      <c r="F34" s="47"/>
      <c r="G34" s="29"/>
      <c r="H34" s="29"/>
      <c r="I34" s="29"/>
      <c r="J34" s="13"/>
    </row>
    <row r="35" spans="1:10" ht="18">
      <c r="A35" s="28" t="s">
        <v>56</v>
      </c>
      <c r="B35" s="29"/>
      <c r="C35" s="29"/>
      <c r="D35" s="29"/>
      <c r="E35" s="29"/>
      <c r="F35" s="47"/>
      <c r="G35" s="29"/>
      <c r="H35" s="29"/>
      <c r="I35" s="29"/>
      <c r="J35" s="13"/>
    </row>
    <row r="36" spans="1:10" ht="18">
      <c r="A36" s="28" t="s">
        <v>57</v>
      </c>
      <c r="B36" s="29"/>
      <c r="C36" s="29"/>
      <c r="D36" s="29"/>
      <c r="E36" s="29"/>
      <c r="F36" s="47"/>
      <c r="G36" s="29"/>
      <c r="H36" s="29"/>
      <c r="I36" s="29"/>
      <c r="J36" s="13"/>
    </row>
    <row r="37" spans="1:10" ht="18">
      <c r="A37" s="28" t="s">
        <v>58</v>
      </c>
      <c r="B37" s="29"/>
      <c r="C37" s="29"/>
      <c r="D37" s="29"/>
      <c r="E37" s="29"/>
      <c r="F37" s="47"/>
      <c r="G37" s="29"/>
      <c r="H37" s="29"/>
      <c r="I37" s="29"/>
      <c r="J37" s="13"/>
    </row>
    <row r="38" spans="1:10" ht="18">
      <c r="A38" s="28" t="s">
        <v>59</v>
      </c>
      <c r="B38" s="29"/>
      <c r="C38" s="29"/>
      <c r="D38" s="29"/>
      <c r="E38" s="29"/>
      <c r="F38" s="47"/>
      <c r="G38" s="29"/>
      <c r="H38" s="29"/>
      <c r="I38" s="29"/>
      <c r="J38" s="13"/>
    </row>
    <row r="39" spans="1:10" ht="18">
      <c r="A39" s="28" t="s">
        <v>60</v>
      </c>
      <c r="B39" s="29"/>
      <c r="C39" s="29"/>
      <c r="D39" s="29"/>
      <c r="E39" s="29"/>
      <c r="F39" s="47"/>
      <c r="G39" s="29"/>
      <c r="H39" s="29"/>
      <c r="I39" s="29"/>
      <c r="J39" s="13"/>
    </row>
    <row r="40" spans="1:10" ht="18">
      <c r="A40" s="28"/>
      <c r="B40" s="29"/>
      <c r="C40" s="29"/>
      <c r="D40" s="29"/>
      <c r="E40" s="29"/>
      <c r="F40" s="47"/>
      <c r="G40" s="29"/>
      <c r="H40" s="29"/>
      <c r="I40" s="29"/>
      <c r="J40" s="13"/>
    </row>
    <row r="41" spans="1:10" ht="18">
      <c r="A41" s="28" t="s">
        <v>61</v>
      </c>
      <c r="B41" s="29"/>
      <c r="C41" s="29"/>
      <c r="D41" s="29"/>
      <c r="E41" s="29"/>
      <c r="F41" s="47"/>
      <c r="G41" s="29"/>
      <c r="H41" s="29"/>
      <c r="I41" s="29"/>
      <c r="J41" s="13"/>
    </row>
    <row r="42" spans="1:10" ht="10.5" customHeight="1">
      <c r="A42" s="28"/>
      <c r="B42" s="29"/>
      <c r="C42" s="29"/>
      <c r="D42" s="29"/>
      <c r="E42" s="29"/>
      <c r="F42" s="47"/>
      <c r="G42" s="29"/>
      <c r="H42" s="29"/>
      <c r="I42" s="29"/>
      <c r="J42" s="13"/>
    </row>
    <row r="43" spans="1:10" ht="20.25">
      <c r="A43" s="28" t="s">
        <v>62</v>
      </c>
      <c r="B43" s="29"/>
      <c r="C43" s="29"/>
      <c r="D43" s="29"/>
      <c r="E43" s="29"/>
      <c r="F43" s="47"/>
      <c r="G43" s="29"/>
      <c r="H43" s="29"/>
      <c r="I43" s="29"/>
      <c r="J43" s="13"/>
    </row>
  </sheetData>
  <autoFilter ref="A5:J27"/>
  <mergeCells count="2">
    <mergeCell ref="A3:J4"/>
    <mergeCell ref="A33:I33"/>
  </mergeCells>
  <printOptions horizontalCentered="1" verticalCentered="1"/>
  <pageMargins left="0" right="0" top="0" bottom="0" header="0.3" footer="0.3"/>
  <pageSetup paperSize="9" scale="62" fitToHeight="8" orientation="landscape" verticalDpi="300" r:id="rId1"/>
  <rowBreaks count="3" manualBreakCount="3">
    <brk id="10" max="9" man="1"/>
    <brk id="16" max="9" man="1"/>
    <brk id="22" max="9" man="1"/>
  </rowBreaks>
</worksheet>
</file>

<file path=xl/worksheets/sheet5.xml><?xml version="1.0" encoding="utf-8"?>
<worksheet xmlns="http://schemas.openxmlformats.org/spreadsheetml/2006/main" xmlns:r="http://schemas.openxmlformats.org/officeDocument/2006/relationships">
  <sheetPr>
    <tabColor rgb="FFC00000"/>
    <pageSetUpPr fitToPage="1"/>
  </sheetPr>
  <dimension ref="A1:K27"/>
  <sheetViews>
    <sheetView view="pageBreakPreview" zoomScale="71" zoomScaleSheetLayoutView="71" workbookViewId="0">
      <selection activeCell="A4" sqref="A4:K4"/>
    </sheetView>
  </sheetViews>
  <sheetFormatPr defaultRowHeight="14.25"/>
  <cols>
    <col min="1" max="1" width="9.140625" style="120"/>
    <col min="2" max="2" width="50.28515625" style="120" customWidth="1"/>
    <col min="3" max="3" width="12.42578125" style="120" customWidth="1"/>
    <col min="4" max="4" width="13.5703125" style="120" customWidth="1"/>
    <col min="5" max="5" width="12.85546875" style="120" customWidth="1"/>
    <col min="6" max="6" width="11.85546875" style="120" customWidth="1"/>
    <col min="7" max="7" width="11.5703125" style="120" customWidth="1"/>
    <col min="8" max="8" width="11.85546875" style="120" customWidth="1"/>
    <col min="9" max="10" width="12.42578125" style="120" customWidth="1"/>
    <col min="11" max="11" width="13.28515625" style="120" customWidth="1"/>
    <col min="12" max="257" width="9.140625" style="120"/>
    <col min="258" max="258" width="50.28515625" style="120" customWidth="1"/>
    <col min="259" max="259" width="12.42578125" style="120" customWidth="1"/>
    <col min="260" max="260" width="13.5703125" style="120" customWidth="1"/>
    <col min="261" max="261" width="12.85546875" style="120" customWidth="1"/>
    <col min="262" max="262" width="11.85546875" style="120" customWidth="1"/>
    <col min="263" max="263" width="11.5703125" style="120" customWidth="1"/>
    <col min="264" max="264" width="11.85546875" style="120" customWidth="1"/>
    <col min="265" max="266" width="12.42578125" style="120" customWidth="1"/>
    <col min="267" max="267" width="13.28515625" style="120" customWidth="1"/>
    <col min="268" max="513" width="9.140625" style="120"/>
    <col min="514" max="514" width="50.28515625" style="120" customWidth="1"/>
    <col min="515" max="515" width="12.42578125" style="120" customWidth="1"/>
    <col min="516" max="516" width="13.5703125" style="120" customWidth="1"/>
    <col min="517" max="517" width="12.85546875" style="120" customWidth="1"/>
    <col min="518" max="518" width="11.85546875" style="120" customWidth="1"/>
    <col min="519" max="519" width="11.5703125" style="120" customWidth="1"/>
    <col min="520" max="520" width="11.85546875" style="120" customWidth="1"/>
    <col min="521" max="522" width="12.42578125" style="120" customWidth="1"/>
    <col min="523" max="523" width="13.28515625" style="120" customWidth="1"/>
    <col min="524" max="769" width="9.140625" style="120"/>
    <col min="770" max="770" width="50.28515625" style="120" customWidth="1"/>
    <col min="771" max="771" width="12.42578125" style="120" customWidth="1"/>
    <col min="772" max="772" width="13.5703125" style="120" customWidth="1"/>
    <col min="773" max="773" width="12.85546875" style="120" customWidth="1"/>
    <col min="774" max="774" width="11.85546875" style="120" customWidth="1"/>
    <col min="775" max="775" width="11.5703125" style="120" customWidth="1"/>
    <col min="776" max="776" width="11.85546875" style="120" customWidth="1"/>
    <col min="777" max="778" width="12.42578125" style="120" customWidth="1"/>
    <col min="779" max="779" width="13.28515625" style="120" customWidth="1"/>
    <col min="780" max="1025" width="9.140625" style="120"/>
    <col min="1026" max="1026" width="50.28515625" style="120" customWidth="1"/>
    <col min="1027" max="1027" width="12.42578125" style="120" customWidth="1"/>
    <col min="1028" max="1028" width="13.5703125" style="120" customWidth="1"/>
    <col min="1029" max="1029" width="12.85546875" style="120" customWidth="1"/>
    <col min="1030" max="1030" width="11.85546875" style="120" customWidth="1"/>
    <col min="1031" max="1031" width="11.5703125" style="120" customWidth="1"/>
    <col min="1032" max="1032" width="11.85546875" style="120" customWidth="1"/>
    <col min="1033" max="1034" width="12.42578125" style="120" customWidth="1"/>
    <col min="1035" max="1035" width="13.28515625" style="120" customWidth="1"/>
    <col min="1036" max="1281" width="9.140625" style="120"/>
    <col min="1282" max="1282" width="50.28515625" style="120" customWidth="1"/>
    <col min="1283" max="1283" width="12.42578125" style="120" customWidth="1"/>
    <col min="1284" max="1284" width="13.5703125" style="120" customWidth="1"/>
    <col min="1285" max="1285" width="12.85546875" style="120" customWidth="1"/>
    <col min="1286" max="1286" width="11.85546875" style="120" customWidth="1"/>
    <col min="1287" max="1287" width="11.5703125" style="120" customWidth="1"/>
    <col min="1288" max="1288" width="11.85546875" style="120" customWidth="1"/>
    <col min="1289" max="1290" width="12.42578125" style="120" customWidth="1"/>
    <col min="1291" max="1291" width="13.28515625" style="120" customWidth="1"/>
    <col min="1292" max="1537" width="9.140625" style="120"/>
    <col min="1538" max="1538" width="50.28515625" style="120" customWidth="1"/>
    <col min="1539" max="1539" width="12.42578125" style="120" customWidth="1"/>
    <col min="1540" max="1540" width="13.5703125" style="120" customWidth="1"/>
    <col min="1541" max="1541" width="12.85546875" style="120" customWidth="1"/>
    <col min="1542" max="1542" width="11.85546875" style="120" customWidth="1"/>
    <col min="1543" max="1543" width="11.5703125" style="120" customWidth="1"/>
    <col min="1544" max="1544" width="11.85546875" style="120" customWidth="1"/>
    <col min="1545" max="1546" width="12.42578125" style="120" customWidth="1"/>
    <col min="1547" max="1547" width="13.28515625" style="120" customWidth="1"/>
    <col min="1548" max="1793" width="9.140625" style="120"/>
    <col min="1794" max="1794" width="50.28515625" style="120" customWidth="1"/>
    <col min="1795" max="1795" width="12.42578125" style="120" customWidth="1"/>
    <col min="1796" max="1796" width="13.5703125" style="120" customWidth="1"/>
    <col min="1797" max="1797" width="12.85546875" style="120" customWidth="1"/>
    <col min="1798" max="1798" width="11.85546875" style="120" customWidth="1"/>
    <col min="1799" max="1799" width="11.5703125" style="120" customWidth="1"/>
    <col min="1800" max="1800" width="11.85546875" style="120" customWidth="1"/>
    <col min="1801" max="1802" width="12.42578125" style="120" customWidth="1"/>
    <col min="1803" max="1803" width="13.28515625" style="120" customWidth="1"/>
    <col min="1804" max="2049" width="9.140625" style="120"/>
    <col min="2050" max="2050" width="50.28515625" style="120" customWidth="1"/>
    <col min="2051" max="2051" width="12.42578125" style="120" customWidth="1"/>
    <col min="2052" max="2052" width="13.5703125" style="120" customWidth="1"/>
    <col min="2053" max="2053" width="12.85546875" style="120" customWidth="1"/>
    <col min="2054" max="2054" width="11.85546875" style="120" customWidth="1"/>
    <col min="2055" max="2055" width="11.5703125" style="120" customWidth="1"/>
    <col min="2056" max="2056" width="11.85546875" style="120" customWidth="1"/>
    <col min="2057" max="2058" width="12.42578125" style="120" customWidth="1"/>
    <col min="2059" max="2059" width="13.28515625" style="120" customWidth="1"/>
    <col min="2060" max="2305" width="9.140625" style="120"/>
    <col min="2306" max="2306" width="50.28515625" style="120" customWidth="1"/>
    <col min="2307" max="2307" width="12.42578125" style="120" customWidth="1"/>
    <col min="2308" max="2308" width="13.5703125" style="120" customWidth="1"/>
    <col min="2309" max="2309" width="12.85546875" style="120" customWidth="1"/>
    <col min="2310" max="2310" width="11.85546875" style="120" customWidth="1"/>
    <col min="2311" max="2311" width="11.5703125" style="120" customWidth="1"/>
    <col min="2312" max="2312" width="11.85546875" style="120" customWidth="1"/>
    <col min="2313" max="2314" width="12.42578125" style="120" customWidth="1"/>
    <col min="2315" max="2315" width="13.28515625" style="120" customWidth="1"/>
    <col min="2316" max="2561" width="9.140625" style="120"/>
    <col min="2562" max="2562" width="50.28515625" style="120" customWidth="1"/>
    <col min="2563" max="2563" width="12.42578125" style="120" customWidth="1"/>
    <col min="2564" max="2564" width="13.5703125" style="120" customWidth="1"/>
    <col min="2565" max="2565" width="12.85546875" style="120" customWidth="1"/>
    <col min="2566" max="2566" width="11.85546875" style="120" customWidth="1"/>
    <col min="2567" max="2567" width="11.5703125" style="120" customWidth="1"/>
    <col min="2568" max="2568" width="11.85546875" style="120" customWidth="1"/>
    <col min="2569" max="2570" width="12.42578125" style="120" customWidth="1"/>
    <col min="2571" max="2571" width="13.28515625" style="120" customWidth="1"/>
    <col min="2572" max="2817" width="9.140625" style="120"/>
    <col min="2818" max="2818" width="50.28515625" style="120" customWidth="1"/>
    <col min="2819" max="2819" width="12.42578125" style="120" customWidth="1"/>
    <col min="2820" max="2820" width="13.5703125" style="120" customWidth="1"/>
    <col min="2821" max="2821" width="12.85546875" style="120" customWidth="1"/>
    <col min="2822" max="2822" width="11.85546875" style="120" customWidth="1"/>
    <col min="2823" max="2823" width="11.5703125" style="120" customWidth="1"/>
    <col min="2824" max="2824" width="11.85546875" style="120" customWidth="1"/>
    <col min="2825" max="2826" width="12.42578125" style="120" customWidth="1"/>
    <col min="2827" max="2827" width="13.28515625" style="120" customWidth="1"/>
    <col min="2828" max="3073" width="9.140625" style="120"/>
    <col min="3074" max="3074" width="50.28515625" style="120" customWidth="1"/>
    <col min="3075" max="3075" width="12.42578125" style="120" customWidth="1"/>
    <col min="3076" max="3076" width="13.5703125" style="120" customWidth="1"/>
    <col min="3077" max="3077" width="12.85546875" style="120" customWidth="1"/>
    <col min="3078" max="3078" width="11.85546875" style="120" customWidth="1"/>
    <col min="3079" max="3079" width="11.5703125" style="120" customWidth="1"/>
    <col min="3080" max="3080" width="11.85546875" style="120" customWidth="1"/>
    <col min="3081" max="3082" width="12.42578125" style="120" customWidth="1"/>
    <col min="3083" max="3083" width="13.28515625" style="120" customWidth="1"/>
    <col min="3084" max="3329" width="9.140625" style="120"/>
    <col min="3330" max="3330" width="50.28515625" style="120" customWidth="1"/>
    <col min="3331" max="3331" width="12.42578125" style="120" customWidth="1"/>
    <col min="3332" max="3332" width="13.5703125" style="120" customWidth="1"/>
    <col min="3333" max="3333" width="12.85546875" style="120" customWidth="1"/>
    <col min="3334" max="3334" width="11.85546875" style="120" customWidth="1"/>
    <col min="3335" max="3335" width="11.5703125" style="120" customWidth="1"/>
    <col min="3336" max="3336" width="11.85546875" style="120" customWidth="1"/>
    <col min="3337" max="3338" width="12.42578125" style="120" customWidth="1"/>
    <col min="3339" max="3339" width="13.28515625" style="120" customWidth="1"/>
    <col min="3340" max="3585" width="9.140625" style="120"/>
    <col min="3586" max="3586" width="50.28515625" style="120" customWidth="1"/>
    <col min="3587" max="3587" width="12.42578125" style="120" customWidth="1"/>
    <col min="3588" max="3588" width="13.5703125" style="120" customWidth="1"/>
    <col min="3589" max="3589" width="12.85546875" style="120" customWidth="1"/>
    <col min="3590" max="3590" width="11.85546875" style="120" customWidth="1"/>
    <col min="3591" max="3591" width="11.5703125" style="120" customWidth="1"/>
    <col min="3592" max="3592" width="11.85546875" style="120" customWidth="1"/>
    <col min="3593" max="3594" width="12.42578125" style="120" customWidth="1"/>
    <col min="3595" max="3595" width="13.28515625" style="120" customWidth="1"/>
    <col min="3596" max="3841" width="9.140625" style="120"/>
    <col min="3842" max="3842" width="50.28515625" style="120" customWidth="1"/>
    <col min="3843" max="3843" width="12.42578125" style="120" customWidth="1"/>
    <col min="3844" max="3844" width="13.5703125" style="120" customWidth="1"/>
    <col min="3845" max="3845" width="12.85546875" style="120" customWidth="1"/>
    <col min="3846" max="3846" width="11.85546875" style="120" customWidth="1"/>
    <col min="3847" max="3847" width="11.5703125" style="120" customWidth="1"/>
    <col min="3848" max="3848" width="11.85546875" style="120" customWidth="1"/>
    <col min="3849" max="3850" width="12.42578125" style="120" customWidth="1"/>
    <col min="3851" max="3851" width="13.28515625" style="120" customWidth="1"/>
    <col min="3852" max="4097" width="9.140625" style="120"/>
    <col min="4098" max="4098" width="50.28515625" style="120" customWidth="1"/>
    <col min="4099" max="4099" width="12.42578125" style="120" customWidth="1"/>
    <col min="4100" max="4100" width="13.5703125" style="120" customWidth="1"/>
    <col min="4101" max="4101" width="12.85546875" style="120" customWidth="1"/>
    <col min="4102" max="4102" width="11.85546875" style="120" customWidth="1"/>
    <col min="4103" max="4103" width="11.5703125" style="120" customWidth="1"/>
    <col min="4104" max="4104" width="11.85546875" style="120" customWidth="1"/>
    <col min="4105" max="4106" width="12.42578125" style="120" customWidth="1"/>
    <col min="4107" max="4107" width="13.28515625" style="120" customWidth="1"/>
    <col min="4108" max="4353" width="9.140625" style="120"/>
    <col min="4354" max="4354" width="50.28515625" style="120" customWidth="1"/>
    <col min="4355" max="4355" width="12.42578125" style="120" customWidth="1"/>
    <col min="4356" max="4356" width="13.5703125" style="120" customWidth="1"/>
    <col min="4357" max="4357" width="12.85546875" style="120" customWidth="1"/>
    <col min="4358" max="4358" width="11.85546875" style="120" customWidth="1"/>
    <col min="4359" max="4359" width="11.5703125" style="120" customWidth="1"/>
    <col min="4360" max="4360" width="11.85546875" style="120" customWidth="1"/>
    <col min="4361" max="4362" width="12.42578125" style="120" customWidth="1"/>
    <col min="4363" max="4363" width="13.28515625" style="120" customWidth="1"/>
    <col min="4364" max="4609" width="9.140625" style="120"/>
    <col min="4610" max="4610" width="50.28515625" style="120" customWidth="1"/>
    <col min="4611" max="4611" width="12.42578125" style="120" customWidth="1"/>
    <col min="4612" max="4612" width="13.5703125" style="120" customWidth="1"/>
    <col min="4613" max="4613" width="12.85546875" style="120" customWidth="1"/>
    <col min="4614" max="4614" width="11.85546875" style="120" customWidth="1"/>
    <col min="4615" max="4615" width="11.5703125" style="120" customWidth="1"/>
    <col min="4616" max="4616" width="11.85546875" style="120" customWidth="1"/>
    <col min="4617" max="4618" width="12.42578125" style="120" customWidth="1"/>
    <col min="4619" max="4619" width="13.28515625" style="120" customWidth="1"/>
    <col min="4620" max="4865" width="9.140625" style="120"/>
    <col min="4866" max="4866" width="50.28515625" style="120" customWidth="1"/>
    <col min="4867" max="4867" width="12.42578125" style="120" customWidth="1"/>
    <col min="4868" max="4868" width="13.5703125" style="120" customWidth="1"/>
    <col min="4869" max="4869" width="12.85546875" style="120" customWidth="1"/>
    <col min="4870" max="4870" width="11.85546875" style="120" customWidth="1"/>
    <col min="4871" max="4871" width="11.5703125" style="120" customWidth="1"/>
    <col min="4872" max="4872" width="11.85546875" style="120" customWidth="1"/>
    <col min="4873" max="4874" width="12.42578125" style="120" customWidth="1"/>
    <col min="4875" max="4875" width="13.28515625" style="120" customWidth="1"/>
    <col min="4876" max="5121" width="9.140625" style="120"/>
    <col min="5122" max="5122" width="50.28515625" style="120" customWidth="1"/>
    <col min="5123" max="5123" width="12.42578125" style="120" customWidth="1"/>
    <col min="5124" max="5124" width="13.5703125" style="120" customWidth="1"/>
    <col min="5125" max="5125" width="12.85546875" style="120" customWidth="1"/>
    <col min="5126" max="5126" width="11.85546875" style="120" customWidth="1"/>
    <col min="5127" max="5127" width="11.5703125" style="120" customWidth="1"/>
    <col min="5128" max="5128" width="11.85546875" style="120" customWidth="1"/>
    <col min="5129" max="5130" width="12.42578125" style="120" customWidth="1"/>
    <col min="5131" max="5131" width="13.28515625" style="120" customWidth="1"/>
    <col min="5132" max="5377" width="9.140625" style="120"/>
    <col min="5378" max="5378" width="50.28515625" style="120" customWidth="1"/>
    <col min="5379" max="5379" width="12.42578125" style="120" customWidth="1"/>
    <col min="5380" max="5380" width="13.5703125" style="120" customWidth="1"/>
    <col min="5381" max="5381" width="12.85546875" style="120" customWidth="1"/>
    <col min="5382" max="5382" width="11.85546875" style="120" customWidth="1"/>
    <col min="5383" max="5383" width="11.5703125" style="120" customWidth="1"/>
    <col min="5384" max="5384" width="11.85546875" style="120" customWidth="1"/>
    <col min="5385" max="5386" width="12.42578125" style="120" customWidth="1"/>
    <col min="5387" max="5387" width="13.28515625" style="120" customWidth="1"/>
    <col min="5388" max="5633" width="9.140625" style="120"/>
    <col min="5634" max="5634" width="50.28515625" style="120" customWidth="1"/>
    <col min="5635" max="5635" width="12.42578125" style="120" customWidth="1"/>
    <col min="5636" max="5636" width="13.5703125" style="120" customWidth="1"/>
    <col min="5637" max="5637" width="12.85546875" style="120" customWidth="1"/>
    <col min="5638" max="5638" width="11.85546875" style="120" customWidth="1"/>
    <col min="5639" max="5639" width="11.5703125" style="120" customWidth="1"/>
    <col min="5640" max="5640" width="11.85546875" style="120" customWidth="1"/>
    <col min="5641" max="5642" width="12.42578125" style="120" customWidth="1"/>
    <col min="5643" max="5643" width="13.28515625" style="120" customWidth="1"/>
    <col min="5644" max="5889" width="9.140625" style="120"/>
    <col min="5890" max="5890" width="50.28515625" style="120" customWidth="1"/>
    <col min="5891" max="5891" width="12.42578125" style="120" customWidth="1"/>
    <col min="5892" max="5892" width="13.5703125" style="120" customWidth="1"/>
    <col min="5893" max="5893" width="12.85546875" style="120" customWidth="1"/>
    <col min="5894" max="5894" width="11.85546875" style="120" customWidth="1"/>
    <col min="5895" max="5895" width="11.5703125" style="120" customWidth="1"/>
    <col min="5896" max="5896" width="11.85546875" style="120" customWidth="1"/>
    <col min="5897" max="5898" width="12.42578125" style="120" customWidth="1"/>
    <col min="5899" max="5899" width="13.28515625" style="120" customWidth="1"/>
    <col min="5900" max="6145" width="9.140625" style="120"/>
    <col min="6146" max="6146" width="50.28515625" style="120" customWidth="1"/>
    <col min="6147" max="6147" width="12.42578125" style="120" customWidth="1"/>
    <col min="6148" max="6148" width="13.5703125" style="120" customWidth="1"/>
    <col min="6149" max="6149" width="12.85546875" style="120" customWidth="1"/>
    <col min="6150" max="6150" width="11.85546875" style="120" customWidth="1"/>
    <col min="6151" max="6151" width="11.5703125" style="120" customWidth="1"/>
    <col min="6152" max="6152" width="11.85546875" style="120" customWidth="1"/>
    <col min="6153" max="6154" width="12.42578125" style="120" customWidth="1"/>
    <col min="6155" max="6155" width="13.28515625" style="120" customWidth="1"/>
    <col min="6156" max="6401" width="9.140625" style="120"/>
    <col min="6402" max="6402" width="50.28515625" style="120" customWidth="1"/>
    <col min="6403" max="6403" width="12.42578125" style="120" customWidth="1"/>
    <col min="6404" max="6404" width="13.5703125" style="120" customWidth="1"/>
    <col min="6405" max="6405" width="12.85546875" style="120" customWidth="1"/>
    <col min="6406" max="6406" width="11.85546875" style="120" customWidth="1"/>
    <col min="6407" max="6407" width="11.5703125" style="120" customWidth="1"/>
    <col min="6408" max="6408" width="11.85546875" style="120" customWidth="1"/>
    <col min="6409" max="6410" width="12.42578125" style="120" customWidth="1"/>
    <col min="6411" max="6411" width="13.28515625" style="120" customWidth="1"/>
    <col min="6412" max="6657" width="9.140625" style="120"/>
    <col min="6658" max="6658" width="50.28515625" style="120" customWidth="1"/>
    <col min="6659" max="6659" width="12.42578125" style="120" customWidth="1"/>
    <col min="6660" max="6660" width="13.5703125" style="120" customWidth="1"/>
    <col min="6661" max="6661" width="12.85546875" style="120" customWidth="1"/>
    <col min="6662" max="6662" width="11.85546875" style="120" customWidth="1"/>
    <col min="6663" max="6663" width="11.5703125" style="120" customWidth="1"/>
    <col min="6664" max="6664" width="11.85546875" style="120" customWidth="1"/>
    <col min="6665" max="6666" width="12.42578125" style="120" customWidth="1"/>
    <col min="6667" max="6667" width="13.28515625" style="120" customWidth="1"/>
    <col min="6668" max="6913" width="9.140625" style="120"/>
    <col min="6914" max="6914" width="50.28515625" style="120" customWidth="1"/>
    <col min="6915" max="6915" width="12.42578125" style="120" customWidth="1"/>
    <col min="6916" max="6916" width="13.5703125" style="120" customWidth="1"/>
    <col min="6917" max="6917" width="12.85546875" style="120" customWidth="1"/>
    <col min="6918" max="6918" width="11.85546875" style="120" customWidth="1"/>
    <col min="6919" max="6919" width="11.5703125" style="120" customWidth="1"/>
    <col min="6920" max="6920" width="11.85546875" style="120" customWidth="1"/>
    <col min="6921" max="6922" width="12.42578125" style="120" customWidth="1"/>
    <col min="6923" max="6923" width="13.28515625" style="120" customWidth="1"/>
    <col min="6924" max="7169" width="9.140625" style="120"/>
    <col min="7170" max="7170" width="50.28515625" style="120" customWidth="1"/>
    <col min="7171" max="7171" width="12.42578125" style="120" customWidth="1"/>
    <col min="7172" max="7172" width="13.5703125" style="120" customWidth="1"/>
    <col min="7173" max="7173" width="12.85546875" style="120" customWidth="1"/>
    <col min="7174" max="7174" width="11.85546875" style="120" customWidth="1"/>
    <col min="7175" max="7175" width="11.5703125" style="120" customWidth="1"/>
    <col min="7176" max="7176" width="11.85546875" style="120" customWidth="1"/>
    <col min="7177" max="7178" width="12.42578125" style="120" customWidth="1"/>
    <col min="7179" max="7179" width="13.28515625" style="120" customWidth="1"/>
    <col min="7180" max="7425" width="9.140625" style="120"/>
    <col min="7426" max="7426" width="50.28515625" style="120" customWidth="1"/>
    <col min="7427" max="7427" width="12.42578125" style="120" customWidth="1"/>
    <col min="7428" max="7428" width="13.5703125" style="120" customWidth="1"/>
    <col min="7429" max="7429" width="12.85546875" style="120" customWidth="1"/>
    <col min="7430" max="7430" width="11.85546875" style="120" customWidth="1"/>
    <col min="7431" max="7431" width="11.5703125" style="120" customWidth="1"/>
    <col min="7432" max="7432" width="11.85546875" style="120" customWidth="1"/>
    <col min="7433" max="7434" width="12.42578125" style="120" customWidth="1"/>
    <col min="7435" max="7435" width="13.28515625" style="120" customWidth="1"/>
    <col min="7436" max="7681" width="9.140625" style="120"/>
    <col min="7682" max="7682" width="50.28515625" style="120" customWidth="1"/>
    <col min="7683" max="7683" width="12.42578125" style="120" customWidth="1"/>
    <col min="7684" max="7684" width="13.5703125" style="120" customWidth="1"/>
    <col min="7685" max="7685" width="12.85546875" style="120" customWidth="1"/>
    <col min="7686" max="7686" width="11.85546875" style="120" customWidth="1"/>
    <col min="7687" max="7687" width="11.5703125" style="120" customWidth="1"/>
    <col min="7688" max="7688" width="11.85546875" style="120" customWidth="1"/>
    <col min="7689" max="7690" width="12.42578125" style="120" customWidth="1"/>
    <col min="7691" max="7691" width="13.28515625" style="120" customWidth="1"/>
    <col min="7692" max="7937" width="9.140625" style="120"/>
    <col min="7938" max="7938" width="50.28515625" style="120" customWidth="1"/>
    <col min="7939" max="7939" width="12.42578125" style="120" customWidth="1"/>
    <col min="7940" max="7940" width="13.5703125" style="120" customWidth="1"/>
    <col min="7941" max="7941" width="12.85546875" style="120" customWidth="1"/>
    <col min="7942" max="7942" width="11.85546875" style="120" customWidth="1"/>
    <col min="7943" max="7943" width="11.5703125" style="120" customWidth="1"/>
    <col min="7944" max="7944" width="11.85546875" style="120" customWidth="1"/>
    <col min="7945" max="7946" width="12.42578125" style="120" customWidth="1"/>
    <col min="7947" max="7947" width="13.28515625" style="120" customWidth="1"/>
    <col min="7948" max="8193" width="9.140625" style="120"/>
    <col min="8194" max="8194" width="50.28515625" style="120" customWidth="1"/>
    <col min="8195" max="8195" width="12.42578125" style="120" customWidth="1"/>
    <col min="8196" max="8196" width="13.5703125" style="120" customWidth="1"/>
    <col min="8197" max="8197" width="12.85546875" style="120" customWidth="1"/>
    <col min="8198" max="8198" width="11.85546875" style="120" customWidth="1"/>
    <col min="8199" max="8199" width="11.5703125" style="120" customWidth="1"/>
    <col min="8200" max="8200" width="11.85546875" style="120" customWidth="1"/>
    <col min="8201" max="8202" width="12.42578125" style="120" customWidth="1"/>
    <col min="8203" max="8203" width="13.28515625" style="120" customWidth="1"/>
    <col min="8204" max="8449" width="9.140625" style="120"/>
    <col min="8450" max="8450" width="50.28515625" style="120" customWidth="1"/>
    <col min="8451" max="8451" width="12.42578125" style="120" customWidth="1"/>
    <col min="8452" max="8452" width="13.5703125" style="120" customWidth="1"/>
    <col min="8453" max="8453" width="12.85546875" style="120" customWidth="1"/>
    <col min="8454" max="8454" width="11.85546875" style="120" customWidth="1"/>
    <col min="8455" max="8455" width="11.5703125" style="120" customWidth="1"/>
    <col min="8456" max="8456" width="11.85546875" style="120" customWidth="1"/>
    <col min="8457" max="8458" width="12.42578125" style="120" customWidth="1"/>
    <col min="8459" max="8459" width="13.28515625" style="120" customWidth="1"/>
    <col min="8460" max="8705" width="9.140625" style="120"/>
    <col min="8706" max="8706" width="50.28515625" style="120" customWidth="1"/>
    <col min="8707" max="8707" width="12.42578125" style="120" customWidth="1"/>
    <col min="8708" max="8708" width="13.5703125" style="120" customWidth="1"/>
    <col min="8709" max="8709" width="12.85546875" style="120" customWidth="1"/>
    <col min="8710" max="8710" width="11.85546875" style="120" customWidth="1"/>
    <col min="8711" max="8711" width="11.5703125" style="120" customWidth="1"/>
    <col min="8712" max="8712" width="11.85546875" style="120" customWidth="1"/>
    <col min="8713" max="8714" width="12.42578125" style="120" customWidth="1"/>
    <col min="8715" max="8715" width="13.28515625" style="120" customWidth="1"/>
    <col min="8716" max="8961" width="9.140625" style="120"/>
    <col min="8962" max="8962" width="50.28515625" style="120" customWidth="1"/>
    <col min="8963" max="8963" width="12.42578125" style="120" customWidth="1"/>
    <col min="8964" max="8964" width="13.5703125" style="120" customWidth="1"/>
    <col min="8965" max="8965" width="12.85546875" style="120" customWidth="1"/>
    <col min="8966" max="8966" width="11.85546875" style="120" customWidth="1"/>
    <col min="8967" max="8967" width="11.5703125" style="120" customWidth="1"/>
    <col min="8968" max="8968" width="11.85546875" style="120" customWidth="1"/>
    <col min="8969" max="8970" width="12.42578125" style="120" customWidth="1"/>
    <col min="8971" max="8971" width="13.28515625" style="120" customWidth="1"/>
    <col min="8972" max="9217" width="9.140625" style="120"/>
    <col min="9218" max="9218" width="50.28515625" style="120" customWidth="1"/>
    <col min="9219" max="9219" width="12.42578125" style="120" customWidth="1"/>
    <col min="9220" max="9220" width="13.5703125" style="120" customWidth="1"/>
    <col min="9221" max="9221" width="12.85546875" style="120" customWidth="1"/>
    <col min="9222" max="9222" width="11.85546875" style="120" customWidth="1"/>
    <col min="9223" max="9223" width="11.5703125" style="120" customWidth="1"/>
    <col min="9224" max="9224" width="11.85546875" style="120" customWidth="1"/>
    <col min="9225" max="9226" width="12.42578125" style="120" customWidth="1"/>
    <col min="9227" max="9227" width="13.28515625" style="120" customWidth="1"/>
    <col min="9228" max="9473" width="9.140625" style="120"/>
    <col min="9474" max="9474" width="50.28515625" style="120" customWidth="1"/>
    <col min="9475" max="9475" width="12.42578125" style="120" customWidth="1"/>
    <col min="9476" max="9476" width="13.5703125" style="120" customWidth="1"/>
    <col min="9477" max="9477" width="12.85546875" style="120" customWidth="1"/>
    <col min="9478" max="9478" width="11.85546875" style="120" customWidth="1"/>
    <col min="9479" max="9479" width="11.5703125" style="120" customWidth="1"/>
    <col min="9480" max="9480" width="11.85546875" style="120" customWidth="1"/>
    <col min="9481" max="9482" width="12.42578125" style="120" customWidth="1"/>
    <col min="9483" max="9483" width="13.28515625" style="120" customWidth="1"/>
    <col min="9484" max="9729" width="9.140625" style="120"/>
    <col min="9730" max="9730" width="50.28515625" style="120" customWidth="1"/>
    <col min="9731" max="9731" width="12.42578125" style="120" customWidth="1"/>
    <col min="9732" max="9732" width="13.5703125" style="120" customWidth="1"/>
    <col min="9733" max="9733" width="12.85546875" style="120" customWidth="1"/>
    <col min="9734" max="9734" width="11.85546875" style="120" customWidth="1"/>
    <col min="9735" max="9735" width="11.5703125" style="120" customWidth="1"/>
    <col min="9736" max="9736" width="11.85546875" style="120" customWidth="1"/>
    <col min="9737" max="9738" width="12.42578125" style="120" customWidth="1"/>
    <col min="9739" max="9739" width="13.28515625" style="120" customWidth="1"/>
    <col min="9740" max="9985" width="9.140625" style="120"/>
    <col min="9986" max="9986" width="50.28515625" style="120" customWidth="1"/>
    <col min="9987" max="9987" width="12.42578125" style="120" customWidth="1"/>
    <col min="9988" max="9988" width="13.5703125" style="120" customWidth="1"/>
    <col min="9989" max="9989" width="12.85546875" style="120" customWidth="1"/>
    <col min="9990" max="9990" width="11.85546875" style="120" customWidth="1"/>
    <col min="9991" max="9991" width="11.5703125" style="120" customWidth="1"/>
    <col min="9992" max="9992" width="11.85546875" style="120" customWidth="1"/>
    <col min="9993" max="9994" width="12.42578125" style="120" customWidth="1"/>
    <col min="9995" max="9995" width="13.28515625" style="120" customWidth="1"/>
    <col min="9996" max="10241" width="9.140625" style="120"/>
    <col min="10242" max="10242" width="50.28515625" style="120" customWidth="1"/>
    <col min="10243" max="10243" width="12.42578125" style="120" customWidth="1"/>
    <col min="10244" max="10244" width="13.5703125" style="120" customWidth="1"/>
    <col min="10245" max="10245" width="12.85546875" style="120" customWidth="1"/>
    <col min="10246" max="10246" width="11.85546875" style="120" customWidth="1"/>
    <col min="10247" max="10247" width="11.5703125" style="120" customWidth="1"/>
    <col min="10248" max="10248" width="11.85546875" style="120" customWidth="1"/>
    <col min="10249" max="10250" width="12.42578125" style="120" customWidth="1"/>
    <col min="10251" max="10251" width="13.28515625" style="120" customWidth="1"/>
    <col min="10252" max="10497" width="9.140625" style="120"/>
    <col min="10498" max="10498" width="50.28515625" style="120" customWidth="1"/>
    <col min="10499" max="10499" width="12.42578125" style="120" customWidth="1"/>
    <col min="10500" max="10500" width="13.5703125" style="120" customWidth="1"/>
    <col min="10501" max="10501" width="12.85546875" style="120" customWidth="1"/>
    <col min="10502" max="10502" width="11.85546875" style="120" customWidth="1"/>
    <col min="10503" max="10503" width="11.5703125" style="120" customWidth="1"/>
    <col min="10504" max="10504" width="11.85546875" style="120" customWidth="1"/>
    <col min="10505" max="10506" width="12.42578125" style="120" customWidth="1"/>
    <col min="10507" max="10507" width="13.28515625" style="120" customWidth="1"/>
    <col min="10508" max="10753" width="9.140625" style="120"/>
    <col min="10754" max="10754" width="50.28515625" style="120" customWidth="1"/>
    <col min="10755" max="10755" width="12.42578125" style="120" customWidth="1"/>
    <col min="10756" max="10756" width="13.5703125" style="120" customWidth="1"/>
    <col min="10757" max="10757" width="12.85546875" style="120" customWidth="1"/>
    <col min="10758" max="10758" width="11.85546875" style="120" customWidth="1"/>
    <col min="10759" max="10759" width="11.5703125" style="120" customWidth="1"/>
    <col min="10760" max="10760" width="11.85546875" style="120" customWidth="1"/>
    <col min="10761" max="10762" width="12.42578125" style="120" customWidth="1"/>
    <col min="10763" max="10763" width="13.28515625" style="120" customWidth="1"/>
    <col min="10764" max="11009" width="9.140625" style="120"/>
    <col min="11010" max="11010" width="50.28515625" style="120" customWidth="1"/>
    <col min="11011" max="11011" width="12.42578125" style="120" customWidth="1"/>
    <col min="11012" max="11012" width="13.5703125" style="120" customWidth="1"/>
    <col min="11013" max="11013" width="12.85546875" style="120" customWidth="1"/>
    <col min="11014" max="11014" width="11.85546875" style="120" customWidth="1"/>
    <col min="11015" max="11015" width="11.5703125" style="120" customWidth="1"/>
    <col min="11016" max="11016" width="11.85546875" style="120" customWidth="1"/>
    <col min="11017" max="11018" width="12.42578125" style="120" customWidth="1"/>
    <col min="11019" max="11019" width="13.28515625" style="120" customWidth="1"/>
    <col min="11020" max="11265" width="9.140625" style="120"/>
    <col min="11266" max="11266" width="50.28515625" style="120" customWidth="1"/>
    <col min="11267" max="11267" width="12.42578125" style="120" customWidth="1"/>
    <col min="11268" max="11268" width="13.5703125" style="120" customWidth="1"/>
    <col min="11269" max="11269" width="12.85546875" style="120" customWidth="1"/>
    <col min="11270" max="11270" width="11.85546875" style="120" customWidth="1"/>
    <col min="11271" max="11271" width="11.5703125" style="120" customWidth="1"/>
    <col min="11272" max="11272" width="11.85546875" style="120" customWidth="1"/>
    <col min="11273" max="11274" width="12.42578125" style="120" customWidth="1"/>
    <col min="11275" max="11275" width="13.28515625" style="120" customWidth="1"/>
    <col min="11276" max="11521" width="9.140625" style="120"/>
    <col min="11522" max="11522" width="50.28515625" style="120" customWidth="1"/>
    <col min="11523" max="11523" width="12.42578125" style="120" customWidth="1"/>
    <col min="11524" max="11524" width="13.5703125" style="120" customWidth="1"/>
    <col min="11525" max="11525" width="12.85546875" style="120" customWidth="1"/>
    <col min="11526" max="11526" width="11.85546875" style="120" customWidth="1"/>
    <col min="11527" max="11527" width="11.5703125" style="120" customWidth="1"/>
    <col min="11528" max="11528" width="11.85546875" style="120" customWidth="1"/>
    <col min="11529" max="11530" width="12.42578125" style="120" customWidth="1"/>
    <col min="11531" max="11531" width="13.28515625" style="120" customWidth="1"/>
    <col min="11532" max="11777" width="9.140625" style="120"/>
    <col min="11778" max="11778" width="50.28515625" style="120" customWidth="1"/>
    <col min="11779" max="11779" width="12.42578125" style="120" customWidth="1"/>
    <col min="11780" max="11780" width="13.5703125" style="120" customWidth="1"/>
    <col min="11781" max="11781" width="12.85546875" style="120" customWidth="1"/>
    <col min="11782" max="11782" width="11.85546875" style="120" customWidth="1"/>
    <col min="11783" max="11783" width="11.5703125" style="120" customWidth="1"/>
    <col min="11784" max="11784" width="11.85546875" style="120" customWidth="1"/>
    <col min="11785" max="11786" width="12.42578125" style="120" customWidth="1"/>
    <col min="11787" max="11787" width="13.28515625" style="120" customWidth="1"/>
    <col min="11788" max="12033" width="9.140625" style="120"/>
    <col min="12034" max="12034" width="50.28515625" style="120" customWidth="1"/>
    <col min="12035" max="12035" width="12.42578125" style="120" customWidth="1"/>
    <col min="12036" max="12036" width="13.5703125" style="120" customWidth="1"/>
    <col min="12037" max="12037" width="12.85546875" style="120" customWidth="1"/>
    <col min="12038" max="12038" width="11.85546875" style="120" customWidth="1"/>
    <col min="12039" max="12039" width="11.5703125" style="120" customWidth="1"/>
    <col min="12040" max="12040" width="11.85546875" style="120" customWidth="1"/>
    <col min="12041" max="12042" width="12.42578125" style="120" customWidth="1"/>
    <col min="12043" max="12043" width="13.28515625" style="120" customWidth="1"/>
    <col min="12044" max="12289" width="9.140625" style="120"/>
    <col min="12290" max="12290" width="50.28515625" style="120" customWidth="1"/>
    <col min="12291" max="12291" width="12.42578125" style="120" customWidth="1"/>
    <col min="12292" max="12292" width="13.5703125" style="120" customWidth="1"/>
    <col min="12293" max="12293" width="12.85546875" style="120" customWidth="1"/>
    <col min="12294" max="12294" width="11.85546875" style="120" customWidth="1"/>
    <col min="12295" max="12295" width="11.5703125" style="120" customWidth="1"/>
    <col min="12296" max="12296" width="11.85546875" style="120" customWidth="1"/>
    <col min="12297" max="12298" width="12.42578125" style="120" customWidth="1"/>
    <col min="12299" max="12299" width="13.28515625" style="120" customWidth="1"/>
    <col min="12300" max="12545" width="9.140625" style="120"/>
    <col min="12546" max="12546" width="50.28515625" style="120" customWidth="1"/>
    <col min="12547" max="12547" width="12.42578125" style="120" customWidth="1"/>
    <col min="12548" max="12548" width="13.5703125" style="120" customWidth="1"/>
    <col min="12549" max="12549" width="12.85546875" style="120" customWidth="1"/>
    <col min="12550" max="12550" width="11.85546875" style="120" customWidth="1"/>
    <col min="12551" max="12551" width="11.5703125" style="120" customWidth="1"/>
    <col min="12552" max="12552" width="11.85546875" style="120" customWidth="1"/>
    <col min="12553" max="12554" width="12.42578125" style="120" customWidth="1"/>
    <col min="12555" max="12555" width="13.28515625" style="120" customWidth="1"/>
    <col min="12556" max="12801" width="9.140625" style="120"/>
    <col min="12802" max="12802" width="50.28515625" style="120" customWidth="1"/>
    <col min="12803" max="12803" width="12.42578125" style="120" customWidth="1"/>
    <col min="12804" max="12804" width="13.5703125" style="120" customWidth="1"/>
    <col min="12805" max="12805" width="12.85546875" style="120" customWidth="1"/>
    <col min="12806" max="12806" width="11.85546875" style="120" customWidth="1"/>
    <col min="12807" max="12807" width="11.5703125" style="120" customWidth="1"/>
    <col min="12808" max="12808" width="11.85546875" style="120" customWidth="1"/>
    <col min="12809" max="12810" width="12.42578125" style="120" customWidth="1"/>
    <col min="12811" max="12811" width="13.28515625" style="120" customWidth="1"/>
    <col min="12812" max="13057" width="9.140625" style="120"/>
    <col min="13058" max="13058" width="50.28515625" style="120" customWidth="1"/>
    <col min="13059" max="13059" width="12.42578125" style="120" customWidth="1"/>
    <col min="13060" max="13060" width="13.5703125" style="120" customWidth="1"/>
    <col min="13061" max="13061" width="12.85546875" style="120" customWidth="1"/>
    <col min="13062" max="13062" width="11.85546875" style="120" customWidth="1"/>
    <col min="13063" max="13063" width="11.5703125" style="120" customWidth="1"/>
    <col min="13064" max="13064" width="11.85546875" style="120" customWidth="1"/>
    <col min="13065" max="13066" width="12.42578125" style="120" customWidth="1"/>
    <col min="13067" max="13067" width="13.28515625" style="120" customWidth="1"/>
    <col min="13068" max="13313" width="9.140625" style="120"/>
    <col min="13314" max="13314" width="50.28515625" style="120" customWidth="1"/>
    <col min="13315" max="13315" width="12.42578125" style="120" customWidth="1"/>
    <col min="13316" max="13316" width="13.5703125" style="120" customWidth="1"/>
    <col min="13317" max="13317" width="12.85546875" style="120" customWidth="1"/>
    <col min="13318" max="13318" width="11.85546875" style="120" customWidth="1"/>
    <col min="13319" max="13319" width="11.5703125" style="120" customWidth="1"/>
    <col min="13320" max="13320" width="11.85546875" style="120" customWidth="1"/>
    <col min="13321" max="13322" width="12.42578125" style="120" customWidth="1"/>
    <col min="13323" max="13323" width="13.28515625" style="120" customWidth="1"/>
    <col min="13324" max="13569" width="9.140625" style="120"/>
    <col min="13570" max="13570" width="50.28515625" style="120" customWidth="1"/>
    <col min="13571" max="13571" width="12.42578125" style="120" customWidth="1"/>
    <col min="13572" max="13572" width="13.5703125" style="120" customWidth="1"/>
    <col min="13573" max="13573" width="12.85546875" style="120" customWidth="1"/>
    <col min="13574" max="13574" width="11.85546875" style="120" customWidth="1"/>
    <col min="13575" max="13575" width="11.5703125" style="120" customWidth="1"/>
    <col min="13576" max="13576" width="11.85546875" style="120" customWidth="1"/>
    <col min="13577" max="13578" width="12.42578125" style="120" customWidth="1"/>
    <col min="13579" max="13579" width="13.28515625" style="120" customWidth="1"/>
    <col min="13580" max="13825" width="9.140625" style="120"/>
    <col min="13826" max="13826" width="50.28515625" style="120" customWidth="1"/>
    <col min="13827" max="13827" width="12.42578125" style="120" customWidth="1"/>
    <col min="13828" max="13828" width="13.5703125" style="120" customWidth="1"/>
    <col min="13829" max="13829" width="12.85546875" style="120" customWidth="1"/>
    <col min="13830" max="13830" width="11.85546875" style="120" customWidth="1"/>
    <col min="13831" max="13831" width="11.5703125" style="120" customWidth="1"/>
    <col min="13832" max="13832" width="11.85546875" style="120" customWidth="1"/>
    <col min="13833" max="13834" width="12.42578125" style="120" customWidth="1"/>
    <col min="13835" max="13835" width="13.28515625" style="120" customWidth="1"/>
    <col min="13836" max="14081" width="9.140625" style="120"/>
    <col min="14082" max="14082" width="50.28515625" style="120" customWidth="1"/>
    <col min="14083" max="14083" width="12.42578125" style="120" customWidth="1"/>
    <col min="14084" max="14084" width="13.5703125" style="120" customWidth="1"/>
    <col min="14085" max="14085" width="12.85546875" style="120" customWidth="1"/>
    <col min="14086" max="14086" width="11.85546875" style="120" customWidth="1"/>
    <col min="14087" max="14087" width="11.5703125" style="120" customWidth="1"/>
    <col min="14088" max="14088" width="11.85546875" style="120" customWidth="1"/>
    <col min="14089" max="14090" width="12.42578125" style="120" customWidth="1"/>
    <col min="14091" max="14091" width="13.28515625" style="120" customWidth="1"/>
    <col min="14092" max="14337" width="9.140625" style="120"/>
    <col min="14338" max="14338" width="50.28515625" style="120" customWidth="1"/>
    <col min="14339" max="14339" width="12.42578125" style="120" customWidth="1"/>
    <col min="14340" max="14340" width="13.5703125" style="120" customWidth="1"/>
    <col min="14341" max="14341" width="12.85546875" style="120" customWidth="1"/>
    <col min="14342" max="14342" width="11.85546875" style="120" customWidth="1"/>
    <col min="14343" max="14343" width="11.5703125" style="120" customWidth="1"/>
    <col min="14344" max="14344" width="11.85546875" style="120" customWidth="1"/>
    <col min="14345" max="14346" width="12.42578125" style="120" customWidth="1"/>
    <col min="14347" max="14347" width="13.28515625" style="120" customWidth="1"/>
    <col min="14348" max="14593" width="9.140625" style="120"/>
    <col min="14594" max="14594" width="50.28515625" style="120" customWidth="1"/>
    <col min="14595" max="14595" width="12.42578125" style="120" customWidth="1"/>
    <col min="14596" max="14596" width="13.5703125" style="120" customWidth="1"/>
    <col min="14597" max="14597" width="12.85546875" style="120" customWidth="1"/>
    <col min="14598" max="14598" width="11.85546875" style="120" customWidth="1"/>
    <col min="14599" max="14599" width="11.5703125" style="120" customWidth="1"/>
    <col min="14600" max="14600" width="11.85546875" style="120" customWidth="1"/>
    <col min="14601" max="14602" width="12.42578125" style="120" customWidth="1"/>
    <col min="14603" max="14603" width="13.28515625" style="120" customWidth="1"/>
    <col min="14604" max="14849" width="9.140625" style="120"/>
    <col min="14850" max="14850" width="50.28515625" style="120" customWidth="1"/>
    <col min="14851" max="14851" width="12.42578125" style="120" customWidth="1"/>
    <col min="14852" max="14852" width="13.5703125" style="120" customWidth="1"/>
    <col min="14853" max="14853" width="12.85546875" style="120" customWidth="1"/>
    <col min="14854" max="14854" width="11.85546875" style="120" customWidth="1"/>
    <col min="14855" max="14855" width="11.5703125" style="120" customWidth="1"/>
    <col min="14856" max="14856" width="11.85546875" style="120" customWidth="1"/>
    <col min="14857" max="14858" width="12.42578125" style="120" customWidth="1"/>
    <col min="14859" max="14859" width="13.28515625" style="120" customWidth="1"/>
    <col min="14860" max="15105" width="9.140625" style="120"/>
    <col min="15106" max="15106" width="50.28515625" style="120" customWidth="1"/>
    <col min="15107" max="15107" width="12.42578125" style="120" customWidth="1"/>
    <col min="15108" max="15108" width="13.5703125" style="120" customWidth="1"/>
    <col min="15109" max="15109" width="12.85546875" style="120" customWidth="1"/>
    <col min="15110" max="15110" width="11.85546875" style="120" customWidth="1"/>
    <col min="15111" max="15111" width="11.5703125" style="120" customWidth="1"/>
    <col min="15112" max="15112" width="11.85546875" style="120" customWidth="1"/>
    <col min="15113" max="15114" width="12.42578125" style="120" customWidth="1"/>
    <col min="15115" max="15115" width="13.28515625" style="120" customWidth="1"/>
    <col min="15116" max="15361" width="9.140625" style="120"/>
    <col min="15362" max="15362" width="50.28515625" style="120" customWidth="1"/>
    <col min="15363" max="15363" width="12.42578125" style="120" customWidth="1"/>
    <col min="15364" max="15364" width="13.5703125" style="120" customWidth="1"/>
    <col min="15365" max="15365" width="12.85546875" style="120" customWidth="1"/>
    <col min="15366" max="15366" width="11.85546875" style="120" customWidth="1"/>
    <col min="15367" max="15367" width="11.5703125" style="120" customWidth="1"/>
    <col min="15368" max="15368" width="11.85546875" style="120" customWidth="1"/>
    <col min="15369" max="15370" width="12.42578125" style="120" customWidth="1"/>
    <col min="15371" max="15371" width="13.28515625" style="120" customWidth="1"/>
    <col min="15372" max="15617" width="9.140625" style="120"/>
    <col min="15618" max="15618" width="50.28515625" style="120" customWidth="1"/>
    <col min="15619" max="15619" width="12.42578125" style="120" customWidth="1"/>
    <col min="15620" max="15620" width="13.5703125" style="120" customWidth="1"/>
    <col min="15621" max="15621" width="12.85546875" style="120" customWidth="1"/>
    <col min="15622" max="15622" width="11.85546875" style="120" customWidth="1"/>
    <col min="15623" max="15623" width="11.5703125" style="120" customWidth="1"/>
    <col min="15624" max="15624" width="11.85546875" style="120" customWidth="1"/>
    <col min="15625" max="15626" width="12.42578125" style="120" customWidth="1"/>
    <col min="15627" max="15627" width="13.28515625" style="120" customWidth="1"/>
    <col min="15628" max="15873" width="9.140625" style="120"/>
    <col min="15874" max="15874" width="50.28515625" style="120" customWidth="1"/>
    <col min="15875" max="15875" width="12.42578125" style="120" customWidth="1"/>
    <col min="15876" max="15876" width="13.5703125" style="120" customWidth="1"/>
    <col min="15877" max="15877" width="12.85546875" style="120" customWidth="1"/>
    <col min="15878" max="15878" width="11.85546875" style="120" customWidth="1"/>
    <col min="15879" max="15879" width="11.5703125" style="120" customWidth="1"/>
    <col min="15880" max="15880" width="11.85546875" style="120" customWidth="1"/>
    <col min="15881" max="15882" width="12.42578125" style="120" customWidth="1"/>
    <col min="15883" max="15883" width="13.28515625" style="120" customWidth="1"/>
    <col min="15884" max="16129" width="9.140625" style="120"/>
    <col min="16130" max="16130" width="50.28515625" style="120" customWidth="1"/>
    <col min="16131" max="16131" width="12.42578125" style="120" customWidth="1"/>
    <col min="16132" max="16132" width="13.5703125" style="120" customWidth="1"/>
    <col min="16133" max="16133" width="12.85546875" style="120" customWidth="1"/>
    <col min="16134" max="16134" width="11.85546875" style="120" customWidth="1"/>
    <col min="16135" max="16135" width="11.5703125" style="120" customWidth="1"/>
    <col min="16136" max="16136" width="11.85546875" style="120" customWidth="1"/>
    <col min="16137" max="16138" width="12.42578125" style="120" customWidth="1"/>
    <col min="16139" max="16139" width="13.28515625" style="120" customWidth="1"/>
    <col min="16140" max="16384" width="9.140625" style="120"/>
  </cols>
  <sheetData>
    <row r="1" spans="1:11" s="130" customFormat="1" ht="18">
      <c r="A1" s="271" t="str">
        <f>'[26]MG COVER PAGE'!A1</f>
        <v>Name of Distribution Licensee: M G V C L</v>
      </c>
      <c r="B1" s="271"/>
      <c r="C1" s="271"/>
      <c r="D1" s="271"/>
      <c r="E1" s="271"/>
      <c r="F1" s="271"/>
      <c r="G1" s="271"/>
      <c r="H1" s="271"/>
      <c r="I1" s="271"/>
      <c r="J1" s="271"/>
      <c r="K1" s="271"/>
    </row>
    <row r="2" spans="1:11" s="130" customFormat="1" ht="18">
      <c r="A2" s="271" t="s">
        <v>377</v>
      </c>
      <c r="B2" s="271"/>
      <c r="C2" s="271"/>
      <c r="D2" s="271"/>
      <c r="E2" s="271"/>
      <c r="F2" s="271"/>
      <c r="G2" s="271"/>
      <c r="H2" s="271"/>
      <c r="I2" s="271"/>
      <c r="J2" s="271"/>
      <c r="K2" s="271"/>
    </row>
    <row r="3" spans="1:11" s="130" customFormat="1" ht="18">
      <c r="A3" s="272" t="str">
        <f>'[26]MG COVER PAGE'!A3</f>
        <v>Year: 2021-22</v>
      </c>
      <c r="B3" s="272"/>
      <c r="C3" s="272"/>
      <c r="D3" s="272"/>
      <c r="E3" s="272"/>
      <c r="F3" s="272"/>
      <c r="G3" s="272"/>
      <c r="H3" s="272"/>
      <c r="I3" s="272"/>
      <c r="J3" s="272"/>
      <c r="K3" s="272"/>
    </row>
    <row r="4" spans="1:11" s="131" customFormat="1" ht="25.5" customHeight="1">
      <c r="A4" s="273" t="s">
        <v>250</v>
      </c>
      <c r="B4" s="273"/>
      <c r="C4" s="273"/>
      <c r="D4" s="273"/>
      <c r="E4" s="273"/>
      <c r="F4" s="273"/>
      <c r="G4" s="273"/>
      <c r="H4" s="273"/>
      <c r="I4" s="273"/>
      <c r="J4" s="273"/>
      <c r="K4" s="273"/>
    </row>
    <row r="5" spans="1:11" s="131" customFormat="1" ht="25.5" customHeight="1">
      <c r="A5" s="273" t="s">
        <v>200</v>
      </c>
      <c r="B5" s="273"/>
      <c r="C5" s="273"/>
      <c r="D5" s="273"/>
      <c r="E5" s="273" t="s">
        <v>201</v>
      </c>
      <c r="F5" s="273"/>
      <c r="G5" s="273"/>
      <c r="H5" s="273"/>
      <c r="I5" s="273"/>
      <c r="J5" s="273"/>
      <c r="K5" s="273"/>
    </row>
    <row r="6" spans="1:11" ht="18">
      <c r="A6" s="270" t="s">
        <v>202</v>
      </c>
      <c r="B6" s="270" t="s">
        <v>203</v>
      </c>
      <c r="C6" s="270" t="s">
        <v>204</v>
      </c>
      <c r="D6" s="270" t="s">
        <v>205</v>
      </c>
      <c r="E6" s="270" t="s">
        <v>206</v>
      </c>
      <c r="F6" s="269" t="s">
        <v>207</v>
      </c>
      <c r="G6" s="269"/>
      <c r="H6" s="269"/>
      <c r="I6" s="269"/>
      <c r="J6" s="269"/>
      <c r="K6" s="269" t="s">
        <v>208</v>
      </c>
    </row>
    <row r="7" spans="1:11" ht="22.5" customHeight="1">
      <c r="A7" s="270"/>
      <c r="B7" s="270"/>
      <c r="C7" s="270"/>
      <c r="D7" s="270"/>
      <c r="E7" s="270"/>
      <c r="F7" s="269" t="s">
        <v>209</v>
      </c>
      <c r="G7" s="269"/>
      <c r="H7" s="269" t="s">
        <v>210</v>
      </c>
      <c r="I7" s="269"/>
      <c r="J7" s="269" t="s">
        <v>211</v>
      </c>
      <c r="K7" s="269"/>
    </row>
    <row r="8" spans="1:11" ht="99" customHeight="1">
      <c r="A8" s="270"/>
      <c r="B8" s="270"/>
      <c r="C8" s="270"/>
      <c r="D8" s="270"/>
      <c r="E8" s="270"/>
      <c r="F8" s="132" t="s">
        <v>212</v>
      </c>
      <c r="G8" s="132" t="s">
        <v>213</v>
      </c>
      <c r="H8" s="132" t="s">
        <v>214</v>
      </c>
      <c r="I8" s="132" t="s">
        <v>215</v>
      </c>
      <c r="J8" s="269"/>
      <c r="K8" s="269"/>
    </row>
    <row r="9" spans="1:11" ht="18">
      <c r="A9" s="133"/>
      <c r="B9" s="134">
        <v>1</v>
      </c>
      <c r="C9" s="134">
        <v>2</v>
      </c>
      <c r="D9" s="134">
        <v>3</v>
      </c>
      <c r="E9" s="134">
        <v>4</v>
      </c>
      <c r="F9" s="134">
        <v>5</v>
      </c>
      <c r="G9" s="134">
        <v>6</v>
      </c>
      <c r="H9" s="134">
        <v>7</v>
      </c>
      <c r="I9" s="134">
        <v>8</v>
      </c>
      <c r="J9" s="134">
        <v>9</v>
      </c>
      <c r="K9" s="134">
        <v>10</v>
      </c>
    </row>
    <row r="10" spans="1:11" ht="18">
      <c r="A10" s="74" t="s">
        <v>216</v>
      </c>
      <c r="B10" s="135" t="s">
        <v>217</v>
      </c>
      <c r="C10" s="136">
        <v>0</v>
      </c>
      <c r="D10" s="137">
        <v>48889.929184766137</v>
      </c>
      <c r="E10" s="137">
        <f>C10+D10</f>
        <v>48889.929184766137</v>
      </c>
      <c r="F10" s="137">
        <v>25619.103040711183</v>
      </c>
      <c r="G10" s="137">
        <v>23270.826144054954</v>
      </c>
      <c r="H10" s="137">
        <v>0</v>
      </c>
      <c r="I10" s="137">
        <v>0</v>
      </c>
      <c r="J10" s="137">
        <f>SUM(F10:I10)</f>
        <v>48889.929184766137</v>
      </c>
      <c r="K10" s="137">
        <v>0</v>
      </c>
    </row>
    <row r="11" spans="1:11" ht="18">
      <c r="A11" s="74" t="s">
        <v>218</v>
      </c>
      <c r="B11" s="135" t="s">
        <v>219</v>
      </c>
      <c r="C11" s="136">
        <v>0</v>
      </c>
      <c r="D11" s="137">
        <v>33858.448025053032</v>
      </c>
      <c r="E11" s="137">
        <f t="shared" ref="E11:E26" si="0">C11+D11</f>
        <v>33858.448025053032</v>
      </c>
      <c r="F11" s="137">
        <v>21428.679280735429</v>
      </c>
      <c r="G11" s="137">
        <v>12429.768744317609</v>
      </c>
      <c r="H11" s="137">
        <v>0</v>
      </c>
      <c r="I11" s="137">
        <v>0</v>
      </c>
      <c r="J11" s="137">
        <f t="shared" ref="J11:J26" si="1">SUM(F11:I11)</f>
        <v>33858.44802505304</v>
      </c>
      <c r="K11" s="137">
        <v>0</v>
      </c>
    </row>
    <row r="12" spans="1:11" ht="18">
      <c r="A12" s="74" t="s">
        <v>220</v>
      </c>
      <c r="B12" s="135" t="s">
        <v>221</v>
      </c>
      <c r="C12" s="136">
        <v>0</v>
      </c>
      <c r="D12" s="137">
        <v>7905.9031215274272</v>
      </c>
      <c r="E12" s="137">
        <f t="shared" si="0"/>
        <v>7905.9031215274272</v>
      </c>
      <c r="F12" s="137">
        <v>5755.277341145571</v>
      </c>
      <c r="G12" s="137">
        <v>2150.6257803818567</v>
      </c>
      <c r="H12" s="137">
        <v>0</v>
      </c>
      <c r="I12" s="137">
        <v>0</v>
      </c>
      <c r="J12" s="137">
        <f t="shared" si="1"/>
        <v>7905.9031215274281</v>
      </c>
      <c r="K12" s="137">
        <v>0</v>
      </c>
    </row>
    <row r="13" spans="1:11" ht="36">
      <c r="A13" s="74" t="s">
        <v>222</v>
      </c>
      <c r="B13" s="135" t="s">
        <v>223</v>
      </c>
      <c r="C13" s="136">
        <v>0</v>
      </c>
      <c r="D13" s="137">
        <v>6898.6765329831296</v>
      </c>
      <c r="E13" s="137">
        <f t="shared" si="0"/>
        <v>6898.6765329831296</v>
      </c>
      <c r="F13" s="137">
        <v>3973.258571572886</v>
      </c>
      <c r="G13" s="137">
        <v>2925.4179614102432</v>
      </c>
      <c r="H13" s="137">
        <v>0</v>
      </c>
      <c r="I13" s="137">
        <v>0</v>
      </c>
      <c r="J13" s="137">
        <f t="shared" si="1"/>
        <v>6898.6765329831287</v>
      </c>
      <c r="K13" s="137">
        <v>0</v>
      </c>
    </row>
    <row r="14" spans="1:11" ht="36">
      <c r="A14" s="74" t="s">
        <v>224</v>
      </c>
      <c r="B14" s="135" t="s">
        <v>225</v>
      </c>
      <c r="C14" s="136">
        <v>0</v>
      </c>
      <c r="D14" s="137">
        <v>3851.5066168299827</v>
      </c>
      <c r="E14" s="137">
        <f t="shared" si="0"/>
        <v>3851.5066168299827</v>
      </c>
      <c r="F14" s="137">
        <v>2254.5296696636024</v>
      </c>
      <c r="G14" s="137">
        <v>1596.9769471663803</v>
      </c>
      <c r="H14" s="137">
        <v>0</v>
      </c>
      <c r="I14" s="137">
        <v>0</v>
      </c>
      <c r="J14" s="137">
        <f t="shared" si="1"/>
        <v>3851.5066168299827</v>
      </c>
      <c r="K14" s="137">
        <v>0</v>
      </c>
    </row>
    <row r="15" spans="1:11" ht="18">
      <c r="A15" s="74" t="s">
        <v>226</v>
      </c>
      <c r="B15" s="135" t="s">
        <v>227</v>
      </c>
      <c r="C15" s="136">
        <v>0</v>
      </c>
      <c r="D15" s="137">
        <v>10990.486311748662</v>
      </c>
      <c r="E15" s="137">
        <f t="shared" si="0"/>
        <v>10990.486311748662</v>
      </c>
      <c r="F15" s="137">
        <v>6441.3632690170725</v>
      </c>
      <c r="G15" s="137">
        <v>4549.1230427315895</v>
      </c>
      <c r="H15" s="137">
        <v>0</v>
      </c>
      <c r="I15" s="137">
        <v>0</v>
      </c>
      <c r="J15" s="137">
        <f t="shared" si="1"/>
        <v>10990.486311748662</v>
      </c>
      <c r="K15" s="137">
        <v>0</v>
      </c>
    </row>
    <row r="16" spans="1:11" ht="18">
      <c r="A16" s="74" t="s">
        <v>228</v>
      </c>
      <c r="B16" s="135" t="s">
        <v>229</v>
      </c>
      <c r="C16" s="136">
        <v>0</v>
      </c>
      <c r="D16" s="137">
        <v>5442.62107283564</v>
      </c>
      <c r="E16" s="137">
        <f t="shared" si="0"/>
        <v>5442.62107283564</v>
      </c>
      <c r="F16" s="137">
        <v>3133.0640468734214</v>
      </c>
      <c r="G16" s="137">
        <v>2309.5570259622182</v>
      </c>
      <c r="H16" s="137">
        <v>0</v>
      </c>
      <c r="I16" s="137">
        <v>0</v>
      </c>
      <c r="J16" s="137">
        <f t="shared" si="1"/>
        <v>5442.62107283564</v>
      </c>
      <c r="K16" s="137">
        <v>0</v>
      </c>
    </row>
    <row r="17" spans="1:11" ht="18">
      <c r="A17" s="74" t="s">
        <v>230</v>
      </c>
      <c r="B17" s="135" t="s">
        <v>231</v>
      </c>
      <c r="C17" s="136">
        <v>0</v>
      </c>
      <c r="D17" s="137">
        <v>3448.5593494292352</v>
      </c>
      <c r="E17" s="137">
        <f t="shared" si="0"/>
        <v>3448.5593494292352</v>
      </c>
      <c r="F17" s="137">
        <v>2164.3683402363877</v>
      </c>
      <c r="G17" s="137">
        <v>1284.1910091928478</v>
      </c>
      <c r="H17" s="137">
        <v>0</v>
      </c>
      <c r="I17" s="137">
        <v>0</v>
      </c>
      <c r="J17" s="137">
        <f t="shared" si="1"/>
        <v>3448.5593494292352</v>
      </c>
      <c r="K17" s="137">
        <v>0</v>
      </c>
    </row>
    <row r="18" spans="1:11" ht="18">
      <c r="A18" s="74" t="s">
        <v>232</v>
      </c>
      <c r="B18" s="135" t="s">
        <v>233</v>
      </c>
      <c r="C18" s="136">
        <v>0</v>
      </c>
      <c r="D18" s="137">
        <v>1774.31053641782</v>
      </c>
      <c r="E18" s="137">
        <f t="shared" si="0"/>
        <v>1774.31053641782</v>
      </c>
      <c r="F18" s="137">
        <v>1081.8308516011718</v>
      </c>
      <c r="G18" s="137">
        <v>692.47968481664816</v>
      </c>
      <c r="H18" s="137">
        <v>0</v>
      </c>
      <c r="I18" s="137">
        <v>0</v>
      </c>
      <c r="J18" s="137">
        <f t="shared" si="1"/>
        <v>1774.31053641782</v>
      </c>
      <c r="K18" s="137">
        <v>0</v>
      </c>
    </row>
    <row r="19" spans="1:11" ht="36">
      <c r="A19" s="74" t="s">
        <v>234</v>
      </c>
      <c r="B19" s="135" t="s">
        <v>235</v>
      </c>
      <c r="C19" s="136">
        <v>0</v>
      </c>
      <c r="D19" s="137">
        <v>4147.5800585917768</v>
      </c>
      <c r="E19" s="137">
        <f t="shared" si="0"/>
        <v>4147.5800585917768</v>
      </c>
      <c r="F19" s="137">
        <v>2308.2300636427922</v>
      </c>
      <c r="G19" s="137">
        <v>1839.3499949489849</v>
      </c>
      <c r="H19" s="137">
        <v>0</v>
      </c>
      <c r="I19" s="137">
        <v>0</v>
      </c>
      <c r="J19" s="137">
        <f t="shared" si="1"/>
        <v>4147.5800585917768</v>
      </c>
      <c r="K19" s="137">
        <v>0</v>
      </c>
    </row>
    <row r="20" spans="1:11" ht="36">
      <c r="A20" s="74" t="s">
        <v>236</v>
      </c>
      <c r="B20" s="135" t="s">
        <v>237</v>
      </c>
      <c r="C20" s="136">
        <v>0</v>
      </c>
      <c r="D20" s="137">
        <v>2430.6624911607232</v>
      </c>
      <c r="E20" s="137">
        <f t="shared" si="0"/>
        <v>2430.6624911607232</v>
      </c>
      <c r="F20" s="137">
        <v>1481.7956965350036</v>
      </c>
      <c r="G20" s="137">
        <v>948.86679462571976</v>
      </c>
      <c r="H20" s="137">
        <v>0</v>
      </c>
      <c r="I20" s="137">
        <v>0</v>
      </c>
      <c r="J20" s="137">
        <f t="shared" si="1"/>
        <v>2430.6624911607232</v>
      </c>
      <c r="K20" s="137">
        <v>0</v>
      </c>
    </row>
    <row r="21" spans="1:11" ht="36">
      <c r="A21" s="74" t="s">
        <v>238</v>
      </c>
      <c r="B21" s="135" t="s">
        <v>239</v>
      </c>
      <c r="C21" s="136">
        <v>0</v>
      </c>
      <c r="D21" s="137">
        <v>5445.9667643196281</v>
      </c>
      <c r="E21" s="137">
        <f t="shared" si="0"/>
        <v>5445.9667643196281</v>
      </c>
      <c r="F21" s="137">
        <v>3694.1230225275276</v>
      </c>
      <c r="G21" s="137">
        <v>1751.8437417921004</v>
      </c>
      <c r="H21" s="137">
        <v>0</v>
      </c>
      <c r="I21" s="137">
        <v>0</v>
      </c>
      <c r="J21" s="137">
        <f t="shared" si="1"/>
        <v>5445.9667643196281</v>
      </c>
      <c r="K21" s="137">
        <v>0</v>
      </c>
    </row>
    <row r="22" spans="1:11" ht="36">
      <c r="A22" s="74" t="s">
        <v>240</v>
      </c>
      <c r="B22" s="135" t="s">
        <v>241</v>
      </c>
      <c r="C22" s="136">
        <v>0</v>
      </c>
      <c r="D22" s="137">
        <v>1643.1812304273158</v>
      </c>
      <c r="E22" s="137">
        <f t="shared" si="0"/>
        <v>1643.1812304273158</v>
      </c>
      <c r="F22" s="137">
        <v>849.83357914940905</v>
      </c>
      <c r="G22" s="137">
        <v>793.34765127790683</v>
      </c>
      <c r="H22" s="137">
        <v>0</v>
      </c>
      <c r="I22" s="137">
        <v>0</v>
      </c>
      <c r="J22" s="137">
        <f t="shared" si="1"/>
        <v>1643.1812304273158</v>
      </c>
      <c r="K22" s="137">
        <v>0</v>
      </c>
    </row>
    <row r="23" spans="1:11" ht="36">
      <c r="A23" s="74" t="s">
        <v>242</v>
      </c>
      <c r="B23" s="135" t="s">
        <v>243</v>
      </c>
      <c r="C23" s="136">
        <v>0</v>
      </c>
      <c r="D23" s="137">
        <v>2092.2402262854835</v>
      </c>
      <c r="E23" s="137">
        <f t="shared" si="0"/>
        <v>2092.2402262854835</v>
      </c>
      <c r="F23" s="137">
        <v>907.37343165976358</v>
      </c>
      <c r="G23" s="137">
        <v>1184.8667946257199</v>
      </c>
      <c r="H23" s="137">
        <v>0</v>
      </c>
      <c r="I23" s="137">
        <v>0</v>
      </c>
      <c r="J23" s="137">
        <f t="shared" si="1"/>
        <v>2092.2402262854835</v>
      </c>
      <c r="K23" s="137">
        <v>0</v>
      </c>
    </row>
    <row r="24" spans="1:11" ht="36">
      <c r="A24" s="74" t="s">
        <v>244</v>
      </c>
      <c r="B24" s="135" t="s">
        <v>245</v>
      </c>
      <c r="C24" s="136">
        <v>0</v>
      </c>
      <c r="D24" s="137">
        <v>2511.3691281947672</v>
      </c>
      <c r="E24" s="137">
        <f t="shared" si="0"/>
        <v>2511.3691281947672</v>
      </c>
      <c r="F24" s="137">
        <v>1360.0777250227297</v>
      </c>
      <c r="G24" s="137">
        <v>1151.2914031720375</v>
      </c>
      <c r="H24" s="137">
        <v>0</v>
      </c>
      <c r="I24" s="137">
        <v>0</v>
      </c>
      <c r="J24" s="137">
        <f t="shared" si="1"/>
        <v>2511.3691281947672</v>
      </c>
      <c r="K24" s="137">
        <v>0</v>
      </c>
    </row>
    <row r="25" spans="1:11" ht="18">
      <c r="A25" s="74" t="s">
        <v>246</v>
      </c>
      <c r="B25" s="135" t="s">
        <v>247</v>
      </c>
      <c r="C25" s="136">
        <v>0</v>
      </c>
      <c r="D25" s="137">
        <v>459.0585917769472</v>
      </c>
      <c r="E25" s="137">
        <f t="shared" si="0"/>
        <v>459.0585917769472</v>
      </c>
      <c r="F25" s="137">
        <v>252.24101424386299</v>
      </c>
      <c r="G25" s="137">
        <v>206.81757753308415</v>
      </c>
      <c r="H25" s="137">
        <v>0</v>
      </c>
      <c r="I25" s="137">
        <v>0</v>
      </c>
      <c r="J25" s="137">
        <f t="shared" si="1"/>
        <v>459.05859177694714</v>
      </c>
      <c r="K25" s="137">
        <v>0</v>
      </c>
    </row>
    <row r="26" spans="1:11" ht="18">
      <c r="A26" s="74" t="s">
        <v>248</v>
      </c>
      <c r="B26" s="135" t="s">
        <v>249</v>
      </c>
      <c r="C26" s="136">
        <v>0</v>
      </c>
      <c r="D26" s="137">
        <v>18523.500757652288</v>
      </c>
      <c r="E26" s="137">
        <f t="shared" si="0"/>
        <v>18523.500757652288</v>
      </c>
      <c r="F26" s="137">
        <v>9190.5343570057576</v>
      </c>
      <c r="G26" s="137">
        <v>9332.96640064653</v>
      </c>
      <c r="H26" s="137">
        <v>0</v>
      </c>
      <c r="I26" s="137">
        <v>0</v>
      </c>
      <c r="J26" s="137">
        <f t="shared" si="1"/>
        <v>18523.500757652288</v>
      </c>
      <c r="K26" s="137">
        <v>0</v>
      </c>
    </row>
    <row r="27" spans="1:11" ht="18" hidden="1">
      <c r="A27" s="138"/>
      <c r="B27" s="138" t="s">
        <v>35</v>
      </c>
      <c r="C27" s="139">
        <v>0</v>
      </c>
      <c r="D27" s="140">
        <f>SUM(D10:D26)</f>
        <v>160313.99999999994</v>
      </c>
      <c r="E27" s="140">
        <f t="shared" ref="E27:K27" si="2">SUM(E10:E26)</f>
        <v>160313.99999999994</v>
      </c>
      <c r="F27" s="140">
        <f t="shared" si="2"/>
        <v>91895.683301343553</v>
      </c>
      <c r="G27" s="140">
        <f t="shared" si="2"/>
        <v>68418.316698656447</v>
      </c>
      <c r="H27" s="140">
        <f t="shared" si="2"/>
        <v>0</v>
      </c>
      <c r="I27" s="140">
        <f t="shared" si="2"/>
        <v>0</v>
      </c>
      <c r="J27" s="140">
        <f t="shared" si="2"/>
        <v>160313.99999999997</v>
      </c>
      <c r="K27" s="140">
        <f t="shared" si="2"/>
        <v>0</v>
      </c>
    </row>
  </sheetData>
  <mergeCells count="16">
    <mergeCell ref="A1:K1"/>
    <mergeCell ref="A2:K2"/>
    <mergeCell ref="A3:K3"/>
    <mergeCell ref="A4:K4"/>
    <mergeCell ref="A5:D5"/>
    <mergeCell ref="E5:K5"/>
    <mergeCell ref="K6:K8"/>
    <mergeCell ref="F7:G7"/>
    <mergeCell ref="H7:I7"/>
    <mergeCell ref="J7:J8"/>
    <mergeCell ref="A6:A8"/>
    <mergeCell ref="B6:B8"/>
    <mergeCell ref="C6:C8"/>
    <mergeCell ref="D6:D8"/>
    <mergeCell ref="E6:E8"/>
    <mergeCell ref="F6:J6"/>
  </mergeCells>
  <printOptions horizontalCentered="1" verticalCentered="1"/>
  <pageMargins left="0.45" right="0.45" top="0.5" bottom="0.5" header="0.3" footer="0.3"/>
  <pageSetup paperSize="9" scale="75" orientation="landscape" verticalDpi="300" r:id="rId1"/>
  <headerFooter>
    <oddFooter>&amp;L&amp;A</oddFooter>
  </headerFooter>
</worksheet>
</file>

<file path=xl/worksheets/sheet6.xml><?xml version="1.0" encoding="utf-8"?>
<worksheet xmlns="http://schemas.openxmlformats.org/spreadsheetml/2006/main" xmlns:r="http://schemas.openxmlformats.org/officeDocument/2006/relationships">
  <sheetPr>
    <tabColor rgb="FFC00000"/>
    <pageSetUpPr fitToPage="1"/>
  </sheetPr>
  <dimension ref="A1:I13"/>
  <sheetViews>
    <sheetView view="pageBreakPreview" zoomScaleSheetLayoutView="100" workbookViewId="0">
      <selection activeCell="A5" sqref="A5:C6"/>
    </sheetView>
  </sheetViews>
  <sheetFormatPr defaultRowHeight="14.25"/>
  <cols>
    <col min="1" max="1" width="7" style="66" customWidth="1"/>
    <col min="2" max="2" width="64.85546875" style="66" customWidth="1"/>
    <col min="3" max="3" width="31" style="66" customWidth="1"/>
    <col min="4" max="256" width="9.140625" style="66"/>
    <col min="257" max="257" width="7" style="66" customWidth="1"/>
    <col min="258" max="258" width="64.85546875" style="66" customWidth="1"/>
    <col min="259" max="259" width="31" style="66" customWidth="1"/>
    <col min="260" max="512" width="9.140625" style="66"/>
    <col min="513" max="513" width="7" style="66" customWidth="1"/>
    <col min="514" max="514" width="64.85546875" style="66" customWidth="1"/>
    <col min="515" max="515" width="31" style="66" customWidth="1"/>
    <col min="516" max="768" width="9.140625" style="66"/>
    <col min="769" max="769" width="7" style="66" customWidth="1"/>
    <col min="770" max="770" width="64.85546875" style="66" customWidth="1"/>
    <col min="771" max="771" width="31" style="66" customWidth="1"/>
    <col min="772" max="1024" width="9.140625" style="66"/>
    <col min="1025" max="1025" width="7" style="66" customWidth="1"/>
    <col min="1026" max="1026" width="64.85546875" style="66" customWidth="1"/>
    <col min="1027" max="1027" width="31" style="66" customWidth="1"/>
    <col min="1028" max="1280" width="9.140625" style="66"/>
    <col min="1281" max="1281" width="7" style="66" customWidth="1"/>
    <col min="1282" max="1282" width="64.85546875" style="66" customWidth="1"/>
    <col min="1283" max="1283" width="31" style="66" customWidth="1"/>
    <col min="1284" max="1536" width="9.140625" style="66"/>
    <col min="1537" max="1537" width="7" style="66" customWidth="1"/>
    <col min="1538" max="1538" width="64.85546875" style="66" customWidth="1"/>
    <col min="1539" max="1539" width="31" style="66" customWidth="1"/>
    <col min="1540" max="1792" width="9.140625" style="66"/>
    <col min="1793" max="1793" width="7" style="66" customWidth="1"/>
    <col min="1794" max="1794" width="64.85546875" style="66" customWidth="1"/>
    <col min="1795" max="1795" width="31" style="66" customWidth="1"/>
    <col min="1796" max="2048" width="9.140625" style="66"/>
    <col min="2049" max="2049" width="7" style="66" customWidth="1"/>
    <col min="2050" max="2050" width="64.85546875" style="66" customWidth="1"/>
    <col min="2051" max="2051" width="31" style="66" customWidth="1"/>
    <col min="2052" max="2304" width="9.140625" style="66"/>
    <col min="2305" max="2305" width="7" style="66" customWidth="1"/>
    <col min="2306" max="2306" width="64.85546875" style="66" customWidth="1"/>
    <col min="2307" max="2307" width="31" style="66" customWidth="1"/>
    <col min="2308" max="2560" width="9.140625" style="66"/>
    <col min="2561" max="2561" width="7" style="66" customWidth="1"/>
    <col min="2562" max="2562" width="64.85546875" style="66" customWidth="1"/>
    <col min="2563" max="2563" width="31" style="66" customWidth="1"/>
    <col min="2564" max="2816" width="9.140625" style="66"/>
    <col min="2817" max="2817" width="7" style="66" customWidth="1"/>
    <col min="2818" max="2818" width="64.85546875" style="66" customWidth="1"/>
    <col min="2819" max="2819" width="31" style="66" customWidth="1"/>
    <col min="2820" max="3072" width="9.140625" style="66"/>
    <col min="3073" max="3073" width="7" style="66" customWidth="1"/>
    <col min="3074" max="3074" width="64.85546875" style="66" customWidth="1"/>
    <col min="3075" max="3075" width="31" style="66" customWidth="1"/>
    <col min="3076" max="3328" width="9.140625" style="66"/>
    <col min="3329" max="3329" width="7" style="66" customWidth="1"/>
    <col min="3330" max="3330" width="64.85546875" style="66" customWidth="1"/>
    <col min="3331" max="3331" width="31" style="66" customWidth="1"/>
    <col min="3332" max="3584" width="9.140625" style="66"/>
    <col min="3585" max="3585" width="7" style="66" customWidth="1"/>
    <col min="3586" max="3586" width="64.85546875" style="66" customWidth="1"/>
    <col min="3587" max="3587" width="31" style="66" customWidth="1"/>
    <col min="3588" max="3840" width="9.140625" style="66"/>
    <col min="3841" max="3841" width="7" style="66" customWidth="1"/>
    <col min="3842" max="3842" width="64.85546875" style="66" customWidth="1"/>
    <col min="3843" max="3843" width="31" style="66" customWidth="1"/>
    <col min="3844" max="4096" width="9.140625" style="66"/>
    <col min="4097" max="4097" width="7" style="66" customWidth="1"/>
    <col min="4098" max="4098" width="64.85546875" style="66" customWidth="1"/>
    <col min="4099" max="4099" width="31" style="66" customWidth="1"/>
    <col min="4100" max="4352" width="9.140625" style="66"/>
    <col min="4353" max="4353" width="7" style="66" customWidth="1"/>
    <col min="4354" max="4354" width="64.85546875" style="66" customWidth="1"/>
    <col min="4355" max="4355" width="31" style="66" customWidth="1"/>
    <col min="4356" max="4608" width="9.140625" style="66"/>
    <col min="4609" max="4609" width="7" style="66" customWidth="1"/>
    <col min="4610" max="4610" width="64.85546875" style="66" customWidth="1"/>
    <col min="4611" max="4611" width="31" style="66" customWidth="1"/>
    <col min="4612" max="4864" width="9.140625" style="66"/>
    <col min="4865" max="4865" width="7" style="66" customWidth="1"/>
    <col min="4866" max="4866" width="64.85546875" style="66" customWidth="1"/>
    <col min="4867" max="4867" width="31" style="66" customWidth="1"/>
    <col min="4868" max="5120" width="9.140625" style="66"/>
    <col min="5121" max="5121" width="7" style="66" customWidth="1"/>
    <col min="5122" max="5122" width="64.85546875" style="66" customWidth="1"/>
    <col min="5123" max="5123" width="31" style="66" customWidth="1"/>
    <col min="5124" max="5376" width="9.140625" style="66"/>
    <col min="5377" max="5377" width="7" style="66" customWidth="1"/>
    <col min="5378" max="5378" width="64.85546875" style="66" customWidth="1"/>
    <col min="5379" max="5379" width="31" style="66" customWidth="1"/>
    <col min="5380" max="5632" width="9.140625" style="66"/>
    <col min="5633" max="5633" width="7" style="66" customWidth="1"/>
    <col min="5634" max="5634" width="64.85546875" style="66" customWidth="1"/>
    <col min="5635" max="5635" width="31" style="66" customWidth="1"/>
    <col min="5636" max="5888" width="9.140625" style="66"/>
    <col min="5889" max="5889" width="7" style="66" customWidth="1"/>
    <col min="5890" max="5890" width="64.85546875" style="66" customWidth="1"/>
    <col min="5891" max="5891" width="31" style="66" customWidth="1"/>
    <col min="5892" max="6144" width="9.140625" style="66"/>
    <col min="6145" max="6145" width="7" style="66" customWidth="1"/>
    <col min="6146" max="6146" width="64.85546875" style="66" customWidth="1"/>
    <col min="6147" max="6147" width="31" style="66" customWidth="1"/>
    <col min="6148" max="6400" width="9.140625" style="66"/>
    <col min="6401" max="6401" width="7" style="66" customWidth="1"/>
    <col min="6402" max="6402" width="64.85546875" style="66" customWidth="1"/>
    <col min="6403" max="6403" width="31" style="66" customWidth="1"/>
    <col min="6404" max="6656" width="9.140625" style="66"/>
    <col min="6657" max="6657" width="7" style="66" customWidth="1"/>
    <col min="6658" max="6658" width="64.85546875" style="66" customWidth="1"/>
    <col min="6659" max="6659" width="31" style="66" customWidth="1"/>
    <col min="6660" max="6912" width="9.140625" style="66"/>
    <col min="6913" max="6913" width="7" style="66" customWidth="1"/>
    <col min="6914" max="6914" width="64.85546875" style="66" customWidth="1"/>
    <col min="6915" max="6915" width="31" style="66" customWidth="1"/>
    <col min="6916" max="7168" width="9.140625" style="66"/>
    <col min="7169" max="7169" width="7" style="66" customWidth="1"/>
    <col min="7170" max="7170" width="64.85546875" style="66" customWidth="1"/>
    <col min="7171" max="7171" width="31" style="66" customWidth="1"/>
    <col min="7172" max="7424" width="9.140625" style="66"/>
    <col min="7425" max="7425" width="7" style="66" customWidth="1"/>
    <col min="7426" max="7426" width="64.85546875" style="66" customWidth="1"/>
    <col min="7427" max="7427" width="31" style="66" customWidth="1"/>
    <col min="7428" max="7680" width="9.140625" style="66"/>
    <col min="7681" max="7681" width="7" style="66" customWidth="1"/>
    <col min="7682" max="7682" width="64.85546875" style="66" customWidth="1"/>
    <col min="7683" max="7683" width="31" style="66" customWidth="1"/>
    <col min="7684" max="7936" width="9.140625" style="66"/>
    <col min="7937" max="7937" width="7" style="66" customWidth="1"/>
    <col min="7938" max="7938" width="64.85546875" style="66" customWidth="1"/>
    <col min="7939" max="7939" width="31" style="66" customWidth="1"/>
    <col min="7940" max="8192" width="9.140625" style="66"/>
    <col min="8193" max="8193" width="7" style="66" customWidth="1"/>
    <col min="8194" max="8194" width="64.85546875" style="66" customWidth="1"/>
    <col min="8195" max="8195" width="31" style="66" customWidth="1"/>
    <col min="8196" max="8448" width="9.140625" style="66"/>
    <col min="8449" max="8449" width="7" style="66" customWidth="1"/>
    <col min="8450" max="8450" width="64.85546875" style="66" customWidth="1"/>
    <col min="8451" max="8451" width="31" style="66" customWidth="1"/>
    <col min="8452" max="8704" width="9.140625" style="66"/>
    <col min="8705" max="8705" width="7" style="66" customWidth="1"/>
    <col min="8706" max="8706" width="64.85546875" style="66" customWidth="1"/>
    <col min="8707" max="8707" width="31" style="66" customWidth="1"/>
    <col min="8708" max="8960" width="9.140625" style="66"/>
    <col min="8961" max="8961" width="7" style="66" customWidth="1"/>
    <col min="8962" max="8962" width="64.85546875" style="66" customWidth="1"/>
    <col min="8963" max="8963" width="31" style="66" customWidth="1"/>
    <col min="8964" max="9216" width="9.140625" style="66"/>
    <col min="9217" max="9217" width="7" style="66" customWidth="1"/>
    <col min="9218" max="9218" width="64.85546875" style="66" customWidth="1"/>
    <col min="9219" max="9219" width="31" style="66" customWidth="1"/>
    <col min="9220" max="9472" width="9.140625" style="66"/>
    <col min="9473" max="9473" width="7" style="66" customWidth="1"/>
    <col min="9474" max="9474" width="64.85546875" style="66" customWidth="1"/>
    <col min="9475" max="9475" width="31" style="66" customWidth="1"/>
    <col min="9476" max="9728" width="9.140625" style="66"/>
    <col min="9729" max="9729" width="7" style="66" customWidth="1"/>
    <col min="9730" max="9730" width="64.85546875" style="66" customWidth="1"/>
    <col min="9731" max="9731" width="31" style="66" customWidth="1"/>
    <col min="9732" max="9984" width="9.140625" style="66"/>
    <col min="9985" max="9985" width="7" style="66" customWidth="1"/>
    <col min="9986" max="9986" width="64.85546875" style="66" customWidth="1"/>
    <col min="9987" max="9987" width="31" style="66" customWidth="1"/>
    <col min="9988" max="10240" width="9.140625" style="66"/>
    <col min="10241" max="10241" width="7" style="66" customWidth="1"/>
    <col min="10242" max="10242" width="64.85546875" style="66" customWidth="1"/>
    <col min="10243" max="10243" width="31" style="66" customWidth="1"/>
    <col min="10244" max="10496" width="9.140625" style="66"/>
    <col min="10497" max="10497" width="7" style="66" customWidth="1"/>
    <col min="10498" max="10498" width="64.85546875" style="66" customWidth="1"/>
    <col min="10499" max="10499" width="31" style="66" customWidth="1"/>
    <col min="10500" max="10752" width="9.140625" style="66"/>
    <col min="10753" max="10753" width="7" style="66" customWidth="1"/>
    <col min="10754" max="10754" width="64.85546875" style="66" customWidth="1"/>
    <col min="10755" max="10755" width="31" style="66" customWidth="1"/>
    <col min="10756" max="11008" width="9.140625" style="66"/>
    <col min="11009" max="11009" width="7" style="66" customWidth="1"/>
    <col min="11010" max="11010" width="64.85546875" style="66" customWidth="1"/>
    <col min="11011" max="11011" width="31" style="66" customWidth="1"/>
    <col min="11012" max="11264" width="9.140625" style="66"/>
    <col min="11265" max="11265" width="7" style="66" customWidth="1"/>
    <col min="11266" max="11266" width="64.85546875" style="66" customWidth="1"/>
    <col min="11267" max="11267" width="31" style="66" customWidth="1"/>
    <col min="11268" max="11520" width="9.140625" style="66"/>
    <col min="11521" max="11521" width="7" style="66" customWidth="1"/>
    <col min="11522" max="11522" width="64.85546875" style="66" customWidth="1"/>
    <col min="11523" max="11523" width="31" style="66" customWidth="1"/>
    <col min="11524" max="11776" width="9.140625" style="66"/>
    <col min="11777" max="11777" width="7" style="66" customWidth="1"/>
    <col min="11778" max="11778" width="64.85546875" style="66" customWidth="1"/>
    <col min="11779" max="11779" width="31" style="66" customWidth="1"/>
    <col min="11780" max="12032" width="9.140625" style="66"/>
    <col min="12033" max="12033" width="7" style="66" customWidth="1"/>
    <col min="12034" max="12034" width="64.85546875" style="66" customWidth="1"/>
    <col min="12035" max="12035" width="31" style="66" customWidth="1"/>
    <col min="12036" max="12288" width="9.140625" style="66"/>
    <col min="12289" max="12289" width="7" style="66" customWidth="1"/>
    <col min="12290" max="12290" width="64.85546875" style="66" customWidth="1"/>
    <col min="12291" max="12291" width="31" style="66" customWidth="1"/>
    <col min="12292" max="12544" width="9.140625" style="66"/>
    <col min="12545" max="12545" width="7" style="66" customWidth="1"/>
    <col min="12546" max="12546" width="64.85546875" style="66" customWidth="1"/>
    <col min="12547" max="12547" width="31" style="66" customWidth="1"/>
    <col min="12548" max="12800" width="9.140625" style="66"/>
    <col min="12801" max="12801" width="7" style="66" customWidth="1"/>
    <col min="12802" max="12802" width="64.85546875" style="66" customWidth="1"/>
    <col min="12803" max="12803" width="31" style="66" customWidth="1"/>
    <col min="12804" max="13056" width="9.140625" style="66"/>
    <col min="13057" max="13057" width="7" style="66" customWidth="1"/>
    <col min="13058" max="13058" width="64.85546875" style="66" customWidth="1"/>
    <col min="13059" max="13059" width="31" style="66" customWidth="1"/>
    <col min="13060" max="13312" width="9.140625" style="66"/>
    <col min="13313" max="13313" width="7" style="66" customWidth="1"/>
    <col min="13314" max="13314" width="64.85546875" style="66" customWidth="1"/>
    <col min="13315" max="13315" width="31" style="66" customWidth="1"/>
    <col min="13316" max="13568" width="9.140625" style="66"/>
    <col min="13569" max="13569" width="7" style="66" customWidth="1"/>
    <col min="13570" max="13570" width="64.85546875" style="66" customWidth="1"/>
    <col min="13571" max="13571" width="31" style="66" customWidth="1"/>
    <col min="13572" max="13824" width="9.140625" style="66"/>
    <col min="13825" max="13825" width="7" style="66" customWidth="1"/>
    <col min="13826" max="13826" width="64.85546875" style="66" customWidth="1"/>
    <col min="13827" max="13827" width="31" style="66" customWidth="1"/>
    <col min="13828" max="14080" width="9.140625" style="66"/>
    <col min="14081" max="14081" width="7" style="66" customWidth="1"/>
    <col min="14082" max="14082" width="64.85546875" style="66" customWidth="1"/>
    <col min="14083" max="14083" width="31" style="66" customWidth="1"/>
    <col min="14084" max="14336" width="9.140625" style="66"/>
    <col min="14337" max="14337" width="7" style="66" customWidth="1"/>
    <col min="14338" max="14338" width="64.85546875" style="66" customWidth="1"/>
    <col min="14339" max="14339" width="31" style="66" customWidth="1"/>
    <col min="14340" max="14592" width="9.140625" style="66"/>
    <col min="14593" max="14593" width="7" style="66" customWidth="1"/>
    <col min="14594" max="14594" width="64.85546875" style="66" customWidth="1"/>
    <col min="14595" max="14595" width="31" style="66" customWidth="1"/>
    <col min="14596" max="14848" width="9.140625" style="66"/>
    <col min="14849" max="14849" width="7" style="66" customWidth="1"/>
    <col min="14850" max="14850" width="64.85546875" style="66" customWidth="1"/>
    <col min="14851" max="14851" width="31" style="66" customWidth="1"/>
    <col min="14852" max="15104" width="9.140625" style="66"/>
    <col min="15105" max="15105" width="7" style="66" customWidth="1"/>
    <col min="15106" max="15106" width="64.85546875" style="66" customWidth="1"/>
    <col min="15107" max="15107" width="31" style="66" customWidth="1"/>
    <col min="15108" max="15360" width="9.140625" style="66"/>
    <col min="15361" max="15361" width="7" style="66" customWidth="1"/>
    <col min="15362" max="15362" width="64.85546875" style="66" customWidth="1"/>
    <col min="15363" max="15363" width="31" style="66" customWidth="1"/>
    <col min="15364" max="15616" width="9.140625" style="66"/>
    <col min="15617" max="15617" width="7" style="66" customWidth="1"/>
    <col min="15618" max="15618" width="64.85546875" style="66" customWidth="1"/>
    <col min="15619" max="15619" width="31" style="66" customWidth="1"/>
    <col min="15620" max="15872" width="9.140625" style="66"/>
    <col min="15873" max="15873" width="7" style="66" customWidth="1"/>
    <col min="15874" max="15874" width="64.85546875" style="66" customWidth="1"/>
    <col min="15875" max="15875" width="31" style="66" customWidth="1"/>
    <col min="15876" max="16128" width="9.140625" style="66"/>
    <col min="16129" max="16129" width="7" style="66" customWidth="1"/>
    <col min="16130" max="16130" width="64.85546875" style="66" customWidth="1"/>
    <col min="16131" max="16131" width="31" style="66" customWidth="1"/>
    <col min="16132" max="16384" width="9.140625" style="66"/>
  </cols>
  <sheetData>
    <row r="1" spans="1:9" s="64" customFormat="1" ht="18.75" thickBot="1">
      <c r="A1" s="274" t="str">
        <f>'[26]MG SoP 01'!A1</f>
        <v>Name of Distribution Licensee: M G V C L</v>
      </c>
      <c r="B1" s="275"/>
      <c r="C1" s="276"/>
    </row>
    <row r="2" spans="1:9" s="64" customFormat="1" ht="18.75" thickBot="1">
      <c r="A2" s="277" t="s">
        <v>251</v>
      </c>
      <c r="B2" s="278"/>
      <c r="C2" s="279"/>
    </row>
    <row r="3" spans="1:9" s="64" customFormat="1" ht="18.75" thickBot="1">
      <c r="A3" s="280" t="str">
        <f>'[26]MG SoP 01'!A3</f>
        <v>Year: 2021-22</v>
      </c>
      <c r="B3" s="281"/>
      <c r="C3" s="282"/>
    </row>
    <row r="4" spans="1:9" ht="37.5" customHeight="1">
      <c r="A4" s="283" t="s">
        <v>158</v>
      </c>
      <c r="B4" s="284"/>
      <c r="C4" s="285"/>
      <c r="D4" s="65"/>
      <c r="E4" s="65"/>
      <c r="F4" s="65"/>
      <c r="G4" s="65"/>
      <c r="H4" s="65"/>
    </row>
    <row r="5" spans="1:9" ht="31.5" customHeight="1">
      <c r="A5" s="286" t="s">
        <v>159</v>
      </c>
      <c r="B5" s="287"/>
      <c r="C5" s="288"/>
      <c r="D5" s="67"/>
      <c r="E5" s="67"/>
      <c r="F5" s="67"/>
      <c r="G5" s="67"/>
    </row>
    <row r="6" spans="1:9" ht="42" customHeight="1" thickBot="1">
      <c r="A6" s="289"/>
      <c r="B6" s="290"/>
      <c r="C6" s="291"/>
      <c r="D6" s="67"/>
      <c r="E6" s="68"/>
      <c r="F6" s="67"/>
      <c r="G6" s="67"/>
      <c r="H6" s="69"/>
      <c r="I6" s="69"/>
    </row>
    <row r="7" spans="1:9" ht="36">
      <c r="A7" s="70" t="s">
        <v>44</v>
      </c>
      <c r="B7" s="71" t="s">
        <v>160</v>
      </c>
      <c r="C7" s="72" t="s">
        <v>161</v>
      </c>
      <c r="E7" s="69"/>
    </row>
    <row r="8" spans="1:9" ht="48.75" hidden="1" customHeight="1" thickBot="1">
      <c r="A8" s="73"/>
      <c r="B8" s="74"/>
      <c r="C8" s="75"/>
    </row>
    <row r="9" spans="1:9" ht="39.950000000000003" customHeight="1">
      <c r="A9" s="73">
        <v>1</v>
      </c>
      <c r="B9" s="37" t="s">
        <v>162</v>
      </c>
      <c r="C9" s="76">
        <v>3418015</v>
      </c>
      <c r="E9" s="77"/>
      <c r="F9" s="77"/>
      <c r="G9" s="77"/>
      <c r="H9" s="77"/>
      <c r="I9" s="77"/>
    </row>
    <row r="10" spans="1:9" ht="39.950000000000003" customHeight="1">
      <c r="A10" s="73">
        <v>2</v>
      </c>
      <c r="B10" s="37" t="s">
        <v>163</v>
      </c>
      <c r="C10" s="76">
        <v>3418015</v>
      </c>
      <c r="E10" s="77"/>
      <c r="F10" s="77"/>
      <c r="G10" s="77"/>
      <c r="H10" s="77"/>
      <c r="I10" s="77"/>
    </row>
    <row r="11" spans="1:9" ht="39.950000000000003" customHeight="1">
      <c r="A11" s="73">
        <v>3</v>
      </c>
      <c r="B11" s="37" t="s">
        <v>164</v>
      </c>
      <c r="C11" s="76">
        <v>3418015</v>
      </c>
      <c r="E11" s="77"/>
      <c r="F11" s="77"/>
      <c r="G11" s="77"/>
      <c r="H11" s="77"/>
      <c r="I11" s="77"/>
    </row>
    <row r="12" spans="1:9" ht="30.75" customHeight="1">
      <c r="A12" s="74">
        <v>4</v>
      </c>
      <c r="B12" s="37" t="s">
        <v>165</v>
      </c>
      <c r="C12" s="78">
        <v>4200</v>
      </c>
      <c r="E12" s="79"/>
      <c r="F12" s="77"/>
      <c r="G12" s="77"/>
      <c r="H12" s="80"/>
      <c r="I12" s="77"/>
    </row>
    <row r="13" spans="1:9" ht="36">
      <c r="A13" s="74">
        <v>5</v>
      </c>
      <c r="B13" s="37" t="s">
        <v>166</v>
      </c>
      <c r="C13" s="81">
        <v>14000</v>
      </c>
    </row>
  </sheetData>
  <mergeCells count="5">
    <mergeCell ref="A1:C1"/>
    <mergeCell ref="A2:C2"/>
    <mergeCell ref="A3:C3"/>
    <mergeCell ref="A4:C4"/>
    <mergeCell ref="A5:C6"/>
  </mergeCells>
  <printOptions horizontalCentered="1" verticalCentered="1"/>
  <pageMargins left="0.45" right="0.45" top="0.5" bottom="0.5" header="0.3" footer="0.3"/>
  <pageSetup paperSize="9" orientation="landscape" r:id="rId1"/>
</worksheet>
</file>

<file path=xl/worksheets/sheet7.xml><?xml version="1.0" encoding="utf-8"?>
<worksheet xmlns="http://schemas.openxmlformats.org/spreadsheetml/2006/main" xmlns:r="http://schemas.openxmlformats.org/officeDocument/2006/relationships">
  <sheetPr>
    <tabColor rgb="FFFF0000"/>
  </sheetPr>
  <dimension ref="A1:IV9"/>
  <sheetViews>
    <sheetView view="pageBreakPreview" zoomScale="60" workbookViewId="0">
      <selection activeCell="I6" sqref="I6"/>
    </sheetView>
  </sheetViews>
  <sheetFormatPr defaultRowHeight="20.25"/>
  <cols>
    <col min="1" max="1" width="8" style="144" bestFit="1" customWidth="1"/>
    <col min="2" max="2" width="25.5703125" style="144" customWidth="1"/>
    <col min="3" max="3" width="22.140625" style="144" customWidth="1"/>
    <col min="4" max="5" width="21.85546875" style="144" customWidth="1"/>
    <col min="6" max="256" width="9.140625" style="144"/>
    <col min="257" max="257" width="8" style="144" bestFit="1" customWidth="1"/>
    <col min="258" max="258" width="25.5703125" style="144" customWidth="1"/>
    <col min="259" max="259" width="22.140625" style="144" customWidth="1"/>
    <col min="260" max="261" width="21.85546875" style="144" customWidth="1"/>
    <col min="262" max="512" width="9.140625" style="144"/>
    <col min="513" max="513" width="8" style="144" bestFit="1" customWidth="1"/>
    <col min="514" max="514" width="25.5703125" style="144" customWidth="1"/>
    <col min="515" max="515" width="22.140625" style="144" customWidth="1"/>
    <col min="516" max="517" width="21.85546875" style="144" customWidth="1"/>
    <col min="518" max="768" width="9.140625" style="144"/>
    <col min="769" max="769" width="8" style="144" bestFit="1" customWidth="1"/>
    <col min="770" max="770" width="25.5703125" style="144" customWidth="1"/>
    <col min="771" max="771" width="22.140625" style="144" customWidth="1"/>
    <col min="772" max="773" width="21.85546875" style="144" customWidth="1"/>
    <col min="774" max="1024" width="9.140625" style="144"/>
    <col min="1025" max="1025" width="8" style="144" bestFit="1" customWidth="1"/>
    <col min="1026" max="1026" width="25.5703125" style="144" customWidth="1"/>
    <col min="1027" max="1027" width="22.140625" style="144" customWidth="1"/>
    <col min="1028" max="1029" width="21.85546875" style="144" customWidth="1"/>
    <col min="1030" max="1280" width="9.140625" style="144"/>
    <col min="1281" max="1281" width="8" style="144" bestFit="1" customWidth="1"/>
    <col min="1282" max="1282" width="25.5703125" style="144" customWidth="1"/>
    <col min="1283" max="1283" width="22.140625" style="144" customWidth="1"/>
    <col min="1284" max="1285" width="21.85546875" style="144" customWidth="1"/>
    <col min="1286" max="1536" width="9.140625" style="144"/>
    <col min="1537" max="1537" width="8" style="144" bestFit="1" customWidth="1"/>
    <col min="1538" max="1538" width="25.5703125" style="144" customWidth="1"/>
    <col min="1539" max="1539" width="22.140625" style="144" customWidth="1"/>
    <col min="1540" max="1541" width="21.85546875" style="144" customWidth="1"/>
    <col min="1542" max="1792" width="9.140625" style="144"/>
    <col min="1793" max="1793" width="8" style="144" bestFit="1" customWidth="1"/>
    <col min="1794" max="1794" width="25.5703125" style="144" customWidth="1"/>
    <col min="1795" max="1795" width="22.140625" style="144" customWidth="1"/>
    <col min="1796" max="1797" width="21.85546875" style="144" customWidth="1"/>
    <col min="1798" max="2048" width="9.140625" style="144"/>
    <col min="2049" max="2049" width="8" style="144" bestFit="1" customWidth="1"/>
    <col min="2050" max="2050" width="25.5703125" style="144" customWidth="1"/>
    <col min="2051" max="2051" width="22.140625" style="144" customWidth="1"/>
    <col min="2052" max="2053" width="21.85546875" style="144" customWidth="1"/>
    <col min="2054" max="2304" width="9.140625" style="144"/>
    <col min="2305" max="2305" width="8" style="144" bestFit="1" customWidth="1"/>
    <col min="2306" max="2306" width="25.5703125" style="144" customWidth="1"/>
    <col min="2307" max="2307" width="22.140625" style="144" customWidth="1"/>
    <col min="2308" max="2309" width="21.85546875" style="144" customWidth="1"/>
    <col min="2310" max="2560" width="9.140625" style="144"/>
    <col min="2561" max="2561" width="8" style="144" bestFit="1" customWidth="1"/>
    <col min="2562" max="2562" width="25.5703125" style="144" customWidth="1"/>
    <col min="2563" max="2563" width="22.140625" style="144" customWidth="1"/>
    <col min="2564" max="2565" width="21.85546875" style="144" customWidth="1"/>
    <col min="2566" max="2816" width="9.140625" style="144"/>
    <col min="2817" max="2817" width="8" style="144" bestFit="1" customWidth="1"/>
    <col min="2818" max="2818" width="25.5703125" style="144" customWidth="1"/>
    <col min="2819" max="2819" width="22.140625" style="144" customWidth="1"/>
    <col min="2820" max="2821" width="21.85546875" style="144" customWidth="1"/>
    <col min="2822" max="3072" width="9.140625" style="144"/>
    <col min="3073" max="3073" width="8" style="144" bestFit="1" customWidth="1"/>
    <col min="3074" max="3074" width="25.5703125" style="144" customWidth="1"/>
    <col min="3075" max="3075" width="22.140625" style="144" customWidth="1"/>
    <col min="3076" max="3077" width="21.85546875" style="144" customWidth="1"/>
    <col min="3078" max="3328" width="9.140625" style="144"/>
    <col min="3329" max="3329" width="8" style="144" bestFit="1" customWidth="1"/>
    <col min="3330" max="3330" width="25.5703125" style="144" customWidth="1"/>
    <col min="3331" max="3331" width="22.140625" style="144" customWidth="1"/>
    <col min="3332" max="3333" width="21.85546875" style="144" customWidth="1"/>
    <col min="3334" max="3584" width="9.140625" style="144"/>
    <col min="3585" max="3585" width="8" style="144" bestFit="1" customWidth="1"/>
    <col min="3586" max="3586" width="25.5703125" style="144" customWidth="1"/>
    <col min="3587" max="3587" width="22.140625" style="144" customWidth="1"/>
    <col min="3588" max="3589" width="21.85546875" style="144" customWidth="1"/>
    <col min="3590" max="3840" width="9.140625" style="144"/>
    <col min="3841" max="3841" width="8" style="144" bestFit="1" customWidth="1"/>
    <col min="3842" max="3842" width="25.5703125" style="144" customWidth="1"/>
    <col min="3843" max="3843" width="22.140625" style="144" customWidth="1"/>
    <col min="3844" max="3845" width="21.85546875" style="144" customWidth="1"/>
    <col min="3846" max="4096" width="9.140625" style="144"/>
    <col min="4097" max="4097" width="8" style="144" bestFit="1" customWidth="1"/>
    <col min="4098" max="4098" width="25.5703125" style="144" customWidth="1"/>
    <col min="4099" max="4099" width="22.140625" style="144" customWidth="1"/>
    <col min="4100" max="4101" width="21.85546875" style="144" customWidth="1"/>
    <col min="4102" max="4352" width="9.140625" style="144"/>
    <col min="4353" max="4353" width="8" style="144" bestFit="1" customWidth="1"/>
    <col min="4354" max="4354" width="25.5703125" style="144" customWidth="1"/>
    <col min="4355" max="4355" width="22.140625" style="144" customWidth="1"/>
    <col min="4356" max="4357" width="21.85546875" style="144" customWidth="1"/>
    <col min="4358" max="4608" width="9.140625" style="144"/>
    <col min="4609" max="4609" width="8" style="144" bestFit="1" customWidth="1"/>
    <col min="4610" max="4610" width="25.5703125" style="144" customWidth="1"/>
    <col min="4611" max="4611" width="22.140625" style="144" customWidth="1"/>
    <col min="4612" max="4613" width="21.85546875" style="144" customWidth="1"/>
    <col min="4614" max="4864" width="9.140625" style="144"/>
    <col min="4865" max="4865" width="8" style="144" bestFit="1" customWidth="1"/>
    <col min="4866" max="4866" width="25.5703125" style="144" customWidth="1"/>
    <col min="4867" max="4867" width="22.140625" style="144" customWidth="1"/>
    <col min="4868" max="4869" width="21.85546875" style="144" customWidth="1"/>
    <col min="4870" max="5120" width="9.140625" style="144"/>
    <col min="5121" max="5121" width="8" style="144" bestFit="1" customWidth="1"/>
    <col min="5122" max="5122" width="25.5703125" style="144" customWidth="1"/>
    <col min="5123" max="5123" width="22.140625" style="144" customWidth="1"/>
    <col min="5124" max="5125" width="21.85546875" style="144" customWidth="1"/>
    <col min="5126" max="5376" width="9.140625" style="144"/>
    <col min="5377" max="5377" width="8" style="144" bestFit="1" customWidth="1"/>
    <col min="5378" max="5378" width="25.5703125" style="144" customWidth="1"/>
    <col min="5379" max="5379" width="22.140625" style="144" customWidth="1"/>
    <col min="5380" max="5381" width="21.85546875" style="144" customWidth="1"/>
    <col min="5382" max="5632" width="9.140625" style="144"/>
    <col min="5633" max="5633" width="8" style="144" bestFit="1" customWidth="1"/>
    <col min="5634" max="5634" width="25.5703125" style="144" customWidth="1"/>
    <col min="5635" max="5635" width="22.140625" style="144" customWidth="1"/>
    <col min="5636" max="5637" width="21.85546875" style="144" customWidth="1"/>
    <col min="5638" max="5888" width="9.140625" style="144"/>
    <col min="5889" max="5889" width="8" style="144" bestFit="1" customWidth="1"/>
    <col min="5890" max="5890" width="25.5703125" style="144" customWidth="1"/>
    <col min="5891" max="5891" width="22.140625" style="144" customWidth="1"/>
    <col min="5892" max="5893" width="21.85546875" style="144" customWidth="1"/>
    <col min="5894" max="6144" width="9.140625" style="144"/>
    <col min="6145" max="6145" width="8" style="144" bestFit="1" customWidth="1"/>
    <col min="6146" max="6146" width="25.5703125" style="144" customWidth="1"/>
    <col min="6147" max="6147" width="22.140625" style="144" customWidth="1"/>
    <col min="6148" max="6149" width="21.85546875" style="144" customWidth="1"/>
    <col min="6150" max="6400" width="9.140625" style="144"/>
    <col min="6401" max="6401" width="8" style="144" bestFit="1" customWidth="1"/>
    <col min="6402" max="6402" width="25.5703125" style="144" customWidth="1"/>
    <col min="6403" max="6403" width="22.140625" style="144" customWidth="1"/>
    <col min="6404" max="6405" width="21.85546875" style="144" customWidth="1"/>
    <col min="6406" max="6656" width="9.140625" style="144"/>
    <col min="6657" max="6657" width="8" style="144" bestFit="1" customWidth="1"/>
    <col min="6658" max="6658" width="25.5703125" style="144" customWidth="1"/>
    <col min="6659" max="6659" width="22.140625" style="144" customWidth="1"/>
    <col min="6660" max="6661" width="21.85546875" style="144" customWidth="1"/>
    <col min="6662" max="6912" width="9.140625" style="144"/>
    <col min="6913" max="6913" width="8" style="144" bestFit="1" customWidth="1"/>
    <col min="6914" max="6914" width="25.5703125" style="144" customWidth="1"/>
    <col min="6915" max="6915" width="22.140625" style="144" customWidth="1"/>
    <col min="6916" max="6917" width="21.85546875" style="144" customWidth="1"/>
    <col min="6918" max="7168" width="9.140625" style="144"/>
    <col min="7169" max="7169" width="8" style="144" bestFit="1" customWidth="1"/>
    <col min="7170" max="7170" width="25.5703125" style="144" customWidth="1"/>
    <col min="7171" max="7171" width="22.140625" style="144" customWidth="1"/>
    <col min="7172" max="7173" width="21.85546875" style="144" customWidth="1"/>
    <col min="7174" max="7424" width="9.140625" style="144"/>
    <col min="7425" max="7425" width="8" style="144" bestFit="1" customWidth="1"/>
    <col min="7426" max="7426" width="25.5703125" style="144" customWidth="1"/>
    <col min="7427" max="7427" width="22.140625" style="144" customWidth="1"/>
    <col min="7428" max="7429" width="21.85546875" style="144" customWidth="1"/>
    <col min="7430" max="7680" width="9.140625" style="144"/>
    <col min="7681" max="7681" width="8" style="144" bestFit="1" customWidth="1"/>
    <col min="7682" max="7682" width="25.5703125" style="144" customWidth="1"/>
    <col min="7683" max="7683" width="22.140625" style="144" customWidth="1"/>
    <col min="7684" max="7685" width="21.85546875" style="144" customWidth="1"/>
    <col min="7686" max="7936" width="9.140625" style="144"/>
    <col min="7937" max="7937" width="8" style="144" bestFit="1" customWidth="1"/>
    <col min="7938" max="7938" width="25.5703125" style="144" customWidth="1"/>
    <col min="7939" max="7939" width="22.140625" style="144" customWidth="1"/>
    <col min="7940" max="7941" width="21.85546875" style="144" customWidth="1"/>
    <col min="7942" max="8192" width="9.140625" style="144"/>
    <col min="8193" max="8193" width="8" style="144" bestFit="1" customWidth="1"/>
    <col min="8194" max="8194" width="25.5703125" style="144" customWidth="1"/>
    <col min="8195" max="8195" width="22.140625" style="144" customWidth="1"/>
    <col min="8196" max="8197" width="21.85546875" style="144" customWidth="1"/>
    <col min="8198" max="8448" width="9.140625" style="144"/>
    <col min="8449" max="8449" width="8" style="144" bestFit="1" customWidth="1"/>
    <col min="8450" max="8450" width="25.5703125" style="144" customWidth="1"/>
    <col min="8451" max="8451" width="22.140625" style="144" customWidth="1"/>
    <col min="8452" max="8453" width="21.85546875" style="144" customWidth="1"/>
    <col min="8454" max="8704" width="9.140625" style="144"/>
    <col min="8705" max="8705" width="8" style="144" bestFit="1" customWidth="1"/>
    <col min="8706" max="8706" width="25.5703125" style="144" customWidth="1"/>
    <col min="8707" max="8707" width="22.140625" style="144" customWidth="1"/>
    <col min="8708" max="8709" width="21.85546875" style="144" customWidth="1"/>
    <col min="8710" max="8960" width="9.140625" style="144"/>
    <col min="8961" max="8961" width="8" style="144" bestFit="1" customWidth="1"/>
    <col min="8962" max="8962" width="25.5703125" style="144" customWidth="1"/>
    <col min="8963" max="8963" width="22.140625" style="144" customWidth="1"/>
    <col min="8964" max="8965" width="21.85546875" style="144" customWidth="1"/>
    <col min="8966" max="9216" width="9.140625" style="144"/>
    <col min="9217" max="9217" width="8" style="144" bestFit="1" customWidth="1"/>
    <col min="9218" max="9218" width="25.5703125" style="144" customWidth="1"/>
    <col min="9219" max="9219" width="22.140625" style="144" customWidth="1"/>
    <col min="9220" max="9221" width="21.85546875" style="144" customWidth="1"/>
    <col min="9222" max="9472" width="9.140625" style="144"/>
    <col min="9473" max="9473" width="8" style="144" bestFit="1" customWidth="1"/>
    <col min="9474" max="9474" width="25.5703125" style="144" customWidth="1"/>
    <col min="9475" max="9475" width="22.140625" style="144" customWidth="1"/>
    <col min="9476" max="9477" width="21.85546875" style="144" customWidth="1"/>
    <col min="9478" max="9728" width="9.140625" style="144"/>
    <col min="9729" max="9729" width="8" style="144" bestFit="1" customWidth="1"/>
    <col min="9730" max="9730" width="25.5703125" style="144" customWidth="1"/>
    <col min="9731" max="9731" width="22.140625" style="144" customWidth="1"/>
    <col min="9732" max="9733" width="21.85546875" style="144" customWidth="1"/>
    <col min="9734" max="9984" width="9.140625" style="144"/>
    <col min="9985" max="9985" width="8" style="144" bestFit="1" customWidth="1"/>
    <col min="9986" max="9986" width="25.5703125" style="144" customWidth="1"/>
    <col min="9987" max="9987" width="22.140625" style="144" customWidth="1"/>
    <col min="9988" max="9989" width="21.85546875" style="144" customWidth="1"/>
    <col min="9990" max="10240" width="9.140625" style="144"/>
    <col min="10241" max="10241" width="8" style="144" bestFit="1" customWidth="1"/>
    <col min="10242" max="10242" width="25.5703125" style="144" customWidth="1"/>
    <col min="10243" max="10243" width="22.140625" style="144" customWidth="1"/>
    <col min="10244" max="10245" width="21.85546875" style="144" customWidth="1"/>
    <col min="10246" max="10496" width="9.140625" style="144"/>
    <col min="10497" max="10497" width="8" style="144" bestFit="1" customWidth="1"/>
    <col min="10498" max="10498" width="25.5703125" style="144" customWidth="1"/>
    <col min="10499" max="10499" width="22.140625" style="144" customWidth="1"/>
    <col min="10500" max="10501" width="21.85546875" style="144" customWidth="1"/>
    <col min="10502" max="10752" width="9.140625" style="144"/>
    <col min="10753" max="10753" width="8" style="144" bestFit="1" customWidth="1"/>
    <col min="10754" max="10754" width="25.5703125" style="144" customWidth="1"/>
    <col min="10755" max="10755" width="22.140625" style="144" customWidth="1"/>
    <col min="10756" max="10757" width="21.85546875" style="144" customWidth="1"/>
    <col min="10758" max="11008" width="9.140625" style="144"/>
    <col min="11009" max="11009" width="8" style="144" bestFit="1" customWidth="1"/>
    <col min="11010" max="11010" width="25.5703125" style="144" customWidth="1"/>
    <col min="11011" max="11011" width="22.140625" style="144" customWidth="1"/>
    <col min="11012" max="11013" width="21.85546875" style="144" customWidth="1"/>
    <col min="11014" max="11264" width="9.140625" style="144"/>
    <col min="11265" max="11265" width="8" style="144" bestFit="1" customWidth="1"/>
    <col min="11266" max="11266" width="25.5703125" style="144" customWidth="1"/>
    <col min="11267" max="11267" width="22.140625" style="144" customWidth="1"/>
    <col min="11268" max="11269" width="21.85546875" style="144" customWidth="1"/>
    <col min="11270" max="11520" width="9.140625" style="144"/>
    <col min="11521" max="11521" width="8" style="144" bestFit="1" customWidth="1"/>
    <col min="11522" max="11522" width="25.5703125" style="144" customWidth="1"/>
    <col min="11523" max="11523" width="22.140625" style="144" customWidth="1"/>
    <col min="11524" max="11525" width="21.85546875" style="144" customWidth="1"/>
    <col min="11526" max="11776" width="9.140625" style="144"/>
    <col min="11777" max="11777" width="8" style="144" bestFit="1" customWidth="1"/>
    <col min="11778" max="11778" width="25.5703125" style="144" customWidth="1"/>
    <col min="11779" max="11779" width="22.140625" style="144" customWidth="1"/>
    <col min="11780" max="11781" width="21.85546875" style="144" customWidth="1"/>
    <col min="11782" max="12032" width="9.140625" style="144"/>
    <col min="12033" max="12033" width="8" style="144" bestFit="1" customWidth="1"/>
    <col min="12034" max="12034" width="25.5703125" style="144" customWidth="1"/>
    <col min="12035" max="12035" width="22.140625" style="144" customWidth="1"/>
    <col min="12036" max="12037" width="21.85546875" style="144" customWidth="1"/>
    <col min="12038" max="12288" width="9.140625" style="144"/>
    <col min="12289" max="12289" width="8" style="144" bestFit="1" customWidth="1"/>
    <col min="12290" max="12290" width="25.5703125" style="144" customWidth="1"/>
    <col min="12291" max="12291" width="22.140625" style="144" customWidth="1"/>
    <col min="12292" max="12293" width="21.85546875" style="144" customWidth="1"/>
    <col min="12294" max="12544" width="9.140625" style="144"/>
    <col min="12545" max="12545" width="8" style="144" bestFit="1" customWidth="1"/>
    <col min="12546" max="12546" width="25.5703125" style="144" customWidth="1"/>
    <col min="12547" max="12547" width="22.140625" style="144" customWidth="1"/>
    <col min="12548" max="12549" width="21.85546875" style="144" customWidth="1"/>
    <col min="12550" max="12800" width="9.140625" style="144"/>
    <col min="12801" max="12801" width="8" style="144" bestFit="1" customWidth="1"/>
    <col min="12802" max="12802" width="25.5703125" style="144" customWidth="1"/>
    <col min="12803" max="12803" width="22.140625" style="144" customWidth="1"/>
    <col min="12804" max="12805" width="21.85546875" style="144" customWidth="1"/>
    <col min="12806" max="13056" width="9.140625" style="144"/>
    <col min="13057" max="13057" width="8" style="144" bestFit="1" customWidth="1"/>
    <col min="13058" max="13058" width="25.5703125" style="144" customWidth="1"/>
    <col min="13059" max="13059" width="22.140625" style="144" customWidth="1"/>
    <col min="13060" max="13061" width="21.85546875" style="144" customWidth="1"/>
    <col min="13062" max="13312" width="9.140625" style="144"/>
    <col min="13313" max="13313" width="8" style="144" bestFit="1" customWidth="1"/>
    <col min="13314" max="13314" width="25.5703125" style="144" customWidth="1"/>
    <col min="13315" max="13315" width="22.140625" style="144" customWidth="1"/>
    <col min="13316" max="13317" width="21.85546875" style="144" customWidth="1"/>
    <col min="13318" max="13568" width="9.140625" style="144"/>
    <col min="13569" max="13569" width="8" style="144" bestFit="1" customWidth="1"/>
    <col min="13570" max="13570" width="25.5703125" style="144" customWidth="1"/>
    <col min="13571" max="13571" width="22.140625" style="144" customWidth="1"/>
    <col min="13572" max="13573" width="21.85546875" style="144" customWidth="1"/>
    <col min="13574" max="13824" width="9.140625" style="144"/>
    <col min="13825" max="13825" width="8" style="144" bestFit="1" customWidth="1"/>
    <col min="13826" max="13826" width="25.5703125" style="144" customWidth="1"/>
    <col min="13827" max="13827" width="22.140625" style="144" customWidth="1"/>
    <col min="13828" max="13829" width="21.85546875" style="144" customWidth="1"/>
    <col min="13830" max="14080" width="9.140625" style="144"/>
    <col min="14081" max="14081" width="8" style="144" bestFit="1" customWidth="1"/>
    <col min="14082" max="14082" width="25.5703125" style="144" customWidth="1"/>
    <col min="14083" max="14083" width="22.140625" style="144" customWidth="1"/>
    <col min="14084" max="14085" width="21.85546875" style="144" customWidth="1"/>
    <col min="14086" max="14336" width="9.140625" style="144"/>
    <col min="14337" max="14337" width="8" style="144" bestFit="1" customWidth="1"/>
    <col min="14338" max="14338" width="25.5703125" style="144" customWidth="1"/>
    <col min="14339" max="14339" width="22.140625" style="144" customWidth="1"/>
    <col min="14340" max="14341" width="21.85546875" style="144" customWidth="1"/>
    <col min="14342" max="14592" width="9.140625" style="144"/>
    <col min="14593" max="14593" width="8" style="144" bestFit="1" customWidth="1"/>
    <col min="14594" max="14594" width="25.5703125" style="144" customWidth="1"/>
    <col min="14595" max="14595" width="22.140625" style="144" customWidth="1"/>
    <col min="14596" max="14597" width="21.85546875" style="144" customWidth="1"/>
    <col min="14598" max="14848" width="9.140625" style="144"/>
    <col min="14849" max="14849" width="8" style="144" bestFit="1" customWidth="1"/>
    <col min="14850" max="14850" width="25.5703125" style="144" customWidth="1"/>
    <col min="14851" max="14851" width="22.140625" style="144" customWidth="1"/>
    <col min="14852" max="14853" width="21.85546875" style="144" customWidth="1"/>
    <col min="14854" max="15104" width="9.140625" style="144"/>
    <col min="15105" max="15105" width="8" style="144" bestFit="1" customWidth="1"/>
    <col min="15106" max="15106" width="25.5703125" style="144" customWidth="1"/>
    <col min="15107" max="15107" width="22.140625" style="144" customWidth="1"/>
    <col min="15108" max="15109" width="21.85546875" style="144" customWidth="1"/>
    <col min="15110" max="15360" width="9.140625" style="144"/>
    <col min="15361" max="15361" width="8" style="144" bestFit="1" customWidth="1"/>
    <col min="15362" max="15362" width="25.5703125" style="144" customWidth="1"/>
    <col min="15363" max="15363" width="22.140625" style="144" customWidth="1"/>
    <col min="15364" max="15365" width="21.85546875" style="144" customWidth="1"/>
    <col min="15366" max="15616" width="9.140625" style="144"/>
    <col min="15617" max="15617" width="8" style="144" bestFit="1" customWidth="1"/>
    <col min="15618" max="15618" width="25.5703125" style="144" customWidth="1"/>
    <col min="15619" max="15619" width="22.140625" style="144" customWidth="1"/>
    <col min="15620" max="15621" width="21.85546875" style="144" customWidth="1"/>
    <col min="15622" max="15872" width="9.140625" style="144"/>
    <col min="15873" max="15873" width="8" style="144" bestFit="1" customWidth="1"/>
    <col min="15874" max="15874" width="25.5703125" style="144" customWidth="1"/>
    <col min="15875" max="15875" width="22.140625" style="144" customWidth="1"/>
    <col min="15876" max="15877" width="21.85546875" style="144" customWidth="1"/>
    <col min="15878" max="16128" width="9.140625" style="144"/>
    <col min="16129" max="16129" width="8" style="144" bestFit="1" customWidth="1"/>
    <col min="16130" max="16130" width="25.5703125" style="144" customWidth="1"/>
    <col min="16131" max="16131" width="22.140625" style="144" customWidth="1"/>
    <col min="16132" max="16133" width="21.85546875" style="144" customWidth="1"/>
    <col min="16134" max="16384" width="9.140625" style="144"/>
  </cols>
  <sheetData>
    <row r="1" spans="1:256" ht="21">
      <c r="A1" s="292" t="str">
        <f>'[27]MG COVER PAGE'!A1</f>
        <v>Name of Distribution Licensee: M G V C L</v>
      </c>
      <c r="B1" s="292"/>
      <c r="C1" s="292"/>
      <c r="D1" s="292"/>
      <c r="E1" s="292"/>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c r="BY1" s="143"/>
      <c r="BZ1" s="143"/>
      <c r="CA1" s="143"/>
      <c r="CB1" s="143"/>
      <c r="CC1" s="143"/>
      <c r="CD1" s="143"/>
      <c r="CE1" s="143"/>
      <c r="CF1" s="143"/>
      <c r="CG1" s="143"/>
      <c r="CH1" s="143"/>
      <c r="CI1" s="143"/>
      <c r="CJ1" s="143"/>
      <c r="CK1" s="143"/>
      <c r="CL1" s="143"/>
      <c r="CM1" s="143"/>
      <c r="CN1" s="143"/>
      <c r="CO1" s="143"/>
      <c r="CP1" s="143"/>
      <c r="CQ1" s="143"/>
      <c r="CR1" s="143"/>
      <c r="CS1" s="143"/>
      <c r="CT1" s="143"/>
      <c r="CU1" s="143"/>
      <c r="CV1" s="143"/>
      <c r="CW1" s="143"/>
      <c r="CX1" s="143"/>
      <c r="CY1" s="143"/>
      <c r="CZ1" s="143"/>
      <c r="DA1" s="143"/>
      <c r="DB1" s="143"/>
      <c r="DC1" s="143"/>
      <c r="DD1" s="143"/>
      <c r="DE1" s="143"/>
      <c r="DF1" s="143"/>
      <c r="DG1" s="143"/>
      <c r="DH1" s="143"/>
      <c r="DI1" s="143"/>
      <c r="DJ1" s="143"/>
      <c r="DK1" s="143"/>
      <c r="DL1" s="143"/>
      <c r="DM1" s="143"/>
      <c r="DN1" s="143"/>
      <c r="DO1" s="143"/>
      <c r="DP1" s="143"/>
      <c r="DQ1" s="143"/>
      <c r="DR1" s="143"/>
      <c r="DS1" s="143"/>
      <c r="DT1" s="143"/>
      <c r="DU1" s="143"/>
      <c r="DV1" s="143"/>
      <c r="DW1" s="143"/>
      <c r="DX1" s="143"/>
      <c r="DY1" s="143"/>
      <c r="DZ1" s="143"/>
      <c r="EA1" s="143"/>
      <c r="EB1" s="143"/>
      <c r="EC1" s="143"/>
      <c r="ED1" s="143"/>
      <c r="EE1" s="143"/>
      <c r="EF1" s="143"/>
      <c r="EG1" s="143"/>
      <c r="EH1" s="143"/>
      <c r="EI1" s="143"/>
      <c r="EJ1" s="143"/>
      <c r="EK1" s="143"/>
      <c r="EL1" s="143"/>
      <c r="EM1" s="143"/>
      <c r="EN1" s="143"/>
      <c r="EO1" s="143"/>
      <c r="EP1" s="143"/>
      <c r="EQ1" s="143"/>
      <c r="ER1" s="143"/>
      <c r="ES1" s="143"/>
      <c r="ET1" s="143"/>
      <c r="EU1" s="143"/>
      <c r="EV1" s="143"/>
      <c r="EW1" s="143"/>
      <c r="EX1" s="143"/>
      <c r="EY1" s="143"/>
      <c r="EZ1" s="143"/>
      <c r="FA1" s="143"/>
      <c r="FB1" s="143"/>
      <c r="FC1" s="143"/>
      <c r="FD1" s="143"/>
      <c r="FE1" s="143"/>
      <c r="FF1" s="143"/>
      <c r="FG1" s="143"/>
      <c r="FH1" s="143"/>
      <c r="FI1" s="143"/>
      <c r="FJ1" s="143"/>
      <c r="FK1" s="143"/>
      <c r="FL1" s="143"/>
      <c r="FM1" s="143"/>
      <c r="FN1" s="143"/>
      <c r="FO1" s="143"/>
      <c r="FP1" s="143"/>
      <c r="FQ1" s="143"/>
      <c r="FR1" s="143"/>
      <c r="FS1" s="143"/>
      <c r="FT1" s="143"/>
      <c r="FU1" s="143"/>
      <c r="FV1" s="143"/>
      <c r="FW1" s="143"/>
      <c r="FX1" s="143"/>
      <c r="FY1" s="143"/>
      <c r="FZ1" s="143"/>
      <c r="GA1" s="143"/>
      <c r="GB1" s="143"/>
      <c r="GC1" s="143"/>
      <c r="GD1" s="143"/>
      <c r="GE1" s="143"/>
      <c r="GF1" s="143"/>
      <c r="GG1" s="143"/>
      <c r="GH1" s="143"/>
      <c r="GI1" s="143"/>
      <c r="GJ1" s="143"/>
      <c r="GK1" s="143"/>
      <c r="GL1" s="143"/>
      <c r="GM1" s="143"/>
      <c r="GN1" s="143"/>
      <c r="GO1" s="143"/>
      <c r="GP1" s="143"/>
      <c r="GQ1" s="143"/>
      <c r="GR1" s="143"/>
      <c r="GS1" s="143"/>
      <c r="GT1" s="143"/>
      <c r="GU1" s="143"/>
      <c r="GV1" s="143"/>
      <c r="GW1" s="143"/>
      <c r="GX1" s="143"/>
      <c r="GY1" s="143"/>
      <c r="GZ1" s="143"/>
      <c r="HA1" s="143"/>
      <c r="HB1" s="143"/>
      <c r="HC1" s="143"/>
      <c r="HD1" s="143"/>
      <c r="HE1" s="143"/>
      <c r="HF1" s="143"/>
      <c r="HG1" s="143"/>
      <c r="HH1" s="143"/>
      <c r="HI1" s="143"/>
      <c r="HJ1" s="143"/>
      <c r="HK1" s="143"/>
      <c r="HL1" s="143"/>
      <c r="HM1" s="143"/>
      <c r="HN1" s="143"/>
      <c r="HO1" s="143"/>
      <c r="HP1" s="143"/>
      <c r="HQ1" s="143"/>
      <c r="HR1" s="143"/>
      <c r="HS1" s="143"/>
      <c r="HT1" s="143"/>
      <c r="HU1" s="143"/>
      <c r="HV1" s="143"/>
      <c r="HW1" s="143"/>
      <c r="HX1" s="143"/>
      <c r="HY1" s="143"/>
      <c r="HZ1" s="143"/>
      <c r="IA1" s="143"/>
      <c r="IB1" s="143"/>
      <c r="IC1" s="143"/>
      <c r="ID1" s="143"/>
      <c r="IE1" s="143"/>
      <c r="IF1" s="143"/>
      <c r="IG1" s="143"/>
      <c r="IH1" s="143"/>
      <c r="II1" s="143"/>
      <c r="IJ1" s="143"/>
      <c r="IK1" s="143"/>
      <c r="IL1" s="143"/>
      <c r="IM1" s="143"/>
      <c r="IN1" s="143"/>
      <c r="IO1" s="143"/>
      <c r="IP1" s="143"/>
      <c r="IQ1" s="143"/>
      <c r="IR1" s="143"/>
      <c r="IS1" s="143"/>
      <c r="IT1" s="143"/>
      <c r="IU1" s="143"/>
      <c r="IV1" s="143"/>
    </row>
    <row r="2" spans="1:256" ht="21">
      <c r="A2" s="292" t="s">
        <v>265</v>
      </c>
      <c r="B2" s="292"/>
      <c r="C2" s="292"/>
      <c r="D2" s="292"/>
      <c r="E2" s="292"/>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3"/>
      <c r="AJ2" s="143"/>
      <c r="AK2" s="143"/>
      <c r="AL2" s="143"/>
      <c r="AM2" s="143"/>
      <c r="AN2" s="143"/>
      <c r="AO2" s="143"/>
      <c r="AP2" s="143"/>
      <c r="AQ2" s="143"/>
      <c r="AR2" s="143"/>
      <c r="AS2" s="143"/>
      <c r="AT2" s="143"/>
      <c r="AU2" s="143"/>
      <c r="AV2" s="143"/>
      <c r="AW2" s="143"/>
      <c r="AX2" s="143"/>
      <c r="AY2" s="143"/>
      <c r="AZ2" s="143"/>
      <c r="BA2" s="143"/>
      <c r="BB2" s="143"/>
      <c r="BC2" s="143"/>
      <c r="BD2" s="143"/>
      <c r="BE2" s="143"/>
      <c r="BF2" s="143"/>
      <c r="BG2" s="143"/>
      <c r="BH2" s="143"/>
      <c r="BI2" s="143"/>
      <c r="BJ2" s="143"/>
      <c r="BK2" s="143"/>
      <c r="BL2" s="143"/>
      <c r="BM2" s="143"/>
      <c r="BN2" s="143"/>
      <c r="BO2" s="143"/>
      <c r="BP2" s="143"/>
      <c r="BQ2" s="143"/>
      <c r="BR2" s="143"/>
      <c r="BS2" s="143"/>
      <c r="BT2" s="143"/>
      <c r="BU2" s="143"/>
      <c r="BV2" s="143"/>
      <c r="BW2" s="143"/>
      <c r="BX2" s="143"/>
      <c r="BY2" s="143"/>
      <c r="BZ2" s="143"/>
      <c r="CA2" s="143"/>
      <c r="CB2" s="143"/>
      <c r="CC2" s="143"/>
      <c r="CD2" s="143"/>
      <c r="CE2" s="143"/>
      <c r="CF2" s="143"/>
      <c r="CG2" s="143"/>
      <c r="CH2" s="143"/>
      <c r="CI2" s="143"/>
      <c r="CJ2" s="143"/>
      <c r="CK2" s="143"/>
      <c r="CL2" s="143"/>
      <c r="CM2" s="143"/>
      <c r="CN2" s="143"/>
      <c r="CO2" s="143"/>
      <c r="CP2" s="143"/>
      <c r="CQ2" s="143"/>
      <c r="CR2" s="143"/>
      <c r="CS2" s="143"/>
      <c r="CT2" s="143"/>
      <c r="CU2" s="143"/>
      <c r="CV2" s="143"/>
      <c r="CW2" s="143"/>
      <c r="CX2" s="143"/>
      <c r="CY2" s="143"/>
      <c r="CZ2" s="143"/>
      <c r="DA2" s="143"/>
      <c r="DB2" s="143"/>
      <c r="DC2" s="143"/>
      <c r="DD2" s="143"/>
      <c r="DE2" s="143"/>
      <c r="DF2" s="143"/>
      <c r="DG2" s="143"/>
      <c r="DH2" s="143"/>
      <c r="DI2" s="143"/>
      <c r="DJ2" s="143"/>
      <c r="DK2" s="143"/>
      <c r="DL2" s="143"/>
      <c r="DM2" s="143"/>
      <c r="DN2" s="143"/>
      <c r="DO2" s="143"/>
      <c r="DP2" s="143"/>
      <c r="DQ2" s="143"/>
      <c r="DR2" s="143"/>
      <c r="DS2" s="143"/>
      <c r="DT2" s="143"/>
      <c r="DU2" s="143"/>
      <c r="DV2" s="143"/>
      <c r="DW2" s="143"/>
      <c r="DX2" s="143"/>
      <c r="DY2" s="143"/>
      <c r="DZ2" s="143"/>
      <c r="EA2" s="143"/>
      <c r="EB2" s="143"/>
      <c r="EC2" s="143"/>
      <c r="ED2" s="143"/>
      <c r="EE2" s="143"/>
      <c r="EF2" s="143"/>
      <c r="EG2" s="143"/>
      <c r="EH2" s="143"/>
      <c r="EI2" s="143"/>
      <c r="EJ2" s="143"/>
      <c r="EK2" s="143"/>
      <c r="EL2" s="143"/>
      <c r="EM2" s="143"/>
      <c r="EN2" s="143"/>
      <c r="EO2" s="143"/>
      <c r="EP2" s="143"/>
      <c r="EQ2" s="143"/>
      <c r="ER2" s="143"/>
      <c r="ES2" s="143"/>
      <c r="ET2" s="143"/>
      <c r="EU2" s="143"/>
      <c r="EV2" s="143"/>
      <c r="EW2" s="143"/>
      <c r="EX2" s="143"/>
      <c r="EY2" s="143"/>
      <c r="EZ2" s="143"/>
      <c r="FA2" s="143"/>
      <c r="FB2" s="143"/>
      <c r="FC2" s="143"/>
      <c r="FD2" s="143"/>
      <c r="FE2" s="143"/>
      <c r="FF2" s="143"/>
      <c r="FG2" s="143"/>
      <c r="FH2" s="143"/>
      <c r="FI2" s="143"/>
      <c r="FJ2" s="143"/>
      <c r="FK2" s="143"/>
      <c r="FL2" s="143"/>
      <c r="FM2" s="143"/>
      <c r="FN2" s="143"/>
      <c r="FO2" s="143"/>
      <c r="FP2" s="143"/>
      <c r="FQ2" s="143"/>
      <c r="FR2" s="143"/>
      <c r="FS2" s="143"/>
      <c r="FT2" s="143"/>
      <c r="FU2" s="143"/>
      <c r="FV2" s="143"/>
      <c r="FW2" s="143"/>
      <c r="FX2" s="143"/>
      <c r="FY2" s="143"/>
      <c r="FZ2" s="143"/>
      <c r="GA2" s="143"/>
      <c r="GB2" s="143"/>
      <c r="GC2" s="143"/>
      <c r="GD2" s="143"/>
      <c r="GE2" s="143"/>
      <c r="GF2" s="143"/>
      <c r="GG2" s="143"/>
      <c r="GH2" s="143"/>
      <c r="GI2" s="143"/>
      <c r="GJ2" s="143"/>
      <c r="GK2" s="143"/>
      <c r="GL2" s="143"/>
      <c r="GM2" s="143"/>
      <c r="GN2" s="143"/>
      <c r="GO2" s="143"/>
      <c r="GP2" s="143"/>
      <c r="GQ2" s="143"/>
      <c r="GR2" s="143"/>
      <c r="GS2" s="143"/>
      <c r="GT2" s="143"/>
      <c r="GU2" s="143"/>
      <c r="GV2" s="143"/>
      <c r="GW2" s="143"/>
      <c r="GX2" s="143"/>
      <c r="GY2" s="143"/>
      <c r="GZ2" s="143"/>
      <c r="HA2" s="143"/>
      <c r="HB2" s="143"/>
      <c r="HC2" s="143"/>
      <c r="HD2" s="143"/>
      <c r="HE2" s="143"/>
      <c r="HF2" s="143"/>
      <c r="HG2" s="143"/>
      <c r="HH2" s="143"/>
      <c r="HI2" s="143"/>
      <c r="HJ2" s="143"/>
      <c r="HK2" s="143"/>
      <c r="HL2" s="143"/>
      <c r="HM2" s="143"/>
      <c r="HN2" s="143"/>
      <c r="HO2" s="143"/>
      <c r="HP2" s="143"/>
      <c r="HQ2" s="143"/>
      <c r="HR2" s="143"/>
      <c r="HS2" s="143"/>
      <c r="HT2" s="143"/>
      <c r="HU2" s="143"/>
      <c r="HV2" s="143"/>
      <c r="HW2" s="143"/>
      <c r="HX2" s="143"/>
      <c r="HY2" s="143"/>
      <c r="HZ2" s="143"/>
      <c r="IA2" s="143"/>
      <c r="IB2" s="143"/>
      <c r="IC2" s="143"/>
      <c r="ID2" s="143"/>
      <c r="IE2" s="143"/>
      <c r="IF2" s="143"/>
      <c r="IG2" s="143"/>
      <c r="IH2" s="143"/>
      <c r="II2" s="143"/>
      <c r="IJ2" s="143"/>
      <c r="IK2" s="143"/>
      <c r="IL2" s="143"/>
      <c r="IM2" s="143"/>
      <c r="IN2" s="143"/>
      <c r="IO2" s="143"/>
      <c r="IP2" s="143"/>
      <c r="IQ2" s="143"/>
      <c r="IR2" s="143"/>
      <c r="IS2" s="143"/>
      <c r="IT2" s="143"/>
      <c r="IU2" s="143"/>
      <c r="IV2" s="143"/>
    </row>
    <row r="3" spans="1:256" ht="21">
      <c r="A3" s="292" t="str">
        <f>'[27]MG COVER PAGE'!A3</f>
        <v>Year: 2021-22</v>
      </c>
      <c r="B3" s="292"/>
      <c r="C3" s="292"/>
      <c r="D3" s="292"/>
      <c r="E3" s="292"/>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143"/>
      <c r="BK3" s="143"/>
      <c r="BL3" s="143"/>
      <c r="BM3" s="143"/>
      <c r="BN3" s="143"/>
      <c r="BO3" s="143"/>
      <c r="BP3" s="143"/>
      <c r="BQ3" s="143"/>
      <c r="BR3" s="143"/>
      <c r="BS3" s="143"/>
      <c r="BT3" s="143"/>
      <c r="BU3" s="143"/>
      <c r="BV3" s="143"/>
      <c r="BW3" s="143"/>
      <c r="BX3" s="143"/>
      <c r="BY3" s="143"/>
      <c r="BZ3" s="143"/>
      <c r="CA3" s="143"/>
      <c r="CB3" s="143"/>
      <c r="CC3" s="143"/>
      <c r="CD3" s="143"/>
      <c r="CE3" s="143"/>
      <c r="CF3" s="143"/>
      <c r="CG3" s="143"/>
      <c r="CH3" s="143"/>
      <c r="CI3" s="143"/>
      <c r="CJ3" s="143"/>
      <c r="CK3" s="143"/>
      <c r="CL3" s="143"/>
      <c r="CM3" s="143"/>
      <c r="CN3" s="143"/>
      <c r="CO3" s="143"/>
      <c r="CP3" s="143"/>
      <c r="CQ3" s="143"/>
      <c r="CR3" s="143"/>
      <c r="CS3" s="143"/>
      <c r="CT3" s="143"/>
      <c r="CU3" s="143"/>
      <c r="CV3" s="143"/>
      <c r="CW3" s="143"/>
      <c r="CX3" s="143"/>
      <c r="CY3" s="143"/>
      <c r="CZ3" s="143"/>
      <c r="DA3" s="143"/>
      <c r="DB3" s="143"/>
      <c r="DC3" s="143"/>
      <c r="DD3" s="143"/>
      <c r="DE3" s="143"/>
      <c r="DF3" s="143"/>
      <c r="DG3" s="143"/>
      <c r="DH3" s="143"/>
      <c r="DI3" s="143"/>
      <c r="DJ3" s="143"/>
      <c r="DK3" s="143"/>
      <c r="DL3" s="143"/>
      <c r="DM3" s="143"/>
      <c r="DN3" s="143"/>
      <c r="DO3" s="143"/>
      <c r="DP3" s="143"/>
      <c r="DQ3" s="143"/>
      <c r="DR3" s="143"/>
      <c r="DS3" s="143"/>
      <c r="DT3" s="143"/>
      <c r="DU3" s="143"/>
      <c r="DV3" s="143"/>
      <c r="DW3" s="143"/>
      <c r="DX3" s="143"/>
      <c r="DY3" s="143"/>
      <c r="DZ3" s="143"/>
      <c r="EA3" s="143"/>
      <c r="EB3" s="143"/>
      <c r="EC3" s="143"/>
      <c r="ED3" s="143"/>
      <c r="EE3" s="143"/>
      <c r="EF3" s="143"/>
      <c r="EG3" s="143"/>
      <c r="EH3" s="143"/>
      <c r="EI3" s="143"/>
      <c r="EJ3" s="143"/>
      <c r="EK3" s="143"/>
      <c r="EL3" s="143"/>
      <c r="EM3" s="143"/>
      <c r="EN3" s="143"/>
      <c r="EO3" s="143"/>
      <c r="EP3" s="143"/>
      <c r="EQ3" s="143"/>
      <c r="ER3" s="143"/>
      <c r="ES3" s="143"/>
      <c r="ET3" s="143"/>
      <c r="EU3" s="143"/>
      <c r="EV3" s="143"/>
      <c r="EW3" s="143"/>
      <c r="EX3" s="143"/>
      <c r="EY3" s="143"/>
      <c r="EZ3" s="143"/>
      <c r="FA3" s="143"/>
      <c r="FB3" s="143"/>
      <c r="FC3" s="143"/>
      <c r="FD3" s="143"/>
      <c r="FE3" s="143"/>
      <c r="FF3" s="143"/>
      <c r="FG3" s="143"/>
      <c r="FH3" s="143"/>
      <c r="FI3" s="143"/>
      <c r="FJ3" s="143"/>
      <c r="FK3" s="143"/>
      <c r="FL3" s="143"/>
      <c r="FM3" s="143"/>
      <c r="FN3" s="143"/>
      <c r="FO3" s="143"/>
      <c r="FP3" s="143"/>
      <c r="FQ3" s="143"/>
      <c r="FR3" s="143"/>
      <c r="FS3" s="143"/>
      <c r="FT3" s="143"/>
      <c r="FU3" s="143"/>
      <c r="FV3" s="143"/>
      <c r="FW3" s="143"/>
      <c r="FX3" s="143"/>
      <c r="FY3" s="143"/>
      <c r="FZ3" s="143"/>
      <c r="GA3" s="143"/>
      <c r="GB3" s="143"/>
      <c r="GC3" s="143"/>
      <c r="GD3" s="143"/>
      <c r="GE3" s="143"/>
      <c r="GF3" s="143"/>
      <c r="GG3" s="143"/>
      <c r="GH3" s="143"/>
      <c r="GI3" s="143"/>
      <c r="GJ3" s="143"/>
      <c r="GK3" s="143"/>
      <c r="GL3" s="143"/>
      <c r="GM3" s="143"/>
      <c r="GN3" s="143"/>
      <c r="GO3" s="143"/>
      <c r="GP3" s="143"/>
      <c r="GQ3" s="143"/>
      <c r="GR3" s="143"/>
      <c r="GS3" s="143"/>
      <c r="GT3" s="143"/>
      <c r="GU3" s="143"/>
      <c r="GV3" s="143"/>
      <c r="GW3" s="143"/>
      <c r="GX3" s="143"/>
      <c r="GY3" s="143"/>
      <c r="GZ3" s="143"/>
      <c r="HA3" s="143"/>
      <c r="HB3" s="143"/>
      <c r="HC3" s="143"/>
      <c r="HD3" s="143"/>
      <c r="HE3" s="143"/>
      <c r="HF3" s="143"/>
      <c r="HG3" s="143"/>
      <c r="HH3" s="143"/>
      <c r="HI3" s="143"/>
      <c r="HJ3" s="143"/>
      <c r="HK3" s="143"/>
      <c r="HL3" s="143"/>
      <c r="HM3" s="143"/>
      <c r="HN3" s="143"/>
      <c r="HO3" s="143"/>
      <c r="HP3" s="143"/>
      <c r="HQ3" s="143"/>
      <c r="HR3" s="143"/>
      <c r="HS3" s="143"/>
      <c r="HT3" s="143"/>
      <c r="HU3" s="143"/>
      <c r="HV3" s="143"/>
      <c r="HW3" s="143"/>
      <c r="HX3" s="143"/>
      <c r="HY3" s="143"/>
      <c r="HZ3" s="143"/>
      <c r="IA3" s="143"/>
      <c r="IB3" s="143"/>
      <c r="IC3" s="143"/>
      <c r="ID3" s="143"/>
      <c r="IE3" s="143"/>
      <c r="IF3" s="143"/>
      <c r="IG3" s="143"/>
      <c r="IH3" s="143"/>
      <c r="II3" s="143"/>
      <c r="IJ3" s="143"/>
      <c r="IK3" s="143"/>
      <c r="IL3" s="143"/>
      <c r="IM3" s="143"/>
      <c r="IN3" s="143"/>
      <c r="IO3" s="143"/>
      <c r="IP3" s="143"/>
      <c r="IQ3" s="143"/>
      <c r="IR3" s="143"/>
      <c r="IS3" s="143"/>
      <c r="IT3" s="143"/>
      <c r="IU3" s="143"/>
      <c r="IV3" s="143"/>
    </row>
    <row r="4" spans="1:256" ht="21" thickBot="1">
      <c r="A4" s="293" t="s">
        <v>252</v>
      </c>
      <c r="B4" s="294"/>
      <c r="C4" s="294"/>
      <c r="D4" s="294"/>
      <c r="E4" s="294"/>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c r="BK4" s="143"/>
      <c r="BL4" s="143"/>
      <c r="BM4" s="143"/>
      <c r="BN4" s="143"/>
      <c r="BO4" s="143"/>
      <c r="BP4" s="143"/>
      <c r="BQ4" s="143"/>
      <c r="BR4" s="143"/>
      <c r="BS4" s="143"/>
      <c r="BT4" s="143"/>
      <c r="BU4" s="143"/>
      <c r="BV4" s="143"/>
      <c r="BW4" s="143"/>
      <c r="BX4" s="143"/>
      <c r="BY4" s="143"/>
      <c r="BZ4" s="143"/>
      <c r="CA4" s="143"/>
      <c r="CB4" s="143"/>
      <c r="CC4" s="143"/>
      <c r="CD4" s="143"/>
      <c r="CE4" s="143"/>
      <c r="CF4" s="143"/>
      <c r="CG4" s="143"/>
      <c r="CH4" s="143"/>
      <c r="CI4" s="143"/>
      <c r="CJ4" s="143"/>
      <c r="CK4" s="143"/>
      <c r="CL4" s="143"/>
      <c r="CM4" s="143"/>
      <c r="CN4" s="143"/>
      <c r="CO4" s="143"/>
      <c r="CP4" s="143"/>
      <c r="CQ4" s="143"/>
      <c r="CR4" s="143"/>
      <c r="CS4" s="143"/>
      <c r="CT4" s="143"/>
      <c r="CU4" s="143"/>
      <c r="CV4" s="143"/>
      <c r="CW4" s="143"/>
      <c r="CX4" s="143"/>
      <c r="CY4" s="143"/>
      <c r="CZ4" s="143"/>
      <c r="DA4" s="143"/>
      <c r="DB4" s="143"/>
      <c r="DC4" s="143"/>
      <c r="DD4" s="143"/>
      <c r="DE4" s="143"/>
      <c r="DF4" s="143"/>
      <c r="DG4" s="143"/>
      <c r="DH4" s="143"/>
      <c r="DI4" s="143"/>
      <c r="DJ4" s="143"/>
      <c r="DK4" s="143"/>
      <c r="DL4" s="143"/>
      <c r="DM4" s="143"/>
      <c r="DN4" s="143"/>
      <c r="DO4" s="143"/>
      <c r="DP4" s="143"/>
      <c r="DQ4" s="143"/>
      <c r="DR4" s="143"/>
      <c r="DS4" s="143"/>
      <c r="DT4" s="143"/>
      <c r="DU4" s="143"/>
      <c r="DV4" s="143"/>
      <c r="DW4" s="143"/>
      <c r="DX4" s="143"/>
      <c r="DY4" s="143"/>
      <c r="DZ4" s="143"/>
      <c r="EA4" s="143"/>
      <c r="EB4" s="143"/>
      <c r="EC4" s="143"/>
      <c r="ED4" s="143"/>
      <c r="EE4" s="143"/>
      <c r="EF4" s="143"/>
      <c r="EG4" s="143"/>
      <c r="EH4" s="143"/>
      <c r="EI4" s="143"/>
      <c r="EJ4" s="143"/>
      <c r="EK4" s="143"/>
      <c r="EL4" s="143"/>
      <c r="EM4" s="143"/>
      <c r="EN4" s="143"/>
      <c r="EO4" s="143"/>
      <c r="EP4" s="143"/>
      <c r="EQ4" s="143"/>
      <c r="ER4" s="143"/>
      <c r="ES4" s="143"/>
      <c r="ET4" s="143"/>
      <c r="EU4" s="143"/>
      <c r="EV4" s="143"/>
      <c r="EW4" s="143"/>
      <c r="EX4" s="143"/>
      <c r="EY4" s="143"/>
      <c r="EZ4" s="143"/>
      <c r="FA4" s="143"/>
      <c r="FB4" s="143"/>
      <c r="FC4" s="143"/>
      <c r="FD4" s="143"/>
      <c r="FE4" s="143"/>
      <c r="FF4" s="143"/>
      <c r="FG4" s="143"/>
      <c r="FH4" s="143"/>
      <c r="FI4" s="143"/>
      <c r="FJ4" s="143"/>
      <c r="FK4" s="143"/>
      <c r="FL4" s="143"/>
      <c r="FM4" s="143"/>
      <c r="FN4" s="143"/>
      <c r="FO4" s="143"/>
      <c r="FP4" s="143"/>
      <c r="FQ4" s="143"/>
      <c r="FR4" s="143"/>
      <c r="FS4" s="143"/>
      <c r="FT4" s="143"/>
      <c r="FU4" s="143"/>
      <c r="FV4" s="143"/>
      <c r="FW4" s="143"/>
      <c r="FX4" s="143"/>
      <c r="FY4" s="143"/>
      <c r="FZ4" s="143"/>
      <c r="GA4" s="143"/>
      <c r="GB4" s="143"/>
      <c r="GC4" s="143"/>
      <c r="GD4" s="143"/>
      <c r="GE4" s="143"/>
      <c r="GF4" s="143"/>
      <c r="GG4" s="143"/>
      <c r="GH4" s="143"/>
      <c r="GI4" s="143"/>
      <c r="GJ4" s="143"/>
      <c r="GK4" s="143"/>
      <c r="GL4" s="143"/>
      <c r="GM4" s="143"/>
      <c r="GN4" s="143"/>
      <c r="GO4" s="143"/>
      <c r="GP4" s="143"/>
      <c r="GQ4" s="143"/>
      <c r="GR4" s="143"/>
      <c r="GS4" s="143"/>
      <c r="GT4" s="143"/>
      <c r="GU4" s="143"/>
      <c r="GV4" s="143"/>
      <c r="GW4" s="143"/>
      <c r="GX4" s="143"/>
      <c r="GY4" s="143"/>
      <c r="GZ4" s="143"/>
      <c r="HA4" s="143"/>
      <c r="HB4" s="143"/>
      <c r="HC4" s="143"/>
      <c r="HD4" s="143"/>
      <c r="HE4" s="143"/>
      <c r="HF4" s="143"/>
      <c r="HG4" s="143"/>
      <c r="HH4" s="143"/>
      <c r="HI4" s="143"/>
      <c r="HJ4" s="143"/>
      <c r="HK4" s="143"/>
      <c r="HL4" s="143"/>
      <c r="HM4" s="143"/>
      <c r="HN4" s="143"/>
      <c r="HO4" s="143"/>
      <c r="HP4" s="143"/>
      <c r="HQ4" s="143"/>
      <c r="HR4" s="143"/>
      <c r="HS4" s="143"/>
      <c r="HT4" s="143"/>
      <c r="HU4" s="143"/>
      <c r="HV4" s="143"/>
      <c r="HW4" s="143"/>
      <c r="HX4" s="143"/>
      <c r="HY4" s="143"/>
      <c r="HZ4" s="143"/>
      <c r="IA4" s="143"/>
      <c r="IB4" s="143"/>
      <c r="IC4" s="143"/>
      <c r="ID4" s="143"/>
      <c r="IE4" s="143"/>
      <c r="IF4" s="143"/>
      <c r="IG4" s="143"/>
      <c r="IH4" s="143"/>
      <c r="II4" s="143"/>
      <c r="IJ4" s="143"/>
      <c r="IK4" s="143"/>
      <c r="IL4" s="143"/>
      <c r="IM4" s="143"/>
      <c r="IN4" s="143"/>
      <c r="IO4" s="143"/>
      <c r="IP4" s="143"/>
      <c r="IQ4" s="143"/>
      <c r="IR4" s="143"/>
      <c r="IS4" s="143"/>
      <c r="IT4" s="143"/>
      <c r="IU4" s="143"/>
      <c r="IV4" s="143"/>
    </row>
    <row r="5" spans="1:256" ht="54.75" thickBot="1">
      <c r="A5" s="145" t="s">
        <v>44</v>
      </c>
      <c r="B5" s="146" t="s">
        <v>170</v>
      </c>
      <c r="C5" s="146" t="s">
        <v>253</v>
      </c>
      <c r="D5" s="146" t="s">
        <v>254</v>
      </c>
      <c r="E5" s="147" t="s">
        <v>255</v>
      </c>
    </row>
    <row r="6" spans="1:256" ht="91.5" customHeight="1">
      <c r="A6" s="148">
        <v>1</v>
      </c>
      <c r="B6" s="148" t="s">
        <v>256</v>
      </c>
      <c r="C6" s="148" t="s">
        <v>257</v>
      </c>
      <c r="D6" s="148" t="s">
        <v>258</v>
      </c>
      <c r="E6" s="148" t="s">
        <v>259</v>
      </c>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149"/>
      <c r="GA6" s="149"/>
      <c r="GB6" s="149"/>
      <c r="GC6" s="149"/>
      <c r="GD6" s="149"/>
      <c r="GE6" s="149"/>
      <c r="GF6" s="149"/>
      <c r="GG6" s="149"/>
      <c r="GH6" s="149"/>
      <c r="GI6" s="149"/>
      <c r="GJ6" s="149"/>
      <c r="GK6" s="149"/>
      <c r="GL6" s="149"/>
      <c r="GM6" s="149"/>
      <c r="GN6" s="149"/>
      <c r="GO6" s="149"/>
      <c r="GP6" s="149"/>
      <c r="GQ6" s="149"/>
      <c r="GR6" s="149"/>
      <c r="GS6" s="149"/>
      <c r="GT6" s="149"/>
      <c r="GU6" s="149"/>
      <c r="GV6" s="149"/>
      <c r="GW6" s="149"/>
      <c r="GX6" s="149"/>
      <c r="GY6" s="149"/>
      <c r="GZ6" s="149"/>
      <c r="HA6" s="149"/>
      <c r="HB6" s="149"/>
      <c r="HC6" s="149"/>
      <c r="HD6" s="149"/>
      <c r="HE6" s="149"/>
      <c r="HF6" s="149"/>
      <c r="HG6" s="149"/>
      <c r="HH6" s="149"/>
      <c r="HI6" s="149"/>
      <c r="HJ6" s="149"/>
      <c r="HK6" s="149"/>
      <c r="HL6" s="149"/>
      <c r="HM6" s="149"/>
      <c r="HN6" s="149"/>
      <c r="HO6" s="149"/>
      <c r="HP6" s="149"/>
      <c r="HQ6" s="149"/>
      <c r="HR6" s="149"/>
      <c r="HS6" s="149"/>
      <c r="HT6" s="149"/>
      <c r="HU6" s="149"/>
      <c r="HV6" s="149"/>
      <c r="HW6" s="149"/>
      <c r="HX6" s="149"/>
      <c r="HY6" s="149"/>
      <c r="HZ6" s="149"/>
      <c r="IA6" s="149"/>
      <c r="IB6" s="149"/>
      <c r="IC6" s="149"/>
      <c r="ID6" s="149"/>
      <c r="IE6" s="149"/>
      <c r="IF6" s="149"/>
      <c r="IG6" s="149"/>
      <c r="IH6" s="149"/>
      <c r="II6" s="149"/>
      <c r="IJ6" s="149"/>
      <c r="IK6" s="149"/>
      <c r="IL6" s="149"/>
      <c r="IM6" s="149"/>
      <c r="IN6" s="149"/>
      <c r="IO6" s="149"/>
      <c r="IP6" s="149"/>
      <c r="IQ6" s="149"/>
      <c r="IR6" s="149"/>
      <c r="IS6" s="149"/>
      <c r="IT6" s="149"/>
      <c r="IU6" s="149"/>
      <c r="IV6" s="149"/>
    </row>
    <row r="7" spans="1:256" ht="56.25">
      <c r="A7" s="141">
        <v>2</v>
      </c>
      <c r="B7" s="142" t="s">
        <v>260</v>
      </c>
      <c r="C7" s="148" t="s">
        <v>261</v>
      </c>
      <c r="D7" s="148" t="s">
        <v>262</v>
      </c>
      <c r="E7" s="148" t="s">
        <v>259</v>
      </c>
      <c r="F7" s="149"/>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149"/>
      <c r="CE7" s="149"/>
      <c r="CF7" s="149"/>
      <c r="CG7" s="149"/>
      <c r="CH7" s="149"/>
      <c r="CI7" s="149"/>
      <c r="CJ7" s="149"/>
      <c r="CK7" s="149"/>
      <c r="CL7" s="149"/>
      <c r="CM7" s="149"/>
      <c r="CN7" s="149"/>
      <c r="CO7" s="149"/>
      <c r="CP7" s="149"/>
      <c r="CQ7" s="149"/>
      <c r="CR7" s="149"/>
      <c r="CS7" s="149"/>
      <c r="CT7" s="149"/>
      <c r="CU7" s="149"/>
      <c r="CV7" s="149"/>
      <c r="CW7" s="149"/>
      <c r="CX7" s="149"/>
      <c r="CY7" s="149"/>
      <c r="CZ7" s="149"/>
      <c r="DA7" s="149"/>
      <c r="DB7" s="149"/>
      <c r="DC7" s="149"/>
      <c r="DD7" s="149"/>
      <c r="DE7" s="149"/>
      <c r="DF7" s="149"/>
      <c r="DG7" s="149"/>
      <c r="DH7" s="149"/>
      <c r="DI7" s="149"/>
      <c r="DJ7" s="149"/>
      <c r="DK7" s="149"/>
      <c r="DL7" s="149"/>
      <c r="DM7" s="149"/>
      <c r="DN7" s="149"/>
      <c r="DO7" s="149"/>
      <c r="DP7" s="149"/>
      <c r="DQ7" s="149"/>
      <c r="DR7" s="149"/>
      <c r="DS7" s="149"/>
      <c r="DT7" s="149"/>
      <c r="DU7" s="149"/>
      <c r="DV7" s="149"/>
      <c r="DW7" s="149"/>
      <c r="DX7" s="149"/>
      <c r="DY7" s="149"/>
      <c r="DZ7" s="149"/>
      <c r="EA7" s="149"/>
      <c r="EB7" s="149"/>
      <c r="EC7" s="149"/>
      <c r="ED7" s="149"/>
      <c r="EE7" s="149"/>
      <c r="EF7" s="149"/>
      <c r="EG7" s="149"/>
      <c r="EH7" s="149"/>
      <c r="EI7" s="149"/>
      <c r="EJ7" s="149"/>
      <c r="EK7" s="149"/>
      <c r="EL7" s="149"/>
      <c r="EM7" s="149"/>
      <c r="EN7" s="149"/>
      <c r="EO7" s="149"/>
      <c r="EP7" s="149"/>
      <c r="EQ7" s="149"/>
      <c r="ER7" s="149"/>
      <c r="ES7" s="149"/>
      <c r="ET7" s="149"/>
      <c r="EU7" s="149"/>
      <c r="EV7" s="149"/>
      <c r="EW7" s="149"/>
      <c r="EX7" s="149"/>
      <c r="EY7" s="149"/>
      <c r="EZ7" s="149"/>
      <c r="FA7" s="149"/>
      <c r="FB7" s="149"/>
      <c r="FC7" s="149"/>
      <c r="FD7" s="149"/>
      <c r="FE7" s="149"/>
      <c r="FF7" s="149"/>
      <c r="FG7" s="149"/>
      <c r="FH7" s="149"/>
      <c r="FI7" s="149"/>
      <c r="FJ7" s="149"/>
      <c r="FK7" s="149"/>
      <c r="FL7" s="149"/>
      <c r="FM7" s="149"/>
      <c r="FN7" s="149"/>
      <c r="FO7" s="149"/>
      <c r="FP7" s="149"/>
      <c r="FQ7" s="149"/>
      <c r="FR7" s="149"/>
      <c r="FS7" s="149"/>
      <c r="FT7" s="149"/>
      <c r="FU7" s="149"/>
      <c r="FV7" s="149"/>
      <c r="FW7" s="149"/>
      <c r="FX7" s="149"/>
      <c r="FY7" s="149"/>
      <c r="FZ7" s="149"/>
      <c r="GA7" s="149"/>
      <c r="GB7" s="149"/>
      <c r="GC7" s="149"/>
      <c r="GD7" s="149"/>
      <c r="GE7" s="149"/>
      <c r="GF7" s="149"/>
      <c r="GG7" s="149"/>
      <c r="GH7" s="149"/>
      <c r="GI7" s="149"/>
      <c r="GJ7" s="149"/>
      <c r="GK7" s="149"/>
      <c r="GL7" s="149"/>
      <c r="GM7" s="149"/>
      <c r="GN7" s="149"/>
      <c r="GO7" s="149"/>
      <c r="GP7" s="149"/>
      <c r="GQ7" s="149"/>
      <c r="GR7" s="149"/>
      <c r="GS7" s="149"/>
      <c r="GT7" s="149"/>
      <c r="GU7" s="149"/>
      <c r="GV7" s="149"/>
      <c r="GW7" s="149"/>
      <c r="GX7" s="149"/>
      <c r="GY7" s="149"/>
      <c r="GZ7" s="149"/>
      <c r="HA7" s="149"/>
      <c r="HB7" s="149"/>
      <c r="HC7" s="149"/>
      <c r="HD7" s="149"/>
      <c r="HE7" s="149"/>
      <c r="HF7" s="149"/>
      <c r="HG7" s="149"/>
      <c r="HH7" s="149"/>
      <c r="HI7" s="149"/>
      <c r="HJ7" s="149"/>
      <c r="HK7" s="149"/>
      <c r="HL7" s="149"/>
      <c r="HM7" s="149"/>
      <c r="HN7" s="149"/>
      <c r="HO7" s="149"/>
      <c r="HP7" s="149"/>
      <c r="HQ7" s="149"/>
      <c r="HR7" s="149"/>
      <c r="HS7" s="149"/>
      <c r="HT7" s="149"/>
      <c r="HU7" s="149"/>
      <c r="HV7" s="149"/>
      <c r="HW7" s="149"/>
      <c r="HX7" s="149"/>
      <c r="HY7" s="149"/>
      <c r="HZ7" s="149"/>
      <c r="IA7" s="149"/>
      <c r="IB7" s="149"/>
      <c r="IC7" s="149"/>
      <c r="ID7" s="149"/>
      <c r="IE7" s="149"/>
      <c r="IF7" s="149"/>
      <c r="IG7" s="149"/>
      <c r="IH7" s="149"/>
      <c r="II7" s="149"/>
      <c r="IJ7" s="149"/>
      <c r="IK7" s="149"/>
      <c r="IL7" s="149"/>
      <c r="IM7" s="149"/>
      <c r="IN7" s="149"/>
      <c r="IO7" s="149"/>
      <c r="IP7" s="149"/>
      <c r="IQ7" s="149"/>
      <c r="IR7" s="149"/>
      <c r="IS7" s="149"/>
      <c r="IT7" s="149"/>
      <c r="IU7" s="149"/>
      <c r="IV7" s="149"/>
    </row>
    <row r="8" spans="1:256" ht="56.25">
      <c r="A8" s="141">
        <v>3</v>
      </c>
      <c r="B8" s="142" t="s">
        <v>263</v>
      </c>
      <c r="C8" s="148" t="s">
        <v>264</v>
      </c>
      <c r="D8" s="142" t="s">
        <v>262</v>
      </c>
      <c r="E8" s="148" t="s">
        <v>259</v>
      </c>
      <c r="F8" s="149"/>
      <c r="G8" s="149"/>
      <c r="H8" s="149"/>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c r="AK8" s="149"/>
      <c r="AL8" s="149"/>
      <c r="AM8" s="149"/>
      <c r="AN8" s="149"/>
      <c r="AO8" s="149"/>
      <c r="AP8" s="149"/>
      <c r="AQ8" s="149"/>
      <c r="AR8" s="149"/>
      <c r="AS8" s="149"/>
      <c r="AT8" s="149"/>
      <c r="AU8" s="149"/>
      <c r="AV8" s="149"/>
      <c r="AW8" s="149"/>
      <c r="AX8" s="149"/>
      <c r="AY8" s="149"/>
      <c r="AZ8" s="149"/>
      <c r="BA8" s="149"/>
      <c r="BB8" s="149"/>
      <c r="BC8" s="149"/>
      <c r="BD8" s="149"/>
      <c r="BE8" s="149"/>
      <c r="BF8" s="149"/>
      <c r="BG8" s="149"/>
      <c r="BH8" s="149"/>
      <c r="BI8" s="149"/>
      <c r="BJ8" s="149"/>
      <c r="BK8" s="149"/>
      <c r="BL8" s="149"/>
      <c r="BM8" s="149"/>
      <c r="BN8" s="149"/>
      <c r="BO8" s="149"/>
      <c r="BP8" s="149"/>
      <c r="BQ8" s="149"/>
      <c r="BR8" s="149"/>
      <c r="BS8" s="149"/>
      <c r="BT8" s="149"/>
      <c r="BU8" s="149"/>
      <c r="BV8" s="149"/>
      <c r="BW8" s="149"/>
      <c r="BX8" s="149"/>
      <c r="BY8" s="149"/>
      <c r="BZ8" s="149"/>
      <c r="CA8" s="149"/>
      <c r="CB8" s="149"/>
      <c r="CC8" s="149"/>
      <c r="CD8" s="149"/>
      <c r="CE8" s="149"/>
      <c r="CF8" s="149"/>
      <c r="CG8" s="149"/>
      <c r="CH8" s="149"/>
      <c r="CI8" s="149"/>
      <c r="CJ8" s="149"/>
      <c r="CK8" s="149"/>
      <c r="CL8" s="149"/>
      <c r="CM8" s="149"/>
      <c r="CN8" s="149"/>
      <c r="CO8" s="149"/>
      <c r="CP8" s="149"/>
      <c r="CQ8" s="149"/>
      <c r="CR8" s="149"/>
      <c r="CS8" s="149"/>
      <c r="CT8" s="149"/>
      <c r="CU8" s="149"/>
      <c r="CV8" s="149"/>
      <c r="CW8" s="149"/>
      <c r="CX8" s="149"/>
      <c r="CY8" s="149"/>
      <c r="CZ8" s="149"/>
      <c r="DA8" s="149"/>
      <c r="DB8" s="149"/>
      <c r="DC8" s="149"/>
      <c r="DD8" s="149"/>
      <c r="DE8" s="149"/>
      <c r="DF8" s="149"/>
      <c r="DG8" s="149"/>
      <c r="DH8" s="149"/>
      <c r="DI8" s="149"/>
      <c r="DJ8" s="149"/>
      <c r="DK8" s="149"/>
      <c r="DL8" s="149"/>
      <c r="DM8" s="149"/>
      <c r="DN8" s="149"/>
      <c r="DO8" s="149"/>
      <c r="DP8" s="149"/>
      <c r="DQ8" s="149"/>
      <c r="DR8" s="149"/>
      <c r="DS8" s="149"/>
      <c r="DT8" s="149"/>
      <c r="DU8" s="149"/>
      <c r="DV8" s="149"/>
      <c r="DW8" s="149"/>
      <c r="DX8" s="149"/>
      <c r="DY8" s="149"/>
      <c r="DZ8" s="149"/>
      <c r="EA8" s="149"/>
      <c r="EB8" s="149"/>
      <c r="EC8" s="149"/>
      <c r="ED8" s="149"/>
      <c r="EE8" s="149"/>
      <c r="EF8" s="149"/>
      <c r="EG8" s="149"/>
      <c r="EH8" s="149"/>
      <c r="EI8" s="149"/>
      <c r="EJ8" s="149"/>
      <c r="EK8" s="149"/>
      <c r="EL8" s="149"/>
      <c r="EM8" s="149"/>
      <c r="EN8" s="149"/>
      <c r="EO8" s="149"/>
      <c r="EP8" s="149"/>
      <c r="EQ8" s="149"/>
      <c r="ER8" s="149"/>
      <c r="ES8" s="149"/>
      <c r="ET8" s="149"/>
      <c r="EU8" s="149"/>
      <c r="EV8" s="149"/>
      <c r="EW8" s="149"/>
      <c r="EX8" s="149"/>
      <c r="EY8" s="149"/>
      <c r="EZ8" s="149"/>
      <c r="FA8" s="149"/>
      <c r="FB8" s="149"/>
      <c r="FC8" s="149"/>
      <c r="FD8" s="149"/>
      <c r="FE8" s="149"/>
      <c r="FF8" s="149"/>
      <c r="FG8" s="149"/>
      <c r="FH8" s="149"/>
      <c r="FI8" s="149"/>
      <c r="FJ8" s="149"/>
      <c r="FK8" s="149"/>
      <c r="FL8" s="149"/>
      <c r="FM8" s="149"/>
      <c r="FN8" s="149"/>
      <c r="FO8" s="149"/>
      <c r="FP8" s="149"/>
      <c r="FQ8" s="149"/>
      <c r="FR8" s="149"/>
      <c r="FS8" s="149"/>
      <c r="FT8" s="149"/>
      <c r="FU8" s="149"/>
      <c r="FV8" s="149"/>
      <c r="FW8" s="149"/>
      <c r="FX8" s="149"/>
      <c r="FY8" s="149"/>
      <c r="FZ8" s="149"/>
      <c r="GA8" s="149"/>
      <c r="GB8" s="149"/>
      <c r="GC8" s="149"/>
      <c r="GD8" s="149"/>
      <c r="GE8" s="149"/>
      <c r="GF8" s="149"/>
      <c r="GG8" s="149"/>
      <c r="GH8" s="149"/>
      <c r="GI8" s="149"/>
      <c r="GJ8" s="149"/>
      <c r="GK8" s="149"/>
      <c r="GL8" s="149"/>
      <c r="GM8" s="149"/>
      <c r="GN8" s="149"/>
      <c r="GO8" s="149"/>
      <c r="GP8" s="149"/>
      <c r="GQ8" s="149"/>
      <c r="GR8" s="149"/>
      <c r="GS8" s="149"/>
      <c r="GT8" s="149"/>
      <c r="GU8" s="149"/>
      <c r="GV8" s="149"/>
      <c r="GW8" s="149"/>
      <c r="GX8" s="149"/>
      <c r="GY8" s="149"/>
      <c r="GZ8" s="149"/>
      <c r="HA8" s="149"/>
      <c r="HB8" s="149"/>
      <c r="HC8" s="149"/>
      <c r="HD8" s="149"/>
      <c r="HE8" s="149"/>
      <c r="HF8" s="149"/>
      <c r="HG8" s="149"/>
      <c r="HH8" s="149"/>
      <c r="HI8" s="149"/>
      <c r="HJ8" s="149"/>
      <c r="HK8" s="149"/>
      <c r="HL8" s="149"/>
      <c r="HM8" s="149"/>
      <c r="HN8" s="149"/>
      <c r="HO8" s="149"/>
      <c r="HP8" s="149"/>
      <c r="HQ8" s="149"/>
      <c r="HR8" s="149"/>
      <c r="HS8" s="149"/>
      <c r="HT8" s="149"/>
      <c r="HU8" s="149"/>
      <c r="HV8" s="149"/>
      <c r="HW8" s="149"/>
      <c r="HX8" s="149"/>
      <c r="HY8" s="149"/>
      <c r="HZ8" s="149"/>
      <c r="IA8" s="149"/>
      <c r="IB8" s="149"/>
      <c r="IC8" s="149"/>
      <c r="ID8" s="149"/>
      <c r="IE8" s="149"/>
      <c r="IF8" s="149"/>
      <c r="IG8" s="149"/>
      <c r="IH8" s="149"/>
      <c r="II8" s="149"/>
      <c r="IJ8" s="149"/>
      <c r="IK8" s="149"/>
      <c r="IL8" s="149"/>
      <c r="IM8" s="149"/>
      <c r="IN8" s="149"/>
      <c r="IO8" s="149"/>
      <c r="IP8" s="149"/>
      <c r="IQ8" s="149"/>
      <c r="IR8" s="149"/>
      <c r="IS8" s="149"/>
      <c r="IT8" s="149"/>
      <c r="IU8" s="149"/>
      <c r="IV8" s="149"/>
    </row>
    <row r="9" spans="1:256" ht="25.5">
      <c r="A9" s="295"/>
      <c r="B9" s="295"/>
      <c r="C9" s="295"/>
      <c r="D9" s="295"/>
      <c r="E9" s="295"/>
      <c r="F9" s="150"/>
    </row>
  </sheetData>
  <mergeCells count="5">
    <mergeCell ref="A1:E1"/>
    <mergeCell ref="A2:E2"/>
    <mergeCell ref="A3:E3"/>
    <mergeCell ref="A4:E4"/>
    <mergeCell ref="A9:E9"/>
  </mergeCells>
  <printOptions horizontalCentered="1" verticalCentered="1"/>
  <pageMargins left="0" right="0" top="0" bottom="0" header="0.3" footer="0.3"/>
  <pageSetup paperSize="9" scale="90" orientation="portrait" horizontalDpi="0" verticalDpi="0" r:id="rId1"/>
</worksheet>
</file>

<file path=xl/worksheets/sheet8.xml><?xml version="1.0" encoding="utf-8"?>
<worksheet xmlns="http://schemas.openxmlformats.org/spreadsheetml/2006/main" xmlns:r="http://schemas.openxmlformats.org/officeDocument/2006/relationships">
  <sheetPr>
    <tabColor rgb="FFFF0000"/>
  </sheetPr>
  <dimension ref="A1:G12"/>
  <sheetViews>
    <sheetView view="pageBreakPreview" topLeftCell="A4" zoomScale="88" zoomScaleSheetLayoutView="88" workbookViewId="0">
      <selection activeCell="I5" sqref="I5"/>
    </sheetView>
  </sheetViews>
  <sheetFormatPr defaultRowHeight="14.25"/>
  <cols>
    <col min="1" max="1" width="6.42578125" style="120" customWidth="1"/>
    <col min="2" max="2" width="13.5703125" style="120" customWidth="1"/>
    <col min="3" max="3" width="17.85546875" style="120" customWidth="1"/>
    <col min="4" max="4" width="16.42578125" style="120" customWidth="1"/>
    <col min="5" max="5" width="15.7109375" style="120" customWidth="1"/>
    <col min="6" max="6" width="15.42578125" style="120" customWidth="1"/>
    <col min="7" max="7" width="15.140625" style="120" customWidth="1"/>
    <col min="8" max="256" width="9.140625" style="120"/>
    <col min="257" max="257" width="6.42578125" style="120" customWidth="1"/>
    <col min="258" max="258" width="13.5703125" style="120" customWidth="1"/>
    <col min="259" max="259" width="17.85546875" style="120" customWidth="1"/>
    <col min="260" max="260" width="16.42578125" style="120" customWidth="1"/>
    <col min="261" max="261" width="15.7109375" style="120" customWidth="1"/>
    <col min="262" max="262" width="15.42578125" style="120" customWidth="1"/>
    <col min="263" max="263" width="15.140625" style="120" customWidth="1"/>
    <col min="264" max="512" width="9.140625" style="120"/>
    <col min="513" max="513" width="6.42578125" style="120" customWidth="1"/>
    <col min="514" max="514" width="13.5703125" style="120" customWidth="1"/>
    <col min="515" max="515" width="17.85546875" style="120" customWidth="1"/>
    <col min="516" max="516" width="16.42578125" style="120" customWidth="1"/>
    <col min="517" max="517" width="15.7109375" style="120" customWidth="1"/>
    <col min="518" max="518" width="15.42578125" style="120" customWidth="1"/>
    <col min="519" max="519" width="15.140625" style="120" customWidth="1"/>
    <col min="520" max="768" width="9.140625" style="120"/>
    <col min="769" max="769" width="6.42578125" style="120" customWidth="1"/>
    <col min="770" max="770" width="13.5703125" style="120" customWidth="1"/>
    <col min="771" max="771" width="17.85546875" style="120" customWidth="1"/>
    <col min="772" max="772" width="16.42578125" style="120" customWidth="1"/>
    <col min="773" max="773" width="15.7109375" style="120" customWidth="1"/>
    <col min="774" max="774" width="15.42578125" style="120" customWidth="1"/>
    <col min="775" max="775" width="15.140625" style="120" customWidth="1"/>
    <col min="776" max="1024" width="9.140625" style="120"/>
    <col min="1025" max="1025" width="6.42578125" style="120" customWidth="1"/>
    <col min="1026" max="1026" width="13.5703125" style="120" customWidth="1"/>
    <col min="1027" max="1027" width="17.85546875" style="120" customWidth="1"/>
    <col min="1028" max="1028" width="16.42578125" style="120" customWidth="1"/>
    <col min="1029" max="1029" width="15.7109375" style="120" customWidth="1"/>
    <col min="1030" max="1030" width="15.42578125" style="120" customWidth="1"/>
    <col min="1031" max="1031" width="15.140625" style="120" customWidth="1"/>
    <col min="1032" max="1280" width="9.140625" style="120"/>
    <col min="1281" max="1281" width="6.42578125" style="120" customWidth="1"/>
    <col min="1282" max="1282" width="13.5703125" style="120" customWidth="1"/>
    <col min="1283" max="1283" width="17.85546875" style="120" customWidth="1"/>
    <col min="1284" max="1284" width="16.42578125" style="120" customWidth="1"/>
    <col min="1285" max="1285" width="15.7109375" style="120" customWidth="1"/>
    <col min="1286" max="1286" width="15.42578125" style="120" customWidth="1"/>
    <col min="1287" max="1287" width="15.140625" style="120" customWidth="1"/>
    <col min="1288" max="1536" width="9.140625" style="120"/>
    <col min="1537" max="1537" width="6.42578125" style="120" customWidth="1"/>
    <col min="1538" max="1538" width="13.5703125" style="120" customWidth="1"/>
    <col min="1539" max="1539" width="17.85546875" style="120" customWidth="1"/>
    <col min="1540" max="1540" width="16.42578125" style="120" customWidth="1"/>
    <col min="1541" max="1541" width="15.7109375" style="120" customWidth="1"/>
    <col min="1542" max="1542" width="15.42578125" style="120" customWidth="1"/>
    <col min="1543" max="1543" width="15.140625" style="120" customWidth="1"/>
    <col min="1544" max="1792" width="9.140625" style="120"/>
    <col min="1793" max="1793" width="6.42578125" style="120" customWidth="1"/>
    <col min="1794" max="1794" width="13.5703125" style="120" customWidth="1"/>
    <col min="1795" max="1795" width="17.85546875" style="120" customWidth="1"/>
    <col min="1796" max="1796" width="16.42578125" style="120" customWidth="1"/>
    <col min="1797" max="1797" width="15.7109375" style="120" customWidth="1"/>
    <col min="1798" max="1798" width="15.42578125" style="120" customWidth="1"/>
    <col min="1799" max="1799" width="15.140625" style="120" customWidth="1"/>
    <col min="1800" max="2048" width="9.140625" style="120"/>
    <col min="2049" max="2049" width="6.42578125" style="120" customWidth="1"/>
    <col min="2050" max="2050" width="13.5703125" style="120" customWidth="1"/>
    <col min="2051" max="2051" width="17.85546875" style="120" customWidth="1"/>
    <col min="2052" max="2052" width="16.42578125" style="120" customWidth="1"/>
    <col min="2053" max="2053" width="15.7109375" style="120" customWidth="1"/>
    <col min="2054" max="2054" width="15.42578125" style="120" customWidth="1"/>
    <col min="2055" max="2055" width="15.140625" style="120" customWidth="1"/>
    <col min="2056" max="2304" width="9.140625" style="120"/>
    <col min="2305" max="2305" width="6.42578125" style="120" customWidth="1"/>
    <col min="2306" max="2306" width="13.5703125" style="120" customWidth="1"/>
    <col min="2307" max="2307" width="17.85546875" style="120" customWidth="1"/>
    <col min="2308" max="2308" width="16.42578125" style="120" customWidth="1"/>
    <col min="2309" max="2309" width="15.7109375" style="120" customWidth="1"/>
    <col min="2310" max="2310" width="15.42578125" style="120" customWidth="1"/>
    <col min="2311" max="2311" width="15.140625" style="120" customWidth="1"/>
    <col min="2312" max="2560" width="9.140625" style="120"/>
    <col min="2561" max="2561" width="6.42578125" style="120" customWidth="1"/>
    <col min="2562" max="2562" width="13.5703125" style="120" customWidth="1"/>
    <col min="2563" max="2563" width="17.85546875" style="120" customWidth="1"/>
    <col min="2564" max="2564" width="16.42578125" style="120" customWidth="1"/>
    <col min="2565" max="2565" width="15.7109375" style="120" customWidth="1"/>
    <col min="2566" max="2566" width="15.42578125" style="120" customWidth="1"/>
    <col min="2567" max="2567" width="15.140625" style="120" customWidth="1"/>
    <col min="2568" max="2816" width="9.140625" style="120"/>
    <col min="2817" max="2817" width="6.42578125" style="120" customWidth="1"/>
    <col min="2818" max="2818" width="13.5703125" style="120" customWidth="1"/>
    <col min="2819" max="2819" width="17.85546875" style="120" customWidth="1"/>
    <col min="2820" max="2820" width="16.42578125" style="120" customWidth="1"/>
    <col min="2821" max="2821" width="15.7109375" style="120" customWidth="1"/>
    <col min="2822" max="2822" width="15.42578125" style="120" customWidth="1"/>
    <col min="2823" max="2823" width="15.140625" style="120" customWidth="1"/>
    <col min="2824" max="3072" width="9.140625" style="120"/>
    <col min="3073" max="3073" width="6.42578125" style="120" customWidth="1"/>
    <col min="3074" max="3074" width="13.5703125" style="120" customWidth="1"/>
    <col min="3075" max="3075" width="17.85546875" style="120" customWidth="1"/>
    <col min="3076" max="3076" width="16.42578125" style="120" customWidth="1"/>
    <col min="3077" max="3077" width="15.7109375" style="120" customWidth="1"/>
    <col min="3078" max="3078" width="15.42578125" style="120" customWidth="1"/>
    <col min="3079" max="3079" width="15.140625" style="120" customWidth="1"/>
    <col min="3080" max="3328" width="9.140625" style="120"/>
    <col min="3329" max="3329" width="6.42578125" style="120" customWidth="1"/>
    <col min="3330" max="3330" width="13.5703125" style="120" customWidth="1"/>
    <col min="3331" max="3331" width="17.85546875" style="120" customWidth="1"/>
    <col min="3332" max="3332" width="16.42578125" style="120" customWidth="1"/>
    <col min="3333" max="3333" width="15.7109375" style="120" customWidth="1"/>
    <col min="3334" max="3334" width="15.42578125" style="120" customWidth="1"/>
    <col min="3335" max="3335" width="15.140625" style="120" customWidth="1"/>
    <col min="3336" max="3584" width="9.140625" style="120"/>
    <col min="3585" max="3585" width="6.42578125" style="120" customWidth="1"/>
    <col min="3586" max="3586" width="13.5703125" style="120" customWidth="1"/>
    <col min="3587" max="3587" width="17.85546875" style="120" customWidth="1"/>
    <col min="3588" max="3588" width="16.42578125" style="120" customWidth="1"/>
    <col min="3589" max="3589" width="15.7109375" style="120" customWidth="1"/>
    <col min="3590" max="3590" width="15.42578125" style="120" customWidth="1"/>
    <col min="3591" max="3591" width="15.140625" style="120" customWidth="1"/>
    <col min="3592" max="3840" width="9.140625" style="120"/>
    <col min="3841" max="3841" width="6.42578125" style="120" customWidth="1"/>
    <col min="3842" max="3842" width="13.5703125" style="120" customWidth="1"/>
    <col min="3843" max="3843" width="17.85546875" style="120" customWidth="1"/>
    <col min="3844" max="3844" width="16.42578125" style="120" customWidth="1"/>
    <col min="3845" max="3845" width="15.7109375" style="120" customWidth="1"/>
    <col min="3846" max="3846" width="15.42578125" style="120" customWidth="1"/>
    <col min="3847" max="3847" width="15.140625" style="120" customWidth="1"/>
    <col min="3848" max="4096" width="9.140625" style="120"/>
    <col min="4097" max="4097" width="6.42578125" style="120" customWidth="1"/>
    <col min="4098" max="4098" width="13.5703125" style="120" customWidth="1"/>
    <col min="4099" max="4099" width="17.85546875" style="120" customWidth="1"/>
    <col min="4100" max="4100" width="16.42578125" style="120" customWidth="1"/>
    <col min="4101" max="4101" width="15.7109375" style="120" customWidth="1"/>
    <col min="4102" max="4102" width="15.42578125" style="120" customWidth="1"/>
    <col min="4103" max="4103" width="15.140625" style="120" customWidth="1"/>
    <col min="4104" max="4352" width="9.140625" style="120"/>
    <col min="4353" max="4353" width="6.42578125" style="120" customWidth="1"/>
    <col min="4354" max="4354" width="13.5703125" style="120" customWidth="1"/>
    <col min="4355" max="4355" width="17.85546875" style="120" customWidth="1"/>
    <col min="4356" max="4356" width="16.42578125" style="120" customWidth="1"/>
    <col min="4357" max="4357" width="15.7109375" style="120" customWidth="1"/>
    <col min="4358" max="4358" width="15.42578125" style="120" customWidth="1"/>
    <col min="4359" max="4359" width="15.140625" style="120" customWidth="1"/>
    <col min="4360" max="4608" width="9.140625" style="120"/>
    <col min="4609" max="4609" width="6.42578125" style="120" customWidth="1"/>
    <col min="4610" max="4610" width="13.5703125" style="120" customWidth="1"/>
    <col min="4611" max="4611" width="17.85546875" style="120" customWidth="1"/>
    <col min="4612" max="4612" width="16.42578125" style="120" customWidth="1"/>
    <col min="4613" max="4613" width="15.7109375" style="120" customWidth="1"/>
    <col min="4614" max="4614" width="15.42578125" style="120" customWidth="1"/>
    <col min="4615" max="4615" width="15.140625" style="120" customWidth="1"/>
    <col min="4616" max="4864" width="9.140625" style="120"/>
    <col min="4865" max="4865" width="6.42578125" style="120" customWidth="1"/>
    <col min="4866" max="4866" width="13.5703125" style="120" customWidth="1"/>
    <col min="4867" max="4867" width="17.85546875" style="120" customWidth="1"/>
    <col min="4868" max="4868" width="16.42578125" style="120" customWidth="1"/>
    <col min="4869" max="4869" width="15.7109375" style="120" customWidth="1"/>
    <col min="4870" max="4870" width="15.42578125" style="120" customWidth="1"/>
    <col min="4871" max="4871" width="15.140625" style="120" customWidth="1"/>
    <col min="4872" max="5120" width="9.140625" style="120"/>
    <col min="5121" max="5121" width="6.42578125" style="120" customWidth="1"/>
    <col min="5122" max="5122" width="13.5703125" style="120" customWidth="1"/>
    <col min="5123" max="5123" width="17.85546875" style="120" customWidth="1"/>
    <col min="5124" max="5124" width="16.42578125" style="120" customWidth="1"/>
    <col min="5125" max="5125" width="15.7109375" style="120" customWidth="1"/>
    <col min="5126" max="5126" width="15.42578125" style="120" customWidth="1"/>
    <col min="5127" max="5127" width="15.140625" style="120" customWidth="1"/>
    <col min="5128" max="5376" width="9.140625" style="120"/>
    <col min="5377" max="5377" width="6.42578125" style="120" customWidth="1"/>
    <col min="5378" max="5378" width="13.5703125" style="120" customWidth="1"/>
    <col min="5379" max="5379" width="17.85546875" style="120" customWidth="1"/>
    <col min="5380" max="5380" width="16.42578125" style="120" customWidth="1"/>
    <col min="5381" max="5381" width="15.7109375" style="120" customWidth="1"/>
    <col min="5382" max="5382" width="15.42578125" style="120" customWidth="1"/>
    <col min="5383" max="5383" width="15.140625" style="120" customWidth="1"/>
    <col min="5384" max="5632" width="9.140625" style="120"/>
    <col min="5633" max="5633" width="6.42578125" style="120" customWidth="1"/>
    <col min="5634" max="5634" width="13.5703125" style="120" customWidth="1"/>
    <col min="5635" max="5635" width="17.85546875" style="120" customWidth="1"/>
    <col min="5636" max="5636" width="16.42578125" style="120" customWidth="1"/>
    <col min="5637" max="5637" width="15.7109375" style="120" customWidth="1"/>
    <col min="5638" max="5638" width="15.42578125" style="120" customWidth="1"/>
    <col min="5639" max="5639" width="15.140625" style="120" customWidth="1"/>
    <col min="5640" max="5888" width="9.140625" style="120"/>
    <col min="5889" max="5889" width="6.42578125" style="120" customWidth="1"/>
    <col min="5890" max="5890" width="13.5703125" style="120" customWidth="1"/>
    <col min="5891" max="5891" width="17.85546875" style="120" customWidth="1"/>
    <col min="5892" max="5892" width="16.42578125" style="120" customWidth="1"/>
    <col min="5893" max="5893" width="15.7109375" style="120" customWidth="1"/>
    <col min="5894" max="5894" width="15.42578125" style="120" customWidth="1"/>
    <col min="5895" max="5895" width="15.140625" style="120" customWidth="1"/>
    <col min="5896" max="6144" width="9.140625" style="120"/>
    <col min="6145" max="6145" width="6.42578125" style="120" customWidth="1"/>
    <col min="6146" max="6146" width="13.5703125" style="120" customWidth="1"/>
    <col min="6147" max="6147" width="17.85546875" style="120" customWidth="1"/>
    <col min="6148" max="6148" width="16.42578125" style="120" customWidth="1"/>
    <col min="6149" max="6149" width="15.7109375" style="120" customWidth="1"/>
    <col min="6150" max="6150" width="15.42578125" style="120" customWidth="1"/>
    <col min="6151" max="6151" width="15.140625" style="120" customWidth="1"/>
    <col min="6152" max="6400" width="9.140625" style="120"/>
    <col min="6401" max="6401" width="6.42578125" style="120" customWidth="1"/>
    <col min="6402" max="6402" width="13.5703125" style="120" customWidth="1"/>
    <col min="6403" max="6403" width="17.85546875" style="120" customWidth="1"/>
    <col min="6404" max="6404" width="16.42578125" style="120" customWidth="1"/>
    <col min="6405" max="6405" width="15.7109375" style="120" customWidth="1"/>
    <col min="6406" max="6406" width="15.42578125" style="120" customWidth="1"/>
    <col min="6407" max="6407" width="15.140625" style="120" customWidth="1"/>
    <col min="6408" max="6656" width="9.140625" style="120"/>
    <col min="6657" max="6657" width="6.42578125" style="120" customWidth="1"/>
    <col min="6658" max="6658" width="13.5703125" style="120" customWidth="1"/>
    <col min="6659" max="6659" width="17.85546875" style="120" customWidth="1"/>
    <col min="6660" max="6660" width="16.42578125" style="120" customWidth="1"/>
    <col min="6661" max="6661" width="15.7109375" style="120" customWidth="1"/>
    <col min="6662" max="6662" width="15.42578125" style="120" customWidth="1"/>
    <col min="6663" max="6663" width="15.140625" style="120" customWidth="1"/>
    <col min="6664" max="6912" width="9.140625" style="120"/>
    <col min="6913" max="6913" width="6.42578125" style="120" customWidth="1"/>
    <col min="6914" max="6914" width="13.5703125" style="120" customWidth="1"/>
    <col min="6915" max="6915" width="17.85546875" style="120" customWidth="1"/>
    <col min="6916" max="6916" width="16.42578125" style="120" customWidth="1"/>
    <col min="6917" max="6917" width="15.7109375" style="120" customWidth="1"/>
    <col min="6918" max="6918" width="15.42578125" style="120" customWidth="1"/>
    <col min="6919" max="6919" width="15.140625" style="120" customWidth="1"/>
    <col min="6920" max="7168" width="9.140625" style="120"/>
    <col min="7169" max="7169" width="6.42578125" style="120" customWidth="1"/>
    <col min="7170" max="7170" width="13.5703125" style="120" customWidth="1"/>
    <col min="7171" max="7171" width="17.85546875" style="120" customWidth="1"/>
    <col min="7172" max="7172" width="16.42578125" style="120" customWidth="1"/>
    <col min="7173" max="7173" width="15.7109375" style="120" customWidth="1"/>
    <col min="7174" max="7174" width="15.42578125" style="120" customWidth="1"/>
    <col min="7175" max="7175" width="15.140625" style="120" customWidth="1"/>
    <col min="7176" max="7424" width="9.140625" style="120"/>
    <col min="7425" max="7425" width="6.42578125" style="120" customWidth="1"/>
    <col min="7426" max="7426" width="13.5703125" style="120" customWidth="1"/>
    <col min="7427" max="7427" width="17.85546875" style="120" customWidth="1"/>
    <col min="7428" max="7428" width="16.42578125" style="120" customWidth="1"/>
    <col min="7429" max="7429" width="15.7109375" style="120" customWidth="1"/>
    <col min="7430" max="7430" width="15.42578125" style="120" customWidth="1"/>
    <col min="7431" max="7431" width="15.140625" style="120" customWidth="1"/>
    <col min="7432" max="7680" width="9.140625" style="120"/>
    <col min="7681" max="7681" width="6.42578125" style="120" customWidth="1"/>
    <col min="7682" max="7682" width="13.5703125" style="120" customWidth="1"/>
    <col min="7683" max="7683" width="17.85546875" style="120" customWidth="1"/>
    <col min="7684" max="7684" width="16.42578125" style="120" customWidth="1"/>
    <col min="7685" max="7685" width="15.7109375" style="120" customWidth="1"/>
    <col min="7686" max="7686" width="15.42578125" style="120" customWidth="1"/>
    <col min="7687" max="7687" width="15.140625" style="120" customWidth="1"/>
    <col min="7688" max="7936" width="9.140625" style="120"/>
    <col min="7937" max="7937" width="6.42578125" style="120" customWidth="1"/>
    <col min="7938" max="7938" width="13.5703125" style="120" customWidth="1"/>
    <col min="7939" max="7939" width="17.85546875" style="120" customWidth="1"/>
    <col min="7940" max="7940" width="16.42578125" style="120" customWidth="1"/>
    <col min="7941" max="7941" width="15.7109375" style="120" customWidth="1"/>
    <col min="7942" max="7942" width="15.42578125" style="120" customWidth="1"/>
    <col min="7943" max="7943" width="15.140625" style="120" customWidth="1"/>
    <col min="7944" max="8192" width="9.140625" style="120"/>
    <col min="8193" max="8193" width="6.42578125" style="120" customWidth="1"/>
    <col min="8194" max="8194" width="13.5703125" style="120" customWidth="1"/>
    <col min="8195" max="8195" width="17.85546875" style="120" customWidth="1"/>
    <col min="8196" max="8196" width="16.42578125" style="120" customWidth="1"/>
    <col min="8197" max="8197" width="15.7109375" style="120" customWidth="1"/>
    <col min="8198" max="8198" width="15.42578125" style="120" customWidth="1"/>
    <col min="8199" max="8199" width="15.140625" style="120" customWidth="1"/>
    <col min="8200" max="8448" width="9.140625" style="120"/>
    <col min="8449" max="8449" width="6.42578125" style="120" customWidth="1"/>
    <col min="8450" max="8450" width="13.5703125" style="120" customWidth="1"/>
    <col min="8451" max="8451" width="17.85546875" style="120" customWidth="1"/>
    <col min="8452" max="8452" width="16.42578125" style="120" customWidth="1"/>
    <col min="8453" max="8453" width="15.7109375" style="120" customWidth="1"/>
    <col min="8454" max="8454" width="15.42578125" style="120" customWidth="1"/>
    <col min="8455" max="8455" width="15.140625" style="120" customWidth="1"/>
    <col min="8456" max="8704" width="9.140625" style="120"/>
    <col min="8705" max="8705" width="6.42578125" style="120" customWidth="1"/>
    <col min="8706" max="8706" width="13.5703125" style="120" customWidth="1"/>
    <col min="8707" max="8707" width="17.85546875" style="120" customWidth="1"/>
    <col min="8708" max="8708" width="16.42578125" style="120" customWidth="1"/>
    <col min="8709" max="8709" width="15.7109375" style="120" customWidth="1"/>
    <col min="8710" max="8710" width="15.42578125" style="120" customWidth="1"/>
    <col min="8711" max="8711" width="15.140625" style="120" customWidth="1"/>
    <col min="8712" max="8960" width="9.140625" style="120"/>
    <col min="8961" max="8961" width="6.42578125" style="120" customWidth="1"/>
    <col min="8962" max="8962" width="13.5703125" style="120" customWidth="1"/>
    <col min="8963" max="8963" width="17.85546875" style="120" customWidth="1"/>
    <col min="8964" max="8964" width="16.42578125" style="120" customWidth="1"/>
    <col min="8965" max="8965" width="15.7109375" style="120" customWidth="1"/>
    <col min="8966" max="8966" width="15.42578125" style="120" customWidth="1"/>
    <col min="8967" max="8967" width="15.140625" style="120" customWidth="1"/>
    <col min="8968" max="9216" width="9.140625" style="120"/>
    <col min="9217" max="9217" width="6.42578125" style="120" customWidth="1"/>
    <col min="9218" max="9218" width="13.5703125" style="120" customWidth="1"/>
    <col min="9219" max="9219" width="17.85546875" style="120" customWidth="1"/>
    <col min="9220" max="9220" width="16.42578125" style="120" customWidth="1"/>
    <col min="9221" max="9221" width="15.7109375" style="120" customWidth="1"/>
    <col min="9222" max="9222" width="15.42578125" style="120" customWidth="1"/>
    <col min="9223" max="9223" width="15.140625" style="120" customWidth="1"/>
    <col min="9224" max="9472" width="9.140625" style="120"/>
    <col min="9473" max="9473" width="6.42578125" style="120" customWidth="1"/>
    <col min="9474" max="9474" width="13.5703125" style="120" customWidth="1"/>
    <col min="9475" max="9475" width="17.85546875" style="120" customWidth="1"/>
    <col min="9476" max="9476" width="16.42578125" style="120" customWidth="1"/>
    <col min="9477" max="9477" width="15.7109375" style="120" customWidth="1"/>
    <col min="9478" max="9478" width="15.42578125" style="120" customWidth="1"/>
    <col min="9479" max="9479" width="15.140625" style="120" customWidth="1"/>
    <col min="9480" max="9728" width="9.140625" style="120"/>
    <col min="9729" max="9729" width="6.42578125" style="120" customWidth="1"/>
    <col min="9730" max="9730" width="13.5703125" style="120" customWidth="1"/>
    <col min="9731" max="9731" width="17.85546875" style="120" customWidth="1"/>
    <col min="9732" max="9732" width="16.42578125" style="120" customWidth="1"/>
    <col min="9733" max="9733" width="15.7109375" style="120" customWidth="1"/>
    <col min="9734" max="9734" width="15.42578125" style="120" customWidth="1"/>
    <col min="9735" max="9735" width="15.140625" style="120" customWidth="1"/>
    <col min="9736" max="9984" width="9.140625" style="120"/>
    <col min="9985" max="9985" width="6.42578125" style="120" customWidth="1"/>
    <col min="9986" max="9986" width="13.5703125" style="120" customWidth="1"/>
    <col min="9987" max="9987" width="17.85546875" style="120" customWidth="1"/>
    <col min="9988" max="9988" width="16.42578125" style="120" customWidth="1"/>
    <col min="9989" max="9989" width="15.7109375" style="120" customWidth="1"/>
    <col min="9990" max="9990" width="15.42578125" style="120" customWidth="1"/>
    <col min="9991" max="9991" width="15.140625" style="120" customWidth="1"/>
    <col min="9992" max="10240" width="9.140625" style="120"/>
    <col min="10241" max="10241" width="6.42578125" style="120" customWidth="1"/>
    <col min="10242" max="10242" width="13.5703125" style="120" customWidth="1"/>
    <col min="10243" max="10243" width="17.85546875" style="120" customWidth="1"/>
    <col min="10244" max="10244" width="16.42578125" style="120" customWidth="1"/>
    <col min="10245" max="10245" width="15.7109375" style="120" customWidth="1"/>
    <col min="10246" max="10246" width="15.42578125" style="120" customWidth="1"/>
    <col min="10247" max="10247" width="15.140625" style="120" customWidth="1"/>
    <col min="10248" max="10496" width="9.140625" style="120"/>
    <col min="10497" max="10497" width="6.42578125" style="120" customWidth="1"/>
    <col min="10498" max="10498" width="13.5703125" style="120" customWidth="1"/>
    <col min="10499" max="10499" width="17.85546875" style="120" customWidth="1"/>
    <col min="10500" max="10500" width="16.42578125" style="120" customWidth="1"/>
    <col min="10501" max="10501" width="15.7109375" style="120" customWidth="1"/>
    <col min="10502" max="10502" width="15.42578125" style="120" customWidth="1"/>
    <col min="10503" max="10503" width="15.140625" style="120" customWidth="1"/>
    <col min="10504" max="10752" width="9.140625" style="120"/>
    <col min="10753" max="10753" width="6.42578125" style="120" customWidth="1"/>
    <col min="10754" max="10754" width="13.5703125" style="120" customWidth="1"/>
    <col min="10755" max="10755" width="17.85546875" style="120" customWidth="1"/>
    <col min="10756" max="10756" width="16.42578125" style="120" customWidth="1"/>
    <col min="10757" max="10757" width="15.7109375" style="120" customWidth="1"/>
    <col min="10758" max="10758" width="15.42578125" style="120" customWidth="1"/>
    <col min="10759" max="10759" width="15.140625" style="120" customWidth="1"/>
    <col min="10760" max="11008" width="9.140625" style="120"/>
    <col min="11009" max="11009" width="6.42578125" style="120" customWidth="1"/>
    <col min="11010" max="11010" width="13.5703125" style="120" customWidth="1"/>
    <col min="11011" max="11011" width="17.85546875" style="120" customWidth="1"/>
    <col min="11012" max="11012" width="16.42578125" style="120" customWidth="1"/>
    <col min="11013" max="11013" width="15.7109375" style="120" customWidth="1"/>
    <col min="11014" max="11014" width="15.42578125" style="120" customWidth="1"/>
    <col min="11015" max="11015" width="15.140625" style="120" customWidth="1"/>
    <col min="11016" max="11264" width="9.140625" style="120"/>
    <col min="11265" max="11265" width="6.42578125" style="120" customWidth="1"/>
    <col min="11266" max="11266" width="13.5703125" style="120" customWidth="1"/>
    <col min="11267" max="11267" width="17.85546875" style="120" customWidth="1"/>
    <col min="11268" max="11268" width="16.42578125" style="120" customWidth="1"/>
    <col min="11269" max="11269" width="15.7109375" style="120" customWidth="1"/>
    <col min="11270" max="11270" width="15.42578125" style="120" customWidth="1"/>
    <col min="11271" max="11271" width="15.140625" style="120" customWidth="1"/>
    <col min="11272" max="11520" width="9.140625" style="120"/>
    <col min="11521" max="11521" width="6.42578125" style="120" customWidth="1"/>
    <col min="11522" max="11522" width="13.5703125" style="120" customWidth="1"/>
    <col min="11523" max="11523" width="17.85546875" style="120" customWidth="1"/>
    <col min="11524" max="11524" width="16.42578125" style="120" customWidth="1"/>
    <col min="11525" max="11525" width="15.7109375" style="120" customWidth="1"/>
    <col min="11526" max="11526" width="15.42578125" style="120" customWidth="1"/>
    <col min="11527" max="11527" width="15.140625" style="120" customWidth="1"/>
    <col min="11528" max="11776" width="9.140625" style="120"/>
    <col min="11777" max="11777" width="6.42578125" style="120" customWidth="1"/>
    <col min="11778" max="11778" width="13.5703125" style="120" customWidth="1"/>
    <col min="11779" max="11779" width="17.85546875" style="120" customWidth="1"/>
    <col min="11780" max="11780" width="16.42578125" style="120" customWidth="1"/>
    <col min="11781" max="11781" width="15.7109375" style="120" customWidth="1"/>
    <col min="11782" max="11782" width="15.42578125" style="120" customWidth="1"/>
    <col min="11783" max="11783" width="15.140625" style="120" customWidth="1"/>
    <col min="11784" max="12032" width="9.140625" style="120"/>
    <col min="12033" max="12033" width="6.42578125" style="120" customWidth="1"/>
    <col min="12034" max="12034" width="13.5703125" style="120" customWidth="1"/>
    <col min="12035" max="12035" width="17.85546875" style="120" customWidth="1"/>
    <col min="12036" max="12036" width="16.42578125" style="120" customWidth="1"/>
    <col min="12037" max="12037" width="15.7109375" style="120" customWidth="1"/>
    <col min="12038" max="12038" width="15.42578125" style="120" customWidth="1"/>
    <col min="12039" max="12039" width="15.140625" style="120" customWidth="1"/>
    <col min="12040" max="12288" width="9.140625" style="120"/>
    <col min="12289" max="12289" width="6.42578125" style="120" customWidth="1"/>
    <col min="12290" max="12290" width="13.5703125" style="120" customWidth="1"/>
    <col min="12291" max="12291" width="17.85546875" style="120" customWidth="1"/>
    <col min="12292" max="12292" width="16.42578125" style="120" customWidth="1"/>
    <col min="12293" max="12293" width="15.7109375" style="120" customWidth="1"/>
    <col min="12294" max="12294" width="15.42578125" style="120" customWidth="1"/>
    <col min="12295" max="12295" width="15.140625" style="120" customWidth="1"/>
    <col min="12296" max="12544" width="9.140625" style="120"/>
    <col min="12545" max="12545" width="6.42578125" style="120" customWidth="1"/>
    <col min="12546" max="12546" width="13.5703125" style="120" customWidth="1"/>
    <col min="12547" max="12547" width="17.85546875" style="120" customWidth="1"/>
    <col min="12548" max="12548" width="16.42578125" style="120" customWidth="1"/>
    <col min="12549" max="12549" width="15.7109375" style="120" customWidth="1"/>
    <col min="12550" max="12550" width="15.42578125" style="120" customWidth="1"/>
    <col min="12551" max="12551" width="15.140625" style="120" customWidth="1"/>
    <col min="12552" max="12800" width="9.140625" style="120"/>
    <col min="12801" max="12801" width="6.42578125" style="120" customWidth="1"/>
    <col min="12802" max="12802" width="13.5703125" style="120" customWidth="1"/>
    <col min="12803" max="12803" width="17.85546875" style="120" customWidth="1"/>
    <col min="12804" max="12804" width="16.42578125" style="120" customWidth="1"/>
    <col min="12805" max="12805" width="15.7109375" style="120" customWidth="1"/>
    <col min="12806" max="12806" width="15.42578125" style="120" customWidth="1"/>
    <col min="12807" max="12807" width="15.140625" style="120" customWidth="1"/>
    <col min="12808" max="13056" width="9.140625" style="120"/>
    <col min="13057" max="13057" width="6.42578125" style="120" customWidth="1"/>
    <col min="13058" max="13058" width="13.5703125" style="120" customWidth="1"/>
    <col min="13059" max="13059" width="17.85546875" style="120" customWidth="1"/>
    <col min="13060" max="13060" width="16.42578125" style="120" customWidth="1"/>
    <col min="13061" max="13061" width="15.7109375" style="120" customWidth="1"/>
    <col min="13062" max="13062" width="15.42578125" style="120" customWidth="1"/>
    <col min="13063" max="13063" width="15.140625" style="120" customWidth="1"/>
    <col min="13064" max="13312" width="9.140625" style="120"/>
    <col min="13313" max="13313" width="6.42578125" style="120" customWidth="1"/>
    <col min="13314" max="13314" width="13.5703125" style="120" customWidth="1"/>
    <col min="13315" max="13315" width="17.85546875" style="120" customWidth="1"/>
    <col min="13316" max="13316" width="16.42578125" style="120" customWidth="1"/>
    <col min="13317" max="13317" width="15.7109375" style="120" customWidth="1"/>
    <col min="13318" max="13318" width="15.42578125" style="120" customWidth="1"/>
    <col min="13319" max="13319" width="15.140625" style="120" customWidth="1"/>
    <col min="13320" max="13568" width="9.140625" style="120"/>
    <col min="13569" max="13569" width="6.42578125" style="120" customWidth="1"/>
    <col min="13570" max="13570" width="13.5703125" style="120" customWidth="1"/>
    <col min="13571" max="13571" width="17.85546875" style="120" customWidth="1"/>
    <col min="13572" max="13572" width="16.42578125" style="120" customWidth="1"/>
    <col min="13573" max="13573" width="15.7109375" style="120" customWidth="1"/>
    <col min="13574" max="13574" width="15.42578125" style="120" customWidth="1"/>
    <col min="13575" max="13575" width="15.140625" style="120" customWidth="1"/>
    <col min="13576" max="13824" width="9.140625" style="120"/>
    <col min="13825" max="13825" width="6.42578125" style="120" customWidth="1"/>
    <col min="13826" max="13826" width="13.5703125" style="120" customWidth="1"/>
    <col min="13827" max="13827" width="17.85546875" style="120" customWidth="1"/>
    <col min="13828" max="13828" width="16.42578125" style="120" customWidth="1"/>
    <col min="13829" max="13829" width="15.7109375" style="120" customWidth="1"/>
    <col min="13830" max="13830" width="15.42578125" style="120" customWidth="1"/>
    <col min="13831" max="13831" width="15.140625" style="120" customWidth="1"/>
    <col min="13832" max="14080" width="9.140625" style="120"/>
    <col min="14081" max="14081" width="6.42578125" style="120" customWidth="1"/>
    <col min="14082" max="14082" width="13.5703125" style="120" customWidth="1"/>
    <col min="14083" max="14083" width="17.85546875" style="120" customWidth="1"/>
    <col min="14084" max="14084" width="16.42578125" style="120" customWidth="1"/>
    <col min="14085" max="14085" width="15.7109375" style="120" customWidth="1"/>
    <col min="14086" max="14086" width="15.42578125" style="120" customWidth="1"/>
    <col min="14087" max="14087" width="15.140625" style="120" customWidth="1"/>
    <col min="14088" max="14336" width="9.140625" style="120"/>
    <col min="14337" max="14337" width="6.42578125" style="120" customWidth="1"/>
    <col min="14338" max="14338" width="13.5703125" style="120" customWidth="1"/>
    <col min="14339" max="14339" width="17.85546875" style="120" customWidth="1"/>
    <col min="14340" max="14340" width="16.42578125" style="120" customWidth="1"/>
    <col min="14341" max="14341" width="15.7109375" style="120" customWidth="1"/>
    <col min="14342" max="14342" width="15.42578125" style="120" customWidth="1"/>
    <col min="14343" max="14343" width="15.140625" style="120" customWidth="1"/>
    <col min="14344" max="14592" width="9.140625" style="120"/>
    <col min="14593" max="14593" width="6.42578125" style="120" customWidth="1"/>
    <col min="14594" max="14594" width="13.5703125" style="120" customWidth="1"/>
    <col min="14595" max="14595" width="17.85546875" style="120" customWidth="1"/>
    <col min="14596" max="14596" width="16.42578125" style="120" customWidth="1"/>
    <col min="14597" max="14597" width="15.7109375" style="120" customWidth="1"/>
    <col min="14598" max="14598" width="15.42578125" style="120" customWidth="1"/>
    <col min="14599" max="14599" width="15.140625" style="120" customWidth="1"/>
    <col min="14600" max="14848" width="9.140625" style="120"/>
    <col min="14849" max="14849" width="6.42578125" style="120" customWidth="1"/>
    <col min="14850" max="14850" width="13.5703125" style="120" customWidth="1"/>
    <col min="14851" max="14851" width="17.85546875" style="120" customWidth="1"/>
    <col min="14852" max="14852" width="16.42578125" style="120" customWidth="1"/>
    <col min="14853" max="14853" width="15.7109375" style="120" customWidth="1"/>
    <col min="14854" max="14854" width="15.42578125" style="120" customWidth="1"/>
    <col min="14855" max="14855" width="15.140625" style="120" customWidth="1"/>
    <col min="14856" max="15104" width="9.140625" style="120"/>
    <col min="15105" max="15105" width="6.42578125" style="120" customWidth="1"/>
    <col min="15106" max="15106" width="13.5703125" style="120" customWidth="1"/>
    <col min="15107" max="15107" width="17.85546875" style="120" customWidth="1"/>
    <col min="15108" max="15108" width="16.42578125" style="120" customWidth="1"/>
    <col min="15109" max="15109" width="15.7109375" style="120" customWidth="1"/>
    <col min="15110" max="15110" width="15.42578125" style="120" customWidth="1"/>
    <col min="15111" max="15111" width="15.140625" style="120" customWidth="1"/>
    <col min="15112" max="15360" width="9.140625" style="120"/>
    <col min="15361" max="15361" width="6.42578125" style="120" customWidth="1"/>
    <col min="15362" max="15362" width="13.5703125" style="120" customWidth="1"/>
    <col min="15363" max="15363" width="17.85546875" style="120" customWidth="1"/>
    <col min="15364" max="15364" width="16.42578125" style="120" customWidth="1"/>
    <col min="15365" max="15365" width="15.7109375" style="120" customWidth="1"/>
    <col min="15366" max="15366" width="15.42578125" style="120" customWidth="1"/>
    <col min="15367" max="15367" width="15.140625" style="120" customWidth="1"/>
    <col min="15368" max="15616" width="9.140625" style="120"/>
    <col min="15617" max="15617" width="6.42578125" style="120" customWidth="1"/>
    <col min="15618" max="15618" width="13.5703125" style="120" customWidth="1"/>
    <col min="15619" max="15619" width="17.85546875" style="120" customWidth="1"/>
    <col min="15620" max="15620" width="16.42578125" style="120" customWidth="1"/>
    <col min="15621" max="15621" width="15.7109375" style="120" customWidth="1"/>
    <col min="15622" max="15622" width="15.42578125" style="120" customWidth="1"/>
    <col min="15623" max="15623" width="15.140625" style="120" customWidth="1"/>
    <col min="15624" max="15872" width="9.140625" style="120"/>
    <col min="15873" max="15873" width="6.42578125" style="120" customWidth="1"/>
    <col min="15874" max="15874" width="13.5703125" style="120" customWidth="1"/>
    <col min="15875" max="15875" width="17.85546875" style="120" customWidth="1"/>
    <col min="15876" max="15876" width="16.42578125" style="120" customWidth="1"/>
    <col min="15877" max="15877" width="15.7109375" style="120" customWidth="1"/>
    <col min="15878" max="15878" width="15.42578125" style="120" customWidth="1"/>
    <col min="15879" max="15879" width="15.140625" style="120" customWidth="1"/>
    <col min="15880" max="16128" width="9.140625" style="120"/>
    <col min="16129" max="16129" width="6.42578125" style="120" customWidth="1"/>
    <col min="16130" max="16130" width="13.5703125" style="120" customWidth="1"/>
    <col min="16131" max="16131" width="17.85546875" style="120" customWidth="1"/>
    <col min="16132" max="16132" width="16.42578125" style="120" customWidth="1"/>
    <col min="16133" max="16133" width="15.7109375" style="120" customWidth="1"/>
    <col min="16134" max="16134" width="15.42578125" style="120" customWidth="1"/>
    <col min="16135" max="16135" width="15.140625" style="120" customWidth="1"/>
    <col min="16136" max="16384" width="9.140625" style="120"/>
  </cols>
  <sheetData>
    <row r="1" spans="1:7" s="131" customFormat="1" ht="18">
      <c r="A1" s="272" t="str">
        <f>'[28]MG COVER PAGE'!A1</f>
        <v>Name of Distribution Licensee: M G V C L</v>
      </c>
      <c r="B1" s="272"/>
      <c r="C1" s="272"/>
      <c r="D1" s="272"/>
      <c r="E1" s="272"/>
      <c r="F1" s="272"/>
      <c r="G1" s="272"/>
    </row>
    <row r="2" spans="1:7" s="131" customFormat="1" ht="18">
      <c r="A2" s="272" t="str">
        <f>'[28]MG COVER PAGE'!A2</f>
        <v>Quarter :   Q-IV  ( JAN.-FEB.-MARCH.- 2022)</v>
      </c>
      <c r="B2" s="272"/>
      <c r="C2" s="272"/>
      <c r="D2" s="272"/>
      <c r="E2" s="272"/>
      <c r="F2" s="272"/>
      <c r="G2" s="272"/>
    </row>
    <row r="3" spans="1:7" s="131" customFormat="1" ht="18">
      <c r="A3" s="272" t="str">
        <f>'[28]MG COVER PAGE'!A3</f>
        <v>Year: 2021-22</v>
      </c>
      <c r="B3" s="272"/>
      <c r="C3" s="272"/>
      <c r="D3" s="272"/>
      <c r="E3" s="272"/>
      <c r="F3" s="272"/>
      <c r="G3" s="272"/>
    </row>
    <row r="4" spans="1:7" s="66" customFormat="1" ht="18.75" thickBot="1">
      <c r="A4" s="152" t="s">
        <v>266</v>
      </c>
      <c r="B4" s="155"/>
      <c r="C4" s="156"/>
      <c r="D4" s="156"/>
      <c r="E4" s="156"/>
      <c r="F4" s="156"/>
      <c r="G4" s="156"/>
    </row>
    <row r="5" spans="1:7" s="66" customFormat="1" ht="125.25" customHeight="1">
      <c r="A5" s="296" t="s">
        <v>267</v>
      </c>
      <c r="B5" s="298" t="s">
        <v>268</v>
      </c>
      <c r="C5" s="243" t="s">
        <v>374</v>
      </c>
      <c r="D5" s="243" t="s">
        <v>375</v>
      </c>
      <c r="E5" s="71" t="s">
        <v>269</v>
      </c>
      <c r="F5" s="243" t="s">
        <v>376</v>
      </c>
      <c r="G5" s="72" t="s">
        <v>270</v>
      </c>
    </row>
    <row r="6" spans="1:7" s="66" customFormat="1" ht="35.25" customHeight="1" thickBot="1">
      <c r="A6" s="297"/>
      <c r="B6" s="299"/>
      <c r="C6" s="157" t="s">
        <v>271</v>
      </c>
      <c r="D6" s="157" t="s">
        <v>272</v>
      </c>
      <c r="E6" s="157" t="s">
        <v>273</v>
      </c>
      <c r="F6" s="157" t="s">
        <v>274</v>
      </c>
      <c r="G6" s="158" t="s">
        <v>275</v>
      </c>
    </row>
    <row r="7" spans="1:7" s="66" customFormat="1" ht="33" customHeight="1">
      <c r="A7" s="159">
        <v>1</v>
      </c>
      <c r="B7" s="160" t="s">
        <v>276</v>
      </c>
      <c r="C7" s="161">
        <v>51149</v>
      </c>
      <c r="D7" s="161">
        <f>E7-C7</f>
        <v>597</v>
      </c>
      <c r="E7" s="161">
        <v>51746</v>
      </c>
      <c r="F7" s="161">
        <v>539</v>
      </c>
      <c r="G7" s="162">
        <f>F7*100/E7</f>
        <v>1.0416264059057705</v>
      </c>
    </row>
    <row r="8" spans="1:7" s="66" customFormat="1" ht="33" customHeight="1">
      <c r="A8" s="163">
        <v>2</v>
      </c>
      <c r="B8" s="153" t="s">
        <v>27</v>
      </c>
      <c r="C8" s="161">
        <v>8876</v>
      </c>
      <c r="D8" s="161">
        <f>E8-C8</f>
        <v>122</v>
      </c>
      <c r="E8" s="161">
        <v>8998</v>
      </c>
      <c r="F8" s="154">
        <v>15</v>
      </c>
      <c r="G8" s="164">
        <f>F8*100/E8</f>
        <v>0.16670371193598577</v>
      </c>
    </row>
    <row r="9" spans="1:7" s="66" customFormat="1" ht="33" customHeight="1">
      <c r="A9" s="163">
        <v>3</v>
      </c>
      <c r="B9" s="153" t="s">
        <v>26</v>
      </c>
      <c r="C9" s="161">
        <v>23897</v>
      </c>
      <c r="D9" s="161">
        <f>E9-C9</f>
        <v>243</v>
      </c>
      <c r="E9" s="161">
        <v>24140</v>
      </c>
      <c r="F9" s="154">
        <v>114</v>
      </c>
      <c r="G9" s="164">
        <f>F9*100/E9</f>
        <v>0.47224523612261804</v>
      </c>
    </row>
    <row r="10" spans="1:7" s="66" customFormat="1" ht="33" customHeight="1">
      <c r="A10" s="163">
        <v>4</v>
      </c>
      <c r="B10" s="153" t="s">
        <v>25</v>
      </c>
      <c r="C10" s="161">
        <v>31269</v>
      </c>
      <c r="D10" s="161">
        <f>E10-C10</f>
        <v>768</v>
      </c>
      <c r="E10" s="161">
        <v>32037</v>
      </c>
      <c r="F10" s="154">
        <v>239</v>
      </c>
      <c r="G10" s="164">
        <f>F10*100/E10</f>
        <v>0.74601242313574934</v>
      </c>
    </row>
    <row r="11" spans="1:7" s="66" customFormat="1" ht="33" customHeight="1">
      <c r="A11" s="163">
        <v>5</v>
      </c>
      <c r="B11" s="153" t="s">
        <v>24</v>
      </c>
      <c r="C11" s="161">
        <v>55191</v>
      </c>
      <c r="D11" s="161">
        <f>E11-C11</f>
        <v>2519</v>
      </c>
      <c r="E11" s="161">
        <v>57710</v>
      </c>
      <c r="F11" s="154">
        <v>699</v>
      </c>
      <c r="G11" s="164">
        <f>F11*100/E11</f>
        <v>1.2112285565759833</v>
      </c>
    </row>
    <row r="12" spans="1:7" s="66" customFormat="1" ht="31.5" customHeight="1">
      <c r="A12" s="163"/>
      <c r="B12" s="38" t="s">
        <v>277</v>
      </c>
      <c r="C12" s="151">
        <v>170382</v>
      </c>
      <c r="D12" s="165">
        <f>SUM(D7:D11)</f>
        <v>4249</v>
      </c>
      <c r="E12" s="151">
        <f>SUM(E7:E11)</f>
        <v>174631</v>
      </c>
      <c r="F12" s="165">
        <f>SUM(F7:F11)</f>
        <v>1606</v>
      </c>
      <c r="G12" s="166">
        <f>F12/E12*100</f>
        <v>0.9196534406834983</v>
      </c>
    </row>
  </sheetData>
  <mergeCells count="5">
    <mergeCell ref="A1:G1"/>
    <mergeCell ref="A2:G2"/>
    <mergeCell ref="A3:G3"/>
    <mergeCell ref="A5:A6"/>
    <mergeCell ref="B5:B6"/>
  </mergeCells>
  <printOptions horizontalCentered="1" verticalCentered="1"/>
  <pageMargins left="0.45" right="0.45" top="0.5" bottom="0.5" header="0.3" footer="0.3"/>
  <pageSetup paperSize="9" scale="118" orientation="landscape" r:id="rId1"/>
  <headerFooter>
    <oddFooter>&amp;L&amp;A</oddFooter>
  </headerFooter>
</worksheet>
</file>

<file path=xl/worksheets/sheet9.xml><?xml version="1.0" encoding="utf-8"?>
<worksheet xmlns="http://schemas.openxmlformats.org/spreadsheetml/2006/main" xmlns:r="http://schemas.openxmlformats.org/officeDocument/2006/relationships">
  <sheetPr>
    <tabColor rgb="FFFF0000"/>
  </sheetPr>
  <dimension ref="A1:G17"/>
  <sheetViews>
    <sheetView view="pageBreakPreview" zoomScale="60" workbookViewId="0">
      <selection activeCell="A2" sqref="A2:G2"/>
    </sheetView>
  </sheetViews>
  <sheetFormatPr defaultRowHeight="15"/>
  <cols>
    <col min="1" max="1" width="6.5703125" style="35" customWidth="1"/>
    <col min="2" max="2" width="21.7109375" style="35" customWidth="1"/>
    <col min="3" max="4" width="13.7109375" style="35" customWidth="1"/>
    <col min="5" max="5" width="12.85546875" style="35" customWidth="1"/>
    <col min="6" max="6" width="15.28515625" style="35" customWidth="1"/>
    <col min="7" max="16384" width="9.140625" style="35"/>
  </cols>
  <sheetData>
    <row r="1" spans="1:7" ht="18">
      <c r="A1" s="272" t="str">
        <f>'[29]MG COVER PAGE'!A1</f>
        <v>Name of Distribution Licensee: M G V C L</v>
      </c>
      <c r="B1" s="272"/>
      <c r="C1" s="272"/>
      <c r="D1" s="272"/>
      <c r="E1" s="272"/>
    </row>
    <row r="2" spans="1:7" ht="18">
      <c r="A2" s="272" t="str">
        <f>'[28]MG COVER PAGE'!A2</f>
        <v>Quarter :   Q-IV  ( JAN.-FEB.-MARCH.- 2022)</v>
      </c>
      <c r="B2" s="272"/>
      <c r="C2" s="272"/>
      <c r="D2" s="272"/>
      <c r="E2" s="272"/>
      <c r="F2" s="272"/>
      <c r="G2" s="272"/>
    </row>
    <row r="3" spans="1:7" ht="18">
      <c r="A3" s="272" t="str">
        <f>'[29]MG COVER PAGE'!A3</f>
        <v>Year: 2021-22</v>
      </c>
      <c r="B3" s="272"/>
      <c r="C3" s="272"/>
      <c r="D3" s="272"/>
      <c r="E3" s="272"/>
    </row>
    <row r="4" spans="1:7" ht="18">
      <c r="A4" s="27" t="s">
        <v>278</v>
      </c>
      <c r="B4" s="13"/>
      <c r="C4" s="13"/>
      <c r="D4" s="13"/>
      <c r="E4" s="13"/>
      <c r="F4" s="13"/>
    </row>
    <row r="5" spans="1:7" ht="18.75" thickBot="1">
      <c r="A5" s="167"/>
      <c r="B5" s="13"/>
      <c r="C5" s="13"/>
      <c r="D5" s="13"/>
      <c r="E5" s="13"/>
      <c r="F5" s="13"/>
    </row>
    <row r="6" spans="1:7" ht="18.75" thickBot="1">
      <c r="A6" s="300" t="s">
        <v>279</v>
      </c>
      <c r="B6" s="301"/>
      <c r="C6" s="301"/>
      <c r="D6" s="301"/>
      <c r="E6" s="301"/>
      <c r="F6" s="302"/>
    </row>
    <row r="7" spans="1:7" ht="18.75" thickBot="1">
      <c r="A7" s="168">
        <v>-1</v>
      </c>
      <c r="B7" s="169">
        <v>-2</v>
      </c>
      <c r="C7" s="169">
        <v>-3</v>
      </c>
      <c r="D7" s="169">
        <v>-4</v>
      </c>
      <c r="E7" s="169">
        <v>-5</v>
      </c>
      <c r="F7" s="169">
        <v>-6</v>
      </c>
    </row>
    <row r="8" spans="1:7" ht="43.5" customHeight="1">
      <c r="A8" s="303" t="s">
        <v>44</v>
      </c>
      <c r="B8" s="303" t="s">
        <v>280</v>
      </c>
      <c r="C8" s="170" t="s">
        <v>281</v>
      </c>
      <c r="D8" s="303" t="s">
        <v>282</v>
      </c>
      <c r="E8" s="303" t="s">
        <v>283</v>
      </c>
      <c r="F8" s="170" t="s">
        <v>284</v>
      </c>
    </row>
    <row r="9" spans="1:7" ht="72" customHeight="1" thickBot="1">
      <c r="A9" s="304"/>
      <c r="B9" s="304"/>
      <c r="C9" s="171" t="s">
        <v>285</v>
      </c>
      <c r="D9" s="304"/>
      <c r="E9" s="304"/>
      <c r="F9" s="171" t="s">
        <v>286</v>
      </c>
    </row>
    <row r="10" spans="1:7" ht="24.95" customHeight="1" thickBot="1">
      <c r="A10" s="172"/>
      <c r="B10" s="173" t="s">
        <v>287</v>
      </c>
      <c r="C10" s="173">
        <f>SUM(C11:C15)</f>
        <v>1416</v>
      </c>
      <c r="D10" s="174" t="s">
        <v>288</v>
      </c>
      <c r="E10" s="175">
        <f>SUM(E11:E15)</f>
        <v>0</v>
      </c>
      <c r="F10" s="176">
        <f>E10*100/C10</f>
        <v>0</v>
      </c>
    </row>
    <row r="11" spans="1:7" ht="24.95" customHeight="1" thickBot="1">
      <c r="A11" s="177">
        <v>1</v>
      </c>
      <c r="B11" s="175" t="s">
        <v>289</v>
      </c>
      <c r="C11" s="175">
        <v>1020</v>
      </c>
      <c r="D11" s="174" t="s">
        <v>290</v>
      </c>
      <c r="E11" s="178">
        <v>0</v>
      </c>
      <c r="F11" s="178">
        <f>E11*100/C11</f>
        <v>0</v>
      </c>
    </row>
    <row r="12" spans="1:7" ht="24.95" customHeight="1" thickBot="1">
      <c r="A12" s="177">
        <v>2</v>
      </c>
      <c r="B12" s="175" t="s">
        <v>291</v>
      </c>
      <c r="C12" s="175">
        <v>237</v>
      </c>
      <c r="D12" s="174" t="s">
        <v>290</v>
      </c>
      <c r="E12" s="178">
        <v>0</v>
      </c>
      <c r="F12" s="178">
        <f>E12*100/C12</f>
        <v>0</v>
      </c>
    </row>
    <row r="13" spans="1:7" ht="24.95" customHeight="1" thickBot="1">
      <c r="A13" s="177">
        <v>3</v>
      </c>
      <c r="B13" s="175" t="s">
        <v>292</v>
      </c>
      <c r="C13" s="175">
        <v>18</v>
      </c>
      <c r="D13" s="174" t="s">
        <v>290</v>
      </c>
      <c r="E13" s="178">
        <v>0</v>
      </c>
      <c r="F13" s="176">
        <f>E13*100/C13</f>
        <v>0</v>
      </c>
    </row>
    <row r="14" spans="1:7" ht="24.95" customHeight="1" thickBot="1">
      <c r="A14" s="177">
        <v>4</v>
      </c>
      <c r="B14" s="175" t="s">
        <v>293</v>
      </c>
      <c r="C14" s="175">
        <v>133</v>
      </c>
      <c r="D14" s="174" t="s">
        <v>290</v>
      </c>
      <c r="E14" s="178">
        <v>0</v>
      </c>
      <c r="F14" s="178">
        <v>0</v>
      </c>
    </row>
    <row r="15" spans="1:7" ht="24.95" customHeight="1" thickBot="1">
      <c r="A15" s="177">
        <v>5</v>
      </c>
      <c r="B15" s="175" t="s">
        <v>294</v>
      </c>
      <c r="C15" s="175">
        <v>8</v>
      </c>
      <c r="D15" s="174" t="s">
        <v>290</v>
      </c>
      <c r="E15" s="178">
        <v>0</v>
      </c>
      <c r="F15" s="178">
        <v>0</v>
      </c>
    </row>
    <row r="16" spans="1:7" ht="24.95" customHeight="1" thickBot="1">
      <c r="A16" s="177"/>
      <c r="B16" s="173" t="s">
        <v>295</v>
      </c>
      <c r="C16" s="173">
        <v>5</v>
      </c>
      <c r="D16" s="174" t="s">
        <v>290</v>
      </c>
      <c r="E16" s="175"/>
      <c r="F16" s="179"/>
    </row>
    <row r="17" spans="1:6" ht="24.95" customHeight="1" thickBot="1">
      <c r="A17" s="177">
        <v>6</v>
      </c>
      <c r="B17" s="175" t="s">
        <v>296</v>
      </c>
      <c r="C17" s="175">
        <v>5</v>
      </c>
      <c r="D17" s="174" t="s">
        <v>290</v>
      </c>
      <c r="E17" s="178">
        <v>0</v>
      </c>
      <c r="F17" s="179">
        <f>E17*100/C17</f>
        <v>0</v>
      </c>
    </row>
  </sheetData>
  <mergeCells count="8">
    <mergeCell ref="A1:E1"/>
    <mergeCell ref="A2:G2"/>
    <mergeCell ref="A3:E3"/>
    <mergeCell ref="A6:F6"/>
    <mergeCell ref="A8:A9"/>
    <mergeCell ref="B8:B9"/>
    <mergeCell ref="D8:D9"/>
    <mergeCell ref="E8:E9"/>
  </mergeCells>
  <printOptions horizontalCentered="1" verticalCentered="1"/>
  <pageMargins left="0.45" right="0.45" top="0.5" bottom="0.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sheetPr>
    <tabColor rgb="FFFF0000"/>
  </sheetPr>
  <dimension ref="A1:G11"/>
  <sheetViews>
    <sheetView workbookViewId="0">
      <selection activeCell="A2" sqref="A2:G2"/>
    </sheetView>
  </sheetViews>
  <sheetFormatPr defaultRowHeight="15"/>
  <cols>
    <col min="1" max="1" width="25.28515625" style="35" customWidth="1"/>
    <col min="2" max="2" width="14.28515625" style="35" customWidth="1"/>
    <col min="3" max="3" width="18.7109375" style="35" customWidth="1"/>
    <col min="4" max="4" width="14.140625" style="35" customWidth="1"/>
    <col min="5" max="5" width="15.42578125" style="35" customWidth="1"/>
    <col min="6" max="16384" width="9.140625" style="35"/>
  </cols>
  <sheetData>
    <row r="1" spans="1:7" ht="18">
      <c r="A1" s="272" t="str">
        <f>'[29]MG COVER PAGE'!A1</f>
        <v>Name of Distribution Licensee: M G V C L</v>
      </c>
      <c r="B1" s="272"/>
      <c r="C1" s="272"/>
      <c r="D1" s="272"/>
      <c r="E1" s="272"/>
    </row>
    <row r="2" spans="1:7" ht="18">
      <c r="A2" s="272" t="str">
        <f>'[28]MG COVER PAGE'!A2</f>
        <v>Quarter :   Q-IV  ( JAN.-FEB.-MARCH.- 2022)</v>
      </c>
      <c r="B2" s="272"/>
      <c r="C2" s="272"/>
      <c r="D2" s="272"/>
      <c r="E2" s="272"/>
      <c r="F2" s="272"/>
      <c r="G2" s="272"/>
    </row>
    <row r="3" spans="1:7" ht="18">
      <c r="A3" s="272" t="str">
        <f>'[29]MG COVER PAGE'!A3</f>
        <v>Year: 2021-22</v>
      </c>
      <c r="B3" s="272"/>
      <c r="C3" s="272"/>
      <c r="D3" s="272"/>
      <c r="E3" s="272"/>
    </row>
    <row r="4" spans="1:7" ht="18">
      <c r="A4" s="180" t="s">
        <v>297</v>
      </c>
      <c r="B4" s="103"/>
      <c r="C4" s="103"/>
      <c r="D4" s="103"/>
      <c r="E4" s="103"/>
    </row>
    <row r="5" spans="1:7" ht="22.5" customHeight="1" thickBot="1">
      <c r="A5" s="305" t="s">
        <v>298</v>
      </c>
      <c r="B5" s="305"/>
      <c r="C5" s="305"/>
      <c r="D5" s="305"/>
      <c r="E5" s="305"/>
    </row>
    <row r="6" spans="1:7" ht="18">
      <c r="A6" s="181">
        <v>-1</v>
      </c>
      <c r="B6" s="182">
        <v>-2</v>
      </c>
      <c r="C6" s="182">
        <v>-3</v>
      </c>
      <c r="D6" s="182">
        <v>-4</v>
      </c>
      <c r="E6" s="183">
        <v>-5</v>
      </c>
    </row>
    <row r="7" spans="1:7" ht="36">
      <c r="A7" s="306" t="s">
        <v>299</v>
      </c>
      <c r="B7" s="308" t="s">
        <v>300</v>
      </c>
      <c r="C7" s="308" t="s">
        <v>301</v>
      </c>
      <c r="D7" s="308" t="s">
        <v>283</v>
      </c>
      <c r="E7" s="184" t="s">
        <v>302</v>
      </c>
    </row>
    <row r="8" spans="1:7" ht="68.25" customHeight="1" thickBot="1">
      <c r="A8" s="307"/>
      <c r="B8" s="309"/>
      <c r="C8" s="309"/>
      <c r="D8" s="309"/>
      <c r="E8" s="185" t="s">
        <v>303</v>
      </c>
    </row>
    <row r="9" spans="1:7" ht="35.1" customHeight="1">
      <c r="A9" s="186" t="s">
        <v>304</v>
      </c>
      <c r="B9" s="186">
        <v>18</v>
      </c>
      <c r="C9" s="186" t="s">
        <v>305</v>
      </c>
      <c r="D9" s="186">
        <v>0</v>
      </c>
      <c r="E9" s="187">
        <f>D9*100/B9</f>
        <v>0</v>
      </c>
      <c r="F9" s="188"/>
      <c r="G9" s="188"/>
    </row>
    <row r="10" spans="1:7" ht="35.1" customHeight="1">
      <c r="A10" s="189" t="s">
        <v>306</v>
      </c>
      <c r="B10" s="189">
        <v>3</v>
      </c>
      <c r="C10" s="189" t="s">
        <v>307</v>
      </c>
      <c r="D10" s="189">
        <v>0</v>
      </c>
      <c r="E10" s="189">
        <v>0</v>
      </c>
    </row>
    <row r="11" spans="1:7" ht="35.1" customHeight="1">
      <c r="A11" s="189" t="s">
        <v>308</v>
      </c>
      <c r="B11" s="189">
        <v>1</v>
      </c>
      <c r="C11" s="189" t="s">
        <v>309</v>
      </c>
      <c r="D11" s="189">
        <v>0</v>
      </c>
      <c r="E11" s="189">
        <v>0</v>
      </c>
    </row>
  </sheetData>
  <mergeCells count="8">
    <mergeCell ref="A1:E1"/>
    <mergeCell ref="A2:G2"/>
    <mergeCell ref="A3:E3"/>
    <mergeCell ref="A5:E5"/>
    <mergeCell ref="A7:A8"/>
    <mergeCell ref="B7:B8"/>
    <mergeCell ref="C7:C8"/>
    <mergeCell ref="D7:D8"/>
  </mergeCells>
  <printOptions horizontalCentered="1" verticalCentered="1"/>
  <pageMargins left="0.45" right="0.45" top="0.5" bottom="0.5" header="0.3" footer="0.3"/>
  <pageSetup paperSize="9" orientation="landscape" verticalDpi="0" r:id="rId1"/>
</worksheet>
</file>

<file path=xl/worksheets/sheet11.xml><?xml version="1.0" encoding="utf-8"?>
<worksheet xmlns="http://schemas.openxmlformats.org/spreadsheetml/2006/main" xmlns:r="http://schemas.openxmlformats.org/officeDocument/2006/relationships">
  <sheetPr>
    <tabColor rgb="FFFF0000"/>
  </sheetPr>
  <dimension ref="A1:M16"/>
  <sheetViews>
    <sheetView workbookViewId="0">
      <selection activeCell="I10" sqref="I10"/>
    </sheetView>
  </sheetViews>
  <sheetFormatPr defaultRowHeight="15"/>
  <cols>
    <col min="1" max="1" width="6.5703125" style="35" customWidth="1"/>
    <col min="2" max="2" width="18.28515625" style="35" customWidth="1"/>
    <col min="3" max="3" width="12.140625" style="35" customWidth="1"/>
    <col min="4" max="4" width="13.5703125" style="35" customWidth="1"/>
    <col min="5" max="5" width="15.85546875" style="35" customWidth="1"/>
    <col min="6" max="6" width="14.28515625" style="35" customWidth="1"/>
    <col min="7" max="16384" width="9.140625" style="35"/>
  </cols>
  <sheetData>
    <row r="1" spans="1:13" ht="18">
      <c r="A1" s="272" t="str">
        <f>'[29]MG COVER PAGE'!A1</f>
        <v>Name of Distribution Licensee: M G V C L</v>
      </c>
      <c r="B1" s="272"/>
      <c r="C1" s="272"/>
      <c r="D1" s="272"/>
      <c r="E1" s="272"/>
    </row>
    <row r="2" spans="1:13" ht="18">
      <c r="A2" s="272" t="str">
        <f>'[28]MG COVER PAGE'!A2</f>
        <v>Quarter :   Q-IV  ( JAN.-FEB.-MARCH.- 2022)</v>
      </c>
      <c r="B2" s="272"/>
      <c r="C2" s="272"/>
      <c r="D2" s="272"/>
      <c r="E2" s="272"/>
      <c r="F2" s="272"/>
      <c r="G2" s="272"/>
    </row>
    <row r="3" spans="1:13" ht="18">
      <c r="A3" s="272" t="str">
        <f>'[29]MG COVER PAGE'!A3</f>
        <v>Year: 2021-22</v>
      </c>
      <c r="B3" s="272"/>
      <c r="C3" s="272"/>
      <c r="D3" s="272"/>
      <c r="E3" s="272"/>
    </row>
    <row r="4" spans="1:13" ht="18">
      <c r="A4" s="190" t="s">
        <v>310</v>
      </c>
      <c r="B4" s="13"/>
      <c r="C4" s="13"/>
      <c r="D4" s="13"/>
      <c r="E4" s="13"/>
      <c r="F4" s="13"/>
      <c r="G4" s="13"/>
      <c r="H4" s="13"/>
      <c r="I4" s="13"/>
      <c r="J4" s="13"/>
      <c r="K4" s="13"/>
      <c r="L4" s="13"/>
      <c r="M4" s="13"/>
    </row>
    <row r="5" spans="1:13" ht="18.75" thickBot="1">
      <c r="A5" s="311" t="s">
        <v>311</v>
      </c>
      <c r="B5" s="311"/>
      <c r="C5" s="311"/>
      <c r="D5" s="311"/>
      <c r="E5" s="311"/>
      <c r="F5" s="311"/>
      <c r="G5" s="13"/>
      <c r="H5" s="13"/>
      <c r="I5" s="13"/>
      <c r="J5" s="13"/>
      <c r="K5" s="13"/>
      <c r="L5" s="13"/>
      <c r="M5" s="13"/>
    </row>
    <row r="6" spans="1:13" ht="18">
      <c r="A6" s="181">
        <v>-1</v>
      </c>
      <c r="B6" s="182">
        <v>-2</v>
      </c>
      <c r="C6" s="182">
        <v>-3</v>
      </c>
      <c r="D6" s="182">
        <v>-4</v>
      </c>
      <c r="E6" s="182">
        <v>-5</v>
      </c>
      <c r="F6" s="183">
        <v>-6</v>
      </c>
      <c r="G6" s="13"/>
      <c r="H6" s="13"/>
      <c r="I6" s="13"/>
      <c r="J6" s="13"/>
      <c r="K6" s="13"/>
      <c r="L6" s="13"/>
      <c r="M6" s="13"/>
    </row>
    <row r="7" spans="1:13" ht="43.5" customHeight="1">
      <c r="A7" s="312" t="s">
        <v>44</v>
      </c>
      <c r="B7" s="308" t="s">
        <v>280</v>
      </c>
      <c r="C7" s="308" t="s">
        <v>312</v>
      </c>
      <c r="D7" s="308" t="s">
        <v>313</v>
      </c>
      <c r="E7" s="308" t="s">
        <v>283</v>
      </c>
      <c r="F7" s="191" t="s">
        <v>314</v>
      </c>
      <c r="G7" s="13"/>
      <c r="H7" s="13"/>
      <c r="I7" s="13"/>
      <c r="J7" s="13"/>
      <c r="K7" s="13"/>
      <c r="L7" s="13"/>
      <c r="M7" s="13"/>
    </row>
    <row r="8" spans="1:13" ht="55.5" customHeight="1" thickBot="1">
      <c r="A8" s="313"/>
      <c r="B8" s="309"/>
      <c r="C8" s="309"/>
      <c r="D8" s="309"/>
      <c r="E8" s="309"/>
      <c r="F8" s="192" t="s">
        <v>286</v>
      </c>
      <c r="G8" s="13"/>
      <c r="H8" s="13"/>
      <c r="I8" s="13"/>
      <c r="J8" s="13"/>
      <c r="K8" s="13"/>
      <c r="L8" s="13"/>
      <c r="M8" s="13"/>
    </row>
    <row r="9" spans="1:13" ht="24.95" customHeight="1">
      <c r="A9" s="193">
        <v>1</v>
      </c>
      <c r="B9" s="186" t="s">
        <v>287</v>
      </c>
      <c r="C9" s="186">
        <v>34</v>
      </c>
      <c r="D9" s="194">
        <v>3.5000000000000003E-2</v>
      </c>
      <c r="E9" s="186">
        <v>0</v>
      </c>
      <c r="F9" s="186">
        <f>E9*100/C9</f>
        <v>0</v>
      </c>
      <c r="G9" s="13"/>
      <c r="H9" s="13"/>
      <c r="I9" s="13"/>
      <c r="J9" s="13"/>
      <c r="K9" s="13"/>
      <c r="L9" s="13"/>
      <c r="M9" s="13"/>
    </row>
    <row r="10" spans="1:13" ht="24.95" customHeight="1">
      <c r="A10" s="49">
        <v>2</v>
      </c>
      <c r="B10" s="189" t="s">
        <v>295</v>
      </c>
      <c r="C10" s="189">
        <v>4</v>
      </c>
      <c r="D10" s="195">
        <v>0.03</v>
      </c>
      <c r="E10" s="189">
        <v>0</v>
      </c>
      <c r="F10" s="189">
        <v>0</v>
      </c>
      <c r="G10" s="13"/>
      <c r="H10" s="13"/>
      <c r="I10" s="13"/>
      <c r="J10" s="13"/>
      <c r="K10" s="13"/>
      <c r="L10" s="13"/>
      <c r="M10" s="13"/>
    </row>
    <row r="11" spans="1:13" ht="24.95" customHeight="1">
      <c r="A11" s="49">
        <v>3</v>
      </c>
      <c r="B11" s="189" t="s">
        <v>315</v>
      </c>
      <c r="C11" s="189">
        <v>1</v>
      </c>
      <c r="D11" s="195">
        <v>0.03</v>
      </c>
      <c r="E11" s="189">
        <v>0</v>
      </c>
      <c r="F11" s="189">
        <v>0</v>
      </c>
      <c r="G11" s="13"/>
      <c r="H11" s="13"/>
      <c r="I11" s="13"/>
      <c r="J11" s="13"/>
      <c r="K11" s="13"/>
      <c r="L11" s="13"/>
      <c r="M11" s="13"/>
    </row>
    <row r="12" spans="1:13" ht="18">
      <c r="A12" s="14"/>
      <c r="B12" s="13"/>
      <c r="C12" s="13"/>
      <c r="D12" s="13"/>
      <c r="E12" s="13"/>
      <c r="F12" s="13"/>
      <c r="G12" s="13"/>
      <c r="H12" s="13"/>
      <c r="I12" s="13"/>
      <c r="J12" s="13"/>
      <c r="K12" s="13"/>
      <c r="L12" s="13"/>
      <c r="M12" s="13"/>
    </row>
    <row r="13" spans="1:13" ht="55.5" customHeight="1">
      <c r="A13" s="310" t="s">
        <v>316</v>
      </c>
      <c r="B13" s="310"/>
      <c r="C13" s="310"/>
      <c r="D13" s="310"/>
      <c r="E13" s="310"/>
      <c r="F13" s="310"/>
      <c r="G13" s="13"/>
      <c r="H13" s="13"/>
      <c r="I13" s="13"/>
      <c r="J13" s="13"/>
      <c r="K13" s="13"/>
      <c r="L13" s="13"/>
      <c r="M13" s="13"/>
    </row>
    <row r="14" spans="1:13" ht="14.25" customHeight="1">
      <c r="A14" s="27"/>
      <c r="B14" s="13"/>
      <c r="C14" s="13"/>
      <c r="D14" s="13"/>
      <c r="E14" s="13"/>
      <c r="F14" s="13"/>
      <c r="G14" s="13"/>
      <c r="H14" s="13"/>
      <c r="I14" s="13"/>
      <c r="J14" s="13"/>
      <c r="K14" s="13"/>
      <c r="L14" s="13"/>
      <c r="M14" s="13"/>
    </row>
    <row r="15" spans="1:13" ht="18">
      <c r="A15" s="14"/>
      <c r="B15" s="13"/>
      <c r="C15" s="13"/>
      <c r="D15" s="13"/>
      <c r="E15" s="13"/>
      <c r="F15" s="13"/>
      <c r="G15" s="13"/>
      <c r="H15" s="13"/>
      <c r="I15" s="13"/>
      <c r="J15" s="13"/>
      <c r="K15" s="13"/>
      <c r="L15" s="13"/>
      <c r="M15" s="13"/>
    </row>
    <row r="16" spans="1:13" ht="18">
      <c r="A16" s="13"/>
      <c r="B16" s="13"/>
      <c r="C16" s="13"/>
      <c r="D16" s="13"/>
      <c r="E16" s="13"/>
      <c r="F16" s="13"/>
      <c r="G16" s="13"/>
      <c r="H16" s="13"/>
      <c r="I16" s="13"/>
      <c r="J16" s="13"/>
      <c r="K16" s="13"/>
      <c r="L16" s="13"/>
      <c r="M16" s="13"/>
    </row>
  </sheetData>
  <mergeCells count="10">
    <mergeCell ref="A13:F13"/>
    <mergeCell ref="A1:E1"/>
    <mergeCell ref="A2:G2"/>
    <mergeCell ref="A3:E3"/>
    <mergeCell ref="A5:F5"/>
    <mergeCell ref="A7:A8"/>
    <mergeCell ref="B7:B8"/>
    <mergeCell ref="C7:C8"/>
    <mergeCell ref="D7:D8"/>
    <mergeCell ref="E7:E8"/>
  </mergeCells>
  <printOptions horizontalCentered="1" verticalCentered="1"/>
  <pageMargins left="0.45" right="0.45" top="0.5" bottom="0.5" header="0.3" footer="0.3"/>
  <pageSetup paperSize="9" orientation="landscape" verticalDpi="0" r:id="rId1"/>
</worksheet>
</file>

<file path=xl/worksheets/sheet12.xml><?xml version="1.0" encoding="utf-8"?>
<worksheet xmlns="http://schemas.openxmlformats.org/spreadsheetml/2006/main" xmlns:r="http://schemas.openxmlformats.org/officeDocument/2006/relationships">
  <sheetPr>
    <tabColor rgb="FFC00000"/>
  </sheetPr>
  <dimension ref="A1:G14"/>
  <sheetViews>
    <sheetView view="pageBreakPreview" zoomScale="60" workbookViewId="0">
      <selection activeCell="B31" sqref="B31:B35"/>
    </sheetView>
  </sheetViews>
  <sheetFormatPr defaultColWidth="14.5703125" defaultRowHeight="14.25"/>
  <cols>
    <col min="1" max="1" width="4.140625" style="85" bestFit="1" customWidth="1"/>
    <col min="2" max="2" width="11.28515625" style="85" customWidth="1"/>
    <col min="3" max="3" width="18.5703125" style="85" customWidth="1"/>
    <col min="4" max="4" width="15.140625" style="85" customWidth="1"/>
    <col min="5" max="5" width="16.7109375" style="85" customWidth="1"/>
    <col min="6" max="6" width="16.5703125" style="85" customWidth="1"/>
    <col min="7" max="7" width="14.85546875" style="82" customWidth="1"/>
    <col min="8" max="256" width="14.5703125" style="85"/>
    <col min="257" max="257" width="4.140625" style="85" bestFit="1" customWidth="1"/>
    <col min="258" max="258" width="11.28515625" style="85" customWidth="1"/>
    <col min="259" max="259" width="18.5703125" style="85" customWidth="1"/>
    <col min="260" max="260" width="15.140625" style="85" customWidth="1"/>
    <col min="261" max="261" width="16.7109375" style="85" customWidth="1"/>
    <col min="262" max="262" width="16.5703125" style="85" customWidth="1"/>
    <col min="263" max="263" width="14.85546875" style="85" customWidth="1"/>
    <col min="264" max="512" width="14.5703125" style="85"/>
    <col min="513" max="513" width="4.140625" style="85" bestFit="1" customWidth="1"/>
    <col min="514" max="514" width="11.28515625" style="85" customWidth="1"/>
    <col min="515" max="515" width="18.5703125" style="85" customWidth="1"/>
    <col min="516" max="516" width="15.140625" style="85" customWidth="1"/>
    <col min="517" max="517" width="16.7109375" style="85" customWidth="1"/>
    <col min="518" max="518" width="16.5703125" style="85" customWidth="1"/>
    <col min="519" max="519" width="14.85546875" style="85" customWidth="1"/>
    <col min="520" max="768" width="14.5703125" style="85"/>
    <col min="769" max="769" width="4.140625" style="85" bestFit="1" customWidth="1"/>
    <col min="770" max="770" width="11.28515625" style="85" customWidth="1"/>
    <col min="771" max="771" width="18.5703125" style="85" customWidth="1"/>
    <col min="772" max="772" width="15.140625" style="85" customWidth="1"/>
    <col min="773" max="773" width="16.7109375" style="85" customWidth="1"/>
    <col min="774" max="774" width="16.5703125" style="85" customWidth="1"/>
    <col min="775" max="775" width="14.85546875" style="85" customWidth="1"/>
    <col min="776" max="1024" width="14.5703125" style="85"/>
    <col min="1025" max="1025" width="4.140625" style="85" bestFit="1" customWidth="1"/>
    <col min="1026" max="1026" width="11.28515625" style="85" customWidth="1"/>
    <col min="1027" max="1027" width="18.5703125" style="85" customWidth="1"/>
    <col min="1028" max="1028" width="15.140625" style="85" customWidth="1"/>
    <col min="1029" max="1029" width="16.7109375" style="85" customWidth="1"/>
    <col min="1030" max="1030" width="16.5703125" style="85" customWidth="1"/>
    <col min="1031" max="1031" width="14.85546875" style="85" customWidth="1"/>
    <col min="1032" max="1280" width="14.5703125" style="85"/>
    <col min="1281" max="1281" width="4.140625" style="85" bestFit="1" customWidth="1"/>
    <col min="1282" max="1282" width="11.28515625" style="85" customWidth="1"/>
    <col min="1283" max="1283" width="18.5703125" style="85" customWidth="1"/>
    <col min="1284" max="1284" width="15.140625" style="85" customWidth="1"/>
    <col min="1285" max="1285" width="16.7109375" style="85" customWidth="1"/>
    <col min="1286" max="1286" width="16.5703125" style="85" customWidth="1"/>
    <col min="1287" max="1287" width="14.85546875" style="85" customWidth="1"/>
    <col min="1288" max="1536" width="14.5703125" style="85"/>
    <col min="1537" max="1537" width="4.140625" style="85" bestFit="1" customWidth="1"/>
    <col min="1538" max="1538" width="11.28515625" style="85" customWidth="1"/>
    <col min="1539" max="1539" width="18.5703125" style="85" customWidth="1"/>
    <col min="1540" max="1540" width="15.140625" style="85" customWidth="1"/>
    <col min="1541" max="1541" width="16.7109375" style="85" customWidth="1"/>
    <col min="1542" max="1542" width="16.5703125" style="85" customWidth="1"/>
    <col min="1543" max="1543" width="14.85546875" style="85" customWidth="1"/>
    <col min="1544" max="1792" width="14.5703125" style="85"/>
    <col min="1793" max="1793" width="4.140625" style="85" bestFit="1" customWidth="1"/>
    <col min="1794" max="1794" width="11.28515625" style="85" customWidth="1"/>
    <col min="1795" max="1795" width="18.5703125" style="85" customWidth="1"/>
    <col min="1796" max="1796" width="15.140625" style="85" customWidth="1"/>
    <col min="1797" max="1797" width="16.7109375" style="85" customWidth="1"/>
    <col min="1798" max="1798" width="16.5703125" style="85" customWidth="1"/>
    <col min="1799" max="1799" width="14.85546875" style="85" customWidth="1"/>
    <col min="1800" max="2048" width="14.5703125" style="85"/>
    <col min="2049" max="2049" width="4.140625" style="85" bestFit="1" customWidth="1"/>
    <col min="2050" max="2050" width="11.28515625" style="85" customWidth="1"/>
    <col min="2051" max="2051" width="18.5703125" style="85" customWidth="1"/>
    <col min="2052" max="2052" width="15.140625" style="85" customWidth="1"/>
    <col min="2053" max="2053" width="16.7109375" style="85" customWidth="1"/>
    <col min="2054" max="2054" width="16.5703125" style="85" customWidth="1"/>
    <col min="2055" max="2055" width="14.85546875" style="85" customWidth="1"/>
    <col min="2056" max="2304" width="14.5703125" style="85"/>
    <col min="2305" max="2305" width="4.140625" style="85" bestFit="1" customWidth="1"/>
    <col min="2306" max="2306" width="11.28515625" style="85" customWidth="1"/>
    <col min="2307" max="2307" width="18.5703125" style="85" customWidth="1"/>
    <col min="2308" max="2308" width="15.140625" style="85" customWidth="1"/>
    <col min="2309" max="2309" width="16.7109375" style="85" customWidth="1"/>
    <col min="2310" max="2310" width="16.5703125" style="85" customWidth="1"/>
    <col min="2311" max="2311" width="14.85546875" style="85" customWidth="1"/>
    <col min="2312" max="2560" width="14.5703125" style="85"/>
    <col min="2561" max="2561" width="4.140625" style="85" bestFit="1" customWidth="1"/>
    <col min="2562" max="2562" width="11.28515625" style="85" customWidth="1"/>
    <col min="2563" max="2563" width="18.5703125" style="85" customWidth="1"/>
    <col min="2564" max="2564" width="15.140625" style="85" customWidth="1"/>
    <col min="2565" max="2565" width="16.7109375" style="85" customWidth="1"/>
    <col min="2566" max="2566" width="16.5703125" style="85" customWidth="1"/>
    <col min="2567" max="2567" width="14.85546875" style="85" customWidth="1"/>
    <col min="2568" max="2816" width="14.5703125" style="85"/>
    <col min="2817" max="2817" width="4.140625" style="85" bestFit="1" customWidth="1"/>
    <col min="2818" max="2818" width="11.28515625" style="85" customWidth="1"/>
    <col min="2819" max="2819" width="18.5703125" style="85" customWidth="1"/>
    <col min="2820" max="2820" width="15.140625" style="85" customWidth="1"/>
    <col min="2821" max="2821" width="16.7109375" style="85" customWidth="1"/>
    <col min="2822" max="2822" width="16.5703125" style="85" customWidth="1"/>
    <col min="2823" max="2823" width="14.85546875" style="85" customWidth="1"/>
    <col min="2824" max="3072" width="14.5703125" style="85"/>
    <col min="3073" max="3073" width="4.140625" style="85" bestFit="1" customWidth="1"/>
    <col min="3074" max="3074" width="11.28515625" style="85" customWidth="1"/>
    <col min="3075" max="3075" width="18.5703125" style="85" customWidth="1"/>
    <col min="3076" max="3076" width="15.140625" style="85" customWidth="1"/>
    <col min="3077" max="3077" width="16.7109375" style="85" customWidth="1"/>
    <col min="3078" max="3078" width="16.5703125" style="85" customWidth="1"/>
    <col min="3079" max="3079" width="14.85546875" style="85" customWidth="1"/>
    <col min="3080" max="3328" width="14.5703125" style="85"/>
    <col min="3329" max="3329" width="4.140625" style="85" bestFit="1" customWidth="1"/>
    <col min="3330" max="3330" width="11.28515625" style="85" customWidth="1"/>
    <col min="3331" max="3331" width="18.5703125" style="85" customWidth="1"/>
    <col min="3332" max="3332" width="15.140625" style="85" customWidth="1"/>
    <col min="3333" max="3333" width="16.7109375" style="85" customWidth="1"/>
    <col min="3334" max="3334" width="16.5703125" style="85" customWidth="1"/>
    <col min="3335" max="3335" width="14.85546875" style="85" customWidth="1"/>
    <col min="3336" max="3584" width="14.5703125" style="85"/>
    <col min="3585" max="3585" width="4.140625" style="85" bestFit="1" customWidth="1"/>
    <col min="3586" max="3586" width="11.28515625" style="85" customWidth="1"/>
    <col min="3587" max="3587" width="18.5703125" style="85" customWidth="1"/>
    <col min="3588" max="3588" width="15.140625" style="85" customWidth="1"/>
    <col min="3589" max="3589" width="16.7109375" style="85" customWidth="1"/>
    <col min="3590" max="3590" width="16.5703125" style="85" customWidth="1"/>
    <col min="3591" max="3591" width="14.85546875" style="85" customWidth="1"/>
    <col min="3592" max="3840" width="14.5703125" style="85"/>
    <col min="3841" max="3841" width="4.140625" style="85" bestFit="1" customWidth="1"/>
    <col min="3842" max="3842" width="11.28515625" style="85" customWidth="1"/>
    <col min="3843" max="3843" width="18.5703125" style="85" customWidth="1"/>
    <col min="3844" max="3844" width="15.140625" style="85" customWidth="1"/>
    <col min="3845" max="3845" width="16.7109375" style="85" customWidth="1"/>
    <col min="3846" max="3846" width="16.5703125" style="85" customWidth="1"/>
    <col min="3847" max="3847" width="14.85546875" style="85" customWidth="1"/>
    <col min="3848" max="4096" width="14.5703125" style="85"/>
    <col min="4097" max="4097" width="4.140625" style="85" bestFit="1" customWidth="1"/>
    <col min="4098" max="4098" width="11.28515625" style="85" customWidth="1"/>
    <col min="4099" max="4099" width="18.5703125" style="85" customWidth="1"/>
    <col min="4100" max="4100" width="15.140625" style="85" customWidth="1"/>
    <col min="4101" max="4101" width="16.7109375" style="85" customWidth="1"/>
    <col min="4102" max="4102" width="16.5703125" style="85" customWidth="1"/>
    <col min="4103" max="4103" width="14.85546875" style="85" customWidth="1"/>
    <col min="4104" max="4352" width="14.5703125" style="85"/>
    <col min="4353" max="4353" width="4.140625" style="85" bestFit="1" customWidth="1"/>
    <col min="4354" max="4354" width="11.28515625" style="85" customWidth="1"/>
    <col min="4355" max="4355" width="18.5703125" style="85" customWidth="1"/>
    <col min="4356" max="4356" width="15.140625" style="85" customWidth="1"/>
    <col min="4357" max="4357" width="16.7109375" style="85" customWidth="1"/>
    <col min="4358" max="4358" width="16.5703125" style="85" customWidth="1"/>
    <col min="4359" max="4359" width="14.85546875" style="85" customWidth="1"/>
    <col min="4360" max="4608" width="14.5703125" style="85"/>
    <col min="4609" max="4609" width="4.140625" style="85" bestFit="1" customWidth="1"/>
    <col min="4610" max="4610" width="11.28515625" style="85" customWidth="1"/>
    <col min="4611" max="4611" width="18.5703125" style="85" customWidth="1"/>
    <col min="4612" max="4612" width="15.140625" style="85" customWidth="1"/>
    <col min="4613" max="4613" width="16.7109375" style="85" customWidth="1"/>
    <col min="4614" max="4614" width="16.5703125" style="85" customWidth="1"/>
    <col min="4615" max="4615" width="14.85546875" style="85" customWidth="1"/>
    <col min="4616" max="4864" width="14.5703125" style="85"/>
    <col min="4865" max="4865" width="4.140625" style="85" bestFit="1" customWidth="1"/>
    <col min="4866" max="4866" width="11.28515625" style="85" customWidth="1"/>
    <col min="4867" max="4867" width="18.5703125" style="85" customWidth="1"/>
    <col min="4868" max="4868" width="15.140625" style="85" customWidth="1"/>
    <col min="4869" max="4869" width="16.7109375" style="85" customWidth="1"/>
    <col min="4870" max="4870" width="16.5703125" style="85" customWidth="1"/>
    <col min="4871" max="4871" width="14.85546875" style="85" customWidth="1"/>
    <col min="4872" max="5120" width="14.5703125" style="85"/>
    <col min="5121" max="5121" width="4.140625" style="85" bestFit="1" customWidth="1"/>
    <col min="5122" max="5122" width="11.28515625" style="85" customWidth="1"/>
    <col min="5123" max="5123" width="18.5703125" style="85" customWidth="1"/>
    <col min="5124" max="5124" width="15.140625" style="85" customWidth="1"/>
    <col min="5125" max="5125" width="16.7109375" style="85" customWidth="1"/>
    <col min="5126" max="5126" width="16.5703125" style="85" customWidth="1"/>
    <col min="5127" max="5127" width="14.85546875" style="85" customWidth="1"/>
    <col min="5128" max="5376" width="14.5703125" style="85"/>
    <col min="5377" max="5377" width="4.140625" style="85" bestFit="1" customWidth="1"/>
    <col min="5378" max="5378" width="11.28515625" style="85" customWidth="1"/>
    <col min="5379" max="5379" width="18.5703125" style="85" customWidth="1"/>
    <col min="5380" max="5380" width="15.140625" style="85" customWidth="1"/>
    <col min="5381" max="5381" width="16.7109375" style="85" customWidth="1"/>
    <col min="5382" max="5382" width="16.5703125" style="85" customWidth="1"/>
    <col min="5383" max="5383" width="14.85546875" style="85" customWidth="1"/>
    <col min="5384" max="5632" width="14.5703125" style="85"/>
    <col min="5633" max="5633" width="4.140625" style="85" bestFit="1" customWidth="1"/>
    <col min="5634" max="5634" width="11.28515625" style="85" customWidth="1"/>
    <col min="5635" max="5635" width="18.5703125" style="85" customWidth="1"/>
    <col min="5636" max="5636" width="15.140625" style="85" customWidth="1"/>
    <col min="5637" max="5637" width="16.7109375" style="85" customWidth="1"/>
    <col min="5638" max="5638" width="16.5703125" style="85" customWidth="1"/>
    <col min="5639" max="5639" width="14.85546875" style="85" customWidth="1"/>
    <col min="5640" max="5888" width="14.5703125" style="85"/>
    <col min="5889" max="5889" width="4.140625" style="85" bestFit="1" customWidth="1"/>
    <col min="5890" max="5890" width="11.28515625" style="85" customWidth="1"/>
    <col min="5891" max="5891" width="18.5703125" style="85" customWidth="1"/>
    <col min="5892" max="5892" width="15.140625" style="85" customWidth="1"/>
    <col min="5893" max="5893" width="16.7109375" style="85" customWidth="1"/>
    <col min="5894" max="5894" width="16.5703125" style="85" customWidth="1"/>
    <col min="5895" max="5895" width="14.85546875" style="85" customWidth="1"/>
    <col min="5896" max="6144" width="14.5703125" style="85"/>
    <col min="6145" max="6145" width="4.140625" style="85" bestFit="1" customWidth="1"/>
    <col min="6146" max="6146" width="11.28515625" style="85" customWidth="1"/>
    <col min="6147" max="6147" width="18.5703125" style="85" customWidth="1"/>
    <col min="6148" max="6148" width="15.140625" style="85" customWidth="1"/>
    <col min="6149" max="6149" width="16.7109375" style="85" customWidth="1"/>
    <col min="6150" max="6150" width="16.5703125" style="85" customWidth="1"/>
    <col min="6151" max="6151" width="14.85546875" style="85" customWidth="1"/>
    <col min="6152" max="6400" width="14.5703125" style="85"/>
    <col min="6401" max="6401" width="4.140625" style="85" bestFit="1" customWidth="1"/>
    <col min="6402" max="6402" width="11.28515625" style="85" customWidth="1"/>
    <col min="6403" max="6403" width="18.5703125" style="85" customWidth="1"/>
    <col min="6404" max="6404" width="15.140625" style="85" customWidth="1"/>
    <col min="6405" max="6405" width="16.7109375" style="85" customWidth="1"/>
    <col min="6406" max="6406" width="16.5703125" style="85" customWidth="1"/>
    <col min="6407" max="6407" width="14.85546875" style="85" customWidth="1"/>
    <col min="6408" max="6656" width="14.5703125" style="85"/>
    <col min="6657" max="6657" width="4.140625" style="85" bestFit="1" customWidth="1"/>
    <col min="6658" max="6658" width="11.28515625" style="85" customWidth="1"/>
    <col min="6659" max="6659" width="18.5703125" style="85" customWidth="1"/>
    <col min="6660" max="6660" width="15.140625" style="85" customWidth="1"/>
    <col min="6661" max="6661" width="16.7109375" style="85" customWidth="1"/>
    <col min="6662" max="6662" width="16.5703125" style="85" customWidth="1"/>
    <col min="6663" max="6663" width="14.85546875" style="85" customWidth="1"/>
    <col min="6664" max="6912" width="14.5703125" style="85"/>
    <col min="6913" max="6913" width="4.140625" style="85" bestFit="1" customWidth="1"/>
    <col min="6914" max="6914" width="11.28515625" style="85" customWidth="1"/>
    <col min="6915" max="6915" width="18.5703125" style="85" customWidth="1"/>
    <col min="6916" max="6916" width="15.140625" style="85" customWidth="1"/>
    <col min="6917" max="6917" width="16.7109375" style="85" customWidth="1"/>
    <col min="6918" max="6918" width="16.5703125" style="85" customWidth="1"/>
    <col min="6919" max="6919" width="14.85546875" style="85" customWidth="1"/>
    <col min="6920" max="7168" width="14.5703125" style="85"/>
    <col min="7169" max="7169" width="4.140625" style="85" bestFit="1" customWidth="1"/>
    <col min="7170" max="7170" width="11.28515625" style="85" customWidth="1"/>
    <col min="7171" max="7171" width="18.5703125" style="85" customWidth="1"/>
    <col min="7172" max="7172" width="15.140625" style="85" customWidth="1"/>
    <col min="7173" max="7173" width="16.7109375" style="85" customWidth="1"/>
    <col min="7174" max="7174" width="16.5703125" style="85" customWidth="1"/>
    <col min="7175" max="7175" width="14.85546875" style="85" customWidth="1"/>
    <col min="7176" max="7424" width="14.5703125" style="85"/>
    <col min="7425" max="7425" width="4.140625" style="85" bestFit="1" customWidth="1"/>
    <col min="7426" max="7426" width="11.28515625" style="85" customWidth="1"/>
    <col min="7427" max="7427" width="18.5703125" style="85" customWidth="1"/>
    <col min="7428" max="7428" width="15.140625" style="85" customWidth="1"/>
    <col min="7429" max="7429" width="16.7109375" style="85" customWidth="1"/>
    <col min="7430" max="7430" width="16.5703125" style="85" customWidth="1"/>
    <col min="7431" max="7431" width="14.85546875" style="85" customWidth="1"/>
    <col min="7432" max="7680" width="14.5703125" style="85"/>
    <col min="7681" max="7681" width="4.140625" style="85" bestFit="1" customWidth="1"/>
    <col min="7682" max="7682" width="11.28515625" style="85" customWidth="1"/>
    <col min="7683" max="7683" width="18.5703125" style="85" customWidth="1"/>
    <col min="7684" max="7684" width="15.140625" style="85" customWidth="1"/>
    <col min="7685" max="7685" width="16.7109375" style="85" customWidth="1"/>
    <col min="7686" max="7686" width="16.5703125" style="85" customWidth="1"/>
    <col min="7687" max="7687" width="14.85546875" style="85" customWidth="1"/>
    <col min="7688" max="7936" width="14.5703125" style="85"/>
    <col min="7937" max="7937" width="4.140625" style="85" bestFit="1" customWidth="1"/>
    <col min="7938" max="7938" width="11.28515625" style="85" customWidth="1"/>
    <col min="7939" max="7939" width="18.5703125" style="85" customWidth="1"/>
    <col min="7940" max="7940" width="15.140625" style="85" customWidth="1"/>
    <col min="7941" max="7941" width="16.7109375" style="85" customWidth="1"/>
    <col min="7942" max="7942" width="16.5703125" style="85" customWidth="1"/>
    <col min="7943" max="7943" width="14.85546875" style="85" customWidth="1"/>
    <col min="7944" max="8192" width="14.5703125" style="85"/>
    <col min="8193" max="8193" width="4.140625" style="85" bestFit="1" customWidth="1"/>
    <col min="8194" max="8194" width="11.28515625" style="85" customWidth="1"/>
    <col min="8195" max="8195" width="18.5703125" style="85" customWidth="1"/>
    <col min="8196" max="8196" width="15.140625" style="85" customWidth="1"/>
    <col min="8197" max="8197" width="16.7109375" style="85" customWidth="1"/>
    <col min="8198" max="8198" width="16.5703125" style="85" customWidth="1"/>
    <col min="8199" max="8199" width="14.85546875" style="85" customWidth="1"/>
    <col min="8200" max="8448" width="14.5703125" style="85"/>
    <col min="8449" max="8449" width="4.140625" style="85" bestFit="1" customWidth="1"/>
    <col min="8450" max="8450" width="11.28515625" style="85" customWidth="1"/>
    <col min="8451" max="8451" width="18.5703125" style="85" customWidth="1"/>
    <col min="8452" max="8452" width="15.140625" style="85" customWidth="1"/>
    <col min="8453" max="8453" width="16.7109375" style="85" customWidth="1"/>
    <col min="8454" max="8454" width="16.5703125" style="85" customWidth="1"/>
    <col min="8455" max="8455" width="14.85546875" style="85" customWidth="1"/>
    <col min="8456" max="8704" width="14.5703125" style="85"/>
    <col min="8705" max="8705" width="4.140625" style="85" bestFit="1" customWidth="1"/>
    <col min="8706" max="8706" width="11.28515625" style="85" customWidth="1"/>
    <col min="8707" max="8707" width="18.5703125" style="85" customWidth="1"/>
    <col min="8708" max="8708" width="15.140625" style="85" customWidth="1"/>
    <col min="8709" max="8709" width="16.7109375" style="85" customWidth="1"/>
    <col min="8710" max="8710" width="16.5703125" style="85" customWidth="1"/>
    <col min="8711" max="8711" width="14.85546875" style="85" customWidth="1"/>
    <col min="8712" max="8960" width="14.5703125" style="85"/>
    <col min="8961" max="8961" width="4.140625" style="85" bestFit="1" customWidth="1"/>
    <col min="8962" max="8962" width="11.28515625" style="85" customWidth="1"/>
    <col min="8963" max="8963" width="18.5703125" style="85" customWidth="1"/>
    <col min="8964" max="8964" width="15.140625" style="85" customWidth="1"/>
    <col min="8965" max="8965" width="16.7109375" style="85" customWidth="1"/>
    <col min="8966" max="8966" width="16.5703125" style="85" customWidth="1"/>
    <col min="8967" max="8967" width="14.85546875" style="85" customWidth="1"/>
    <col min="8968" max="9216" width="14.5703125" style="85"/>
    <col min="9217" max="9217" width="4.140625" style="85" bestFit="1" customWidth="1"/>
    <col min="9218" max="9218" width="11.28515625" style="85" customWidth="1"/>
    <col min="9219" max="9219" width="18.5703125" style="85" customWidth="1"/>
    <col min="9220" max="9220" width="15.140625" style="85" customWidth="1"/>
    <col min="9221" max="9221" width="16.7109375" style="85" customWidth="1"/>
    <col min="9222" max="9222" width="16.5703125" style="85" customWidth="1"/>
    <col min="9223" max="9223" width="14.85546875" style="85" customWidth="1"/>
    <col min="9224" max="9472" width="14.5703125" style="85"/>
    <col min="9473" max="9473" width="4.140625" style="85" bestFit="1" customWidth="1"/>
    <col min="9474" max="9474" width="11.28515625" style="85" customWidth="1"/>
    <col min="9475" max="9475" width="18.5703125" style="85" customWidth="1"/>
    <col min="9476" max="9476" width="15.140625" style="85" customWidth="1"/>
    <col min="9477" max="9477" width="16.7109375" style="85" customWidth="1"/>
    <col min="9478" max="9478" width="16.5703125" style="85" customWidth="1"/>
    <col min="9479" max="9479" width="14.85546875" style="85" customWidth="1"/>
    <col min="9480" max="9728" width="14.5703125" style="85"/>
    <col min="9729" max="9729" width="4.140625" style="85" bestFit="1" customWidth="1"/>
    <col min="9730" max="9730" width="11.28515625" style="85" customWidth="1"/>
    <col min="9731" max="9731" width="18.5703125" style="85" customWidth="1"/>
    <col min="9732" max="9732" width="15.140625" style="85" customWidth="1"/>
    <col min="9733" max="9733" width="16.7109375" style="85" customWidth="1"/>
    <col min="9734" max="9734" width="16.5703125" style="85" customWidth="1"/>
    <col min="9735" max="9735" width="14.85546875" style="85" customWidth="1"/>
    <col min="9736" max="9984" width="14.5703125" style="85"/>
    <col min="9985" max="9985" width="4.140625" style="85" bestFit="1" customWidth="1"/>
    <col min="9986" max="9986" width="11.28515625" style="85" customWidth="1"/>
    <col min="9987" max="9987" width="18.5703125" style="85" customWidth="1"/>
    <col min="9988" max="9988" width="15.140625" style="85" customWidth="1"/>
    <col min="9989" max="9989" width="16.7109375" style="85" customWidth="1"/>
    <col min="9990" max="9990" width="16.5703125" style="85" customWidth="1"/>
    <col min="9991" max="9991" width="14.85546875" style="85" customWidth="1"/>
    <col min="9992" max="10240" width="14.5703125" style="85"/>
    <col min="10241" max="10241" width="4.140625" style="85" bestFit="1" customWidth="1"/>
    <col min="10242" max="10242" width="11.28515625" style="85" customWidth="1"/>
    <col min="10243" max="10243" width="18.5703125" style="85" customWidth="1"/>
    <col min="10244" max="10244" width="15.140625" style="85" customWidth="1"/>
    <col min="10245" max="10245" width="16.7109375" style="85" customWidth="1"/>
    <col min="10246" max="10246" width="16.5703125" style="85" customWidth="1"/>
    <col min="10247" max="10247" width="14.85546875" style="85" customWidth="1"/>
    <col min="10248" max="10496" width="14.5703125" style="85"/>
    <col min="10497" max="10497" width="4.140625" style="85" bestFit="1" customWidth="1"/>
    <col min="10498" max="10498" width="11.28515625" style="85" customWidth="1"/>
    <col min="10499" max="10499" width="18.5703125" style="85" customWidth="1"/>
    <col min="10500" max="10500" width="15.140625" style="85" customWidth="1"/>
    <col min="10501" max="10501" width="16.7109375" style="85" customWidth="1"/>
    <col min="10502" max="10502" width="16.5703125" style="85" customWidth="1"/>
    <col min="10503" max="10503" width="14.85546875" style="85" customWidth="1"/>
    <col min="10504" max="10752" width="14.5703125" style="85"/>
    <col min="10753" max="10753" width="4.140625" style="85" bestFit="1" customWidth="1"/>
    <col min="10754" max="10754" width="11.28515625" style="85" customWidth="1"/>
    <col min="10755" max="10755" width="18.5703125" style="85" customWidth="1"/>
    <col min="10756" max="10756" width="15.140625" style="85" customWidth="1"/>
    <col min="10757" max="10757" width="16.7109375" style="85" customWidth="1"/>
    <col min="10758" max="10758" width="16.5703125" style="85" customWidth="1"/>
    <col min="10759" max="10759" width="14.85546875" style="85" customWidth="1"/>
    <col min="10760" max="11008" width="14.5703125" style="85"/>
    <col min="11009" max="11009" width="4.140625" style="85" bestFit="1" customWidth="1"/>
    <col min="11010" max="11010" width="11.28515625" style="85" customWidth="1"/>
    <col min="11011" max="11011" width="18.5703125" style="85" customWidth="1"/>
    <col min="11012" max="11012" width="15.140625" style="85" customWidth="1"/>
    <col min="11013" max="11013" width="16.7109375" style="85" customWidth="1"/>
    <col min="11014" max="11014" width="16.5703125" style="85" customWidth="1"/>
    <col min="11015" max="11015" width="14.85546875" style="85" customWidth="1"/>
    <col min="11016" max="11264" width="14.5703125" style="85"/>
    <col min="11265" max="11265" width="4.140625" style="85" bestFit="1" customWidth="1"/>
    <col min="11266" max="11266" width="11.28515625" style="85" customWidth="1"/>
    <col min="11267" max="11267" width="18.5703125" style="85" customWidth="1"/>
    <col min="11268" max="11268" width="15.140625" style="85" customWidth="1"/>
    <col min="11269" max="11269" width="16.7109375" style="85" customWidth="1"/>
    <col min="11270" max="11270" width="16.5703125" style="85" customWidth="1"/>
    <col min="11271" max="11271" width="14.85546875" style="85" customWidth="1"/>
    <col min="11272" max="11520" width="14.5703125" style="85"/>
    <col min="11521" max="11521" width="4.140625" style="85" bestFit="1" customWidth="1"/>
    <col min="11522" max="11522" width="11.28515625" style="85" customWidth="1"/>
    <col min="11523" max="11523" width="18.5703125" style="85" customWidth="1"/>
    <col min="11524" max="11524" width="15.140625" style="85" customWidth="1"/>
    <col min="11525" max="11525" width="16.7109375" style="85" customWidth="1"/>
    <col min="11526" max="11526" width="16.5703125" style="85" customWidth="1"/>
    <col min="11527" max="11527" width="14.85546875" style="85" customWidth="1"/>
    <col min="11528" max="11776" width="14.5703125" style="85"/>
    <col min="11777" max="11777" width="4.140625" style="85" bestFit="1" customWidth="1"/>
    <col min="11778" max="11778" width="11.28515625" style="85" customWidth="1"/>
    <col min="11779" max="11779" width="18.5703125" style="85" customWidth="1"/>
    <col min="11780" max="11780" width="15.140625" style="85" customWidth="1"/>
    <col min="11781" max="11781" width="16.7109375" style="85" customWidth="1"/>
    <col min="11782" max="11782" width="16.5703125" style="85" customWidth="1"/>
    <col min="11783" max="11783" width="14.85546875" style="85" customWidth="1"/>
    <col min="11784" max="12032" width="14.5703125" style="85"/>
    <col min="12033" max="12033" width="4.140625" style="85" bestFit="1" customWidth="1"/>
    <col min="12034" max="12034" width="11.28515625" style="85" customWidth="1"/>
    <col min="12035" max="12035" width="18.5703125" style="85" customWidth="1"/>
    <col min="12036" max="12036" width="15.140625" style="85" customWidth="1"/>
    <col min="12037" max="12037" width="16.7109375" style="85" customWidth="1"/>
    <col min="12038" max="12038" width="16.5703125" style="85" customWidth="1"/>
    <col min="12039" max="12039" width="14.85546875" style="85" customWidth="1"/>
    <col min="12040" max="12288" width="14.5703125" style="85"/>
    <col min="12289" max="12289" width="4.140625" style="85" bestFit="1" customWidth="1"/>
    <col min="12290" max="12290" width="11.28515625" style="85" customWidth="1"/>
    <col min="12291" max="12291" width="18.5703125" style="85" customWidth="1"/>
    <col min="12292" max="12292" width="15.140625" style="85" customWidth="1"/>
    <col min="12293" max="12293" width="16.7109375" style="85" customWidth="1"/>
    <col min="12294" max="12294" width="16.5703125" style="85" customWidth="1"/>
    <col min="12295" max="12295" width="14.85546875" style="85" customWidth="1"/>
    <col min="12296" max="12544" width="14.5703125" style="85"/>
    <col min="12545" max="12545" width="4.140625" style="85" bestFit="1" customWidth="1"/>
    <col min="12546" max="12546" width="11.28515625" style="85" customWidth="1"/>
    <col min="12547" max="12547" width="18.5703125" style="85" customWidth="1"/>
    <col min="12548" max="12548" width="15.140625" style="85" customWidth="1"/>
    <col min="12549" max="12549" width="16.7109375" style="85" customWidth="1"/>
    <col min="12550" max="12550" width="16.5703125" style="85" customWidth="1"/>
    <col min="12551" max="12551" width="14.85546875" style="85" customWidth="1"/>
    <col min="12552" max="12800" width="14.5703125" style="85"/>
    <col min="12801" max="12801" width="4.140625" style="85" bestFit="1" customWidth="1"/>
    <col min="12802" max="12802" width="11.28515625" style="85" customWidth="1"/>
    <col min="12803" max="12803" width="18.5703125" style="85" customWidth="1"/>
    <col min="12804" max="12804" width="15.140625" style="85" customWidth="1"/>
    <col min="12805" max="12805" width="16.7109375" style="85" customWidth="1"/>
    <col min="12806" max="12806" width="16.5703125" style="85" customWidth="1"/>
    <col min="12807" max="12807" width="14.85546875" style="85" customWidth="1"/>
    <col min="12808" max="13056" width="14.5703125" style="85"/>
    <col min="13057" max="13057" width="4.140625" style="85" bestFit="1" customWidth="1"/>
    <col min="13058" max="13058" width="11.28515625" style="85" customWidth="1"/>
    <col min="13059" max="13059" width="18.5703125" style="85" customWidth="1"/>
    <col min="13060" max="13060" width="15.140625" style="85" customWidth="1"/>
    <col min="13061" max="13061" width="16.7109375" style="85" customWidth="1"/>
    <col min="13062" max="13062" width="16.5703125" style="85" customWidth="1"/>
    <col min="13063" max="13063" width="14.85546875" style="85" customWidth="1"/>
    <col min="13064" max="13312" width="14.5703125" style="85"/>
    <col min="13313" max="13313" width="4.140625" style="85" bestFit="1" customWidth="1"/>
    <col min="13314" max="13314" width="11.28515625" style="85" customWidth="1"/>
    <col min="13315" max="13315" width="18.5703125" style="85" customWidth="1"/>
    <col min="13316" max="13316" width="15.140625" style="85" customWidth="1"/>
    <col min="13317" max="13317" width="16.7109375" style="85" customWidth="1"/>
    <col min="13318" max="13318" width="16.5703125" style="85" customWidth="1"/>
    <col min="13319" max="13319" width="14.85546875" style="85" customWidth="1"/>
    <col min="13320" max="13568" width="14.5703125" style="85"/>
    <col min="13569" max="13569" width="4.140625" style="85" bestFit="1" customWidth="1"/>
    <col min="13570" max="13570" width="11.28515625" style="85" customWidth="1"/>
    <col min="13571" max="13571" width="18.5703125" style="85" customWidth="1"/>
    <col min="13572" max="13572" width="15.140625" style="85" customWidth="1"/>
    <col min="13573" max="13573" width="16.7109375" style="85" customWidth="1"/>
    <col min="13574" max="13574" width="16.5703125" style="85" customWidth="1"/>
    <col min="13575" max="13575" width="14.85546875" style="85" customWidth="1"/>
    <col min="13576" max="13824" width="14.5703125" style="85"/>
    <col min="13825" max="13825" width="4.140625" style="85" bestFit="1" customWidth="1"/>
    <col min="13826" max="13826" width="11.28515625" style="85" customWidth="1"/>
    <col min="13827" max="13827" width="18.5703125" style="85" customWidth="1"/>
    <col min="13828" max="13828" width="15.140625" style="85" customWidth="1"/>
    <col min="13829" max="13829" width="16.7109375" style="85" customWidth="1"/>
    <col min="13830" max="13830" width="16.5703125" style="85" customWidth="1"/>
    <col min="13831" max="13831" width="14.85546875" style="85" customWidth="1"/>
    <col min="13832" max="14080" width="14.5703125" style="85"/>
    <col min="14081" max="14081" width="4.140625" style="85" bestFit="1" customWidth="1"/>
    <col min="14082" max="14082" width="11.28515625" style="85" customWidth="1"/>
    <col min="14083" max="14083" width="18.5703125" style="85" customWidth="1"/>
    <col min="14084" max="14084" width="15.140625" style="85" customWidth="1"/>
    <col min="14085" max="14085" width="16.7109375" style="85" customWidth="1"/>
    <col min="14086" max="14086" width="16.5703125" style="85" customWidth="1"/>
    <col min="14087" max="14087" width="14.85546875" style="85" customWidth="1"/>
    <col min="14088" max="14336" width="14.5703125" style="85"/>
    <col min="14337" max="14337" width="4.140625" style="85" bestFit="1" customWidth="1"/>
    <col min="14338" max="14338" width="11.28515625" style="85" customWidth="1"/>
    <col min="14339" max="14339" width="18.5703125" style="85" customWidth="1"/>
    <col min="14340" max="14340" width="15.140625" style="85" customWidth="1"/>
    <col min="14341" max="14341" width="16.7109375" style="85" customWidth="1"/>
    <col min="14342" max="14342" width="16.5703125" style="85" customWidth="1"/>
    <col min="14343" max="14343" width="14.85546875" style="85" customWidth="1"/>
    <col min="14344" max="14592" width="14.5703125" style="85"/>
    <col min="14593" max="14593" width="4.140625" style="85" bestFit="1" customWidth="1"/>
    <col min="14594" max="14594" width="11.28515625" style="85" customWidth="1"/>
    <col min="14595" max="14595" width="18.5703125" style="85" customWidth="1"/>
    <col min="14596" max="14596" width="15.140625" style="85" customWidth="1"/>
    <col min="14597" max="14597" width="16.7109375" style="85" customWidth="1"/>
    <col min="14598" max="14598" width="16.5703125" style="85" customWidth="1"/>
    <col min="14599" max="14599" width="14.85546875" style="85" customWidth="1"/>
    <col min="14600" max="14848" width="14.5703125" style="85"/>
    <col min="14849" max="14849" width="4.140625" style="85" bestFit="1" customWidth="1"/>
    <col min="14850" max="14850" width="11.28515625" style="85" customWidth="1"/>
    <col min="14851" max="14851" width="18.5703125" style="85" customWidth="1"/>
    <col min="14852" max="14852" width="15.140625" style="85" customWidth="1"/>
    <col min="14853" max="14853" width="16.7109375" style="85" customWidth="1"/>
    <col min="14854" max="14854" width="16.5703125" style="85" customWidth="1"/>
    <col min="14855" max="14855" width="14.85546875" style="85" customWidth="1"/>
    <col min="14856" max="15104" width="14.5703125" style="85"/>
    <col min="15105" max="15105" width="4.140625" style="85" bestFit="1" customWidth="1"/>
    <col min="15106" max="15106" width="11.28515625" style="85" customWidth="1"/>
    <col min="15107" max="15107" width="18.5703125" style="85" customWidth="1"/>
    <col min="15108" max="15108" width="15.140625" style="85" customWidth="1"/>
    <col min="15109" max="15109" width="16.7109375" style="85" customWidth="1"/>
    <col min="15110" max="15110" width="16.5703125" style="85" customWidth="1"/>
    <col min="15111" max="15111" width="14.85546875" style="85" customWidth="1"/>
    <col min="15112" max="15360" width="14.5703125" style="85"/>
    <col min="15361" max="15361" width="4.140625" style="85" bestFit="1" customWidth="1"/>
    <col min="15362" max="15362" width="11.28515625" style="85" customWidth="1"/>
    <col min="15363" max="15363" width="18.5703125" style="85" customWidth="1"/>
    <col min="15364" max="15364" width="15.140625" style="85" customWidth="1"/>
    <col min="15365" max="15365" width="16.7109375" style="85" customWidth="1"/>
    <col min="15366" max="15366" width="16.5703125" style="85" customWidth="1"/>
    <col min="15367" max="15367" width="14.85546875" style="85" customWidth="1"/>
    <col min="15368" max="15616" width="14.5703125" style="85"/>
    <col min="15617" max="15617" width="4.140625" style="85" bestFit="1" customWidth="1"/>
    <col min="15618" max="15618" width="11.28515625" style="85" customWidth="1"/>
    <col min="15619" max="15619" width="18.5703125" style="85" customWidth="1"/>
    <col min="15620" max="15620" width="15.140625" style="85" customWidth="1"/>
    <col min="15621" max="15621" width="16.7109375" style="85" customWidth="1"/>
    <col min="15622" max="15622" width="16.5703125" style="85" customWidth="1"/>
    <col min="15623" max="15623" width="14.85546875" style="85" customWidth="1"/>
    <col min="15624" max="15872" width="14.5703125" style="85"/>
    <col min="15873" max="15873" width="4.140625" style="85" bestFit="1" customWidth="1"/>
    <col min="15874" max="15874" width="11.28515625" style="85" customWidth="1"/>
    <col min="15875" max="15875" width="18.5703125" style="85" customWidth="1"/>
    <col min="15876" max="15876" width="15.140625" style="85" customWidth="1"/>
    <col min="15877" max="15877" width="16.7109375" style="85" customWidth="1"/>
    <col min="15878" max="15878" width="16.5703125" style="85" customWidth="1"/>
    <col min="15879" max="15879" width="14.85546875" style="85" customWidth="1"/>
    <col min="15880" max="16128" width="14.5703125" style="85"/>
    <col min="16129" max="16129" width="4.140625" style="85" bestFit="1" customWidth="1"/>
    <col min="16130" max="16130" width="11.28515625" style="85" customWidth="1"/>
    <col min="16131" max="16131" width="18.5703125" style="85" customWidth="1"/>
    <col min="16132" max="16132" width="15.140625" style="85" customWidth="1"/>
    <col min="16133" max="16133" width="16.7109375" style="85" customWidth="1"/>
    <col min="16134" max="16134" width="16.5703125" style="85" customWidth="1"/>
    <col min="16135" max="16135" width="14.85546875" style="85" customWidth="1"/>
    <col min="16136" max="16384" width="14.5703125" style="85"/>
  </cols>
  <sheetData>
    <row r="1" spans="1:7" s="82" customFormat="1" ht="18">
      <c r="A1" s="272" t="s">
        <v>167</v>
      </c>
      <c r="B1" s="272"/>
      <c r="C1" s="272"/>
      <c r="D1" s="272"/>
      <c r="E1" s="272"/>
      <c r="F1" s="272"/>
    </row>
    <row r="2" spans="1:7" s="82" customFormat="1" ht="18">
      <c r="A2" s="272" t="s">
        <v>69</v>
      </c>
      <c r="B2" s="272"/>
      <c r="C2" s="272"/>
      <c r="D2" s="272"/>
      <c r="E2" s="272"/>
      <c r="F2" s="272"/>
    </row>
    <row r="3" spans="1:7" s="82" customFormat="1" ht="18">
      <c r="A3" s="315" t="s">
        <v>168</v>
      </c>
      <c r="B3" s="315"/>
      <c r="C3" s="315"/>
      <c r="D3" s="315"/>
      <c r="E3" s="315"/>
      <c r="F3" s="315"/>
    </row>
    <row r="4" spans="1:7" ht="14.25" customHeight="1">
      <c r="A4" s="316" t="s">
        <v>169</v>
      </c>
      <c r="B4" s="316" t="s">
        <v>170</v>
      </c>
      <c r="C4" s="316" t="s">
        <v>171</v>
      </c>
      <c r="D4" s="317" t="s">
        <v>172</v>
      </c>
      <c r="E4" s="83"/>
      <c r="F4" s="84"/>
      <c r="G4" s="314" t="s">
        <v>173</v>
      </c>
    </row>
    <row r="5" spans="1:7" ht="18">
      <c r="A5" s="316"/>
      <c r="B5" s="316"/>
      <c r="C5" s="316"/>
      <c r="D5" s="317"/>
      <c r="E5" s="86"/>
      <c r="F5" s="87"/>
      <c r="G5" s="314"/>
    </row>
    <row r="6" spans="1:7" ht="18">
      <c r="A6" s="316"/>
      <c r="B6" s="316"/>
      <c r="C6" s="316"/>
      <c r="D6" s="317"/>
      <c r="E6" s="86"/>
      <c r="F6" s="87"/>
      <c r="G6" s="314"/>
    </row>
    <row r="7" spans="1:7" ht="18">
      <c r="A7" s="316"/>
      <c r="B7" s="316"/>
      <c r="C7" s="316"/>
      <c r="D7" s="317"/>
      <c r="E7" s="86"/>
      <c r="F7" s="87"/>
      <c r="G7" s="314"/>
    </row>
    <row r="8" spans="1:7" ht="18">
      <c r="A8" s="316"/>
      <c r="B8" s="316"/>
      <c r="C8" s="316"/>
      <c r="D8" s="317"/>
      <c r="E8" s="86"/>
      <c r="F8" s="87"/>
      <c r="G8" s="314"/>
    </row>
    <row r="9" spans="1:7" ht="18">
      <c r="A9" s="316"/>
      <c r="B9" s="316"/>
      <c r="C9" s="316"/>
      <c r="D9" s="317"/>
      <c r="E9" s="88"/>
      <c r="F9" s="89"/>
      <c r="G9" s="314"/>
    </row>
    <row r="10" spans="1:7" s="92" customFormat="1" ht="18">
      <c r="A10" s="90">
        <v>1</v>
      </c>
      <c r="B10" s="90">
        <v>2</v>
      </c>
      <c r="C10" s="90">
        <v>3</v>
      </c>
      <c r="D10" s="90">
        <v>4</v>
      </c>
      <c r="E10" s="91">
        <v>5</v>
      </c>
      <c r="F10" s="91" t="s">
        <v>174</v>
      </c>
      <c r="G10" s="314"/>
    </row>
    <row r="11" spans="1:7" ht="35.1" customHeight="1">
      <c r="A11" s="93">
        <v>1</v>
      </c>
      <c r="B11" s="94" t="s">
        <v>175</v>
      </c>
      <c r="C11" s="95">
        <v>3266764</v>
      </c>
      <c r="D11" s="95">
        <v>3395208</v>
      </c>
      <c r="E11" s="95">
        <v>11873979</v>
      </c>
      <c r="F11" s="96">
        <f>E11/D11</f>
        <v>3.497275866456488</v>
      </c>
      <c r="G11" s="97">
        <v>3.0676600893314201</v>
      </c>
    </row>
    <row r="12" spans="1:7" ht="35.1" customHeight="1">
      <c r="A12" s="93">
        <v>2</v>
      </c>
      <c r="B12" s="94" t="s">
        <v>176</v>
      </c>
      <c r="C12" s="95">
        <v>3125537</v>
      </c>
      <c r="D12" s="95">
        <v>3412649</v>
      </c>
      <c r="E12" s="95">
        <v>7499739</v>
      </c>
      <c r="F12" s="96">
        <f>E12/D12</f>
        <v>2.1976297591694895</v>
      </c>
      <c r="G12" s="97">
        <v>2.1555637653817605</v>
      </c>
    </row>
    <row r="13" spans="1:7" ht="35.1" customHeight="1">
      <c r="A13" s="93">
        <v>3</v>
      </c>
      <c r="B13" s="94" t="s">
        <v>177</v>
      </c>
      <c r="C13" s="95">
        <v>3102122</v>
      </c>
      <c r="D13" s="95">
        <v>3418015</v>
      </c>
      <c r="E13" s="95">
        <v>7551772</v>
      </c>
      <c r="F13" s="96">
        <f>E13/D13</f>
        <v>2.2094028259091898</v>
      </c>
      <c r="G13" s="97">
        <v>2.185593613792018</v>
      </c>
    </row>
    <row r="14" spans="1:7" ht="35.1" customHeight="1">
      <c r="C14" s="98"/>
      <c r="D14" s="99">
        <f>SUM(D11:D13)</f>
        <v>10225872</v>
      </c>
      <c r="E14" s="88">
        <f>SUM(E11:E13)</f>
        <v>26925490</v>
      </c>
      <c r="F14" s="96">
        <f>E14/D14</f>
        <v>2.6330752037576843</v>
      </c>
      <c r="G14" s="97">
        <v>2.4712176141822768</v>
      </c>
    </row>
  </sheetData>
  <mergeCells count="8">
    <mergeCell ref="G4:G10"/>
    <mergeCell ref="A1:F1"/>
    <mergeCell ref="A2:F2"/>
    <mergeCell ref="A3:F3"/>
    <mergeCell ref="A4:A9"/>
    <mergeCell ref="B4:B9"/>
    <mergeCell ref="C4:C9"/>
    <mergeCell ref="D4:D9"/>
  </mergeCells>
  <printOptions horizontalCentered="1" verticalCentered="1"/>
  <pageMargins left="0.45" right="0.45" top="0.5" bottom="0.5" header="0.3" footer="0.3"/>
  <pageSetup paperSize="9" scale="120" orientation="landscape" r:id="rId1"/>
  <headerFooter>
    <oddFooter>&amp;L&amp;A</oddFooter>
  </headerFooter>
  <legacyDrawing r:id="rId2"/>
  <oleObjects>
    <oleObject progId="Equation.3" shapeId="1025" r:id="rId3"/>
    <oleObject progId="Equation.3" shapeId="1026" r:id="rId4"/>
  </oleObjects>
</worksheet>
</file>

<file path=xl/worksheets/sheet13.xml><?xml version="1.0" encoding="utf-8"?>
<worksheet xmlns="http://schemas.openxmlformats.org/spreadsheetml/2006/main" xmlns:r="http://schemas.openxmlformats.org/officeDocument/2006/relationships">
  <sheetPr>
    <tabColor rgb="FFC00000"/>
  </sheetPr>
  <dimension ref="A1:M10"/>
  <sheetViews>
    <sheetView view="pageBreakPreview" zoomScaleSheetLayoutView="100" workbookViewId="0">
      <selection activeCell="B31" sqref="B31:B35"/>
    </sheetView>
  </sheetViews>
  <sheetFormatPr defaultRowHeight="15"/>
  <cols>
    <col min="1" max="1" width="6.42578125" style="35" customWidth="1"/>
    <col min="2" max="2" width="13.140625" style="35" customWidth="1"/>
    <col min="3" max="3" width="12.7109375" style="35" hidden="1" customWidth="1"/>
    <col min="4" max="4" width="15.85546875" style="35" hidden="1" customWidth="1"/>
    <col min="5" max="5" width="27.140625" style="35" hidden="1" customWidth="1"/>
    <col min="6" max="6" width="14.5703125" style="35" customWidth="1"/>
    <col min="7" max="7" width="13.5703125" style="35" customWidth="1"/>
    <col min="8" max="8" width="11.42578125" style="35" customWidth="1"/>
    <col min="9" max="9" width="19.28515625" style="35" customWidth="1"/>
    <col min="10" max="10" width="11.42578125" style="35" customWidth="1"/>
    <col min="11" max="11" width="10.140625" style="35" bestFit="1" customWidth="1"/>
    <col min="12" max="13" width="10.28515625" style="104" customWidth="1"/>
    <col min="14" max="14" width="3.140625" style="35" customWidth="1"/>
    <col min="15" max="256" width="9.140625" style="35"/>
    <col min="257" max="257" width="6.42578125" style="35" customWidth="1"/>
    <col min="258" max="258" width="13.140625" style="35" customWidth="1"/>
    <col min="259" max="261" width="0" style="35" hidden="1" customWidth="1"/>
    <col min="262" max="262" width="14.5703125" style="35" customWidth="1"/>
    <col min="263" max="263" width="13.5703125" style="35" customWidth="1"/>
    <col min="264" max="264" width="11.42578125" style="35" customWidth="1"/>
    <col min="265" max="265" width="19.28515625" style="35" customWidth="1"/>
    <col min="266" max="266" width="11.42578125" style="35" customWidth="1"/>
    <col min="267" max="267" width="10.140625" style="35" bestFit="1" customWidth="1"/>
    <col min="268" max="269" width="10.28515625" style="35" customWidth="1"/>
    <col min="270" max="270" width="3.140625" style="35" customWidth="1"/>
    <col min="271" max="512" width="9.140625" style="35"/>
    <col min="513" max="513" width="6.42578125" style="35" customWidth="1"/>
    <col min="514" max="514" width="13.140625" style="35" customWidth="1"/>
    <col min="515" max="517" width="0" style="35" hidden="1" customWidth="1"/>
    <col min="518" max="518" width="14.5703125" style="35" customWidth="1"/>
    <col min="519" max="519" width="13.5703125" style="35" customWidth="1"/>
    <col min="520" max="520" width="11.42578125" style="35" customWidth="1"/>
    <col min="521" max="521" width="19.28515625" style="35" customWidth="1"/>
    <col min="522" max="522" width="11.42578125" style="35" customWidth="1"/>
    <col min="523" max="523" width="10.140625" style="35" bestFit="1" customWidth="1"/>
    <col min="524" max="525" width="10.28515625" style="35" customWidth="1"/>
    <col min="526" max="526" width="3.140625" style="35" customWidth="1"/>
    <col min="527" max="768" width="9.140625" style="35"/>
    <col min="769" max="769" width="6.42578125" style="35" customWidth="1"/>
    <col min="770" max="770" width="13.140625" style="35" customWidth="1"/>
    <col min="771" max="773" width="0" style="35" hidden="1" customWidth="1"/>
    <col min="774" max="774" width="14.5703125" style="35" customWidth="1"/>
    <col min="775" max="775" width="13.5703125" style="35" customWidth="1"/>
    <col min="776" max="776" width="11.42578125" style="35" customWidth="1"/>
    <col min="777" max="777" width="19.28515625" style="35" customWidth="1"/>
    <col min="778" max="778" width="11.42578125" style="35" customWidth="1"/>
    <col min="779" max="779" width="10.140625" style="35" bestFit="1" customWidth="1"/>
    <col min="780" max="781" width="10.28515625" style="35" customWidth="1"/>
    <col min="782" max="782" width="3.140625" style="35" customWidth="1"/>
    <col min="783" max="1024" width="9.140625" style="35"/>
    <col min="1025" max="1025" width="6.42578125" style="35" customWidth="1"/>
    <col min="1026" max="1026" width="13.140625" style="35" customWidth="1"/>
    <col min="1027" max="1029" width="0" style="35" hidden="1" customWidth="1"/>
    <col min="1030" max="1030" width="14.5703125" style="35" customWidth="1"/>
    <col min="1031" max="1031" width="13.5703125" style="35" customWidth="1"/>
    <col min="1032" max="1032" width="11.42578125" style="35" customWidth="1"/>
    <col min="1033" max="1033" width="19.28515625" style="35" customWidth="1"/>
    <col min="1034" max="1034" width="11.42578125" style="35" customWidth="1"/>
    <col min="1035" max="1035" width="10.140625" style="35" bestFit="1" customWidth="1"/>
    <col min="1036" max="1037" width="10.28515625" style="35" customWidth="1"/>
    <col min="1038" max="1038" width="3.140625" style="35" customWidth="1"/>
    <col min="1039" max="1280" width="9.140625" style="35"/>
    <col min="1281" max="1281" width="6.42578125" style="35" customWidth="1"/>
    <col min="1282" max="1282" width="13.140625" style="35" customWidth="1"/>
    <col min="1283" max="1285" width="0" style="35" hidden="1" customWidth="1"/>
    <col min="1286" max="1286" width="14.5703125" style="35" customWidth="1"/>
    <col min="1287" max="1287" width="13.5703125" style="35" customWidth="1"/>
    <col min="1288" max="1288" width="11.42578125" style="35" customWidth="1"/>
    <col min="1289" max="1289" width="19.28515625" style="35" customWidth="1"/>
    <col min="1290" max="1290" width="11.42578125" style="35" customWidth="1"/>
    <col min="1291" max="1291" width="10.140625" style="35" bestFit="1" customWidth="1"/>
    <col min="1292" max="1293" width="10.28515625" style="35" customWidth="1"/>
    <col min="1294" max="1294" width="3.140625" style="35" customWidth="1"/>
    <col min="1295" max="1536" width="9.140625" style="35"/>
    <col min="1537" max="1537" width="6.42578125" style="35" customWidth="1"/>
    <col min="1538" max="1538" width="13.140625" style="35" customWidth="1"/>
    <col min="1539" max="1541" width="0" style="35" hidden="1" customWidth="1"/>
    <col min="1542" max="1542" width="14.5703125" style="35" customWidth="1"/>
    <col min="1543" max="1543" width="13.5703125" style="35" customWidth="1"/>
    <col min="1544" max="1544" width="11.42578125" style="35" customWidth="1"/>
    <col min="1545" max="1545" width="19.28515625" style="35" customWidth="1"/>
    <col min="1546" max="1546" width="11.42578125" style="35" customWidth="1"/>
    <col min="1547" max="1547" width="10.140625" style="35" bestFit="1" customWidth="1"/>
    <col min="1548" max="1549" width="10.28515625" style="35" customWidth="1"/>
    <col min="1550" max="1550" width="3.140625" style="35" customWidth="1"/>
    <col min="1551" max="1792" width="9.140625" style="35"/>
    <col min="1793" max="1793" width="6.42578125" style="35" customWidth="1"/>
    <col min="1794" max="1794" width="13.140625" style="35" customWidth="1"/>
    <col min="1795" max="1797" width="0" style="35" hidden="1" customWidth="1"/>
    <col min="1798" max="1798" width="14.5703125" style="35" customWidth="1"/>
    <col min="1799" max="1799" width="13.5703125" style="35" customWidth="1"/>
    <col min="1800" max="1800" width="11.42578125" style="35" customWidth="1"/>
    <col min="1801" max="1801" width="19.28515625" style="35" customWidth="1"/>
    <col min="1802" max="1802" width="11.42578125" style="35" customWidth="1"/>
    <col min="1803" max="1803" width="10.140625" style="35" bestFit="1" customWidth="1"/>
    <col min="1804" max="1805" width="10.28515625" style="35" customWidth="1"/>
    <col min="1806" max="1806" width="3.140625" style="35" customWidth="1"/>
    <col min="1807" max="2048" width="9.140625" style="35"/>
    <col min="2049" max="2049" width="6.42578125" style="35" customWidth="1"/>
    <col min="2050" max="2050" width="13.140625" style="35" customWidth="1"/>
    <col min="2051" max="2053" width="0" style="35" hidden="1" customWidth="1"/>
    <col min="2054" max="2054" width="14.5703125" style="35" customWidth="1"/>
    <col min="2055" max="2055" width="13.5703125" style="35" customWidth="1"/>
    <col min="2056" max="2056" width="11.42578125" style="35" customWidth="1"/>
    <col min="2057" max="2057" width="19.28515625" style="35" customWidth="1"/>
    <col min="2058" max="2058" width="11.42578125" style="35" customWidth="1"/>
    <col min="2059" max="2059" width="10.140625" style="35" bestFit="1" customWidth="1"/>
    <col min="2060" max="2061" width="10.28515625" style="35" customWidth="1"/>
    <col min="2062" max="2062" width="3.140625" style="35" customWidth="1"/>
    <col min="2063" max="2304" width="9.140625" style="35"/>
    <col min="2305" max="2305" width="6.42578125" style="35" customWidth="1"/>
    <col min="2306" max="2306" width="13.140625" style="35" customWidth="1"/>
    <col min="2307" max="2309" width="0" style="35" hidden="1" customWidth="1"/>
    <col min="2310" max="2310" width="14.5703125" style="35" customWidth="1"/>
    <col min="2311" max="2311" width="13.5703125" style="35" customWidth="1"/>
    <col min="2312" max="2312" width="11.42578125" style="35" customWidth="1"/>
    <col min="2313" max="2313" width="19.28515625" style="35" customWidth="1"/>
    <col min="2314" max="2314" width="11.42578125" style="35" customWidth="1"/>
    <col min="2315" max="2315" width="10.140625" style="35" bestFit="1" customWidth="1"/>
    <col min="2316" max="2317" width="10.28515625" style="35" customWidth="1"/>
    <col min="2318" max="2318" width="3.140625" style="35" customWidth="1"/>
    <col min="2319" max="2560" width="9.140625" style="35"/>
    <col min="2561" max="2561" width="6.42578125" style="35" customWidth="1"/>
    <col min="2562" max="2562" width="13.140625" style="35" customWidth="1"/>
    <col min="2563" max="2565" width="0" style="35" hidden="1" customWidth="1"/>
    <col min="2566" max="2566" width="14.5703125" style="35" customWidth="1"/>
    <col min="2567" max="2567" width="13.5703125" style="35" customWidth="1"/>
    <col min="2568" max="2568" width="11.42578125" style="35" customWidth="1"/>
    <col min="2569" max="2569" width="19.28515625" style="35" customWidth="1"/>
    <col min="2570" max="2570" width="11.42578125" style="35" customWidth="1"/>
    <col min="2571" max="2571" width="10.140625" style="35" bestFit="1" customWidth="1"/>
    <col min="2572" max="2573" width="10.28515625" style="35" customWidth="1"/>
    <col min="2574" max="2574" width="3.140625" style="35" customWidth="1"/>
    <col min="2575" max="2816" width="9.140625" style="35"/>
    <col min="2817" max="2817" width="6.42578125" style="35" customWidth="1"/>
    <col min="2818" max="2818" width="13.140625" style="35" customWidth="1"/>
    <col min="2819" max="2821" width="0" style="35" hidden="1" customWidth="1"/>
    <col min="2822" max="2822" width="14.5703125" style="35" customWidth="1"/>
    <col min="2823" max="2823" width="13.5703125" style="35" customWidth="1"/>
    <col min="2824" max="2824" width="11.42578125" style="35" customWidth="1"/>
    <col min="2825" max="2825" width="19.28515625" style="35" customWidth="1"/>
    <col min="2826" max="2826" width="11.42578125" style="35" customWidth="1"/>
    <col min="2827" max="2827" width="10.140625" style="35" bestFit="1" customWidth="1"/>
    <col min="2828" max="2829" width="10.28515625" style="35" customWidth="1"/>
    <col min="2830" max="2830" width="3.140625" style="35" customWidth="1"/>
    <col min="2831" max="3072" width="9.140625" style="35"/>
    <col min="3073" max="3073" width="6.42578125" style="35" customWidth="1"/>
    <col min="3074" max="3074" width="13.140625" style="35" customWidth="1"/>
    <col min="3075" max="3077" width="0" style="35" hidden="1" customWidth="1"/>
    <col min="3078" max="3078" width="14.5703125" style="35" customWidth="1"/>
    <col min="3079" max="3079" width="13.5703125" style="35" customWidth="1"/>
    <col min="3080" max="3080" width="11.42578125" style="35" customWidth="1"/>
    <col min="3081" max="3081" width="19.28515625" style="35" customWidth="1"/>
    <col min="3082" max="3082" width="11.42578125" style="35" customWidth="1"/>
    <col min="3083" max="3083" width="10.140625" style="35" bestFit="1" customWidth="1"/>
    <col min="3084" max="3085" width="10.28515625" style="35" customWidth="1"/>
    <col min="3086" max="3086" width="3.140625" style="35" customWidth="1"/>
    <col min="3087" max="3328" width="9.140625" style="35"/>
    <col min="3329" max="3329" width="6.42578125" style="35" customWidth="1"/>
    <col min="3330" max="3330" width="13.140625" style="35" customWidth="1"/>
    <col min="3331" max="3333" width="0" style="35" hidden="1" customWidth="1"/>
    <col min="3334" max="3334" width="14.5703125" style="35" customWidth="1"/>
    <col min="3335" max="3335" width="13.5703125" style="35" customWidth="1"/>
    <col min="3336" max="3336" width="11.42578125" style="35" customWidth="1"/>
    <col min="3337" max="3337" width="19.28515625" style="35" customWidth="1"/>
    <col min="3338" max="3338" width="11.42578125" style="35" customWidth="1"/>
    <col min="3339" max="3339" width="10.140625" style="35" bestFit="1" customWidth="1"/>
    <col min="3340" max="3341" width="10.28515625" style="35" customWidth="1"/>
    <col min="3342" max="3342" width="3.140625" style="35" customWidth="1"/>
    <col min="3343" max="3584" width="9.140625" style="35"/>
    <col min="3585" max="3585" width="6.42578125" style="35" customWidth="1"/>
    <col min="3586" max="3586" width="13.140625" style="35" customWidth="1"/>
    <col min="3587" max="3589" width="0" style="35" hidden="1" customWidth="1"/>
    <col min="3590" max="3590" width="14.5703125" style="35" customWidth="1"/>
    <col min="3591" max="3591" width="13.5703125" style="35" customWidth="1"/>
    <col min="3592" max="3592" width="11.42578125" style="35" customWidth="1"/>
    <col min="3593" max="3593" width="19.28515625" style="35" customWidth="1"/>
    <col min="3594" max="3594" width="11.42578125" style="35" customWidth="1"/>
    <col min="3595" max="3595" width="10.140625" style="35" bestFit="1" customWidth="1"/>
    <col min="3596" max="3597" width="10.28515625" style="35" customWidth="1"/>
    <col min="3598" max="3598" width="3.140625" style="35" customWidth="1"/>
    <col min="3599" max="3840" width="9.140625" style="35"/>
    <col min="3841" max="3841" width="6.42578125" style="35" customWidth="1"/>
    <col min="3842" max="3842" width="13.140625" style="35" customWidth="1"/>
    <col min="3843" max="3845" width="0" style="35" hidden="1" customWidth="1"/>
    <col min="3846" max="3846" width="14.5703125" style="35" customWidth="1"/>
    <col min="3847" max="3847" width="13.5703125" style="35" customWidth="1"/>
    <col min="3848" max="3848" width="11.42578125" style="35" customWidth="1"/>
    <col min="3849" max="3849" width="19.28515625" style="35" customWidth="1"/>
    <col min="3850" max="3850" width="11.42578125" style="35" customWidth="1"/>
    <col min="3851" max="3851" width="10.140625" style="35" bestFit="1" customWidth="1"/>
    <col min="3852" max="3853" width="10.28515625" style="35" customWidth="1"/>
    <col min="3854" max="3854" width="3.140625" style="35" customWidth="1"/>
    <col min="3855" max="4096" width="9.140625" style="35"/>
    <col min="4097" max="4097" width="6.42578125" style="35" customWidth="1"/>
    <col min="4098" max="4098" width="13.140625" style="35" customWidth="1"/>
    <col min="4099" max="4101" width="0" style="35" hidden="1" customWidth="1"/>
    <col min="4102" max="4102" width="14.5703125" style="35" customWidth="1"/>
    <col min="4103" max="4103" width="13.5703125" style="35" customWidth="1"/>
    <col min="4104" max="4104" width="11.42578125" style="35" customWidth="1"/>
    <col min="4105" max="4105" width="19.28515625" style="35" customWidth="1"/>
    <col min="4106" max="4106" width="11.42578125" style="35" customWidth="1"/>
    <col min="4107" max="4107" width="10.140625" style="35" bestFit="1" customWidth="1"/>
    <col min="4108" max="4109" width="10.28515625" style="35" customWidth="1"/>
    <col min="4110" max="4110" width="3.140625" style="35" customWidth="1"/>
    <col min="4111" max="4352" width="9.140625" style="35"/>
    <col min="4353" max="4353" width="6.42578125" style="35" customWidth="1"/>
    <col min="4354" max="4354" width="13.140625" style="35" customWidth="1"/>
    <col min="4355" max="4357" width="0" style="35" hidden="1" customWidth="1"/>
    <col min="4358" max="4358" width="14.5703125" style="35" customWidth="1"/>
    <col min="4359" max="4359" width="13.5703125" style="35" customWidth="1"/>
    <col min="4360" max="4360" width="11.42578125" style="35" customWidth="1"/>
    <col min="4361" max="4361" width="19.28515625" style="35" customWidth="1"/>
    <col min="4362" max="4362" width="11.42578125" style="35" customWidth="1"/>
    <col min="4363" max="4363" width="10.140625" style="35" bestFit="1" customWidth="1"/>
    <col min="4364" max="4365" width="10.28515625" style="35" customWidth="1"/>
    <col min="4366" max="4366" width="3.140625" style="35" customWidth="1"/>
    <col min="4367" max="4608" width="9.140625" style="35"/>
    <col min="4609" max="4609" width="6.42578125" style="35" customWidth="1"/>
    <col min="4610" max="4610" width="13.140625" style="35" customWidth="1"/>
    <col min="4611" max="4613" width="0" style="35" hidden="1" customWidth="1"/>
    <col min="4614" max="4614" width="14.5703125" style="35" customWidth="1"/>
    <col min="4615" max="4615" width="13.5703125" style="35" customWidth="1"/>
    <col min="4616" max="4616" width="11.42578125" style="35" customWidth="1"/>
    <col min="4617" max="4617" width="19.28515625" style="35" customWidth="1"/>
    <col min="4618" max="4618" width="11.42578125" style="35" customWidth="1"/>
    <col min="4619" max="4619" width="10.140625" style="35" bestFit="1" customWidth="1"/>
    <col min="4620" max="4621" width="10.28515625" style="35" customWidth="1"/>
    <col min="4622" max="4622" width="3.140625" style="35" customWidth="1"/>
    <col min="4623" max="4864" width="9.140625" style="35"/>
    <col min="4865" max="4865" width="6.42578125" style="35" customWidth="1"/>
    <col min="4866" max="4866" width="13.140625" style="35" customWidth="1"/>
    <col min="4867" max="4869" width="0" style="35" hidden="1" customWidth="1"/>
    <col min="4870" max="4870" width="14.5703125" style="35" customWidth="1"/>
    <col min="4871" max="4871" width="13.5703125" style="35" customWidth="1"/>
    <col min="4872" max="4872" width="11.42578125" style="35" customWidth="1"/>
    <col min="4873" max="4873" width="19.28515625" style="35" customWidth="1"/>
    <col min="4874" max="4874" width="11.42578125" style="35" customWidth="1"/>
    <col min="4875" max="4875" width="10.140625" style="35" bestFit="1" customWidth="1"/>
    <col min="4876" max="4877" width="10.28515625" style="35" customWidth="1"/>
    <col min="4878" max="4878" width="3.140625" style="35" customWidth="1"/>
    <col min="4879" max="5120" width="9.140625" style="35"/>
    <col min="5121" max="5121" width="6.42578125" style="35" customWidth="1"/>
    <col min="5122" max="5122" width="13.140625" style="35" customWidth="1"/>
    <col min="5123" max="5125" width="0" style="35" hidden="1" customWidth="1"/>
    <col min="5126" max="5126" width="14.5703125" style="35" customWidth="1"/>
    <col min="5127" max="5127" width="13.5703125" style="35" customWidth="1"/>
    <col min="5128" max="5128" width="11.42578125" style="35" customWidth="1"/>
    <col min="5129" max="5129" width="19.28515625" style="35" customWidth="1"/>
    <col min="5130" max="5130" width="11.42578125" style="35" customWidth="1"/>
    <col min="5131" max="5131" width="10.140625" style="35" bestFit="1" customWidth="1"/>
    <col min="5132" max="5133" width="10.28515625" style="35" customWidth="1"/>
    <col min="5134" max="5134" width="3.140625" style="35" customWidth="1"/>
    <col min="5135" max="5376" width="9.140625" style="35"/>
    <col min="5377" max="5377" width="6.42578125" style="35" customWidth="1"/>
    <col min="5378" max="5378" width="13.140625" style="35" customWidth="1"/>
    <col min="5379" max="5381" width="0" style="35" hidden="1" customWidth="1"/>
    <col min="5382" max="5382" width="14.5703125" style="35" customWidth="1"/>
    <col min="5383" max="5383" width="13.5703125" style="35" customWidth="1"/>
    <col min="5384" max="5384" width="11.42578125" style="35" customWidth="1"/>
    <col min="5385" max="5385" width="19.28515625" style="35" customWidth="1"/>
    <col min="5386" max="5386" width="11.42578125" style="35" customWidth="1"/>
    <col min="5387" max="5387" width="10.140625" style="35" bestFit="1" customWidth="1"/>
    <col min="5388" max="5389" width="10.28515625" style="35" customWidth="1"/>
    <col min="5390" max="5390" width="3.140625" style="35" customWidth="1"/>
    <col min="5391" max="5632" width="9.140625" style="35"/>
    <col min="5633" max="5633" width="6.42578125" style="35" customWidth="1"/>
    <col min="5634" max="5634" width="13.140625" style="35" customWidth="1"/>
    <col min="5635" max="5637" width="0" style="35" hidden="1" customWidth="1"/>
    <col min="5638" max="5638" width="14.5703125" style="35" customWidth="1"/>
    <col min="5639" max="5639" width="13.5703125" style="35" customWidth="1"/>
    <col min="5640" max="5640" width="11.42578125" style="35" customWidth="1"/>
    <col min="5641" max="5641" width="19.28515625" style="35" customWidth="1"/>
    <col min="5642" max="5642" width="11.42578125" style="35" customWidth="1"/>
    <col min="5643" max="5643" width="10.140625" style="35" bestFit="1" customWidth="1"/>
    <col min="5644" max="5645" width="10.28515625" style="35" customWidth="1"/>
    <col min="5646" max="5646" width="3.140625" style="35" customWidth="1"/>
    <col min="5647" max="5888" width="9.140625" style="35"/>
    <col min="5889" max="5889" width="6.42578125" style="35" customWidth="1"/>
    <col min="5890" max="5890" width="13.140625" style="35" customWidth="1"/>
    <col min="5891" max="5893" width="0" style="35" hidden="1" customWidth="1"/>
    <col min="5894" max="5894" width="14.5703125" style="35" customWidth="1"/>
    <col min="5895" max="5895" width="13.5703125" style="35" customWidth="1"/>
    <col min="5896" max="5896" width="11.42578125" style="35" customWidth="1"/>
    <col min="5897" max="5897" width="19.28515625" style="35" customWidth="1"/>
    <col min="5898" max="5898" width="11.42578125" style="35" customWidth="1"/>
    <col min="5899" max="5899" width="10.140625" style="35" bestFit="1" customWidth="1"/>
    <col min="5900" max="5901" width="10.28515625" style="35" customWidth="1"/>
    <col min="5902" max="5902" width="3.140625" style="35" customWidth="1"/>
    <col min="5903" max="6144" width="9.140625" style="35"/>
    <col min="6145" max="6145" width="6.42578125" style="35" customWidth="1"/>
    <col min="6146" max="6146" width="13.140625" style="35" customWidth="1"/>
    <col min="6147" max="6149" width="0" style="35" hidden="1" customWidth="1"/>
    <col min="6150" max="6150" width="14.5703125" style="35" customWidth="1"/>
    <col min="6151" max="6151" width="13.5703125" style="35" customWidth="1"/>
    <col min="6152" max="6152" width="11.42578125" style="35" customWidth="1"/>
    <col min="6153" max="6153" width="19.28515625" style="35" customWidth="1"/>
    <col min="6154" max="6154" width="11.42578125" style="35" customWidth="1"/>
    <col min="6155" max="6155" width="10.140625" style="35" bestFit="1" customWidth="1"/>
    <col min="6156" max="6157" width="10.28515625" style="35" customWidth="1"/>
    <col min="6158" max="6158" width="3.140625" style="35" customWidth="1"/>
    <col min="6159" max="6400" width="9.140625" style="35"/>
    <col min="6401" max="6401" width="6.42578125" style="35" customWidth="1"/>
    <col min="6402" max="6402" width="13.140625" style="35" customWidth="1"/>
    <col min="6403" max="6405" width="0" style="35" hidden="1" customWidth="1"/>
    <col min="6406" max="6406" width="14.5703125" style="35" customWidth="1"/>
    <col min="6407" max="6407" width="13.5703125" style="35" customWidth="1"/>
    <col min="6408" max="6408" width="11.42578125" style="35" customWidth="1"/>
    <col min="6409" max="6409" width="19.28515625" style="35" customWidth="1"/>
    <col min="6410" max="6410" width="11.42578125" style="35" customWidth="1"/>
    <col min="6411" max="6411" width="10.140625" style="35" bestFit="1" customWidth="1"/>
    <col min="6412" max="6413" width="10.28515625" style="35" customWidth="1"/>
    <col min="6414" max="6414" width="3.140625" style="35" customWidth="1"/>
    <col min="6415" max="6656" width="9.140625" style="35"/>
    <col min="6657" max="6657" width="6.42578125" style="35" customWidth="1"/>
    <col min="6658" max="6658" width="13.140625" style="35" customWidth="1"/>
    <col min="6659" max="6661" width="0" style="35" hidden="1" customWidth="1"/>
    <col min="6662" max="6662" width="14.5703125" style="35" customWidth="1"/>
    <col min="6663" max="6663" width="13.5703125" style="35" customWidth="1"/>
    <col min="6664" max="6664" width="11.42578125" style="35" customWidth="1"/>
    <col min="6665" max="6665" width="19.28515625" style="35" customWidth="1"/>
    <col min="6666" max="6666" width="11.42578125" style="35" customWidth="1"/>
    <col min="6667" max="6667" width="10.140625" style="35" bestFit="1" customWidth="1"/>
    <col min="6668" max="6669" width="10.28515625" style="35" customWidth="1"/>
    <col min="6670" max="6670" width="3.140625" style="35" customWidth="1"/>
    <col min="6671" max="6912" width="9.140625" style="35"/>
    <col min="6913" max="6913" width="6.42578125" style="35" customWidth="1"/>
    <col min="6914" max="6914" width="13.140625" style="35" customWidth="1"/>
    <col min="6915" max="6917" width="0" style="35" hidden="1" customWidth="1"/>
    <col min="6918" max="6918" width="14.5703125" style="35" customWidth="1"/>
    <col min="6919" max="6919" width="13.5703125" style="35" customWidth="1"/>
    <col min="6920" max="6920" width="11.42578125" style="35" customWidth="1"/>
    <col min="6921" max="6921" width="19.28515625" style="35" customWidth="1"/>
    <col min="6922" max="6922" width="11.42578125" style="35" customWidth="1"/>
    <col min="6923" max="6923" width="10.140625" style="35" bestFit="1" customWidth="1"/>
    <col min="6924" max="6925" width="10.28515625" style="35" customWidth="1"/>
    <col min="6926" max="6926" width="3.140625" style="35" customWidth="1"/>
    <col min="6927" max="7168" width="9.140625" style="35"/>
    <col min="7169" max="7169" width="6.42578125" style="35" customWidth="1"/>
    <col min="7170" max="7170" width="13.140625" style="35" customWidth="1"/>
    <col min="7171" max="7173" width="0" style="35" hidden="1" customWidth="1"/>
    <col min="7174" max="7174" width="14.5703125" style="35" customWidth="1"/>
    <col min="7175" max="7175" width="13.5703125" style="35" customWidth="1"/>
    <col min="7176" max="7176" width="11.42578125" style="35" customWidth="1"/>
    <col min="7177" max="7177" width="19.28515625" style="35" customWidth="1"/>
    <col min="7178" max="7178" width="11.42578125" style="35" customWidth="1"/>
    <col min="7179" max="7179" width="10.140625" style="35" bestFit="1" customWidth="1"/>
    <col min="7180" max="7181" width="10.28515625" style="35" customWidth="1"/>
    <col min="7182" max="7182" width="3.140625" style="35" customWidth="1"/>
    <col min="7183" max="7424" width="9.140625" style="35"/>
    <col min="7425" max="7425" width="6.42578125" style="35" customWidth="1"/>
    <col min="7426" max="7426" width="13.140625" style="35" customWidth="1"/>
    <col min="7427" max="7429" width="0" style="35" hidden="1" customWidth="1"/>
    <col min="7430" max="7430" width="14.5703125" style="35" customWidth="1"/>
    <col min="7431" max="7431" width="13.5703125" style="35" customWidth="1"/>
    <col min="7432" max="7432" width="11.42578125" style="35" customWidth="1"/>
    <col min="7433" max="7433" width="19.28515625" style="35" customWidth="1"/>
    <col min="7434" max="7434" width="11.42578125" style="35" customWidth="1"/>
    <col min="7435" max="7435" width="10.140625" style="35" bestFit="1" customWidth="1"/>
    <col min="7436" max="7437" width="10.28515625" style="35" customWidth="1"/>
    <col min="7438" max="7438" width="3.140625" style="35" customWidth="1"/>
    <col min="7439" max="7680" width="9.140625" style="35"/>
    <col min="7681" max="7681" width="6.42578125" style="35" customWidth="1"/>
    <col min="7682" max="7682" width="13.140625" style="35" customWidth="1"/>
    <col min="7683" max="7685" width="0" style="35" hidden="1" customWidth="1"/>
    <col min="7686" max="7686" width="14.5703125" style="35" customWidth="1"/>
    <col min="7687" max="7687" width="13.5703125" style="35" customWidth="1"/>
    <col min="7688" max="7688" width="11.42578125" style="35" customWidth="1"/>
    <col min="7689" max="7689" width="19.28515625" style="35" customWidth="1"/>
    <col min="7690" max="7690" width="11.42578125" style="35" customWidth="1"/>
    <col min="7691" max="7691" width="10.140625" style="35" bestFit="1" customWidth="1"/>
    <col min="7692" max="7693" width="10.28515625" style="35" customWidth="1"/>
    <col min="7694" max="7694" width="3.140625" style="35" customWidth="1"/>
    <col min="7695" max="7936" width="9.140625" style="35"/>
    <col min="7937" max="7937" width="6.42578125" style="35" customWidth="1"/>
    <col min="7938" max="7938" width="13.140625" style="35" customWidth="1"/>
    <col min="7939" max="7941" width="0" style="35" hidden="1" customWidth="1"/>
    <col min="7942" max="7942" width="14.5703125" style="35" customWidth="1"/>
    <col min="7943" max="7943" width="13.5703125" style="35" customWidth="1"/>
    <col min="7944" max="7944" width="11.42578125" style="35" customWidth="1"/>
    <col min="7945" max="7945" width="19.28515625" style="35" customWidth="1"/>
    <col min="7946" max="7946" width="11.42578125" style="35" customWidth="1"/>
    <col min="7947" max="7947" width="10.140625" style="35" bestFit="1" customWidth="1"/>
    <col min="7948" max="7949" width="10.28515625" style="35" customWidth="1"/>
    <col min="7950" max="7950" width="3.140625" style="35" customWidth="1"/>
    <col min="7951" max="8192" width="9.140625" style="35"/>
    <col min="8193" max="8193" width="6.42578125" style="35" customWidth="1"/>
    <col min="8194" max="8194" width="13.140625" style="35" customWidth="1"/>
    <col min="8195" max="8197" width="0" style="35" hidden="1" customWidth="1"/>
    <col min="8198" max="8198" width="14.5703125" style="35" customWidth="1"/>
    <col min="8199" max="8199" width="13.5703125" style="35" customWidth="1"/>
    <col min="8200" max="8200" width="11.42578125" style="35" customWidth="1"/>
    <col min="8201" max="8201" width="19.28515625" style="35" customWidth="1"/>
    <col min="8202" max="8202" width="11.42578125" style="35" customWidth="1"/>
    <col min="8203" max="8203" width="10.140625" style="35" bestFit="1" customWidth="1"/>
    <col min="8204" max="8205" width="10.28515625" style="35" customWidth="1"/>
    <col min="8206" max="8206" width="3.140625" style="35" customWidth="1"/>
    <col min="8207" max="8448" width="9.140625" style="35"/>
    <col min="8449" max="8449" width="6.42578125" style="35" customWidth="1"/>
    <col min="8450" max="8450" width="13.140625" style="35" customWidth="1"/>
    <col min="8451" max="8453" width="0" style="35" hidden="1" customWidth="1"/>
    <col min="8454" max="8454" width="14.5703125" style="35" customWidth="1"/>
    <col min="8455" max="8455" width="13.5703125" style="35" customWidth="1"/>
    <col min="8456" max="8456" width="11.42578125" style="35" customWidth="1"/>
    <col min="8457" max="8457" width="19.28515625" style="35" customWidth="1"/>
    <col min="8458" max="8458" width="11.42578125" style="35" customWidth="1"/>
    <col min="8459" max="8459" width="10.140625" style="35" bestFit="1" customWidth="1"/>
    <col min="8460" max="8461" width="10.28515625" style="35" customWidth="1"/>
    <col min="8462" max="8462" width="3.140625" style="35" customWidth="1"/>
    <col min="8463" max="8704" width="9.140625" style="35"/>
    <col min="8705" max="8705" width="6.42578125" style="35" customWidth="1"/>
    <col min="8706" max="8706" width="13.140625" style="35" customWidth="1"/>
    <col min="8707" max="8709" width="0" style="35" hidden="1" customWidth="1"/>
    <col min="8710" max="8710" width="14.5703125" style="35" customWidth="1"/>
    <col min="8711" max="8711" width="13.5703125" style="35" customWidth="1"/>
    <col min="8712" max="8712" width="11.42578125" style="35" customWidth="1"/>
    <col min="8713" max="8713" width="19.28515625" style="35" customWidth="1"/>
    <col min="8714" max="8714" width="11.42578125" style="35" customWidth="1"/>
    <col min="8715" max="8715" width="10.140625" style="35" bestFit="1" customWidth="1"/>
    <col min="8716" max="8717" width="10.28515625" style="35" customWidth="1"/>
    <col min="8718" max="8718" width="3.140625" style="35" customWidth="1"/>
    <col min="8719" max="8960" width="9.140625" style="35"/>
    <col min="8961" max="8961" width="6.42578125" style="35" customWidth="1"/>
    <col min="8962" max="8962" width="13.140625" style="35" customWidth="1"/>
    <col min="8963" max="8965" width="0" style="35" hidden="1" customWidth="1"/>
    <col min="8966" max="8966" width="14.5703125" style="35" customWidth="1"/>
    <col min="8967" max="8967" width="13.5703125" style="35" customWidth="1"/>
    <col min="8968" max="8968" width="11.42578125" style="35" customWidth="1"/>
    <col min="8969" max="8969" width="19.28515625" style="35" customWidth="1"/>
    <col min="8970" max="8970" width="11.42578125" style="35" customWidth="1"/>
    <col min="8971" max="8971" width="10.140625" style="35" bestFit="1" customWidth="1"/>
    <col min="8972" max="8973" width="10.28515625" style="35" customWidth="1"/>
    <col min="8974" max="8974" width="3.140625" style="35" customWidth="1"/>
    <col min="8975" max="9216" width="9.140625" style="35"/>
    <col min="9217" max="9217" width="6.42578125" style="35" customWidth="1"/>
    <col min="9218" max="9218" width="13.140625" style="35" customWidth="1"/>
    <col min="9219" max="9221" width="0" style="35" hidden="1" customWidth="1"/>
    <col min="9222" max="9222" width="14.5703125" style="35" customWidth="1"/>
    <col min="9223" max="9223" width="13.5703125" style="35" customWidth="1"/>
    <col min="9224" max="9224" width="11.42578125" style="35" customWidth="1"/>
    <col min="9225" max="9225" width="19.28515625" style="35" customWidth="1"/>
    <col min="9226" max="9226" width="11.42578125" style="35" customWidth="1"/>
    <col min="9227" max="9227" width="10.140625" style="35" bestFit="1" customWidth="1"/>
    <col min="9228" max="9229" width="10.28515625" style="35" customWidth="1"/>
    <col min="9230" max="9230" width="3.140625" style="35" customWidth="1"/>
    <col min="9231" max="9472" width="9.140625" style="35"/>
    <col min="9473" max="9473" width="6.42578125" style="35" customWidth="1"/>
    <col min="9474" max="9474" width="13.140625" style="35" customWidth="1"/>
    <col min="9475" max="9477" width="0" style="35" hidden="1" customWidth="1"/>
    <col min="9478" max="9478" width="14.5703125" style="35" customWidth="1"/>
    <col min="9479" max="9479" width="13.5703125" style="35" customWidth="1"/>
    <col min="9480" max="9480" width="11.42578125" style="35" customWidth="1"/>
    <col min="9481" max="9481" width="19.28515625" style="35" customWidth="1"/>
    <col min="9482" max="9482" width="11.42578125" style="35" customWidth="1"/>
    <col min="9483" max="9483" width="10.140625" style="35" bestFit="1" customWidth="1"/>
    <col min="9484" max="9485" width="10.28515625" style="35" customWidth="1"/>
    <col min="9486" max="9486" width="3.140625" style="35" customWidth="1"/>
    <col min="9487" max="9728" width="9.140625" style="35"/>
    <col min="9729" max="9729" width="6.42578125" style="35" customWidth="1"/>
    <col min="9730" max="9730" width="13.140625" style="35" customWidth="1"/>
    <col min="9731" max="9733" width="0" style="35" hidden="1" customWidth="1"/>
    <col min="9734" max="9734" width="14.5703125" style="35" customWidth="1"/>
    <col min="9735" max="9735" width="13.5703125" style="35" customWidth="1"/>
    <col min="9736" max="9736" width="11.42578125" style="35" customWidth="1"/>
    <col min="9737" max="9737" width="19.28515625" style="35" customWidth="1"/>
    <col min="9738" max="9738" width="11.42578125" style="35" customWidth="1"/>
    <col min="9739" max="9739" width="10.140625" style="35" bestFit="1" customWidth="1"/>
    <col min="9740" max="9741" width="10.28515625" style="35" customWidth="1"/>
    <col min="9742" max="9742" width="3.140625" style="35" customWidth="1"/>
    <col min="9743" max="9984" width="9.140625" style="35"/>
    <col min="9985" max="9985" width="6.42578125" style="35" customWidth="1"/>
    <col min="9986" max="9986" width="13.140625" style="35" customWidth="1"/>
    <col min="9987" max="9989" width="0" style="35" hidden="1" customWidth="1"/>
    <col min="9990" max="9990" width="14.5703125" style="35" customWidth="1"/>
    <col min="9991" max="9991" width="13.5703125" style="35" customWidth="1"/>
    <col min="9992" max="9992" width="11.42578125" style="35" customWidth="1"/>
    <col min="9993" max="9993" width="19.28515625" style="35" customWidth="1"/>
    <col min="9994" max="9994" width="11.42578125" style="35" customWidth="1"/>
    <col min="9995" max="9995" width="10.140625" style="35" bestFit="1" customWidth="1"/>
    <col min="9996" max="9997" width="10.28515625" style="35" customWidth="1"/>
    <col min="9998" max="9998" width="3.140625" style="35" customWidth="1"/>
    <col min="9999" max="10240" width="9.140625" style="35"/>
    <col min="10241" max="10241" width="6.42578125" style="35" customWidth="1"/>
    <col min="10242" max="10242" width="13.140625" style="35" customWidth="1"/>
    <col min="10243" max="10245" width="0" style="35" hidden="1" customWidth="1"/>
    <col min="10246" max="10246" width="14.5703125" style="35" customWidth="1"/>
    <col min="10247" max="10247" width="13.5703125" style="35" customWidth="1"/>
    <col min="10248" max="10248" width="11.42578125" style="35" customWidth="1"/>
    <col min="10249" max="10249" width="19.28515625" style="35" customWidth="1"/>
    <col min="10250" max="10250" width="11.42578125" style="35" customWidth="1"/>
    <col min="10251" max="10251" width="10.140625" style="35" bestFit="1" customWidth="1"/>
    <col min="10252" max="10253" width="10.28515625" style="35" customWidth="1"/>
    <col min="10254" max="10254" width="3.140625" style="35" customWidth="1"/>
    <col min="10255" max="10496" width="9.140625" style="35"/>
    <col min="10497" max="10497" width="6.42578125" style="35" customWidth="1"/>
    <col min="10498" max="10498" width="13.140625" style="35" customWidth="1"/>
    <col min="10499" max="10501" width="0" style="35" hidden="1" customWidth="1"/>
    <col min="10502" max="10502" width="14.5703125" style="35" customWidth="1"/>
    <col min="10503" max="10503" width="13.5703125" style="35" customWidth="1"/>
    <col min="10504" max="10504" width="11.42578125" style="35" customWidth="1"/>
    <col min="10505" max="10505" width="19.28515625" style="35" customWidth="1"/>
    <col min="10506" max="10506" width="11.42578125" style="35" customWidth="1"/>
    <col min="10507" max="10507" width="10.140625" style="35" bestFit="1" customWidth="1"/>
    <col min="10508" max="10509" width="10.28515625" style="35" customWidth="1"/>
    <col min="10510" max="10510" width="3.140625" style="35" customWidth="1"/>
    <col min="10511" max="10752" width="9.140625" style="35"/>
    <col min="10753" max="10753" width="6.42578125" style="35" customWidth="1"/>
    <col min="10754" max="10754" width="13.140625" style="35" customWidth="1"/>
    <col min="10755" max="10757" width="0" style="35" hidden="1" customWidth="1"/>
    <col min="10758" max="10758" width="14.5703125" style="35" customWidth="1"/>
    <col min="10759" max="10759" width="13.5703125" style="35" customWidth="1"/>
    <col min="10760" max="10760" width="11.42578125" style="35" customWidth="1"/>
    <col min="10761" max="10761" width="19.28515625" style="35" customWidth="1"/>
    <col min="10762" max="10762" width="11.42578125" style="35" customWidth="1"/>
    <col min="10763" max="10763" width="10.140625" style="35" bestFit="1" customWidth="1"/>
    <col min="10764" max="10765" width="10.28515625" style="35" customWidth="1"/>
    <col min="10766" max="10766" width="3.140625" style="35" customWidth="1"/>
    <col min="10767" max="11008" width="9.140625" style="35"/>
    <col min="11009" max="11009" width="6.42578125" style="35" customWidth="1"/>
    <col min="11010" max="11010" width="13.140625" style="35" customWidth="1"/>
    <col min="11011" max="11013" width="0" style="35" hidden="1" customWidth="1"/>
    <col min="11014" max="11014" width="14.5703125" style="35" customWidth="1"/>
    <col min="11015" max="11015" width="13.5703125" style="35" customWidth="1"/>
    <col min="11016" max="11016" width="11.42578125" style="35" customWidth="1"/>
    <col min="11017" max="11017" width="19.28515625" style="35" customWidth="1"/>
    <col min="11018" max="11018" width="11.42578125" style="35" customWidth="1"/>
    <col min="11019" max="11019" width="10.140625" style="35" bestFit="1" customWidth="1"/>
    <col min="11020" max="11021" width="10.28515625" style="35" customWidth="1"/>
    <col min="11022" max="11022" width="3.140625" style="35" customWidth="1"/>
    <col min="11023" max="11264" width="9.140625" style="35"/>
    <col min="11265" max="11265" width="6.42578125" style="35" customWidth="1"/>
    <col min="11266" max="11266" width="13.140625" style="35" customWidth="1"/>
    <col min="11267" max="11269" width="0" style="35" hidden="1" customWidth="1"/>
    <col min="11270" max="11270" width="14.5703125" style="35" customWidth="1"/>
    <col min="11271" max="11271" width="13.5703125" style="35" customWidth="1"/>
    <col min="11272" max="11272" width="11.42578125" style="35" customWidth="1"/>
    <col min="11273" max="11273" width="19.28515625" style="35" customWidth="1"/>
    <col min="11274" max="11274" width="11.42578125" style="35" customWidth="1"/>
    <col min="11275" max="11275" width="10.140625" style="35" bestFit="1" customWidth="1"/>
    <col min="11276" max="11277" width="10.28515625" style="35" customWidth="1"/>
    <col min="11278" max="11278" width="3.140625" style="35" customWidth="1"/>
    <col min="11279" max="11520" width="9.140625" style="35"/>
    <col min="11521" max="11521" width="6.42578125" style="35" customWidth="1"/>
    <col min="11522" max="11522" width="13.140625" style="35" customWidth="1"/>
    <col min="11523" max="11525" width="0" style="35" hidden="1" customWidth="1"/>
    <col min="11526" max="11526" width="14.5703125" style="35" customWidth="1"/>
    <col min="11527" max="11527" width="13.5703125" style="35" customWidth="1"/>
    <col min="11528" max="11528" width="11.42578125" style="35" customWidth="1"/>
    <col min="11529" max="11529" width="19.28515625" style="35" customWidth="1"/>
    <col min="11530" max="11530" width="11.42578125" style="35" customWidth="1"/>
    <col min="11531" max="11531" width="10.140625" style="35" bestFit="1" customWidth="1"/>
    <col min="11532" max="11533" width="10.28515625" style="35" customWidth="1"/>
    <col min="11534" max="11534" width="3.140625" style="35" customWidth="1"/>
    <col min="11535" max="11776" width="9.140625" style="35"/>
    <col min="11777" max="11777" width="6.42578125" style="35" customWidth="1"/>
    <col min="11778" max="11778" width="13.140625" style="35" customWidth="1"/>
    <col min="11779" max="11781" width="0" style="35" hidden="1" customWidth="1"/>
    <col min="11782" max="11782" width="14.5703125" style="35" customWidth="1"/>
    <col min="11783" max="11783" width="13.5703125" style="35" customWidth="1"/>
    <col min="11784" max="11784" width="11.42578125" style="35" customWidth="1"/>
    <col min="11785" max="11785" width="19.28515625" style="35" customWidth="1"/>
    <col min="11786" max="11786" width="11.42578125" style="35" customWidth="1"/>
    <col min="11787" max="11787" width="10.140625" style="35" bestFit="1" customWidth="1"/>
    <col min="11788" max="11789" width="10.28515625" style="35" customWidth="1"/>
    <col min="11790" max="11790" width="3.140625" style="35" customWidth="1"/>
    <col min="11791" max="12032" width="9.140625" style="35"/>
    <col min="12033" max="12033" width="6.42578125" style="35" customWidth="1"/>
    <col min="12034" max="12034" width="13.140625" style="35" customWidth="1"/>
    <col min="12035" max="12037" width="0" style="35" hidden="1" customWidth="1"/>
    <col min="12038" max="12038" width="14.5703125" style="35" customWidth="1"/>
    <col min="12039" max="12039" width="13.5703125" style="35" customWidth="1"/>
    <col min="12040" max="12040" width="11.42578125" style="35" customWidth="1"/>
    <col min="12041" max="12041" width="19.28515625" style="35" customWidth="1"/>
    <col min="12042" max="12042" width="11.42578125" style="35" customWidth="1"/>
    <col min="12043" max="12043" width="10.140625" style="35" bestFit="1" customWidth="1"/>
    <col min="12044" max="12045" width="10.28515625" style="35" customWidth="1"/>
    <col min="12046" max="12046" width="3.140625" style="35" customWidth="1"/>
    <col min="12047" max="12288" width="9.140625" style="35"/>
    <col min="12289" max="12289" width="6.42578125" style="35" customWidth="1"/>
    <col min="12290" max="12290" width="13.140625" style="35" customWidth="1"/>
    <col min="12291" max="12293" width="0" style="35" hidden="1" customWidth="1"/>
    <col min="12294" max="12294" width="14.5703125" style="35" customWidth="1"/>
    <col min="12295" max="12295" width="13.5703125" style="35" customWidth="1"/>
    <col min="12296" max="12296" width="11.42578125" style="35" customWidth="1"/>
    <col min="12297" max="12297" width="19.28515625" style="35" customWidth="1"/>
    <col min="12298" max="12298" width="11.42578125" style="35" customWidth="1"/>
    <col min="12299" max="12299" width="10.140625" style="35" bestFit="1" customWidth="1"/>
    <col min="12300" max="12301" width="10.28515625" style="35" customWidth="1"/>
    <col min="12302" max="12302" width="3.140625" style="35" customWidth="1"/>
    <col min="12303" max="12544" width="9.140625" style="35"/>
    <col min="12545" max="12545" width="6.42578125" style="35" customWidth="1"/>
    <col min="12546" max="12546" width="13.140625" style="35" customWidth="1"/>
    <col min="12547" max="12549" width="0" style="35" hidden="1" customWidth="1"/>
    <col min="12550" max="12550" width="14.5703125" style="35" customWidth="1"/>
    <col min="12551" max="12551" width="13.5703125" style="35" customWidth="1"/>
    <col min="12552" max="12552" width="11.42578125" style="35" customWidth="1"/>
    <col min="12553" max="12553" width="19.28515625" style="35" customWidth="1"/>
    <col min="12554" max="12554" width="11.42578125" style="35" customWidth="1"/>
    <col min="12555" max="12555" width="10.140625" style="35" bestFit="1" customWidth="1"/>
    <col min="12556" max="12557" width="10.28515625" style="35" customWidth="1"/>
    <col min="12558" max="12558" width="3.140625" style="35" customWidth="1"/>
    <col min="12559" max="12800" width="9.140625" style="35"/>
    <col min="12801" max="12801" width="6.42578125" style="35" customWidth="1"/>
    <col min="12802" max="12802" width="13.140625" style="35" customWidth="1"/>
    <col min="12803" max="12805" width="0" style="35" hidden="1" customWidth="1"/>
    <col min="12806" max="12806" width="14.5703125" style="35" customWidth="1"/>
    <col min="12807" max="12807" width="13.5703125" style="35" customWidth="1"/>
    <col min="12808" max="12808" width="11.42578125" style="35" customWidth="1"/>
    <col min="12809" max="12809" width="19.28515625" style="35" customWidth="1"/>
    <col min="12810" max="12810" width="11.42578125" style="35" customWidth="1"/>
    <col min="12811" max="12811" width="10.140625" style="35" bestFit="1" customWidth="1"/>
    <col min="12812" max="12813" width="10.28515625" style="35" customWidth="1"/>
    <col min="12814" max="12814" width="3.140625" style="35" customWidth="1"/>
    <col min="12815" max="13056" width="9.140625" style="35"/>
    <col min="13057" max="13057" width="6.42578125" style="35" customWidth="1"/>
    <col min="13058" max="13058" width="13.140625" style="35" customWidth="1"/>
    <col min="13059" max="13061" width="0" style="35" hidden="1" customWidth="1"/>
    <col min="13062" max="13062" width="14.5703125" style="35" customWidth="1"/>
    <col min="13063" max="13063" width="13.5703125" style="35" customWidth="1"/>
    <col min="13064" max="13064" width="11.42578125" style="35" customWidth="1"/>
    <col min="13065" max="13065" width="19.28515625" style="35" customWidth="1"/>
    <col min="13066" max="13066" width="11.42578125" style="35" customWidth="1"/>
    <col min="13067" max="13067" width="10.140625" style="35" bestFit="1" customWidth="1"/>
    <col min="13068" max="13069" width="10.28515625" style="35" customWidth="1"/>
    <col min="13070" max="13070" width="3.140625" style="35" customWidth="1"/>
    <col min="13071" max="13312" width="9.140625" style="35"/>
    <col min="13313" max="13313" width="6.42578125" style="35" customWidth="1"/>
    <col min="13314" max="13314" width="13.140625" style="35" customWidth="1"/>
    <col min="13315" max="13317" width="0" style="35" hidden="1" customWidth="1"/>
    <col min="13318" max="13318" width="14.5703125" style="35" customWidth="1"/>
    <col min="13319" max="13319" width="13.5703125" style="35" customWidth="1"/>
    <col min="13320" max="13320" width="11.42578125" style="35" customWidth="1"/>
    <col min="13321" max="13321" width="19.28515625" style="35" customWidth="1"/>
    <col min="13322" max="13322" width="11.42578125" style="35" customWidth="1"/>
    <col min="13323" max="13323" width="10.140625" style="35" bestFit="1" customWidth="1"/>
    <col min="13324" max="13325" width="10.28515625" style="35" customWidth="1"/>
    <col min="13326" max="13326" width="3.140625" style="35" customWidth="1"/>
    <col min="13327" max="13568" width="9.140625" style="35"/>
    <col min="13569" max="13569" width="6.42578125" style="35" customWidth="1"/>
    <col min="13570" max="13570" width="13.140625" style="35" customWidth="1"/>
    <col min="13571" max="13573" width="0" style="35" hidden="1" customWidth="1"/>
    <col min="13574" max="13574" width="14.5703125" style="35" customWidth="1"/>
    <col min="13575" max="13575" width="13.5703125" style="35" customWidth="1"/>
    <col min="13576" max="13576" width="11.42578125" style="35" customWidth="1"/>
    <col min="13577" max="13577" width="19.28515625" style="35" customWidth="1"/>
    <col min="13578" max="13578" width="11.42578125" style="35" customWidth="1"/>
    <col min="13579" max="13579" width="10.140625" style="35" bestFit="1" customWidth="1"/>
    <col min="13580" max="13581" width="10.28515625" style="35" customWidth="1"/>
    <col min="13582" max="13582" width="3.140625" style="35" customWidth="1"/>
    <col min="13583" max="13824" width="9.140625" style="35"/>
    <col min="13825" max="13825" width="6.42578125" style="35" customWidth="1"/>
    <col min="13826" max="13826" width="13.140625" style="35" customWidth="1"/>
    <col min="13827" max="13829" width="0" style="35" hidden="1" customWidth="1"/>
    <col min="13830" max="13830" width="14.5703125" style="35" customWidth="1"/>
    <col min="13831" max="13831" width="13.5703125" style="35" customWidth="1"/>
    <col min="13832" max="13832" width="11.42578125" style="35" customWidth="1"/>
    <col min="13833" max="13833" width="19.28515625" style="35" customWidth="1"/>
    <col min="13834" max="13834" width="11.42578125" style="35" customWidth="1"/>
    <col min="13835" max="13835" width="10.140625" style="35" bestFit="1" customWidth="1"/>
    <col min="13836" max="13837" width="10.28515625" style="35" customWidth="1"/>
    <col min="13838" max="13838" width="3.140625" style="35" customWidth="1"/>
    <col min="13839" max="14080" width="9.140625" style="35"/>
    <col min="14081" max="14081" width="6.42578125" style="35" customWidth="1"/>
    <col min="14082" max="14082" width="13.140625" style="35" customWidth="1"/>
    <col min="14083" max="14085" width="0" style="35" hidden="1" customWidth="1"/>
    <col min="14086" max="14086" width="14.5703125" style="35" customWidth="1"/>
    <col min="14087" max="14087" width="13.5703125" style="35" customWidth="1"/>
    <col min="14088" max="14088" width="11.42578125" style="35" customWidth="1"/>
    <col min="14089" max="14089" width="19.28515625" style="35" customWidth="1"/>
    <col min="14090" max="14090" width="11.42578125" style="35" customWidth="1"/>
    <col min="14091" max="14091" width="10.140625" style="35" bestFit="1" customWidth="1"/>
    <col min="14092" max="14093" width="10.28515625" style="35" customWidth="1"/>
    <col min="14094" max="14094" width="3.140625" style="35" customWidth="1"/>
    <col min="14095" max="14336" width="9.140625" style="35"/>
    <col min="14337" max="14337" width="6.42578125" style="35" customWidth="1"/>
    <col min="14338" max="14338" width="13.140625" style="35" customWidth="1"/>
    <col min="14339" max="14341" width="0" style="35" hidden="1" customWidth="1"/>
    <col min="14342" max="14342" width="14.5703125" style="35" customWidth="1"/>
    <col min="14343" max="14343" width="13.5703125" style="35" customWidth="1"/>
    <col min="14344" max="14344" width="11.42578125" style="35" customWidth="1"/>
    <col min="14345" max="14345" width="19.28515625" style="35" customWidth="1"/>
    <col min="14346" max="14346" width="11.42578125" style="35" customWidth="1"/>
    <col min="14347" max="14347" width="10.140625" style="35" bestFit="1" customWidth="1"/>
    <col min="14348" max="14349" width="10.28515625" style="35" customWidth="1"/>
    <col min="14350" max="14350" width="3.140625" style="35" customWidth="1"/>
    <col min="14351" max="14592" width="9.140625" style="35"/>
    <col min="14593" max="14593" width="6.42578125" style="35" customWidth="1"/>
    <col min="14594" max="14594" width="13.140625" style="35" customWidth="1"/>
    <col min="14595" max="14597" width="0" style="35" hidden="1" customWidth="1"/>
    <col min="14598" max="14598" width="14.5703125" style="35" customWidth="1"/>
    <col min="14599" max="14599" width="13.5703125" style="35" customWidth="1"/>
    <col min="14600" max="14600" width="11.42578125" style="35" customWidth="1"/>
    <col min="14601" max="14601" width="19.28515625" style="35" customWidth="1"/>
    <col min="14602" max="14602" width="11.42578125" style="35" customWidth="1"/>
    <col min="14603" max="14603" width="10.140625" style="35" bestFit="1" customWidth="1"/>
    <col min="14604" max="14605" width="10.28515625" style="35" customWidth="1"/>
    <col min="14606" max="14606" width="3.140625" style="35" customWidth="1"/>
    <col min="14607" max="14848" width="9.140625" style="35"/>
    <col min="14849" max="14849" width="6.42578125" style="35" customWidth="1"/>
    <col min="14850" max="14850" width="13.140625" style="35" customWidth="1"/>
    <col min="14851" max="14853" width="0" style="35" hidden="1" customWidth="1"/>
    <col min="14854" max="14854" width="14.5703125" style="35" customWidth="1"/>
    <col min="14855" max="14855" width="13.5703125" style="35" customWidth="1"/>
    <col min="14856" max="14856" width="11.42578125" style="35" customWidth="1"/>
    <col min="14857" max="14857" width="19.28515625" style="35" customWidth="1"/>
    <col min="14858" max="14858" width="11.42578125" style="35" customWidth="1"/>
    <col min="14859" max="14859" width="10.140625" style="35" bestFit="1" customWidth="1"/>
    <col min="14860" max="14861" width="10.28515625" style="35" customWidth="1"/>
    <col min="14862" max="14862" width="3.140625" style="35" customWidth="1"/>
    <col min="14863" max="15104" width="9.140625" style="35"/>
    <col min="15105" max="15105" width="6.42578125" style="35" customWidth="1"/>
    <col min="15106" max="15106" width="13.140625" style="35" customWidth="1"/>
    <col min="15107" max="15109" width="0" style="35" hidden="1" customWidth="1"/>
    <col min="15110" max="15110" width="14.5703125" style="35" customWidth="1"/>
    <col min="15111" max="15111" width="13.5703125" style="35" customWidth="1"/>
    <col min="15112" max="15112" width="11.42578125" style="35" customWidth="1"/>
    <col min="15113" max="15113" width="19.28515625" style="35" customWidth="1"/>
    <col min="15114" max="15114" width="11.42578125" style="35" customWidth="1"/>
    <col min="15115" max="15115" width="10.140625" style="35" bestFit="1" customWidth="1"/>
    <col min="15116" max="15117" width="10.28515625" style="35" customWidth="1"/>
    <col min="15118" max="15118" width="3.140625" style="35" customWidth="1"/>
    <col min="15119" max="15360" width="9.140625" style="35"/>
    <col min="15361" max="15361" width="6.42578125" style="35" customWidth="1"/>
    <col min="15362" max="15362" width="13.140625" style="35" customWidth="1"/>
    <col min="15363" max="15365" width="0" style="35" hidden="1" customWidth="1"/>
    <col min="15366" max="15366" width="14.5703125" style="35" customWidth="1"/>
    <col min="15367" max="15367" width="13.5703125" style="35" customWidth="1"/>
    <col min="15368" max="15368" width="11.42578125" style="35" customWidth="1"/>
    <col min="15369" max="15369" width="19.28515625" style="35" customWidth="1"/>
    <col min="15370" max="15370" width="11.42578125" style="35" customWidth="1"/>
    <col min="15371" max="15371" width="10.140625" style="35" bestFit="1" customWidth="1"/>
    <col min="15372" max="15373" width="10.28515625" style="35" customWidth="1"/>
    <col min="15374" max="15374" width="3.140625" style="35" customWidth="1"/>
    <col min="15375" max="15616" width="9.140625" style="35"/>
    <col min="15617" max="15617" width="6.42578125" style="35" customWidth="1"/>
    <col min="15618" max="15618" width="13.140625" style="35" customWidth="1"/>
    <col min="15619" max="15621" width="0" style="35" hidden="1" customWidth="1"/>
    <col min="15622" max="15622" width="14.5703125" style="35" customWidth="1"/>
    <col min="15623" max="15623" width="13.5703125" style="35" customWidth="1"/>
    <col min="15624" max="15624" width="11.42578125" style="35" customWidth="1"/>
    <col min="15625" max="15625" width="19.28515625" style="35" customWidth="1"/>
    <col min="15626" max="15626" width="11.42578125" style="35" customWidth="1"/>
    <col min="15627" max="15627" width="10.140625" style="35" bestFit="1" customWidth="1"/>
    <col min="15628" max="15629" width="10.28515625" style="35" customWidth="1"/>
    <col min="15630" max="15630" width="3.140625" style="35" customWidth="1"/>
    <col min="15631" max="15872" width="9.140625" style="35"/>
    <col min="15873" max="15873" width="6.42578125" style="35" customWidth="1"/>
    <col min="15874" max="15874" width="13.140625" style="35" customWidth="1"/>
    <col min="15875" max="15877" width="0" style="35" hidden="1" customWidth="1"/>
    <col min="15878" max="15878" width="14.5703125" style="35" customWidth="1"/>
    <col min="15879" max="15879" width="13.5703125" style="35" customWidth="1"/>
    <col min="15880" max="15880" width="11.42578125" style="35" customWidth="1"/>
    <col min="15881" max="15881" width="19.28515625" style="35" customWidth="1"/>
    <col min="15882" max="15882" width="11.42578125" style="35" customWidth="1"/>
    <col min="15883" max="15883" width="10.140625" style="35" bestFit="1" customWidth="1"/>
    <col min="15884" max="15885" width="10.28515625" style="35" customWidth="1"/>
    <col min="15886" max="15886" width="3.140625" style="35" customWidth="1"/>
    <col min="15887" max="16128" width="9.140625" style="35"/>
    <col min="16129" max="16129" width="6.42578125" style="35" customWidth="1"/>
    <col min="16130" max="16130" width="13.140625" style="35" customWidth="1"/>
    <col min="16131" max="16133" width="0" style="35" hidden="1" customWidth="1"/>
    <col min="16134" max="16134" width="14.5703125" style="35" customWidth="1"/>
    <col min="16135" max="16135" width="13.5703125" style="35" customWidth="1"/>
    <col min="16136" max="16136" width="11.42578125" style="35" customWidth="1"/>
    <col min="16137" max="16137" width="19.28515625" style="35" customWidth="1"/>
    <col min="16138" max="16138" width="11.42578125" style="35" customWidth="1"/>
    <col min="16139" max="16139" width="10.140625" style="35" bestFit="1" customWidth="1"/>
    <col min="16140" max="16141" width="10.28515625" style="35" customWidth="1"/>
    <col min="16142" max="16142" width="3.140625" style="35" customWidth="1"/>
    <col min="16143" max="16384" width="9.140625" style="35"/>
  </cols>
  <sheetData>
    <row r="1" spans="1:13" s="102" customFormat="1" ht="18">
      <c r="A1" s="272" t="str">
        <f>'MG-SOP11A'!A1</f>
        <v>JAN-FEB-MARCH-22</v>
      </c>
      <c r="B1" s="272"/>
      <c r="C1" s="272"/>
      <c r="D1" s="272"/>
      <c r="E1" s="272"/>
      <c r="F1" s="272"/>
      <c r="G1" s="100"/>
      <c r="H1" s="100"/>
      <c r="I1" s="100"/>
      <c r="J1" s="100"/>
      <c r="K1" s="100"/>
      <c r="L1" s="101"/>
      <c r="M1" s="101"/>
    </row>
    <row r="2" spans="1:13" s="102" customFormat="1" ht="18">
      <c r="A2" s="100" t="str">
        <f>'MG-SOP11A'!A2</f>
        <v>Year: 2021-22</v>
      </c>
      <c r="B2" s="100"/>
      <c r="C2" s="100"/>
      <c r="D2" s="100"/>
      <c r="E2" s="100"/>
      <c r="F2" s="100"/>
      <c r="G2" s="100"/>
      <c r="H2" s="100"/>
      <c r="I2" s="100"/>
      <c r="J2" s="100"/>
      <c r="K2" s="100"/>
      <c r="L2" s="101"/>
      <c r="M2" s="101"/>
    </row>
    <row r="3" spans="1:13" ht="18">
      <c r="A3" s="319" t="s">
        <v>178</v>
      </c>
      <c r="B3" s="319"/>
      <c r="C3" s="319"/>
      <c r="D3" s="319"/>
      <c r="E3" s="319"/>
      <c r="F3" s="319"/>
      <c r="G3" s="319"/>
      <c r="H3" s="319"/>
      <c r="I3" s="319"/>
      <c r="J3" s="319"/>
      <c r="K3" s="103"/>
    </row>
    <row r="4" spans="1:13" ht="96.75" customHeight="1">
      <c r="A4" s="320" t="s">
        <v>44</v>
      </c>
      <c r="B4" s="320" t="s">
        <v>170</v>
      </c>
      <c r="C4" s="19" t="s">
        <v>179</v>
      </c>
      <c r="D4" s="19" t="s">
        <v>180</v>
      </c>
      <c r="E4" s="19" t="s">
        <v>181</v>
      </c>
      <c r="F4" s="320" t="s">
        <v>182</v>
      </c>
      <c r="G4" s="320" t="s">
        <v>183</v>
      </c>
      <c r="H4" s="320" t="s">
        <v>184</v>
      </c>
      <c r="I4" s="321" t="s">
        <v>185</v>
      </c>
      <c r="J4" s="320"/>
      <c r="K4" s="320"/>
      <c r="L4" s="318" t="s">
        <v>186</v>
      </c>
      <c r="M4" s="318"/>
    </row>
    <row r="5" spans="1:13" ht="20.25" customHeight="1">
      <c r="A5" s="320"/>
      <c r="B5" s="320"/>
      <c r="C5" s="19"/>
      <c r="D5" s="19"/>
      <c r="E5" s="19"/>
      <c r="F5" s="320"/>
      <c r="G5" s="320"/>
      <c r="H5" s="320"/>
      <c r="I5" s="321"/>
      <c r="J5" s="19" t="s">
        <v>187</v>
      </c>
      <c r="K5" s="19" t="s">
        <v>188</v>
      </c>
      <c r="L5" s="318"/>
      <c r="M5" s="318"/>
    </row>
    <row r="6" spans="1:13" ht="18">
      <c r="A6" s="63">
        <v>1</v>
      </c>
      <c r="B6" s="63">
        <v>2</v>
      </c>
      <c r="C6" s="105">
        <v>3</v>
      </c>
      <c r="D6" s="105">
        <v>4</v>
      </c>
      <c r="E6" s="105" t="s">
        <v>189</v>
      </c>
      <c r="F6" s="105">
        <v>3</v>
      </c>
      <c r="G6" s="105">
        <v>4</v>
      </c>
      <c r="H6" s="105">
        <v>5</v>
      </c>
      <c r="I6" s="63">
        <v>6</v>
      </c>
      <c r="J6" s="105" t="s">
        <v>190</v>
      </c>
      <c r="K6" s="105" t="s">
        <v>191</v>
      </c>
      <c r="L6" s="74" t="s">
        <v>187</v>
      </c>
      <c r="M6" s="74" t="s">
        <v>188</v>
      </c>
    </row>
    <row r="7" spans="1:13" s="114" customFormat="1" ht="35.1" customHeight="1">
      <c r="A7" s="93">
        <v>1</v>
      </c>
      <c r="B7" s="94" t="s">
        <v>175</v>
      </c>
      <c r="C7" s="106" t="s">
        <v>192</v>
      </c>
      <c r="D7" s="107"/>
      <c r="E7" s="106"/>
      <c r="F7" s="108">
        <v>689401</v>
      </c>
      <c r="G7" s="108">
        <v>3266764</v>
      </c>
      <c r="H7" s="109">
        <v>3395208</v>
      </c>
      <c r="I7" s="108">
        <v>946586374</v>
      </c>
      <c r="J7" s="110">
        <f>I7/H7</f>
        <v>278.80070204829866</v>
      </c>
      <c r="K7" s="111">
        <v>0.19375000000000001</v>
      </c>
      <c r="L7" s="112">
        <v>283</v>
      </c>
      <c r="M7" s="113">
        <v>0.19652777777777777</v>
      </c>
    </row>
    <row r="8" spans="1:13" s="114" customFormat="1" ht="35.1" customHeight="1">
      <c r="A8" s="93">
        <v>2</v>
      </c>
      <c r="B8" s="94" t="s">
        <v>176</v>
      </c>
      <c r="C8" s="106" t="s">
        <v>193</v>
      </c>
      <c r="D8" s="107"/>
      <c r="E8" s="106"/>
      <c r="F8" s="108">
        <v>561082</v>
      </c>
      <c r="G8" s="108">
        <v>3125537</v>
      </c>
      <c r="H8" s="109">
        <v>3412649</v>
      </c>
      <c r="I8" s="108">
        <v>782405177</v>
      </c>
      <c r="J8" s="110">
        <f>I8/H8</f>
        <v>229.26623189199944</v>
      </c>
      <c r="K8" s="111">
        <v>0.15902777777777777</v>
      </c>
      <c r="L8" s="112">
        <v>222</v>
      </c>
      <c r="M8" s="113">
        <v>0.15416666666666667</v>
      </c>
    </row>
    <row r="9" spans="1:13" s="114" customFormat="1" ht="35.1" customHeight="1">
      <c r="A9" s="93">
        <v>3</v>
      </c>
      <c r="B9" s="94" t="s">
        <v>194</v>
      </c>
      <c r="C9" s="106"/>
      <c r="D9" s="107"/>
      <c r="E9" s="106"/>
      <c r="F9" s="108">
        <v>459031</v>
      </c>
      <c r="G9" s="108">
        <v>3102122</v>
      </c>
      <c r="H9" s="109">
        <v>3418015</v>
      </c>
      <c r="I9" s="108">
        <v>570529967</v>
      </c>
      <c r="J9" s="110">
        <f>I9/H9</f>
        <v>166.91850884212036</v>
      </c>
      <c r="K9" s="111">
        <v>0.11597222222222221</v>
      </c>
      <c r="L9" s="112">
        <v>148</v>
      </c>
      <c r="M9" s="113">
        <v>0.10277777777777779</v>
      </c>
    </row>
    <row r="10" spans="1:13" ht="35.1" customHeight="1">
      <c r="G10" s="115">
        <f>SUM(G7:G9)</f>
        <v>9494423</v>
      </c>
      <c r="H10" s="116">
        <f>SUM(H7:H9)</f>
        <v>10225872</v>
      </c>
      <c r="I10" s="115">
        <f>SUM(I7:I9)</f>
        <v>2299521518</v>
      </c>
      <c r="J10" s="110">
        <f>I10/H10</f>
        <v>224.87290257495889</v>
      </c>
      <c r="K10" s="111">
        <v>0.15555555555555556</v>
      </c>
      <c r="L10" s="117">
        <v>217</v>
      </c>
      <c r="M10" s="118">
        <v>0.15069444444444444</v>
      </c>
    </row>
  </sheetData>
  <mergeCells count="10">
    <mergeCell ref="L4:M5"/>
    <mergeCell ref="A1:F1"/>
    <mergeCell ref="A3:J3"/>
    <mergeCell ref="A4:A5"/>
    <mergeCell ref="B4:B5"/>
    <mergeCell ref="F4:F5"/>
    <mergeCell ref="G4:G5"/>
    <mergeCell ref="H4:H5"/>
    <mergeCell ref="I4:I5"/>
    <mergeCell ref="J4:K4"/>
  </mergeCells>
  <printOptions horizontalCentered="1" verticalCentered="1"/>
  <pageMargins left="0.45" right="0.45" top="0.5" bottom="0.5" header="0.3" footer="0.3"/>
  <pageSetup paperSize="9" orientation="landscape" horizontalDpi="120" verticalDpi="144" r:id="rId1"/>
  <headerFooter>
    <oddFooter>&amp;L&amp;A</oddFooter>
  </headerFooter>
  <legacyDrawing r:id="rId2"/>
  <oleObjects>
    <oleObject progId="Equation.3" shapeId="2049" r:id="rId3"/>
    <oleObject progId="Equation.3" shapeId="2050" r:id="rId4"/>
  </oleObjects>
</worksheet>
</file>

<file path=xl/worksheets/sheet14.xml><?xml version="1.0" encoding="utf-8"?>
<worksheet xmlns="http://schemas.openxmlformats.org/spreadsheetml/2006/main" xmlns:r="http://schemas.openxmlformats.org/officeDocument/2006/relationships">
  <sheetPr>
    <tabColor rgb="FFC00000"/>
  </sheetPr>
  <dimension ref="A1:H11"/>
  <sheetViews>
    <sheetView zoomScaleSheetLayoutView="100" workbookViewId="0">
      <selection activeCell="B31" sqref="B31:B35"/>
    </sheetView>
  </sheetViews>
  <sheetFormatPr defaultRowHeight="14.25"/>
  <cols>
    <col min="1" max="1" width="4" style="120" bestFit="1" customWidth="1"/>
    <col min="2" max="2" width="10.7109375" style="120" customWidth="1"/>
    <col min="3" max="3" width="14.140625" style="120" customWidth="1"/>
    <col min="4" max="4" width="15.7109375" style="120" customWidth="1"/>
    <col min="5" max="5" width="15.42578125" style="120" customWidth="1"/>
    <col min="6" max="6" width="13.42578125" style="120" customWidth="1"/>
    <col min="7" max="7" width="16.42578125" style="120" customWidth="1"/>
    <col min="8" max="8" width="14.140625" style="66" customWidth="1"/>
    <col min="9" max="256" width="9.140625" style="120"/>
    <col min="257" max="257" width="4" style="120" bestFit="1" customWidth="1"/>
    <col min="258" max="258" width="10.7109375" style="120" customWidth="1"/>
    <col min="259" max="259" width="14.140625" style="120" customWidth="1"/>
    <col min="260" max="260" width="15.7109375" style="120" customWidth="1"/>
    <col min="261" max="261" width="15.42578125" style="120" customWidth="1"/>
    <col min="262" max="262" width="13.42578125" style="120" customWidth="1"/>
    <col min="263" max="263" width="16.42578125" style="120" customWidth="1"/>
    <col min="264" max="264" width="14.140625" style="120" customWidth="1"/>
    <col min="265" max="512" width="9.140625" style="120"/>
    <col min="513" max="513" width="4" style="120" bestFit="1" customWidth="1"/>
    <col min="514" max="514" width="10.7109375" style="120" customWidth="1"/>
    <col min="515" max="515" width="14.140625" style="120" customWidth="1"/>
    <col min="516" max="516" width="15.7109375" style="120" customWidth="1"/>
    <col min="517" max="517" width="15.42578125" style="120" customWidth="1"/>
    <col min="518" max="518" width="13.42578125" style="120" customWidth="1"/>
    <col min="519" max="519" width="16.42578125" style="120" customWidth="1"/>
    <col min="520" max="520" width="14.140625" style="120" customWidth="1"/>
    <col min="521" max="768" width="9.140625" style="120"/>
    <col min="769" max="769" width="4" style="120" bestFit="1" customWidth="1"/>
    <col min="770" max="770" width="10.7109375" style="120" customWidth="1"/>
    <col min="771" max="771" width="14.140625" style="120" customWidth="1"/>
    <col min="772" max="772" width="15.7109375" style="120" customWidth="1"/>
    <col min="773" max="773" width="15.42578125" style="120" customWidth="1"/>
    <col min="774" max="774" width="13.42578125" style="120" customWidth="1"/>
    <col min="775" max="775" width="16.42578125" style="120" customWidth="1"/>
    <col min="776" max="776" width="14.140625" style="120" customWidth="1"/>
    <col min="777" max="1024" width="9.140625" style="120"/>
    <col min="1025" max="1025" width="4" style="120" bestFit="1" customWidth="1"/>
    <col min="1026" max="1026" width="10.7109375" style="120" customWidth="1"/>
    <col min="1027" max="1027" width="14.140625" style="120" customWidth="1"/>
    <col min="1028" max="1028" width="15.7109375" style="120" customWidth="1"/>
    <col min="1029" max="1029" width="15.42578125" style="120" customWidth="1"/>
    <col min="1030" max="1030" width="13.42578125" style="120" customWidth="1"/>
    <col min="1031" max="1031" width="16.42578125" style="120" customWidth="1"/>
    <col min="1032" max="1032" width="14.140625" style="120" customWidth="1"/>
    <col min="1033" max="1280" width="9.140625" style="120"/>
    <col min="1281" max="1281" width="4" style="120" bestFit="1" customWidth="1"/>
    <col min="1282" max="1282" width="10.7109375" style="120" customWidth="1"/>
    <col min="1283" max="1283" width="14.140625" style="120" customWidth="1"/>
    <col min="1284" max="1284" width="15.7109375" style="120" customWidth="1"/>
    <col min="1285" max="1285" width="15.42578125" style="120" customWidth="1"/>
    <col min="1286" max="1286" width="13.42578125" style="120" customWidth="1"/>
    <col min="1287" max="1287" width="16.42578125" style="120" customWidth="1"/>
    <col min="1288" max="1288" width="14.140625" style="120" customWidth="1"/>
    <col min="1289" max="1536" width="9.140625" style="120"/>
    <col min="1537" max="1537" width="4" style="120" bestFit="1" customWidth="1"/>
    <col min="1538" max="1538" width="10.7109375" style="120" customWidth="1"/>
    <col min="1539" max="1539" width="14.140625" style="120" customWidth="1"/>
    <col min="1540" max="1540" width="15.7109375" style="120" customWidth="1"/>
    <col min="1541" max="1541" width="15.42578125" style="120" customWidth="1"/>
    <col min="1542" max="1542" width="13.42578125" style="120" customWidth="1"/>
    <col min="1543" max="1543" width="16.42578125" style="120" customWidth="1"/>
    <col min="1544" max="1544" width="14.140625" style="120" customWidth="1"/>
    <col min="1545" max="1792" width="9.140625" style="120"/>
    <col min="1793" max="1793" width="4" style="120" bestFit="1" customWidth="1"/>
    <col min="1794" max="1794" width="10.7109375" style="120" customWidth="1"/>
    <col min="1795" max="1795" width="14.140625" style="120" customWidth="1"/>
    <col min="1796" max="1796" width="15.7109375" style="120" customWidth="1"/>
    <col min="1797" max="1797" width="15.42578125" style="120" customWidth="1"/>
    <col min="1798" max="1798" width="13.42578125" style="120" customWidth="1"/>
    <col min="1799" max="1799" width="16.42578125" style="120" customWidth="1"/>
    <col min="1800" max="1800" width="14.140625" style="120" customWidth="1"/>
    <col min="1801" max="2048" width="9.140625" style="120"/>
    <col min="2049" max="2049" width="4" style="120" bestFit="1" customWidth="1"/>
    <col min="2050" max="2050" width="10.7109375" style="120" customWidth="1"/>
    <col min="2051" max="2051" width="14.140625" style="120" customWidth="1"/>
    <col min="2052" max="2052" width="15.7109375" style="120" customWidth="1"/>
    <col min="2053" max="2053" width="15.42578125" style="120" customWidth="1"/>
    <col min="2054" max="2054" width="13.42578125" style="120" customWidth="1"/>
    <col min="2055" max="2055" width="16.42578125" style="120" customWidth="1"/>
    <col min="2056" max="2056" width="14.140625" style="120" customWidth="1"/>
    <col min="2057" max="2304" width="9.140625" style="120"/>
    <col min="2305" max="2305" width="4" style="120" bestFit="1" customWidth="1"/>
    <col min="2306" max="2306" width="10.7109375" style="120" customWidth="1"/>
    <col min="2307" max="2307" width="14.140625" style="120" customWidth="1"/>
    <col min="2308" max="2308" width="15.7109375" style="120" customWidth="1"/>
    <col min="2309" max="2309" width="15.42578125" style="120" customWidth="1"/>
    <col min="2310" max="2310" width="13.42578125" style="120" customWidth="1"/>
    <col min="2311" max="2311" width="16.42578125" style="120" customWidth="1"/>
    <col min="2312" max="2312" width="14.140625" style="120" customWidth="1"/>
    <col min="2313" max="2560" width="9.140625" style="120"/>
    <col min="2561" max="2561" width="4" style="120" bestFit="1" customWidth="1"/>
    <col min="2562" max="2562" width="10.7109375" style="120" customWidth="1"/>
    <col min="2563" max="2563" width="14.140625" style="120" customWidth="1"/>
    <col min="2564" max="2564" width="15.7109375" style="120" customWidth="1"/>
    <col min="2565" max="2565" width="15.42578125" style="120" customWidth="1"/>
    <col min="2566" max="2566" width="13.42578125" style="120" customWidth="1"/>
    <col min="2567" max="2567" width="16.42578125" style="120" customWidth="1"/>
    <col min="2568" max="2568" width="14.140625" style="120" customWidth="1"/>
    <col min="2569" max="2816" width="9.140625" style="120"/>
    <col min="2817" max="2817" width="4" style="120" bestFit="1" customWidth="1"/>
    <col min="2818" max="2818" width="10.7109375" style="120" customWidth="1"/>
    <col min="2819" max="2819" width="14.140625" style="120" customWidth="1"/>
    <col min="2820" max="2820" width="15.7109375" style="120" customWidth="1"/>
    <col min="2821" max="2821" width="15.42578125" style="120" customWidth="1"/>
    <col min="2822" max="2822" width="13.42578125" style="120" customWidth="1"/>
    <col min="2823" max="2823" width="16.42578125" style="120" customWidth="1"/>
    <col min="2824" max="2824" width="14.140625" style="120" customWidth="1"/>
    <col min="2825" max="3072" width="9.140625" style="120"/>
    <col min="3073" max="3073" width="4" style="120" bestFit="1" customWidth="1"/>
    <col min="3074" max="3074" width="10.7109375" style="120" customWidth="1"/>
    <col min="3075" max="3075" width="14.140625" style="120" customWidth="1"/>
    <col min="3076" max="3076" width="15.7109375" style="120" customWidth="1"/>
    <col min="3077" max="3077" width="15.42578125" style="120" customWidth="1"/>
    <col min="3078" max="3078" width="13.42578125" style="120" customWidth="1"/>
    <col min="3079" max="3079" width="16.42578125" style="120" customWidth="1"/>
    <col min="3080" max="3080" width="14.140625" style="120" customWidth="1"/>
    <col min="3081" max="3328" width="9.140625" style="120"/>
    <col min="3329" max="3329" width="4" style="120" bestFit="1" customWidth="1"/>
    <col min="3330" max="3330" width="10.7109375" style="120" customWidth="1"/>
    <col min="3331" max="3331" width="14.140625" style="120" customWidth="1"/>
    <col min="3332" max="3332" width="15.7109375" style="120" customWidth="1"/>
    <col min="3333" max="3333" width="15.42578125" style="120" customWidth="1"/>
    <col min="3334" max="3334" width="13.42578125" style="120" customWidth="1"/>
    <col min="3335" max="3335" width="16.42578125" style="120" customWidth="1"/>
    <col min="3336" max="3336" width="14.140625" style="120" customWidth="1"/>
    <col min="3337" max="3584" width="9.140625" style="120"/>
    <col min="3585" max="3585" width="4" style="120" bestFit="1" customWidth="1"/>
    <col min="3586" max="3586" width="10.7109375" style="120" customWidth="1"/>
    <col min="3587" max="3587" width="14.140625" style="120" customWidth="1"/>
    <col min="3588" max="3588" width="15.7109375" style="120" customWidth="1"/>
    <col min="3589" max="3589" width="15.42578125" style="120" customWidth="1"/>
    <col min="3590" max="3590" width="13.42578125" style="120" customWidth="1"/>
    <col min="3591" max="3591" width="16.42578125" style="120" customWidth="1"/>
    <col min="3592" max="3592" width="14.140625" style="120" customWidth="1"/>
    <col min="3593" max="3840" width="9.140625" style="120"/>
    <col min="3841" max="3841" width="4" style="120" bestFit="1" customWidth="1"/>
    <col min="3842" max="3842" width="10.7109375" style="120" customWidth="1"/>
    <col min="3843" max="3843" width="14.140625" style="120" customWidth="1"/>
    <col min="3844" max="3844" width="15.7109375" style="120" customWidth="1"/>
    <col min="3845" max="3845" width="15.42578125" style="120" customWidth="1"/>
    <col min="3846" max="3846" width="13.42578125" style="120" customWidth="1"/>
    <col min="3847" max="3847" width="16.42578125" style="120" customWidth="1"/>
    <col min="3848" max="3848" width="14.140625" style="120" customWidth="1"/>
    <col min="3849" max="4096" width="9.140625" style="120"/>
    <col min="4097" max="4097" width="4" style="120" bestFit="1" customWidth="1"/>
    <col min="4098" max="4098" width="10.7109375" style="120" customWidth="1"/>
    <col min="4099" max="4099" width="14.140625" style="120" customWidth="1"/>
    <col min="4100" max="4100" width="15.7109375" style="120" customWidth="1"/>
    <col min="4101" max="4101" width="15.42578125" style="120" customWidth="1"/>
    <col min="4102" max="4102" width="13.42578125" style="120" customWidth="1"/>
    <col min="4103" max="4103" width="16.42578125" style="120" customWidth="1"/>
    <col min="4104" max="4104" width="14.140625" style="120" customWidth="1"/>
    <col min="4105" max="4352" width="9.140625" style="120"/>
    <col min="4353" max="4353" width="4" style="120" bestFit="1" customWidth="1"/>
    <col min="4354" max="4354" width="10.7109375" style="120" customWidth="1"/>
    <col min="4355" max="4355" width="14.140625" style="120" customWidth="1"/>
    <col min="4356" max="4356" width="15.7109375" style="120" customWidth="1"/>
    <col min="4357" max="4357" width="15.42578125" style="120" customWidth="1"/>
    <col min="4358" max="4358" width="13.42578125" style="120" customWidth="1"/>
    <col min="4359" max="4359" width="16.42578125" style="120" customWidth="1"/>
    <col min="4360" max="4360" width="14.140625" style="120" customWidth="1"/>
    <col min="4361" max="4608" width="9.140625" style="120"/>
    <col min="4609" max="4609" width="4" style="120" bestFit="1" customWidth="1"/>
    <col min="4610" max="4610" width="10.7109375" style="120" customWidth="1"/>
    <col min="4611" max="4611" width="14.140625" style="120" customWidth="1"/>
    <col min="4612" max="4612" width="15.7109375" style="120" customWidth="1"/>
    <col min="4613" max="4613" width="15.42578125" style="120" customWidth="1"/>
    <col min="4614" max="4614" width="13.42578125" style="120" customWidth="1"/>
    <col min="4615" max="4615" width="16.42578125" style="120" customWidth="1"/>
    <col min="4616" max="4616" width="14.140625" style="120" customWidth="1"/>
    <col min="4617" max="4864" width="9.140625" style="120"/>
    <col min="4865" max="4865" width="4" style="120" bestFit="1" customWidth="1"/>
    <col min="4866" max="4866" width="10.7109375" style="120" customWidth="1"/>
    <col min="4867" max="4867" width="14.140625" style="120" customWidth="1"/>
    <col min="4868" max="4868" width="15.7109375" style="120" customWidth="1"/>
    <col min="4869" max="4869" width="15.42578125" style="120" customWidth="1"/>
    <col min="4870" max="4870" width="13.42578125" style="120" customWidth="1"/>
    <col min="4871" max="4871" width="16.42578125" style="120" customWidth="1"/>
    <col min="4872" max="4872" width="14.140625" style="120" customWidth="1"/>
    <col min="4873" max="5120" width="9.140625" style="120"/>
    <col min="5121" max="5121" width="4" style="120" bestFit="1" customWidth="1"/>
    <col min="5122" max="5122" width="10.7109375" style="120" customWidth="1"/>
    <col min="5123" max="5123" width="14.140625" style="120" customWidth="1"/>
    <col min="5124" max="5124" width="15.7109375" style="120" customWidth="1"/>
    <col min="5125" max="5125" width="15.42578125" style="120" customWidth="1"/>
    <col min="5126" max="5126" width="13.42578125" style="120" customWidth="1"/>
    <col min="5127" max="5127" width="16.42578125" style="120" customWidth="1"/>
    <col min="5128" max="5128" width="14.140625" style="120" customWidth="1"/>
    <col min="5129" max="5376" width="9.140625" style="120"/>
    <col min="5377" max="5377" width="4" style="120" bestFit="1" customWidth="1"/>
    <col min="5378" max="5378" width="10.7109375" style="120" customWidth="1"/>
    <col min="5379" max="5379" width="14.140625" style="120" customWidth="1"/>
    <col min="5380" max="5380" width="15.7109375" style="120" customWidth="1"/>
    <col min="5381" max="5381" width="15.42578125" style="120" customWidth="1"/>
    <col min="5382" max="5382" width="13.42578125" style="120" customWidth="1"/>
    <col min="5383" max="5383" width="16.42578125" style="120" customWidth="1"/>
    <col min="5384" max="5384" width="14.140625" style="120" customWidth="1"/>
    <col min="5385" max="5632" width="9.140625" style="120"/>
    <col min="5633" max="5633" width="4" style="120" bestFit="1" customWidth="1"/>
    <col min="5634" max="5634" width="10.7109375" style="120" customWidth="1"/>
    <col min="5635" max="5635" width="14.140625" style="120" customWidth="1"/>
    <col min="5636" max="5636" width="15.7109375" style="120" customWidth="1"/>
    <col min="5637" max="5637" width="15.42578125" style="120" customWidth="1"/>
    <col min="5638" max="5638" width="13.42578125" style="120" customWidth="1"/>
    <col min="5639" max="5639" width="16.42578125" style="120" customWidth="1"/>
    <col min="5640" max="5640" width="14.140625" style="120" customWidth="1"/>
    <col min="5641" max="5888" width="9.140625" style="120"/>
    <col min="5889" max="5889" width="4" style="120" bestFit="1" customWidth="1"/>
    <col min="5890" max="5890" width="10.7109375" style="120" customWidth="1"/>
    <col min="5891" max="5891" width="14.140625" style="120" customWidth="1"/>
    <col min="5892" max="5892" width="15.7109375" style="120" customWidth="1"/>
    <col min="5893" max="5893" width="15.42578125" style="120" customWidth="1"/>
    <col min="5894" max="5894" width="13.42578125" style="120" customWidth="1"/>
    <col min="5895" max="5895" width="16.42578125" style="120" customWidth="1"/>
    <col min="5896" max="5896" width="14.140625" style="120" customWidth="1"/>
    <col min="5897" max="6144" width="9.140625" style="120"/>
    <col min="6145" max="6145" width="4" style="120" bestFit="1" customWidth="1"/>
    <col min="6146" max="6146" width="10.7109375" style="120" customWidth="1"/>
    <col min="6147" max="6147" width="14.140625" style="120" customWidth="1"/>
    <col min="6148" max="6148" width="15.7109375" style="120" customWidth="1"/>
    <col min="6149" max="6149" width="15.42578125" style="120" customWidth="1"/>
    <col min="6150" max="6150" width="13.42578125" style="120" customWidth="1"/>
    <col min="6151" max="6151" width="16.42578125" style="120" customWidth="1"/>
    <col min="6152" max="6152" width="14.140625" style="120" customWidth="1"/>
    <col min="6153" max="6400" width="9.140625" style="120"/>
    <col min="6401" max="6401" width="4" style="120" bestFit="1" customWidth="1"/>
    <col min="6402" max="6402" width="10.7109375" style="120" customWidth="1"/>
    <col min="6403" max="6403" width="14.140625" style="120" customWidth="1"/>
    <col min="6404" max="6404" width="15.7109375" style="120" customWidth="1"/>
    <col min="6405" max="6405" width="15.42578125" style="120" customWidth="1"/>
    <col min="6406" max="6406" width="13.42578125" style="120" customWidth="1"/>
    <col min="6407" max="6407" width="16.42578125" style="120" customWidth="1"/>
    <col min="6408" max="6408" width="14.140625" style="120" customWidth="1"/>
    <col min="6409" max="6656" width="9.140625" style="120"/>
    <col min="6657" max="6657" width="4" style="120" bestFit="1" customWidth="1"/>
    <col min="6658" max="6658" width="10.7109375" style="120" customWidth="1"/>
    <col min="6659" max="6659" width="14.140625" style="120" customWidth="1"/>
    <col min="6660" max="6660" width="15.7109375" style="120" customWidth="1"/>
    <col min="6661" max="6661" width="15.42578125" style="120" customWidth="1"/>
    <col min="6662" max="6662" width="13.42578125" style="120" customWidth="1"/>
    <col min="6663" max="6663" width="16.42578125" style="120" customWidth="1"/>
    <col min="6664" max="6664" width="14.140625" style="120" customWidth="1"/>
    <col min="6665" max="6912" width="9.140625" style="120"/>
    <col min="6913" max="6913" width="4" style="120" bestFit="1" customWidth="1"/>
    <col min="6914" max="6914" width="10.7109375" style="120" customWidth="1"/>
    <col min="6915" max="6915" width="14.140625" style="120" customWidth="1"/>
    <col min="6916" max="6916" width="15.7109375" style="120" customWidth="1"/>
    <col min="6917" max="6917" width="15.42578125" style="120" customWidth="1"/>
    <col min="6918" max="6918" width="13.42578125" style="120" customWidth="1"/>
    <col min="6919" max="6919" width="16.42578125" style="120" customWidth="1"/>
    <col min="6920" max="6920" width="14.140625" style="120" customWidth="1"/>
    <col min="6921" max="7168" width="9.140625" style="120"/>
    <col min="7169" max="7169" width="4" style="120" bestFit="1" customWidth="1"/>
    <col min="7170" max="7170" width="10.7109375" style="120" customWidth="1"/>
    <col min="7171" max="7171" width="14.140625" style="120" customWidth="1"/>
    <col min="7172" max="7172" width="15.7109375" style="120" customWidth="1"/>
    <col min="7173" max="7173" width="15.42578125" style="120" customWidth="1"/>
    <col min="7174" max="7174" width="13.42578125" style="120" customWidth="1"/>
    <col min="7175" max="7175" width="16.42578125" style="120" customWidth="1"/>
    <col min="7176" max="7176" width="14.140625" style="120" customWidth="1"/>
    <col min="7177" max="7424" width="9.140625" style="120"/>
    <col min="7425" max="7425" width="4" style="120" bestFit="1" customWidth="1"/>
    <col min="7426" max="7426" width="10.7109375" style="120" customWidth="1"/>
    <col min="7427" max="7427" width="14.140625" style="120" customWidth="1"/>
    <col min="7428" max="7428" width="15.7109375" style="120" customWidth="1"/>
    <col min="7429" max="7429" width="15.42578125" style="120" customWidth="1"/>
    <col min="7430" max="7430" width="13.42578125" style="120" customWidth="1"/>
    <col min="7431" max="7431" width="16.42578125" style="120" customWidth="1"/>
    <col min="7432" max="7432" width="14.140625" style="120" customWidth="1"/>
    <col min="7433" max="7680" width="9.140625" style="120"/>
    <col min="7681" max="7681" width="4" style="120" bestFit="1" customWidth="1"/>
    <col min="7682" max="7682" width="10.7109375" style="120" customWidth="1"/>
    <col min="7683" max="7683" width="14.140625" style="120" customWidth="1"/>
    <col min="7684" max="7684" width="15.7109375" style="120" customWidth="1"/>
    <col min="7685" max="7685" width="15.42578125" style="120" customWidth="1"/>
    <col min="7686" max="7686" width="13.42578125" style="120" customWidth="1"/>
    <col min="7687" max="7687" width="16.42578125" style="120" customWidth="1"/>
    <col min="7688" max="7688" width="14.140625" style="120" customWidth="1"/>
    <col min="7689" max="7936" width="9.140625" style="120"/>
    <col min="7937" max="7937" width="4" style="120" bestFit="1" customWidth="1"/>
    <col min="7938" max="7938" width="10.7109375" style="120" customWidth="1"/>
    <col min="7939" max="7939" width="14.140625" style="120" customWidth="1"/>
    <col min="7940" max="7940" width="15.7109375" style="120" customWidth="1"/>
    <col min="7941" max="7941" width="15.42578125" style="120" customWidth="1"/>
    <col min="7942" max="7942" width="13.42578125" style="120" customWidth="1"/>
    <col min="7943" max="7943" width="16.42578125" style="120" customWidth="1"/>
    <col min="7944" max="7944" width="14.140625" style="120" customWidth="1"/>
    <col min="7945" max="8192" width="9.140625" style="120"/>
    <col min="8193" max="8193" width="4" style="120" bestFit="1" customWidth="1"/>
    <col min="8194" max="8194" width="10.7109375" style="120" customWidth="1"/>
    <col min="8195" max="8195" width="14.140625" style="120" customWidth="1"/>
    <col min="8196" max="8196" width="15.7109375" style="120" customWidth="1"/>
    <col min="8197" max="8197" width="15.42578125" style="120" customWidth="1"/>
    <col min="8198" max="8198" width="13.42578125" style="120" customWidth="1"/>
    <col min="8199" max="8199" width="16.42578125" style="120" customWidth="1"/>
    <col min="8200" max="8200" width="14.140625" style="120" customWidth="1"/>
    <col min="8201" max="8448" width="9.140625" style="120"/>
    <col min="8449" max="8449" width="4" style="120" bestFit="1" customWidth="1"/>
    <col min="8450" max="8450" width="10.7109375" style="120" customWidth="1"/>
    <col min="8451" max="8451" width="14.140625" style="120" customWidth="1"/>
    <col min="8452" max="8452" width="15.7109375" style="120" customWidth="1"/>
    <col min="8453" max="8453" width="15.42578125" style="120" customWidth="1"/>
    <col min="8454" max="8454" width="13.42578125" style="120" customWidth="1"/>
    <col min="8455" max="8455" width="16.42578125" style="120" customWidth="1"/>
    <col min="8456" max="8456" width="14.140625" style="120" customWidth="1"/>
    <col min="8457" max="8704" width="9.140625" style="120"/>
    <col min="8705" max="8705" width="4" style="120" bestFit="1" customWidth="1"/>
    <col min="8706" max="8706" width="10.7109375" style="120" customWidth="1"/>
    <col min="8707" max="8707" width="14.140625" style="120" customWidth="1"/>
    <col min="8708" max="8708" width="15.7109375" style="120" customWidth="1"/>
    <col min="8709" max="8709" width="15.42578125" style="120" customWidth="1"/>
    <col min="8710" max="8710" width="13.42578125" style="120" customWidth="1"/>
    <col min="8711" max="8711" width="16.42578125" style="120" customWidth="1"/>
    <col min="8712" max="8712" width="14.140625" style="120" customWidth="1"/>
    <col min="8713" max="8960" width="9.140625" style="120"/>
    <col min="8961" max="8961" width="4" style="120" bestFit="1" customWidth="1"/>
    <col min="8962" max="8962" width="10.7109375" style="120" customWidth="1"/>
    <col min="8963" max="8963" width="14.140625" style="120" customWidth="1"/>
    <col min="8964" max="8964" width="15.7109375" style="120" customWidth="1"/>
    <col min="8965" max="8965" width="15.42578125" style="120" customWidth="1"/>
    <col min="8966" max="8966" width="13.42578125" style="120" customWidth="1"/>
    <col min="8967" max="8967" width="16.42578125" style="120" customWidth="1"/>
    <col min="8968" max="8968" width="14.140625" style="120" customWidth="1"/>
    <col min="8969" max="9216" width="9.140625" style="120"/>
    <col min="9217" max="9217" width="4" style="120" bestFit="1" customWidth="1"/>
    <col min="9218" max="9218" width="10.7109375" style="120" customWidth="1"/>
    <col min="9219" max="9219" width="14.140625" style="120" customWidth="1"/>
    <col min="9220" max="9220" width="15.7109375" style="120" customWidth="1"/>
    <col min="9221" max="9221" width="15.42578125" style="120" customWidth="1"/>
    <col min="9222" max="9222" width="13.42578125" style="120" customWidth="1"/>
    <col min="9223" max="9223" width="16.42578125" style="120" customWidth="1"/>
    <col min="9224" max="9224" width="14.140625" style="120" customWidth="1"/>
    <col min="9225" max="9472" width="9.140625" style="120"/>
    <col min="9473" max="9473" width="4" style="120" bestFit="1" customWidth="1"/>
    <col min="9474" max="9474" width="10.7109375" style="120" customWidth="1"/>
    <col min="9475" max="9475" width="14.140625" style="120" customWidth="1"/>
    <col min="9476" max="9476" width="15.7109375" style="120" customWidth="1"/>
    <col min="9477" max="9477" width="15.42578125" style="120" customWidth="1"/>
    <col min="9478" max="9478" width="13.42578125" style="120" customWidth="1"/>
    <col min="9479" max="9479" width="16.42578125" style="120" customWidth="1"/>
    <col min="9480" max="9480" width="14.140625" style="120" customWidth="1"/>
    <col min="9481" max="9728" width="9.140625" style="120"/>
    <col min="9729" max="9729" width="4" style="120" bestFit="1" customWidth="1"/>
    <col min="9730" max="9730" width="10.7109375" style="120" customWidth="1"/>
    <col min="9731" max="9731" width="14.140625" style="120" customWidth="1"/>
    <col min="9732" max="9732" width="15.7109375" style="120" customWidth="1"/>
    <col min="9733" max="9733" width="15.42578125" style="120" customWidth="1"/>
    <col min="9734" max="9734" width="13.42578125" style="120" customWidth="1"/>
    <col min="9735" max="9735" width="16.42578125" style="120" customWidth="1"/>
    <col min="9736" max="9736" width="14.140625" style="120" customWidth="1"/>
    <col min="9737" max="9984" width="9.140625" style="120"/>
    <col min="9985" max="9985" width="4" style="120" bestFit="1" customWidth="1"/>
    <col min="9986" max="9986" width="10.7109375" style="120" customWidth="1"/>
    <col min="9987" max="9987" width="14.140625" style="120" customWidth="1"/>
    <col min="9988" max="9988" width="15.7109375" style="120" customWidth="1"/>
    <col min="9989" max="9989" width="15.42578125" style="120" customWidth="1"/>
    <col min="9990" max="9990" width="13.42578125" style="120" customWidth="1"/>
    <col min="9991" max="9991" width="16.42578125" style="120" customWidth="1"/>
    <col min="9992" max="9992" width="14.140625" style="120" customWidth="1"/>
    <col min="9993" max="10240" width="9.140625" style="120"/>
    <col min="10241" max="10241" width="4" style="120" bestFit="1" customWidth="1"/>
    <col min="10242" max="10242" width="10.7109375" style="120" customWidth="1"/>
    <col min="10243" max="10243" width="14.140625" style="120" customWidth="1"/>
    <col min="10244" max="10244" width="15.7109375" style="120" customWidth="1"/>
    <col min="10245" max="10245" width="15.42578125" style="120" customWidth="1"/>
    <col min="10246" max="10246" width="13.42578125" style="120" customWidth="1"/>
    <col min="10247" max="10247" width="16.42578125" style="120" customWidth="1"/>
    <col min="10248" max="10248" width="14.140625" style="120" customWidth="1"/>
    <col min="10249" max="10496" width="9.140625" style="120"/>
    <col min="10497" max="10497" width="4" style="120" bestFit="1" customWidth="1"/>
    <col min="10498" max="10498" width="10.7109375" style="120" customWidth="1"/>
    <col min="10499" max="10499" width="14.140625" style="120" customWidth="1"/>
    <col min="10500" max="10500" width="15.7109375" style="120" customWidth="1"/>
    <col min="10501" max="10501" width="15.42578125" style="120" customWidth="1"/>
    <col min="10502" max="10502" width="13.42578125" style="120" customWidth="1"/>
    <col min="10503" max="10503" width="16.42578125" style="120" customWidth="1"/>
    <col min="10504" max="10504" width="14.140625" style="120" customWidth="1"/>
    <col min="10505" max="10752" width="9.140625" style="120"/>
    <col min="10753" max="10753" width="4" style="120" bestFit="1" customWidth="1"/>
    <col min="10754" max="10754" width="10.7109375" style="120" customWidth="1"/>
    <col min="10755" max="10755" width="14.140625" style="120" customWidth="1"/>
    <col min="10756" max="10756" width="15.7109375" style="120" customWidth="1"/>
    <col min="10757" max="10757" width="15.42578125" style="120" customWidth="1"/>
    <col min="10758" max="10758" width="13.42578125" style="120" customWidth="1"/>
    <col min="10759" max="10759" width="16.42578125" style="120" customWidth="1"/>
    <col min="10760" max="10760" width="14.140625" style="120" customWidth="1"/>
    <col min="10761" max="11008" width="9.140625" style="120"/>
    <col min="11009" max="11009" width="4" style="120" bestFit="1" customWidth="1"/>
    <col min="11010" max="11010" width="10.7109375" style="120" customWidth="1"/>
    <col min="11011" max="11011" width="14.140625" style="120" customWidth="1"/>
    <col min="11012" max="11012" width="15.7109375" style="120" customWidth="1"/>
    <col min="11013" max="11013" width="15.42578125" style="120" customWidth="1"/>
    <col min="11014" max="11014" width="13.42578125" style="120" customWidth="1"/>
    <col min="11015" max="11015" width="16.42578125" style="120" customWidth="1"/>
    <col min="11016" max="11016" width="14.140625" style="120" customWidth="1"/>
    <col min="11017" max="11264" width="9.140625" style="120"/>
    <col min="11265" max="11265" width="4" style="120" bestFit="1" customWidth="1"/>
    <col min="11266" max="11266" width="10.7109375" style="120" customWidth="1"/>
    <col min="11267" max="11267" width="14.140625" style="120" customWidth="1"/>
    <col min="11268" max="11268" width="15.7109375" style="120" customWidth="1"/>
    <col min="11269" max="11269" width="15.42578125" style="120" customWidth="1"/>
    <col min="11270" max="11270" width="13.42578125" style="120" customWidth="1"/>
    <col min="11271" max="11271" width="16.42578125" style="120" customWidth="1"/>
    <col min="11272" max="11272" width="14.140625" style="120" customWidth="1"/>
    <col min="11273" max="11520" width="9.140625" style="120"/>
    <col min="11521" max="11521" width="4" style="120" bestFit="1" customWidth="1"/>
    <col min="11522" max="11522" width="10.7109375" style="120" customWidth="1"/>
    <col min="11523" max="11523" width="14.140625" style="120" customWidth="1"/>
    <col min="11524" max="11524" width="15.7109375" style="120" customWidth="1"/>
    <col min="11525" max="11525" width="15.42578125" style="120" customWidth="1"/>
    <col min="11526" max="11526" width="13.42578125" style="120" customWidth="1"/>
    <col min="11527" max="11527" width="16.42578125" style="120" customWidth="1"/>
    <col min="11528" max="11528" width="14.140625" style="120" customWidth="1"/>
    <col min="11529" max="11776" width="9.140625" style="120"/>
    <col min="11777" max="11777" width="4" style="120" bestFit="1" customWidth="1"/>
    <col min="11778" max="11778" width="10.7109375" style="120" customWidth="1"/>
    <col min="11779" max="11779" width="14.140625" style="120" customWidth="1"/>
    <col min="11780" max="11780" width="15.7109375" style="120" customWidth="1"/>
    <col min="11781" max="11781" width="15.42578125" style="120" customWidth="1"/>
    <col min="11782" max="11782" width="13.42578125" style="120" customWidth="1"/>
    <col min="11783" max="11783" width="16.42578125" style="120" customWidth="1"/>
    <col min="11784" max="11784" width="14.140625" style="120" customWidth="1"/>
    <col min="11785" max="12032" width="9.140625" style="120"/>
    <col min="12033" max="12033" width="4" style="120" bestFit="1" customWidth="1"/>
    <col min="12034" max="12034" width="10.7109375" style="120" customWidth="1"/>
    <col min="12035" max="12035" width="14.140625" style="120" customWidth="1"/>
    <col min="12036" max="12036" width="15.7109375" style="120" customWidth="1"/>
    <col min="12037" max="12037" width="15.42578125" style="120" customWidth="1"/>
    <col min="12038" max="12038" width="13.42578125" style="120" customWidth="1"/>
    <col min="12039" max="12039" width="16.42578125" style="120" customWidth="1"/>
    <col min="12040" max="12040" width="14.140625" style="120" customWidth="1"/>
    <col min="12041" max="12288" width="9.140625" style="120"/>
    <col min="12289" max="12289" width="4" style="120" bestFit="1" customWidth="1"/>
    <col min="12290" max="12290" width="10.7109375" style="120" customWidth="1"/>
    <col min="12291" max="12291" width="14.140625" style="120" customWidth="1"/>
    <col min="12292" max="12292" width="15.7109375" style="120" customWidth="1"/>
    <col min="12293" max="12293" width="15.42578125" style="120" customWidth="1"/>
    <col min="12294" max="12294" width="13.42578125" style="120" customWidth="1"/>
    <col min="12295" max="12295" width="16.42578125" style="120" customWidth="1"/>
    <col min="12296" max="12296" width="14.140625" style="120" customWidth="1"/>
    <col min="12297" max="12544" width="9.140625" style="120"/>
    <col min="12545" max="12545" width="4" style="120" bestFit="1" customWidth="1"/>
    <col min="12546" max="12546" width="10.7109375" style="120" customWidth="1"/>
    <col min="12547" max="12547" width="14.140625" style="120" customWidth="1"/>
    <col min="12548" max="12548" width="15.7109375" style="120" customWidth="1"/>
    <col min="12549" max="12549" width="15.42578125" style="120" customWidth="1"/>
    <col min="12550" max="12550" width="13.42578125" style="120" customWidth="1"/>
    <col min="12551" max="12551" width="16.42578125" style="120" customWidth="1"/>
    <col min="12552" max="12552" width="14.140625" style="120" customWidth="1"/>
    <col min="12553" max="12800" width="9.140625" style="120"/>
    <col min="12801" max="12801" width="4" style="120" bestFit="1" customWidth="1"/>
    <col min="12802" max="12802" width="10.7109375" style="120" customWidth="1"/>
    <col min="12803" max="12803" width="14.140625" style="120" customWidth="1"/>
    <col min="12804" max="12804" width="15.7109375" style="120" customWidth="1"/>
    <col min="12805" max="12805" width="15.42578125" style="120" customWidth="1"/>
    <col min="12806" max="12806" width="13.42578125" style="120" customWidth="1"/>
    <col min="12807" max="12807" width="16.42578125" style="120" customWidth="1"/>
    <col min="12808" max="12808" width="14.140625" style="120" customWidth="1"/>
    <col min="12809" max="13056" width="9.140625" style="120"/>
    <col min="13057" max="13057" width="4" style="120" bestFit="1" customWidth="1"/>
    <col min="13058" max="13058" width="10.7109375" style="120" customWidth="1"/>
    <col min="13059" max="13059" width="14.140625" style="120" customWidth="1"/>
    <col min="13060" max="13060" width="15.7109375" style="120" customWidth="1"/>
    <col min="13061" max="13061" width="15.42578125" style="120" customWidth="1"/>
    <col min="13062" max="13062" width="13.42578125" style="120" customWidth="1"/>
    <col min="13063" max="13063" width="16.42578125" style="120" customWidth="1"/>
    <col min="13064" max="13064" width="14.140625" style="120" customWidth="1"/>
    <col min="13065" max="13312" width="9.140625" style="120"/>
    <col min="13313" max="13313" width="4" style="120" bestFit="1" customWidth="1"/>
    <col min="13314" max="13314" width="10.7109375" style="120" customWidth="1"/>
    <col min="13315" max="13315" width="14.140625" style="120" customWidth="1"/>
    <col min="13316" max="13316" width="15.7109375" style="120" customWidth="1"/>
    <col min="13317" max="13317" width="15.42578125" style="120" customWidth="1"/>
    <col min="13318" max="13318" width="13.42578125" style="120" customWidth="1"/>
    <col min="13319" max="13319" width="16.42578125" style="120" customWidth="1"/>
    <col min="13320" max="13320" width="14.140625" style="120" customWidth="1"/>
    <col min="13321" max="13568" width="9.140625" style="120"/>
    <col min="13569" max="13569" width="4" style="120" bestFit="1" customWidth="1"/>
    <col min="13570" max="13570" width="10.7109375" style="120" customWidth="1"/>
    <col min="13571" max="13571" width="14.140625" style="120" customWidth="1"/>
    <col min="13572" max="13572" width="15.7109375" style="120" customWidth="1"/>
    <col min="13573" max="13573" width="15.42578125" style="120" customWidth="1"/>
    <col min="13574" max="13574" width="13.42578125" style="120" customWidth="1"/>
    <col min="13575" max="13575" width="16.42578125" style="120" customWidth="1"/>
    <col min="13576" max="13576" width="14.140625" style="120" customWidth="1"/>
    <col min="13577" max="13824" width="9.140625" style="120"/>
    <col min="13825" max="13825" width="4" style="120" bestFit="1" customWidth="1"/>
    <col min="13826" max="13826" width="10.7109375" style="120" customWidth="1"/>
    <col min="13827" max="13827" width="14.140625" style="120" customWidth="1"/>
    <col min="13828" max="13828" width="15.7109375" style="120" customWidth="1"/>
    <col min="13829" max="13829" width="15.42578125" style="120" customWidth="1"/>
    <col min="13830" max="13830" width="13.42578125" style="120" customWidth="1"/>
    <col min="13831" max="13831" width="16.42578125" style="120" customWidth="1"/>
    <col min="13832" max="13832" width="14.140625" style="120" customWidth="1"/>
    <col min="13833" max="14080" width="9.140625" style="120"/>
    <col min="14081" max="14081" width="4" style="120" bestFit="1" customWidth="1"/>
    <col min="14082" max="14082" width="10.7109375" style="120" customWidth="1"/>
    <col min="14083" max="14083" width="14.140625" style="120" customWidth="1"/>
    <col min="14084" max="14084" width="15.7109375" style="120" customWidth="1"/>
    <col min="14085" max="14085" width="15.42578125" style="120" customWidth="1"/>
    <col min="14086" max="14086" width="13.42578125" style="120" customWidth="1"/>
    <col min="14087" max="14087" width="16.42578125" style="120" customWidth="1"/>
    <col min="14088" max="14088" width="14.140625" style="120" customWidth="1"/>
    <col min="14089" max="14336" width="9.140625" style="120"/>
    <col min="14337" max="14337" width="4" style="120" bestFit="1" customWidth="1"/>
    <col min="14338" max="14338" width="10.7109375" style="120" customWidth="1"/>
    <col min="14339" max="14339" width="14.140625" style="120" customWidth="1"/>
    <col min="14340" max="14340" width="15.7109375" style="120" customWidth="1"/>
    <col min="14341" max="14341" width="15.42578125" style="120" customWidth="1"/>
    <col min="14342" max="14342" width="13.42578125" style="120" customWidth="1"/>
    <col min="14343" max="14343" width="16.42578125" style="120" customWidth="1"/>
    <col min="14344" max="14344" width="14.140625" style="120" customWidth="1"/>
    <col min="14345" max="14592" width="9.140625" style="120"/>
    <col min="14593" max="14593" width="4" style="120" bestFit="1" customWidth="1"/>
    <col min="14594" max="14594" width="10.7109375" style="120" customWidth="1"/>
    <col min="14595" max="14595" width="14.140625" style="120" customWidth="1"/>
    <col min="14596" max="14596" width="15.7109375" style="120" customWidth="1"/>
    <col min="14597" max="14597" width="15.42578125" style="120" customWidth="1"/>
    <col min="14598" max="14598" width="13.42578125" style="120" customWidth="1"/>
    <col min="14599" max="14599" width="16.42578125" style="120" customWidth="1"/>
    <col min="14600" max="14600" width="14.140625" style="120" customWidth="1"/>
    <col min="14601" max="14848" width="9.140625" style="120"/>
    <col min="14849" max="14849" width="4" style="120" bestFit="1" customWidth="1"/>
    <col min="14850" max="14850" width="10.7109375" style="120" customWidth="1"/>
    <col min="14851" max="14851" width="14.140625" style="120" customWidth="1"/>
    <col min="14852" max="14852" width="15.7109375" style="120" customWidth="1"/>
    <col min="14853" max="14853" width="15.42578125" style="120" customWidth="1"/>
    <col min="14854" max="14854" width="13.42578125" style="120" customWidth="1"/>
    <col min="14855" max="14855" width="16.42578125" style="120" customWidth="1"/>
    <col min="14856" max="14856" width="14.140625" style="120" customWidth="1"/>
    <col min="14857" max="15104" width="9.140625" style="120"/>
    <col min="15105" max="15105" width="4" style="120" bestFit="1" customWidth="1"/>
    <col min="15106" max="15106" width="10.7109375" style="120" customWidth="1"/>
    <col min="15107" max="15107" width="14.140625" style="120" customWidth="1"/>
    <col min="15108" max="15108" width="15.7109375" style="120" customWidth="1"/>
    <col min="15109" max="15109" width="15.42578125" style="120" customWidth="1"/>
    <col min="15110" max="15110" width="13.42578125" style="120" customWidth="1"/>
    <col min="15111" max="15111" width="16.42578125" style="120" customWidth="1"/>
    <col min="15112" max="15112" width="14.140625" style="120" customWidth="1"/>
    <col min="15113" max="15360" width="9.140625" style="120"/>
    <col min="15361" max="15361" width="4" style="120" bestFit="1" customWidth="1"/>
    <col min="15362" max="15362" width="10.7109375" style="120" customWidth="1"/>
    <col min="15363" max="15363" width="14.140625" style="120" customWidth="1"/>
    <col min="15364" max="15364" width="15.7109375" style="120" customWidth="1"/>
    <col min="15365" max="15365" width="15.42578125" style="120" customWidth="1"/>
    <col min="15366" max="15366" width="13.42578125" style="120" customWidth="1"/>
    <col min="15367" max="15367" width="16.42578125" style="120" customWidth="1"/>
    <col min="15368" max="15368" width="14.140625" style="120" customWidth="1"/>
    <col min="15369" max="15616" width="9.140625" style="120"/>
    <col min="15617" max="15617" width="4" style="120" bestFit="1" customWidth="1"/>
    <col min="15618" max="15618" width="10.7109375" style="120" customWidth="1"/>
    <col min="15619" max="15619" width="14.140625" style="120" customWidth="1"/>
    <col min="15620" max="15620" width="15.7109375" style="120" customWidth="1"/>
    <col min="15621" max="15621" width="15.42578125" style="120" customWidth="1"/>
    <col min="15622" max="15622" width="13.42578125" style="120" customWidth="1"/>
    <col min="15623" max="15623" width="16.42578125" style="120" customWidth="1"/>
    <col min="15624" max="15624" width="14.140625" style="120" customWidth="1"/>
    <col min="15625" max="15872" width="9.140625" style="120"/>
    <col min="15873" max="15873" width="4" style="120" bestFit="1" customWidth="1"/>
    <col min="15874" max="15874" width="10.7109375" style="120" customWidth="1"/>
    <col min="15875" max="15875" width="14.140625" style="120" customWidth="1"/>
    <col min="15876" max="15876" width="15.7109375" style="120" customWidth="1"/>
    <col min="15877" max="15877" width="15.42578125" style="120" customWidth="1"/>
    <col min="15878" max="15878" width="13.42578125" style="120" customWidth="1"/>
    <col min="15879" max="15879" width="16.42578125" style="120" customWidth="1"/>
    <col min="15880" max="15880" width="14.140625" style="120" customWidth="1"/>
    <col min="15881" max="16128" width="9.140625" style="120"/>
    <col min="16129" max="16129" width="4" style="120" bestFit="1" customWidth="1"/>
    <col min="16130" max="16130" width="10.7109375" style="120" customWidth="1"/>
    <col min="16131" max="16131" width="14.140625" style="120" customWidth="1"/>
    <col min="16132" max="16132" width="15.7109375" style="120" customWidth="1"/>
    <col min="16133" max="16133" width="15.42578125" style="120" customWidth="1"/>
    <col min="16134" max="16134" width="13.42578125" style="120" customWidth="1"/>
    <col min="16135" max="16135" width="16.42578125" style="120" customWidth="1"/>
    <col min="16136" max="16136" width="14.140625" style="120" customWidth="1"/>
    <col min="16137" max="16384" width="9.140625" style="120"/>
  </cols>
  <sheetData>
    <row r="1" spans="1:8" ht="18">
      <c r="A1" s="272" t="str">
        <f>'MG-SOP11A'!A1</f>
        <v>JAN-FEB-MARCH-22</v>
      </c>
      <c r="B1" s="272"/>
      <c r="C1" s="272"/>
      <c r="D1" s="272"/>
      <c r="E1" s="272"/>
      <c r="F1" s="272"/>
      <c r="G1" s="119"/>
    </row>
    <row r="2" spans="1:8" ht="18">
      <c r="A2" s="322" t="str">
        <f>'MG-SOP11B'!A2</f>
        <v>Year: 2021-22</v>
      </c>
      <c r="B2" s="322"/>
      <c r="C2" s="322"/>
      <c r="D2" s="322"/>
      <c r="E2" s="322"/>
      <c r="F2" s="322"/>
      <c r="G2" s="322"/>
    </row>
    <row r="3" spans="1:8" ht="18">
      <c r="A3" s="323" t="s">
        <v>195</v>
      </c>
      <c r="B3" s="323"/>
      <c r="C3" s="323"/>
      <c r="D3" s="323"/>
      <c r="E3" s="323"/>
      <c r="F3" s="323"/>
      <c r="G3" s="323"/>
    </row>
    <row r="4" spans="1:8" ht="117.75" customHeight="1">
      <c r="A4" s="19" t="s">
        <v>196</v>
      </c>
      <c r="B4" s="19" t="s">
        <v>197</v>
      </c>
      <c r="C4" s="19" t="s">
        <v>198</v>
      </c>
      <c r="D4" s="19" t="s">
        <v>199</v>
      </c>
      <c r="E4" s="19" t="s">
        <v>184</v>
      </c>
      <c r="F4" s="19"/>
      <c r="G4" s="19"/>
      <c r="H4" s="324" t="s">
        <v>173</v>
      </c>
    </row>
    <row r="5" spans="1:8" s="124" customFormat="1" ht="18">
      <c r="A5" s="121">
        <v>1</v>
      </c>
      <c r="B5" s="122">
        <v>2</v>
      </c>
      <c r="C5" s="122">
        <v>3</v>
      </c>
      <c r="D5" s="122">
        <v>4</v>
      </c>
      <c r="E5" s="122">
        <v>5</v>
      </c>
      <c r="F5" s="122">
        <v>6</v>
      </c>
      <c r="G5" s="123">
        <v>7</v>
      </c>
      <c r="H5" s="325"/>
    </row>
    <row r="6" spans="1:8" ht="35.1" customHeight="1">
      <c r="A6" s="93">
        <v>1</v>
      </c>
      <c r="B6" s="94" t="s">
        <v>175</v>
      </c>
      <c r="C6" s="125">
        <v>18499</v>
      </c>
      <c r="D6" s="76">
        <v>3142366</v>
      </c>
      <c r="E6" s="109">
        <v>3395208</v>
      </c>
      <c r="F6" s="76">
        <v>36652400</v>
      </c>
      <c r="G6" s="126">
        <f>F6/E6</f>
        <v>10.795332715992657</v>
      </c>
      <c r="H6" s="127">
        <v>10.3</v>
      </c>
    </row>
    <row r="7" spans="1:8" ht="35.1" customHeight="1">
      <c r="A7" s="93">
        <v>2</v>
      </c>
      <c r="B7" s="94" t="s">
        <v>176</v>
      </c>
      <c r="C7" s="125">
        <v>13922</v>
      </c>
      <c r="D7" s="76">
        <v>2825994</v>
      </c>
      <c r="E7" s="109">
        <v>3412649</v>
      </c>
      <c r="F7" s="76">
        <v>22648695</v>
      </c>
      <c r="G7" s="126">
        <f>F7/E7</f>
        <v>6.636690441941143</v>
      </c>
      <c r="H7" s="127">
        <v>7.13</v>
      </c>
    </row>
    <row r="8" spans="1:8" ht="35.1" customHeight="1">
      <c r="A8" s="93">
        <v>3</v>
      </c>
      <c r="B8" s="94" t="s">
        <v>194</v>
      </c>
      <c r="C8" s="125">
        <v>17790</v>
      </c>
      <c r="D8" s="76">
        <v>2919786</v>
      </c>
      <c r="E8" s="109">
        <v>3418015</v>
      </c>
      <c r="F8" s="76">
        <v>29853657</v>
      </c>
      <c r="G8" s="126">
        <f>F8/E8</f>
        <v>8.734208890247702</v>
      </c>
      <c r="H8" s="127">
        <v>8.76</v>
      </c>
    </row>
    <row r="9" spans="1:8" ht="35.1" customHeight="1">
      <c r="E9" s="128">
        <f>SUM(E6:E8)</f>
        <v>10225872</v>
      </c>
      <c r="F9" s="128">
        <f>SUM(F6:F8)</f>
        <v>89154752</v>
      </c>
      <c r="G9" s="126">
        <f>F9/E9</f>
        <v>8.7185476211710853</v>
      </c>
      <c r="H9" s="97">
        <v>8.74</v>
      </c>
    </row>
    <row r="10" spans="1:8">
      <c r="H10" s="129"/>
    </row>
    <row r="11" spans="1:8">
      <c r="H11" s="129"/>
    </row>
  </sheetData>
  <mergeCells count="4">
    <mergeCell ref="A1:F1"/>
    <mergeCell ref="A2:G2"/>
    <mergeCell ref="A3:G3"/>
    <mergeCell ref="H4:H5"/>
  </mergeCells>
  <printOptions horizontalCentered="1" verticalCentered="1"/>
  <pageMargins left="0.45" right="0.45" top="0.5" bottom="0.5" header="0.3" footer="0.3"/>
  <pageSetup paperSize="9" orientation="landscape" r:id="rId1"/>
  <headerFooter alignWithMargins="0">
    <oddFooter>&amp;L&amp;A</oddFooter>
  </headerFooter>
  <legacyDrawing r:id="rId2"/>
  <oleObjects>
    <oleObject progId="Equation.3" shapeId="3073" r:id="rId3"/>
    <oleObject progId="Equation.3" shapeId="3074" r:id="rId4"/>
  </oleObjects>
</worksheet>
</file>

<file path=xl/worksheets/sheet15.xml><?xml version="1.0" encoding="utf-8"?>
<worksheet xmlns="http://schemas.openxmlformats.org/spreadsheetml/2006/main" xmlns:r="http://schemas.openxmlformats.org/officeDocument/2006/relationships">
  <sheetPr>
    <tabColor rgb="FFFF0000"/>
  </sheetPr>
  <dimension ref="B1:K11"/>
  <sheetViews>
    <sheetView view="pageBreakPreview" topLeftCell="A4" zoomScale="85" zoomScaleSheetLayoutView="85" workbookViewId="0">
      <selection activeCell="K6" sqref="K6"/>
    </sheetView>
  </sheetViews>
  <sheetFormatPr defaultRowHeight="15.75"/>
  <cols>
    <col min="1" max="1" width="2.140625" style="212" customWidth="1"/>
    <col min="2" max="2" width="15.140625" style="212" customWidth="1"/>
    <col min="3" max="3" width="15.5703125" style="212" customWidth="1"/>
    <col min="4" max="4" width="13.7109375" style="212" customWidth="1"/>
    <col min="5" max="5" width="18.7109375" style="212" customWidth="1"/>
    <col min="6" max="6" width="14.28515625" style="212" customWidth="1"/>
    <col min="7" max="7" width="19.140625" style="212" customWidth="1"/>
    <col min="8" max="8" width="23.42578125" style="212" customWidth="1"/>
    <col min="9" max="9" width="15" style="212" customWidth="1"/>
    <col min="10" max="10" width="9.140625" style="212"/>
    <col min="11" max="11" width="13.7109375" style="212" customWidth="1"/>
    <col min="12" max="16" width="9.140625" style="212"/>
    <col min="17" max="17" width="18.5703125" style="212" customWidth="1"/>
    <col min="18" max="257" width="9.140625" style="212"/>
    <col min="258" max="258" width="13.85546875" style="212" customWidth="1"/>
    <col min="259" max="259" width="15.5703125" style="212" customWidth="1"/>
    <col min="260" max="260" width="13.7109375" style="212" customWidth="1"/>
    <col min="261" max="261" width="18.7109375" style="212" customWidth="1"/>
    <col min="262" max="262" width="14.28515625" style="212" customWidth="1"/>
    <col min="263" max="263" width="19.140625" style="212" customWidth="1"/>
    <col min="264" max="264" width="23.42578125" style="212" customWidth="1"/>
    <col min="265" max="513" width="9.140625" style="212"/>
    <col min="514" max="514" width="13.85546875" style="212" customWidth="1"/>
    <col min="515" max="515" width="15.5703125" style="212" customWidth="1"/>
    <col min="516" max="516" width="13.7109375" style="212" customWidth="1"/>
    <col min="517" max="517" width="18.7109375" style="212" customWidth="1"/>
    <col min="518" max="518" width="14.28515625" style="212" customWidth="1"/>
    <col min="519" max="519" width="19.140625" style="212" customWidth="1"/>
    <col min="520" max="520" width="23.42578125" style="212" customWidth="1"/>
    <col min="521" max="769" width="9.140625" style="212"/>
    <col min="770" max="770" width="13.85546875" style="212" customWidth="1"/>
    <col min="771" max="771" width="15.5703125" style="212" customWidth="1"/>
    <col min="772" max="772" width="13.7109375" style="212" customWidth="1"/>
    <col min="773" max="773" width="18.7109375" style="212" customWidth="1"/>
    <col min="774" max="774" width="14.28515625" style="212" customWidth="1"/>
    <col min="775" max="775" width="19.140625" style="212" customWidth="1"/>
    <col min="776" max="776" width="23.42578125" style="212" customWidth="1"/>
    <col min="777" max="1025" width="9.140625" style="212"/>
    <col min="1026" max="1026" width="13.85546875" style="212" customWidth="1"/>
    <col min="1027" max="1027" width="15.5703125" style="212" customWidth="1"/>
    <col min="1028" max="1028" width="13.7109375" style="212" customWidth="1"/>
    <col min="1029" max="1029" width="18.7109375" style="212" customWidth="1"/>
    <col min="1030" max="1030" width="14.28515625" style="212" customWidth="1"/>
    <col min="1031" max="1031" width="19.140625" style="212" customWidth="1"/>
    <col min="1032" max="1032" width="23.42578125" style="212" customWidth="1"/>
    <col min="1033" max="1281" width="9.140625" style="212"/>
    <col min="1282" max="1282" width="13.85546875" style="212" customWidth="1"/>
    <col min="1283" max="1283" width="15.5703125" style="212" customWidth="1"/>
    <col min="1284" max="1284" width="13.7109375" style="212" customWidth="1"/>
    <col min="1285" max="1285" width="18.7109375" style="212" customWidth="1"/>
    <col min="1286" max="1286" width="14.28515625" style="212" customWidth="1"/>
    <col min="1287" max="1287" width="19.140625" style="212" customWidth="1"/>
    <col min="1288" max="1288" width="23.42578125" style="212" customWidth="1"/>
    <col min="1289" max="1537" width="9.140625" style="212"/>
    <col min="1538" max="1538" width="13.85546875" style="212" customWidth="1"/>
    <col min="1539" max="1539" width="15.5703125" style="212" customWidth="1"/>
    <col min="1540" max="1540" width="13.7109375" style="212" customWidth="1"/>
    <col min="1541" max="1541" width="18.7109375" style="212" customWidth="1"/>
    <col min="1542" max="1542" width="14.28515625" style="212" customWidth="1"/>
    <col min="1543" max="1543" width="19.140625" style="212" customWidth="1"/>
    <col min="1544" max="1544" width="23.42578125" style="212" customWidth="1"/>
    <col min="1545" max="1793" width="9.140625" style="212"/>
    <col min="1794" max="1794" width="13.85546875" style="212" customWidth="1"/>
    <col min="1795" max="1795" width="15.5703125" style="212" customWidth="1"/>
    <col min="1796" max="1796" width="13.7109375" style="212" customWidth="1"/>
    <col min="1797" max="1797" width="18.7109375" style="212" customWidth="1"/>
    <col min="1798" max="1798" width="14.28515625" style="212" customWidth="1"/>
    <col min="1799" max="1799" width="19.140625" style="212" customWidth="1"/>
    <col min="1800" max="1800" width="23.42578125" style="212" customWidth="1"/>
    <col min="1801" max="2049" width="9.140625" style="212"/>
    <col min="2050" max="2050" width="13.85546875" style="212" customWidth="1"/>
    <col min="2051" max="2051" width="15.5703125" style="212" customWidth="1"/>
    <col min="2052" max="2052" width="13.7109375" style="212" customWidth="1"/>
    <col min="2053" max="2053" width="18.7109375" style="212" customWidth="1"/>
    <col min="2054" max="2054" width="14.28515625" style="212" customWidth="1"/>
    <col min="2055" max="2055" width="19.140625" style="212" customWidth="1"/>
    <col min="2056" max="2056" width="23.42578125" style="212" customWidth="1"/>
    <col min="2057" max="2305" width="9.140625" style="212"/>
    <col min="2306" max="2306" width="13.85546875" style="212" customWidth="1"/>
    <col min="2307" max="2307" width="15.5703125" style="212" customWidth="1"/>
    <col min="2308" max="2308" width="13.7109375" style="212" customWidth="1"/>
    <col min="2309" max="2309" width="18.7109375" style="212" customWidth="1"/>
    <col min="2310" max="2310" width="14.28515625" style="212" customWidth="1"/>
    <col min="2311" max="2311" width="19.140625" style="212" customWidth="1"/>
    <col min="2312" max="2312" width="23.42578125" style="212" customWidth="1"/>
    <col min="2313" max="2561" width="9.140625" style="212"/>
    <col min="2562" max="2562" width="13.85546875" style="212" customWidth="1"/>
    <col min="2563" max="2563" width="15.5703125" style="212" customWidth="1"/>
    <col min="2564" max="2564" width="13.7109375" style="212" customWidth="1"/>
    <col min="2565" max="2565" width="18.7109375" style="212" customWidth="1"/>
    <col min="2566" max="2566" width="14.28515625" style="212" customWidth="1"/>
    <col min="2567" max="2567" width="19.140625" style="212" customWidth="1"/>
    <col min="2568" max="2568" width="23.42578125" style="212" customWidth="1"/>
    <col min="2569" max="2817" width="9.140625" style="212"/>
    <col min="2818" max="2818" width="13.85546875" style="212" customWidth="1"/>
    <col min="2819" max="2819" width="15.5703125" style="212" customWidth="1"/>
    <col min="2820" max="2820" width="13.7109375" style="212" customWidth="1"/>
    <col min="2821" max="2821" width="18.7109375" style="212" customWidth="1"/>
    <col min="2822" max="2822" width="14.28515625" style="212" customWidth="1"/>
    <col min="2823" max="2823" width="19.140625" style="212" customWidth="1"/>
    <col min="2824" max="2824" width="23.42578125" style="212" customWidth="1"/>
    <col min="2825" max="3073" width="9.140625" style="212"/>
    <col min="3074" max="3074" width="13.85546875" style="212" customWidth="1"/>
    <col min="3075" max="3075" width="15.5703125" style="212" customWidth="1"/>
    <col min="3076" max="3076" width="13.7109375" style="212" customWidth="1"/>
    <col min="3077" max="3077" width="18.7109375" style="212" customWidth="1"/>
    <col min="3078" max="3078" width="14.28515625" style="212" customWidth="1"/>
    <col min="3079" max="3079" width="19.140625" style="212" customWidth="1"/>
    <col min="3080" max="3080" width="23.42578125" style="212" customWidth="1"/>
    <col min="3081" max="3329" width="9.140625" style="212"/>
    <col min="3330" max="3330" width="13.85546875" style="212" customWidth="1"/>
    <col min="3331" max="3331" width="15.5703125" style="212" customWidth="1"/>
    <col min="3332" max="3332" width="13.7109375" style="212" customWidth="1"/>
    <col min="3333" max="3333" width="18.7109375" style="212" customWidth="1"/>
    <col min="3334" max="3334" width="14.28515625" style="212" customWidth="1"/>
    <col min="3335" max="3335" width="19.140625" style="212" customWidth="1"/>
    <col min="3336" max="3336" width="23.42578125" style="212" customWidth="1"/>
    <col min="3337" max="3585" width="9.140625" style="212"/>
    <col min="3586" max="3586" width="13.85546875" style="212" customWidth="1"/>
    <col min="3587" max="3587" width="15.5703125" style="212" customWidth="1"/>
    <col min="3588" max="3588" width="13.7109375" style="212" customWidth="1"/>
    <col min="3589" max="3589" width="18.7109375" style="212" customWidth="1"/>
    <col min="3590" max="3590" width="14.28515625" style="212" customWidth="1"/>
    <col min="3591" max="3591" width="19.140625" style="212" customWidth="1"/>
    <col min="3592" max="3592" width="23.42578125" style="212" customWidth="1"/>
    <col min="3593" max="3841" width="9.140625" style="212"/>
    <col min="3842" max="3842" width="13.85546875" style="212" customWidth="1"/>
    <col min="3843" max="3843" width="15.5703125" style="212" customWidth="1"/>
    <col min="3844" max="3844" width="13.7109375" style="212" customWidth="1"/>
    <col min="3845" max="3845" width="18.7109375" style="212" customWidth="1"/>
    <col min="3846" max="3846" width="14.28515625" style="212" customWidth="1"/>
    <col min="3847" max="3847" width="19.140625" style="212" customWidth="1"/>
    <col min="3848" max="3848" width="23.42578125" style="212" customWidth="1"/>
    <col min="3849" max="4097" width="9.140625" style="212"/>
    <col min="4098" max="4098" width="13.85546875" style="212" customWidth="1"/>
    <col min="4099" max="4099" width="15.5703125" style="212" customWidth="1"/>
    <col min="4100" max="4100" width="13.7109375" style="212" customWidth="1"/>
    <col min="4101" max="4101" width="18.7109375" style="212" customWidth="1"/>
    <col min="4102" max="4102" width="14.28515625" style="212" customWidth="1"/>
    <col min="4103" max="4103" width="19.140625" style="212" customWidth="1"/>
    <col min="4104" max="4104" width="23.42578125" style="212" customWidth="1"/>
    <col min="4105" max="4353" width="9.140625" style="212"/>
    <col min="4354" max="4354" width="13.85546875" style="212" customWidth="1"/>
    <col min="4355" max="4355" width="15.5703125" style="212" customWidth="1"/>
    <col min="4356" max="4356" width="13.7109375" style="212" customWidth="1"/>
    <col min="4357" max="4357" width="18.7109375" style="212" customWidth="1"/>
    <col min="4358" max="4358" width="14.28515625" style="212" customWidth="1"/>
    <col min="4359" max="4359" width="19.140625" style="212" customWidth="1"/>
    <col min="4360" max="4360" width="23.42578125" style="212" customWidth="1"/>
    <col min="4361" max="4609" width="9.140625" style="212"/>
    <col min="4610" max="4610" width="13.85546875" style="212" customWidth="1"/>
    <col min="4611" max="4611" width="15.5703125" style="212" customWidth="1"/>
    <col min="4612" max="4612" width="13.7109375" style="212" customWidth="1"/>
    <col min="4613" max="4613" width="18.7109375" style="212" customWidth="1"/>
    <col min="4614" max="4614" width="14.28515625" style="212" customWidth="1"/>
    <col min="4615" max="4615" width="19.140625" style="212" customWidth="1"/>
    <col min="4616" max="4616" width="23.42578125" style="212" customWidth="1"/>
    <col min="4617" max="4865" width="9.140625" style="212"/>
    <col min="4866" max="4866" width="13.85546875" style="212" customWidth="1"/>
    <col min="4867" max="4867" width="15.5703125" style="212" customWidth="1"/>
    <col min="4868" max="4868" width="13.7109375" style="212" customWidth="1"/>
    <col min="4869" max="4869" width="18.7109375" style="212" customWidth="1"/>
    <col min="4870" max="4870" width="14.28515625" style="212" customWidth="1"/>
    <col min="4871" max="4871" width="19.140625" style="212" customWidth="1"/>
    <col min="4872" max="4872" width="23.42578125" style="212" customWidth="1"/>
    <col min="4873" max="5121" width="9.140625" style="212"/>
    <col min="5122" max="5122" width="13.85546875" style="212" customWidth="1"/>
    <col min="5123" max="5123" width="15.5703125" style="212" customWidth="1"/>
    <col min="5124" max="5124" width="13.7109375" style="212" customWidth="1"/>
    <col min="5125" max="5125" width="18.7109375" style="212" customWidth="1"/>
    <col min="5126" max="5126" width="14.28515625" style="212" customWidth="1"/>
    <col min="5127" max="5127" width="19.140625" style="212" customWidth="1"/>
    <col min="5128" max="5128" width="23.42578125" style="212" customWidth="1"/>
    <col min="5129" max="5377" width="9.140625" style="212"/>
    <col min="5378" max="5378" width="13.85546875" style="212" customWidth="1"/>
    <col min="5379" max="5379" width="15.5703125" style="212" customWidth="1"/>
    <col min="5380" max="5380" width="13.7109375" style="212" customWidth="1"/>
    <col min="5381" max="5381" width="18.7109375" style="212" customWidth="1"/>
    <col min="5382" max="5382" width="14.28515625" style="212" customWidth="1"/>
    <col min="5383" max="5383" width="19.140625" style="212" customWidth="1"/>
    <col min="5384" max="5384" width="23.42578125" style="212" customWidth="1"/>
    <col min="5385" max="5633" width="9.140625" style="212"/>
    <col min="5634" max="5634" width="13.85546875" style="212" customWidth="1"/>
    <col min="5635" max="5635" width="15.5703125" style="212" customWidth="1"/>
    <col min="5636" max="5636" width="13.7109375" style="212" customWidth="1"/>
    <col min="5637" max="5637" width="18.7109375" style="212" customWidth="1"/>
    <col min="5638" max="5638" width="14.28515625" style="212" customWidth="1"/>
    <col min="5639" max="5639" width="19.140625" style="212" customWidth="1"/>
    <col min="5640" max="5640" width="23.42578125" style="212" customWidth="1"/>
    <col min="5641" max="5889" width="9.140625" style="212"/>
    <col min="5890" max="5890" width="13.85546875" style="212" customWidth="1"/>
    <col min="5891" max="5891" width="15.5703125" style="212" customWidth="1"/>
    <col min="5892" max="5892" width="13.7109375" style="212" customWidth="1"/>
    <col min="5893" max="5893" width="18.7109375" style="212" customWidth="1"/>
    <col min="5894" max="5894" width="14.28515625" style="212" customWidth="1"/>
    <col min="5895" max="5895" width="19.140625" style="212" customWidth="1"/>
    <col min="5896" max="5896" width="23.42578125" style="212" customWidth="1"/>
    <col min="5897" max="6145" width="9.140625" style="212"/>
    <col min="6146" max="6146" width="13.85546875" style="212" customWidth="1"/>
    <col min="6147" max="6147" width="15.5703125" style="212" customWidth="1"/>
    <col min="6148" max="6148" width="13.7109375" style="212" customWidth="1"/>
    <col min="6149" max="6149" width="18.7109375" style="212" customWidth="1"/>
    <col min="6150" max="6150" width="14.28515625" style="212" customWidth="1"/>
    <col min="6151" max="6151" width="19.140625" style="212" customWidth="1"/>
    <col min="6152" max="6152" width="23.42578125" style="212" customWidth="1"/>
    <col min="6153" max="6401" width="9.140625" style="212"/>
    <col min="6402" max="6402" width="13.85546875" style="212" customWidth="1"/>
    <col min="6403" max="6403" width="15.5703125" style="212" customWidth="1"/>
    <col min="6404" max="6404" width="13.7109375" style="212" customWidth="1"/>
    <col min="6405" max="6405" width="18.7109375" style="212" customWidth="1"/>
    <col min="6406" max="6406" width="14.28515625" style="212" customWidth="1"/>
    <col min="6407" max="6407" width="19.140625" style="212" customWidth="1"/>
    <col min="6408" max="6408" width="23.42578125" style="212" customWidth="1"/>
    <col min="6409" max="6657" width="9.140625" style="212"/>
    <col min="6658" max="6658" width="13.85546875" style="212" customWidth="1"/>
    <col min="6659" max="6659" width="15.5703125" style="212" customWidth="1"/>
    <col min="6660" max="6660" width="13.7109375" style="212" customWidth="1"/>
    <col min="6661" max="6661" width="18.7109375" style="212" customWidth="1"/>
    <col min="6662" max="6662" width="14.28515625" style="212" customWidth="1"/>
    <col min="6663" max="6663" width="19.140625" style="212" customWidth="1"/>
    <col min="6664" max="6664" width="23.42578125" style="212" customWidth="1"/>
    <col min="6665" max="6913" width="9.140625" style="212"/>
    <col min="6914" max="6914" width="13.85546875" style="212" customWidth="1"/>
    <col min="6915" max="6915" width="15.5703125" style="212" customWidth="1"/>
    <col min="6916" max="6916" width="13.7109375" style="212" customWidth="1"/>
    <col min="6917" max="6917" width="18.7109375" style="212" customWidth="1"/>
    <col min="6918" max="6918" width="14.28515625" style="212" customWidth="1"/>
    <col min="6919" max="6919" width="19.140625" style="212" customWidth="1"/>
    <col min="6920" max="6920" width="23.42578125" style="212" customWidth="1"/>
    <col min="6921" max="7169" width="9.140625" style="212"/>
    <col min="7170" max="7170" width="13.85546875" style="212" customWidth="1"/>
    <col min="7171" max="7171" width="15.5703125" style="212" customWidth="1"/>
    <col min="7172" max="7172" width="13.7109375" style="212" customWidth="1"/>
    <col min="7173" max="7173" width="18.7109375" style="212" customWidth="1"/>
    <col min="7174" max="7174" width="14.28515625" style="212" customWidth="1"/>
    <col min="7175" max="7175" width="19.140625" style="212" customWidth="1"/>
    <col min="7176" max="7176" width="23.42578125" style="212" customWidth="1"/>
    <col min="7177" max="7425" width="9.140625" style="212"/>
    <col min="7426" max="7426" width="13.85546875" style="212" customWidth="1"/>
    <col min="7427" max="7427" width="15.5703125" style="212" customWidth="1"/>
    <col min="7428" max="7428" width="13.7109375" style="212" customWidth="1"/>
    <col min="7429" max="7429" width="18.7109375" style="212" customWidth="1"/>
    <col min="7430" max="7430" width="14.28515625" style="212" customWidth="1"/>
    <col min="7431" max="7431" width="19.140625" style="212" customWidth="1"/>
    <col min="7432" max="7432" width="23.42578125" style="212" customWidth="1"/>
    <col min="7433" max="7681" width="9.140625" style="212"/>
    <col min="7682" max="7682" width="13.85546875" style="212" customWidth="1"/>
    <col min="7683" max="7683" width="15.5703125" style="212" customWidth="1"/>
    <col min="7684" max="7684" width="13.7109375" style="212" customWidth="1"/>
    <col min="7685" max="7685" width="18.7109375" style="212" customWidth="1"/>
    <col min="7686" max="7686" width="14.28515625" style="212" customWidth="1"/>
    <col min="7687" max="7687" width="19.140625" style="212" customWidth="1"/>
    <col min="7688" max="7688" width="23.42578125" style="212" customWidth="1"/>
    <col min="7689" max="7937" width="9.140625" style="212"/>
    <col min="7938" max="7938" width="13.85546875" style="212" customWidth="1"/>
    <col min="7939" max="7939" width="15.5703125" style="212" customWidth="1"/>
    <col min="7940" max="7940" width="13.7109375" style="212" customWidth="1"/>
    <col min="7941" max="7941" width="18.7109375" style="212" customWidth="1"/>
    <col min="7942" max="7942" width="14.28515625" style="212" customWidth="1"/>
    <col min="7943" max="7943" width="19.140625" style="212" customWidth="1"/>
    <col min="7944" max="7944" width="23.42578125" style="212" customWidth="1"/>
    <col min="7945" max="8193" width="9.140625" style="212"/>
    <col min="8194" max="8194" width="13.85546875" style="212" customWidth="1"/>
    <col min="8195" max="8195" width="15.5703125" style="212" customWidth="1"/>
    <col min="8196" max="8196" width="13.7109375" style="212" customWidth="1"/>
    <col min="8197" max="8197" width="18.7109375" style="212" customWidth="1"/>
    <col min="8198" max="8198" width="14.28515625" style="212" customWidth="1"/>
    <col min="8199" max="8199" width="19.140625" style="212" customWidth="1"/>
    <col min="8200" max="8200" width="23.42578125" style="212" customWidth="1"/>
    <col min="8201" max="8449" width="9.140625" style="212"/>
    <col min="8450" max="8450" width="13.85546875" style="212" customWidth="1"/>
    <col min="8451" max="8451" width="15.5703125" style="212" customWidth="1"/>
    <col min="8452" max="8452" width="13.7109375" style="212" customWidth="1"/>
    <col min="8453" max="8453" width="18.7109375" style="212" customWidth="1"/>
    <col min="8454" max="8454" width="14.28515625" style="212" customWidth="1"/>
    <col min="8455" max="8455" width="19.140625" style="212" customWidth="1"/>
    <col min="8456" max="8456" width="23.42578125" style="212" customWidth="1"/>
    <col min="8457" max="8705" width="9.140625" style="212"/>
    <col min="8706" max="8706" width="13.85546875" style="212" customWidth="1"/>
    <col min="8707" max="8707" width="15.5703125" style="212" customWidth="1"/>
    <col min="8708" max="8708" width="13.7109375" style="212" customWidth="1"/>
    <col min="8709" max="8709" width="18.7109375" style="212" customWidth="1"/>
    <col min="8710" max="8710" width="14.28515625" style="212" customWidth="1"/>
    <col min="8711" max="8711" width="19.140625" style="212" customWidth="1"/>
    <col min="8712" max="8712" width="23.42578125" style="212" customWidth="1"/>
    <col min="8713" max="8961" width="9.140625" style="212"/>
    <col min="8962" max="8962" width="13.85546875" style="212" customWidth="1"/>
    <col min="8963" max="8963" width="15.5703125" style="212" customWidth="1"/>
    <col min="8964" max="8964" width="13.7109375" style="212" customWidth="1"/>
    <col min="8965" max="8965" width="18.7109375" style="212" customWidth="1"/>
    <col min="8966" max="8966" width="14.28515625" style="212" customWidth="1"/>
    <col min="8967" max="8967" width="19.140625" style="212" customWidth="1"/>
    <col min="8968" max="8968" width="23.42578125" style="212" customWidth="1"/>
    <col min="8969" max="9217" width="9.140625" style="212"/>
    <col min="9218" max="9218" width="13.85546875" style="212" customWidth="1"/>
    <col min="9219" max="9219" width="15.5703125" style="212" customWidth="1"/>
    <col min="9220" max="9220" width="13.7109375" style="212" customWidth="1"/>
    <col min="9221" max="9221" width="18.7109375" style="212" customWidth="1"/>
    <col min="9222" max="9222" width="14.28515625" style="212" customWidth="1"/>
    <col min="9223" max="9223" width="19.140625" style="212" customWidth="1"/>
    <col min="9224" max="9224" width="23.42578125" style="212" customWidth="1"/>
    <col min="9225" max="9473" width="9.140625" style="212"/>
    <col min="9474" max="9474" width="13.85546875" style="212" customWidth="1"/>
    <col min="9475" max="9475" width="15.5703125" style="212" customWidth="1"/>
    <col min="9476" max="9476" width="13.7109375" style="212" customWidth="1"/>
    <col min="9477" max="9477" width="18.7109375" style="212" customWidth="1"/>
    <col min="9478" max="9478" width="14.28515625" style="212" customWidth="1"/>
    <col min="9479" max="9479" width="19.140625" style="212" customWidth="1"/>
    <col min="9480" max="9480" width="23.42578125" style="212" customWidth="1"/>
    <col min="9481" max="9729" width="9.140625" style="212"/>
    <col min="9730" max="9730" width="13.85546875" style="212" customWidth="1"/>
    <col min="9731" max="9731" width="15.5703125" style="212" customWidth="1"/>
    <col min="9732" max="9732" width="13.7109375" style="212" customWidth="1"/>
    <col min="9733" max="9733" width="18.7109375" style="212" customWidth="1"/>
    <col min="9734" max="9734" width="14.28515625" style="212" customWidth="1"/>
    <col min="9735" max="9735" width="19.140625" style="212" customWidth="1"/>
    <col min="9736" max="9736" width="23.42578125" style="212" customWidth="1"/>
    <col min="9737" max="9985" width="9.140625" style="212"/>
    <col min="9986" max="9986" width="13.85546875" style="212" customWidth="1"/>
    <col min="9987" max="9987" width="15.5703125" style="212" customWidth="1"/>
    <col min="9988" max="9988" width="13.7109375" style="212" customWidth="1"/>
    <col min="9989" max="9989" width="18.7109375" style="212" customWidth="1"/>
    <col min="9990" max="9990" width="14.28515625" style="212" customWidth="1"/>
    <col min="9991" max="9991" width="19.140625" style="212" customWidth="1"/>
    <col min="9992" max="9992" width="23.42578125" style="212" customWidth="1"/>
    <col min="9993" max="10241" width="9.140625" style="212"/>
    <col min="10242" max="10242" width="13.85546875" style="212" customWidth="1"/>
    <col min="10243" max="10243" width="15.5703125" style="212" customWidth="1"/>
    <col min="10244" max="10244" width="13.7109375" style="212" customWidth="1"/>
    <col min="10245" max="10245" width="18.7109375" style="212" customWidth="1"/>
    <col min="10246" max="10246" width="14.28515625" style="212" customWidth="1"/>
    <col min="10247" max="10247" width="19.140625" style="212" customWidth="1"/>
    <col min="10248" max="10248" width="23.42578125" style="212" customWidth="1"/>
    <col min="10249" max="10497" width="9.140625" style="212"/>
    <col min="10498" max="10498" width="13.85546875" style="212" customWidth="1"/>
    <col min="10499" max="10499" width="15.5703125" style="212" customWidth="1"/>
    <col min="10500" max="10500" width="13.7109375" style="212" customWidth="1"/>
    <col min="10501" max="10501" width="18.7109375" style="212" customWidth="1"/>
    <col min="10502" max="10502" width="14.28515625" style="212" customWidth="1"/>
    <col min="10503" max="10503" width="19.140625" style="212" customWidth="1"/>
    <col min="10504" max="10504" width="23.42578125" style="212" customWidth="1"/>
    <col min="10505" max="10753" width="9.140625" style="212"/>
    <col min="10754" max="10754" width="13.85546875" style="212" customWidth="1"/>
    <col min="10755" max="10755" width="15.5703125" style="212" customWidth="1"/>
    <col min="10756" max="10756" width="13.7109375" style="212" customWidth="1"/>
    <col min="10757" max="10757" width="18.7109375" style="212" customWidth="1"/>
    <col min="10758" max="10758" width="14.28515625" style="212" customWidth="1"/>
    <col min="10759" max="10759" width="19.140625" style="212" customWidth="1"/>
    <col min="10760" max="10760" width="23.42578125" style="212" customWidth="1"/>
    <col min="10761" max="11009" width="9.140625" style="212"/>
    <col min="11010" max="11010" width="13.85546875" style="212" customWidth="1"/>
    <col min="11011" max="11011" width="15.5703125" style="212" customWidth="1"/>
    <col min="11012" max="11012" width="13.7109375" style="212" customWidth="1"/>
    <col min="11013" max="11013" width="18.7109375" style="212" customWidth="1"/>
    <col min="11014" max="11014" width="14.28515625" style="212" customWidth="1"/>
    <col min="11015" max="11015" width="19.140625" style="212" customWidth="1"/>
    <col min="11016" max="11016" width="23.42578125" style="212" customWidth="1"/>
    <col min="11017" max="11265" width="9.140625" style="212"/>
    <col min="11266" max="11266" width="13.85546875" style="212" customWidth="1"/>
    <col min="11267" max="11267" width="15.5703125" style="212" customWidth="1"/>
    <col min="11268" max="11268" width="13.7109375" style="212" customWidth="1"/>
    <col min="11269" max="11269" width="18.7109375" style="212" customWidth="1"/>
    <col min="11270" max="11270" width="14.28515625" style="212" customWidth="1"/>
    <col min="11271" max="11271" width="19.140625" style="212" customWidth="1"/>
    <col min="11272" max="11272" width="23.42578125" style="212" customWidth="1"/>
    <col min="11273" max="11521" width="9.140625" style="212"/>
    <col min="11522" max="11522" width="13.85546875" style="212" customWidth="1"/>
    <col min="11523" max="11523" width="15.5703125" style="212" customWidth="1"/>
    <col min="11524" max="11524" width="13.7109375" style="212" customWidth="1"/>
    <col min="11525" max="11525" width="18.7109375" style="212" customWidth="1"/>
    <col min="11526" max="11526" width="14.28515625" style="212" customWidth="1"/>
    <col min="11527" max="11527" width="19.140625" style="212" customWidth="1"/>
    <col min="11528" max="11528" width="23.42578125" style="212" customWidth="1"/>
    <col min="11529" max="11777" width="9.140625" style="212"/>
    <col min="11778" max="11778" width="13.85546875" style="212" customWidth="1"/>
    <col min="11779" max="11779" width="15.5703125" style="212" customWidth="1"/>
    <col min="11780" max="11780" width="13.7109375" style="212" customWidth="1"/>
    <col min="11781" max="11781" width="18.7109375" style="212" customWidth="1"/>
    <col min="11782" max="11782" width="14.28515625" style="212" customWidth="1"/>
    <col min="11783" max="11783" width="19.140625" style="212" customWidth="1"/>
    <col min="11784" max="11784" width="23.42578125" style="212" customWidth="1"/>
    <col min="11785" max="12033" width="9.140625" style="212"/>
    <col min="12034" max="12034" width="13.85546875" style="212" customWidth="1"/>
    <col min="12035" max="12035" width="15.5703125" style="212" customWidth="1"/>
    <col min="12036" max="12036" width="13.7109375" style="212" customWidth="1"/>
    <col min="12037" max="12037" width="18.7109375" style="212" customWidth="1"/>
    <col min="12038" max="12038" width="14.28515625" style="212" customWidth="1"/>
    <col min="12039" max="12039" width="19.140625" style="212" customWidth="1"/>
    <col min="12040" max="12040" width="23.42578125" style="212" customWidth="1"/>
    <col min="12041" max="12289" width="9.140625" style="212"/>
    <col min="12290" max="12290" width="13.85546875" style="212" customWidth="1"/>
    <col min="12291" max="12291" width="15.5703125" style="212" customWidth="1"/>
    <col min="12292" max="12292" width="13.7109375" style="212" customWidth="1"/>
    <col min="12293" max="12293" width="18.7109375" style="212" customWidth="1"/>
    <col min="12294" max="12294" width="14.28515625" style="212" customWidth="1"/>
    <col min="12295" max="12295" width="19.140625" style="212" customWidth="1"/>
    <col min="12296" max="12296" width="23.42578125" style="212" customWidth="1"/>
    <col min="12297" max="12545" width="9.140625" style="212"/>
    <col min="12546" max="12546" width="13.85546875" style="212" customWidth="1"/>
    <col min="12547" max="12547" width="15.5703125" style="212" customWidth="1"/>
    <col min="12548" max="12548" width="13.7109375" style="212" customWidth="1"/>
    <col min="12549" max="12549" width="18.7109375" style="212" customWidth="1"/>
    <col min="12550" max="12550" width="14.28515625" style="212" customWidth="1"/>
    <col min="12551" max="12551" width="19.140625" style="212" customWidth="1"/>
    <col min="12552" max="12552" width="23.42578125" style="212" customWidth="1"/>
    <col min="12553" max="12801" width="9.140625" style="212"/>
    <col min="12802" max="12802" width="13.85546875" style="212" customWidth="1"/>
    <col min="12803" max="12803" width="15.5703125" style="212" customWidth="1"/>
    <col min="12804" max="12804" width="13.7109375" style="212" customWidth="1"/>
    <col min="12805" max="12805" width="18.7109375" style="212" customWidth="1"/>
    <col min="12806" max="12806" width="14.28515625" style="212" customWidth="1"/>
    <col min="12807" max="12807" width="19.140625" style="212" customWidth="1"/>
    <col min="12808" max="12808" width="23.42578125" style="212" customWidth="1"/>
    <col min="12809" max="13057" width="9.140625" style="212"/>
    <col min="13058" max="13058" width="13.85546875" style="212" customWidth="1"/>
    <col min="13059" max="13059" width="15.5703125" style="212" customWidth="1"/>
    <col min="13060" max="13060" width="13.7109375" style="212" customWidth="1"/>
    <col min="13061" max="13061" width="18.7109375" style="212" customWidth="1"/>
    <col min="13062" max="13062" width="14.28515625" style="212" customWidth="1"/>
    <col min="13063" max="13063" width="19.140625" style="212" customWidth="1"/>
    <col min="13064" max="13064" width="23.42578125" style="212" customWidth="1"/>
    <col min="13065" max="13313" width="9.140625" style="212"/>
    <col min="13314" max="13314" width="13.85546875" style="212" customWidth="1"/>
    <col min="13315" max="13315" width="15.5703125" style="212" customWidth="1"/>
    <col min="13316" max="13316" width="13.7109375" style="212" customWidth="1"/>
    <col min="13317" max="13317" width="18.7109375" style="212" customWidth="1"/>
    <col min="13318" max="13318" width="14.28515625" style="212" customWidth="1"/>
    <col min="13319" max="13319" width="19.140625" style="212" customWidth="1"/>
    <col min="13320" max="13320" width="23.42578125" style="212" customWidth="1"/>
    <col min="13321" max="13569" width="9.140625" style="212"/>
    <col min="13570" max="13570" width="13.85546875" style="212" customWidth="1"/>
    <col min="13571" max="13571" width="15.5703125" style="212" customWidth="1"/>
    <col min="13572" max="13572" width="13.7109375" style="212" customWidth="1"/>
    <col min="13573" max="13573" width="18.7109375" style="212" customWidth="1"/>
    <col min="13574" max="13574" width="14.28515625" style="212" customWidth="1"/>
    <col min="13575" max="13575" width="19.140625" style="212" customWidth="1"/>
    <col min="13576" max="13576" width="23.42578125" style="212" customWidth="1"/>
    <col min="13577" max="13825" width="9.140625" style="212"/>
    <col min="13826" max="13826" width="13.85546875" style="212" customWidth="1"/>
    <col min="13827" max="13827" width="15.5703125" style="212" customWidth="1"/>
    <col min="13828" max="13828" width="13.7109375" style="212" customWidth="1"/>
    <col min="13829" max="13829" width="18.7109375" style="212" customWidth="1"/>
    <col min="13830" max="13830" width="14.28515625" style="212" customWidth="1"/>
    <col min="13831" max="13831" width="19.140625" style="212" customWidth="1"/>
    <col min="13832" max="13832" width="23.42578125" style="212" customWidth="1"/>
    <col min="13833" max="14081" width="9.140625" style="212"/>
    <col min="14082" max="14082" width="13.85546875" style="212" customWidth="1"/>
    <col min="14083" max="14083" width="15.5703125" style="212" customWidth="1"/>
    <col min="14084" max="14084" width="13.7109375" style="212" customWidth="1"/>
    <col min="14085" max="14085" width="18.7109375" style="212" customWidth="1"/>
    <col min="14086" max="14086" width="14.28515625" style="212" customWidth="1"/>
    <col min="14087" max="14087" width="19.140625" style="212" customWidth="1"/>
    <col min="14088" max="14088" width="23.42578125" style="212" customWidth="1"/>
    <col min="14089" max="14337" width="9.140625" style="212"/>
    <col min="14338" max="14338" width="13.85546875" style="212" customWidth="1"/>
    <col min="14339" max="14339" width="15.5703125" style="212" customWidth="1"/>
    <col min="14340" max="14340" width="13.7109375" style="212" customWidth="1"/>
    <col min="14341" max="14341" width="18.7109375" style="212" customWidth="1"/>
    <col min="14342" max="14342" width="14.28515625" style="212" customWidth="1"/>
    <col min="14343" max="14343" width="19.140625" style="212" customWidth="1"/>
    <col min="14344" max="14344" width="23.42578125" style="212" customWidth="1"/>
    <col min="14345" max="14593" width="9.140625" style="212"/>
    <col min="14594" max="14594" width="13.85546875" style="212" customWidth="1"/>
    <col min="14595" max="14595" width="15.5703125" style="212" customWidth="1"/>
    <col min="14596" max="14596" width="13.7109375" style="212" customWidth="1"/>
    <col min="14597" max="14597" width="18.7109375" style="212" customWidth="1"/>
    <col min="14598" max="14598" width="14.28515625" style="212" customWidth="1"/>
    <col min="14599" max="14599" width="19.140625" style="212" customWidth="1"/>
    <col min="14600" max="14600" width="23.42578125" style="212" customWidth="1"/>
    <col min="14601" max="14849" width="9.140625" style="212"/>
    <col min="14850" max="14850" width="13.85546875" style="212" customWidth="1"/>
    <col min="14851" max="14851" width="15.5703125" style="212" customWidth="1"/>
    <col min="14852" max="14852" width="13.7109375" style="212" customWidth="1"/>
    <col min="14853" max="14853" width="18.7109375" style="212" customWidth="1"/>
    <col min="14854" max="14854" width="14.28515625" style="212" customWidth="1"/>
    <col min="14855" max="14855" width="19.140625" style="212" customWidth="1"/>
    <col min="14856" max="14856" width="23.42578125" style="212" customWidth="1"/>
    <col min="14857" max="15105" width="9.140625" style="212"/>
    <col min="15106" max="15106" width="13.85546875" style="212" customWidth="1"/>
    <col min="15107" max="15107" width="15.5703125" style="212" customWidth="1"/>
    <col min="15108" max="15108" width="13.7109375" style="212" customWidth="1"/>
    <col min="15109" max="15109" width="18.7109375" style="212" customWidth="1"/>
    <col min="15110" max="15110" width="14.28515625" style="212" customWidth="1"/>
    <col min="15111" max="15111" width="19.140625" style="212" customWidth="1"/>
    <col min="15112" max="15112" width="23.42578125" style="212" customWidth="1"/>
    <col min="15113" max="15361" width="9.140625" style="212"/>
    <col min="15362" max="15362" width="13.85546875" style="212" customWidth="1"/>
    <col min="15363" max="15363" width="15.5703125" style="212" customWidth="1"/>
    <col min="15364" max="15364" width="13.7109375" style="212" customWidth="1"/>
    <col min="15365" max="15365" width="18.7109375" style="212" customWidth="1"/>
    <col min="15366" max="15366" width="14.28515625" style="212" customWidth="1"/>
    <col min="15367" max="15367" width="19.140625" style="212" customWidth="1"/>
    <col min="15368" max="15368" width="23.42578125" style="212" customWidth="1"/>
    <col min="15369" max="15617" width="9.140625" style="212"/>
    <col min="15618" max="15618" width="13.85546875" style="212" customWidth="1"/>
    <col min="15619" max="15619" width="15.5703125" style="212" customWidth="1"/>
    <col min="15620" max="15620" width="13.7109375" style="212" customWidth="1"/>
    <col min="15621" max="15621" width="18.7109375" style="212" customWidth="1"/>
    <col min="15622" max="15622" width="14.28515625" style="212" customWidth="1"/>
    <col min="15623" max="15623" width="19.140625" style="212" customWidth="1"/>
    <col min="15624" max="15624" width="23.42578125" style="212" customWidth="1"/>
    <col min="15625" max="15873" width="9.140625" style="212"/>
    <col min="15874" max="15874" width="13.85546875" style="212" customWidth="1"/>
    <col min="15875" max="15875" width="15.5703125" style="212" customWidth="1"/>
    <col min="15876" max="15876" width="13.7109375" style="212" customWidth="1"/>
    <col min="15877" max="15877" width="18.7109375" style="212" customWidth="1"/>
    <col min="15878" max="15878" width="14.28515625" style="212" customWidth="1"/>
    <col min="15879" max="15879" width="19.140625" style="212" customWidth="1"/>
    <col min="15880" max="15880" width="23.42578125" style="212" customWidth="1"/>
    <col min="15881" max="16129" width="9.140625" style="212"/>
    <col min="16130" max="16130" width="13.85546875" style="212" customWidth="1"/>
    <col min="16131" max="16131" width="15.5703125" style="212" customWidth="1"/>
    <col min="16132" max="16132" width="13.7109375" style="212" customWidth="1"/>
    <col min="16133" max="16133" width="18.7109375" style="212" customWidth="1"/>
    <col min="16134" max="16134" width="14.28515625" style="212" customWidth="1"/>
    <col min="16135" max="16135" width="19.140625" style="212" customWidth="1"/>
    <col min="16136" max="16136" width="23.42578125" style="212" customWidth="1"/>
    <col min="16137" max="16384" width="9.140625" style="212"/>
  </cols>
  <sheetData>
    <row r="1" spans="2:11" ht="5.25" customHeight="1"/>
    <row r="2" spans="2:11" ht="36.75" customHeight="1">
      <c r="B2" s="326" t="s">
        <v>331</v>
      </c>
      <c r="C2" s="326"/>
      <c r="D2" s="326"/>
      <c r="E2" s="326"/>
      <c r="F2" s="326"/>
      <c r="G2" s="326"/>
      <c r="H2" s="326"/>
    </row>
    <row r="3" spans="2:11" ht="28.5" customHeight="1">
      <c r="B3" s="327" t="str">
        <f>'[30]MG SoP - 06'!A2</f>
        <v>Financial Year: 2021-22</v>
      </c>
      <c r="C3" s="327"/>
      <c r="D3" s="327"/>
      <c r="E3" s="327"/>
      <c r="F3" s="327"/>
      <c r="G3" s="327"/>
      <c r="H3" s="327"/>
    </row>
    <row r="4" spans="2:11" ht="28.5" customHeight="1" thickBot="1">
      <c r="B4" s="327" t="s">
        <v>344</v>
      </c>
      <c r="C4" s="327"/>
      <c r="D4" s="327"/>
      <c r="E4" s="327"/>
      <c r="F4" s="327"/>
      <c r="G4" s="327"/>
      <c r="H4" s="327"/>
    </row>
    <row r="5" spans="2:11" ht="28.5" customHeight="1" thickBot="1">
      <c r="B5" s="328" t="s">
        <v>332</v>
      </c>
      <c r="C5" s="329"/>
      <c r="D5" s="329"/>
      <c r="E5" s="329"/>
      <c r="F5" s="329"/>
      <c r="G5" s="329"/>
      <c r="H5" s="330"/>
    </row>
    <row r="6" spans="2:11" ht="134.25" customHeight="1">
      <c r="B6" s="331" t="s">
        <v>333</v>
      </c>
      <c r="C6" s="213" t="s">
        <v>334</v>
      </c>
      <c r="D6" s="213" t="s">
        <v>335</v>
      </c>
      <c r="E6" s="213" t="s">
        <v>336</v>
      </c>
      <c r="F6" s="213" t="s">
        <v>337</v>
      </c>
      <c r="G6" s="213" t="s">
        <v>338</v>
      </c>
      <c r="H6" s="214" t="s">
        <v>339</v>
      </c>
    </row>
    <row r="7" spans="2:11" ht="21.75" customHeight="1" thickBot="1">
      <c r="B7" s="332"/>
      <c r="C7" s="215">
        <v>1</v>
      </c>
      <c r="D7" s="215">
        <v>2</v>
      </c>
      <c r="E7" s="215" t="s">
        <v>340</v>
      </c>
      <c r="F7" s="215">
        <v>4</v>
      </c>
      <c r="G7" s="215" t="s">
        <v>341</v>
      </c>
      <c r="H7" s="216"/>
    </row>
    <row r="8" spans="2:11" ht="21" customHeight="1" thickBot="1">
      <c r="B8" s="217" t="s">
        <v>342</v>
      </c>
      <c r="C8" s="218"/>
      <c r="D8" s="218"/>
      <c r="E8" s="218"/>
      <c r="F8" s="218"/>
      <c r="G8" s="218"/>
      <c r="H8" s="219"/>
    </row>
    <row r="9" spans="2:11" ht="50.1" customHeight="1" thickBot="1">
      <c r="B9" s="220" t="s">
        <v>277</v>
      </c>
      <c r="C9" s="221">
        <v>13075</v>
      </c>
      <c r="D9" s="222">
        <f>22952-2349+64</f>
        <v>20667</v>
      </c>
      <c r="E9" s="222">
        <f>D9+C9</f>
        <v>33742</v>
      </c>
      <c r="F9" s="223">
        <v>24615</v>
      </c>
      <c r="G9" s="222">
        <f>E9-F9</f>
        <v>9127</v>
      </c>
      <c r="H9" s="224"/>
      <c r="I9" s="225"/>
      <c r="J9" s="226"/>
      <c r="K9" s="227"/>
    </row>
    <row r="10" spans="2:11" ht="21" customHeight="1" thickBot="1">
      <c r="B10" s="217" t="s">
        <v>343</v>
      </c>
      <c r="C10" s="218"/>
      <c r="D10" s="218"/>
      <c r="E10" s="218"/>
      <c r="F10" s="228"/>
      <c r="G10" s="218"/>
      <c r="H10" s="219"/>
      <c r="I10" s="229"/>
      <c r="J10" s="229"/>
    </row>
    <row r="11" spans="2:11" s="232" customFormat="1" ht="50.1" customHeight="1" thickBot="1">
      <c r="B11" s="230" t="s">
        <v>277</v>
      </c>
      <c r="C11" s="222">
        <v>1626</v>
      </c>
      <c r="D11" s="222">
        <f>3309+289</f>
        <v>3598</v>
      </c>
      <c r="E11" s="222">
        <f>C11+D11</f>
        <v>5224</v>
      </c>
      <c r="F11" s="222">
        <v>3277</v>
      </c>
      <c r="G11" s="222">
        <f>E11-F11</f>
        <v>1947</v>
      </c>
      <c r="H11" s="231"/>
      <c r="I11" s="225"/>
      <c r="J11" s="226"/>
      <c r="K11" s="227"/>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6.xml><?xml version="1.0" encoding="utf-8"?>
<worksheet xmlns="http://schemas.openxmlformats.org/spreadsheetml/2006/main" xmlns:r="http://schemas.openxmlformats.org/officeDocument/2006/relationships">
  <sheetPr>
    <tabColor rgb="FFFF0000"/>
  </sheetPr>
  <dimension ref="A1:H16"/>
  <sheetViews>
    <sheetView tabSelected="1" view="pageBreakPreview" zoomScale="60" workbookViewId="0">
      <selection activeCell="K12" sqref="K12"/>
    </sheetView>
  </sheetViews>
  <sheetFormatPr defaultRowHeight="15"/>
  <cols>
    <col min="1" max="1" width="9.140625" style="35"/>
    <col min="2" max="2" width="20.5703125" style="35" customWidth="1"/>
    <col min="3" max="8" width="18.42578125" style="35" customWidth="1"/>
    <col min="9" max="10" width="9.140625" style="35"/>
    <col min="11" max="11" width="9.85546875" style="35" bestFit="1" customWidth="1"/>
    <col min="12" max="12" width="9.140625" style="35"/>
    <col min="13" max="13" width="9.85546875" style="35" bestFit="1" customWidth="1"/>
    <col min="14" max="14" width="9.140625" style="35"/>
    <col min="15" max="15" width="9.85546875" style="35" bestFit="1" customWidth="1"/>
    <col min="16" max="257" width="9.140625" style="35"/>
    <col min="258" max="258" width="20.5703125" style="35" customWidth="1"/>
    <col min="259" max="264" width="18.42578125" style="35" customWidth="1"/>
    <col min="265" max="513" width="9.140625" style="35"/>
    <col min="514" max="514" width="20.5703125" style="35" customWidth="1"/>
    <col min="515" max="520" width="18.42578125" style="35" customWidth="1"/>
    <col min="521" max="769" width="9.140625" style="35"/>
    <col min="770" max="770" width="20.5703125" style="35" customWidth="1"/>
    <col min="771" max="776" width="18.42578125" style="35" customWidth="1"/>
    <col min="777" max="1025" width="9.140625" style="35"/>
    <col min="1026" max="1026" width="20.5703125" style="35" customWidth="1"/>
    <col min="1027" max="1032" width="18.42578125" style="35" customWidth="1"/>
    <col min="1033" max="1281" width="9.140625" style="35"/>
    <col min="1282" max="1282" width="20.5703125" style="35" customWidth="1"/>
    <col min="1283" max="1288" width="18.42578125" style="35" customWidth="1"/>
    <col min="1289" max="1537" width="9.140625" style="35"/>
    <col min="1538" max="1538" width="20.5703125" style="35" customWidth="1"/>
    <col min="1539" max="1544" width="18.42578125" style="35" customWidth="1"/>
    <col min="1545" max="1793" width="9.140625" style="35"/>
    <col min="1794" max="1794" width="20.5703125" style="35" customWidth="1"/>
    <col min="1795" max="1800" width="18.42578125" style="35" customWidth="1"/>
    <col min="1801" max="2049" width="9.140625" style="35"/>
    <col min="2050" max="2050" width="20.5703125" style="35" customWidth="1"/>
    <col min="2051" max="2056" width="18.42578125" style="35" customWidth="1"/>
    <col min="2057" max="2305" width="9.140625" style="35"/>
    <col min="2306" max="2306" width="20.5703125" style="35" customWidth="1"/>
    <col min="2307" max="2312" width="18.42578125" style="35" customWidth="1"/>
    <col min="2313" max="2561" width="9.140625" style="35"/>
    <col min="2562" max="2562" width="20.5703125" style="35" customWidth="1"/>
    <col min="2563" max="2568" width="18.42578125" style="35" customWidth="1"/>
    <col min="2569" max="2817" width="9.140625" style="35"/>
    <col min="2818" max="2818" width="20.5703125" style="35" customWidth="1"/>
    <col min="2819" max="2824" width="18.42578125" style="35" customWidth="1"/>
    <col min="2825" max="3073" width="9.140625" style="35"/>
    <col min="3074" max="3074" width="20.5703125" style="35" customWidth="1"/>
    <col min="3075" max="3080" width="18.42578125" style="35" customWidth="1"/>
    <col min="3081" max="3329" width="9.140625" style="35"/>
    <col min="3330" max="3330" width="20.5703125" style="35" customWidth="1"/>
    <col min="3331" max="3336" width="18.42578125" style="35" customWidth="1"/>
    <col min="3337" max="3585" width="9.140625" style="35"/>
    <col min="3586" max="3586" width="20.5703125" style="35" customWidth="1"/>
    <col min="3587" max="3592" width="18.42578125" style="35" customWidth="1"/>
    <col min="3593" max="3841" width="9.140625" style="35"/>
    <col min="3842" max="3842" width="20.5703125" style="35" customWidth="1"/>
    <col min="3843" max="3848" width="18.42578125" style="35" customWidth="1"/>
    <col min="3849" max="4097" width="9.140625" style="35"/>
    <col min="4098" max="4098" width="20.5703125" style="35" customWidth="1"/>
    <col min="4099" max="4104" width="18.42578125" style="35" customWidth="1"/>
    <col min="4105" max="4353" width="9.140625" style="35"/>
    <col min="4354" max="4354" width="20.5703125" style="35" customWidth="1"/>
    <col min="4355" max="4360" width="18.42578125" style="35" customWidth="1"/>
    <col min="4361" max="4609" width="9.140625" style="35"/>
    <col min="4610" max="4610" width="20.5703125" style="35" customWidth="1"/>
    <col min="4611" max="4616" width="18.42578125" style="35" customWidth="1"/>
    <col min="4617" max="4865" width="9.140625" style="35"/>
    <col min="4866" max="4866" width="20.5703125" style="35" customWidth="1"/>
    <col min="4867" max="4872" width="18.42578125" style="35" customWidth="1"/>
    <col min="4873" max="5121" width="9.140625" style="35"/>
    <col min="5122" max="5122" width="20.5703125" style="35" customWidth="1"/>
    <col min="5123" max="5128" width="18.42578125" style="35" customWidth="1"/>
    <col min="5129" max="5377" width="9.140625" style="35"/>
    <col min="5378" max="5378" width="20.5703125" style="35" customWidth="1"/>
    <col min="5379" max="5384" width="18.42578125" style="35" customWidth="1"/>
    <col min="5385" max="5633" width="9.140625" style="35"/>
    <col min="5634" max="5634" width="20.5703125" style="35" customWidth="1"/>
    <col min="5635" max="5640" width="18.42578125" style="35" customWidth="1"/>
    <col min="5641" max="5889" width="9.140625" style="35"/>
    <col min="5890" max="5890" width="20.5703125" style="35" customWidth="1"/>
    <col min="5891" max="5896" width="18.42578125" style="35" customWidth="1"/>
    <col min="5897" max="6145" width="9.140625" style="35"/>
    <col min="6146" max="6146" width="20.5703125" style="35" customWidth="1"/>
    <col min="6147" max="6152" width="18.42578125" style="35" customWidth="1"/>
    <col min="6153" max="6401" width="9.140625" style="35"/>
    <col min="6402" max="6402" width="20.5703125" style="35" customWidth="1"/>
    <col min="6403" max="6408" width="18.42578125" style="35" customWidth="1"/>
    <col min="6409" max="6657" width="9.140625" style="35"/>
    <col min="6658" max="6658" width="20.5703125" style="35" customWidth="1"/>
    <col min="6659" max="6664" width="18.42578125" style="35" customWidth="1"/>
    <col min="6665" max="6913" width="9.140625" style="35"/>
    <col min="6914" max="6914" width="20.5703125" style="35" customWidth="1"/>
    <col min="6915" max="6920" width="18.42578125" style="35" customWidth="1"/>
    <col min="6921" max="7169" width="9.140625" style="35"/>
    <col min="7170" max="7170" width="20.5703125" style="35" customWidth="1"/>
    <col min="7171" max="7176" width="18.42578125" style="35" customWidth="1"/>
    <col min="7177" max="7425" width="9.140625" style="35"/>
    <col min="7426" max="7426" width="20.5703125" style="35" customWidth="1"/>
    <col min="7427" max="7432" width="18.42578125" style="35" customWidth="1"/>
    <col min="7433" max="7681" width="9.140625" style="35"/>
    <col min="7682" max="7682" width="20.5703125" style="35" customWidth="1"/>
    <col min="7683" max="7688" width="18.42578125" style="35" customWidth="1"/>
    <col min="7689" max="7937" width="9.140625" style="35"/>
    <col min="7938" max="7938" width="20.5703125" style="35" customWidth="1"/>
    <col min="7939" max="7944" width="18.42578125" style="35" customWidth="1"/>
    <col min="7945" max="8193" width="9.140625" style="35"/>
    <col min="8194" max="8194" width="20.5703125" style="35" customWidth="1"/>
    <col min="8195" max="8200" width="18.42578125" style="35" customWidth="1"/>
    <col min="8201" max="8449" width="9.140625" style="35"/>
    <col min="8450" max="8450" width="20.5703125" style="35" customWidth="1"/>
    <col min="8451" max="8456" width="18.42578125" style="35" customWidth="1"/>
    <col min="8457" max="8705" width="9.140625" style="35"/>
    <col min="8706" max="8706" width="20.5703125" style="35" customWidth="1"/>
    <col min="8707" max="8712" width="18.42578125" style="35" customWidth="1"/>
    <col min="8713" max="8961" width="9.140625" style="35"/>
    <col min="8962" max="8962" width="20.5703125" style="35" customWidth="1"/>
    <col min="8963" max="8968" width="18.42578125" style="35" customWidth="1"/>
    <col min="8969" max="9217" width="9.140625" style="35"/>
    <col min="9218" max="9218" width="20.5703125" style="35" customWidth="1"/>
    <col min="9219" max="9224" width="18.42578125" style="35" customWidth="1"/>
    <col min="9225" max="9473" width="9.140625" style="35"/>
    <col min="9474" max="9474" width="20.5703125" style="35" customWidth="1"/>
    <col min="9475" max="9480" width="18.42578125" style="35" customWidth="1"/>
    <col min="9481" max="9729" width="9.140625" style="35"/>
    <col min="9730" max="9730" width="20.5703125" style="35" customWidth="1"/>
    <col min="9731" max="9736" width="18.42578125" style="35" customWidth="1"/>
    <col min="9737" max="9985" width="9.140625" style="35"/>
    <col min="9986" max="9986" width="20.5703125" style="35" customWidth="1"/>
    <col min="9987" max="9992" width="18.42578125" style="35" customWidth="1"/>
    <col min="9993" max="10241" width="9.140625" style="35"/>
    <col min="10242" max="10242" width="20.5703125" style="35" customWidth="1"/>
    <col min="10243" max="10248" width="18.42578125" style="35" customWidth="1"/>
    <col min="10249" max="10497" width="9.140625" style="35"/>
    <col min="10498" max="10498" width="20.5703125" style="35" customWidth="1"/>
    <col min="10499" max="10504" width="18.42578125" style="35" customWidth="1"/>
    <col min="10505" max="10753" width="9.140625" style="35"/>
    <col min="10754" max="10754" width="20.5703125" style="35" customWidth="1"/>
    <col min="10755" max="10760" width="18.42578125" style="35" customWidth="1"/>
    <col min="10761" max="11009" width="9.140625" style="35"/>
    <col min="11010" max="11010" width="20.5703125" style="35" customWidth="1"/>
    <col min="11011" max="11016" width="18.42578125" style="35" customWidth="1"/>
    <col min="11017" max="11265" width="9.140625" style="35"/>
    <col min="11266" max="11266" width="20.5703125" style="35" customWidth="1"/>
    <col min="11267" max="11272" width="18.42578125" style="35" customWidth="1"/>
    <col min="11273" max="11521" width="9.140625" style="35"/>
    <col min="11522" max="11522" width="20.5703125" style="35" customWidth="1"/>
    <col min="11523" max="11528" width="18.42578125" style="35" customWidth="1"/>
    <col min="11529" max="11777" width="9.140625" style="35"/>
    <col min="11778" max="11778" width="20.5703125" style="35" customWidth="1"/>
    <col min="11779" max="11784" width="18.42578125" style="35" customWidth="1"/>
    <col min="11785" max="12033" width="9.140625" style="35"/>
    <col min="12034" max="12034" width="20.5703125" style="35" customWidth="1"/>
    <col min="12035" max="12040" width="18.42578125" style="35" customWidth="1"/>
    <col min="12041" max="12289" width="9.140625" style="35"/>
    <col min="12290" max="12290" width="20.5703125" style="35" customWidth="1"/>
    <col min="12291" max="12296" width="18.42578125" style="35" customWidth="1"/>
    <col min="12297" max="12545" width="9.140625" style="35"/>
    <col min="12546" max="12546" width="20.5703125" style="35" customWidth="1"/>
    <col min="12547" max="12552" width="18.42578125" style="35" customWidth="1"/>
    <col min="12553" max="12801" width="9.140625" style="35"/>
    <col min="12802" max="12802" width="20.5703125" style="35" customWidth="1"/>
    <col min="12803" max="12808" width="18.42578125" style="35" customWidth="1"/>
    <col min="12809" max="13057" width="9.140625" style="35"/>
    <col min="13058" max="13058" width="20.5703125" style="35" customWidth="1"/>
    <col min="13059" max="13064" width="18.42578125" style="35" customWidth="1"/>
    <col min="13065" max="13313" width="9.140625" style="35"/>
    <col min="13314" max="13314" width="20.5703125" style="35" customWidth="1"/>
    <col min="13315" max="13320" width="18.42578125" style="35" customWidth="1"/>
    <col min="13321" max="13569" width="9.140625" style="35"/>
    <col min="13570" max="13570" width="20.5703125" style="35" customWidth="1"/>
    <col min="13571" max="13576" width="18.42578125" style="35" customWidth="1"/>
    <col min="13577" max="13825" width="9.140625" style="35"/>
    <col min="13826" max="13826" width="20.5703125" style="35" customWidth="1"/>
    <col min="13827" max="13832" width="18.42578125" style="35" customWidth="1"/>
    <col min="13833" max="14081" width="9.140625" style="35"/>
    <col min="14082" max="14082" width="20.5703125" style="35" customWidth="1"/>
    <col min="14083" max="14088" width="18.42578125" style="35" customWidth="1"/>
    <col min="14089" max="14337" width="9.140625" style="35"/>
    <col min="14338" max="14338" width="20.5703125" style="35" customWidth="1"/>
    <col min="14339" max="14344" width="18.42578125" style="35" customWidth="1"/>
    <col min="14345" max="14593" width="9.140625" style="35"/>
    <col min="14594" max="14594" width="20.5703125" style="35" customWidth="1"/>
    <col min="14595" max="14600" width="18.42578125" style="35" customWidth="1"/>
    <col min="14601" max="14849" width="9.140625" style="35"/>
    <col min="14850" max="14850" width="20.5703125" style="35" customWidth="1"/>
    <col min="14851" max="14856" width="18.42578125" style="35" customWidth="1"/>
    <col min="14857" max="15105" width="9.140625" style="35"/>
    <col min="15106" max="15106" width="20.5703125" style="35" customWidth="1"/>
    <col min="15107" max="15112" width="18.42578125" style="35" customWidth="1"/>
    <col min="15113" max="15361" width="9.140625" style="35"/>
    <col min="15362" max="15362" width="20.5703125" style="35" customWidth="1"/>
    <col min="15363" max="15368" width="18.42578125" style="35" customWidth="1"/>
    <col min="15369" max="15617" width="9.140625" style="35"/>
    <col min="15618" max="15618" width="20.5703125" style="35" customWidth="1"/>
    <col min="15619" max="15624" width="18.42578125" style="35" customWidth="1"/>
    <col min="15625" max="15873" width="9.140625" style="35"/>
    <col min="15874" max="15874" width="20.5703125" style="35" customWidth="1"/>
    <col min="15875" max="15880" width="18.42578125" style="35" customWidth="1"/>
    <col min="15881" max="16129" width="9.140625" style="35"/>
    <col min="16130" max="16130" width="20.5703125" style="35" customWidth="1"/>
    <col min="16131" max="16136" width="18.42578125" style="35" customWidth="1"/>
    <col min="16137" max="16384" width="9.140625" style="35"/>
  </cols>
  <sheetData>
    <row r="1" spans="1:8" ht="15.75">
      <c r="A1" s="196"/>
      <c r="B1" s="333" t="s">
        <v>328</v>
      </c>
      <c r="C1" s="333"/>
      <c r="D1" s="333"/>
      <c r="E1" s="333"/>
      <c r="F1" s="333"/>
      <c r="G1" s="333"/>
      <c r="H1" s="196"/>
    </row>
    <row r="2" spans="1:8" ht="15.75">
      <c r="A2" s="196"/>
      <c r="B2" s="197"/>
      <c r="C2" s="198"/>
      <c r="D2" s="198"/>
      <c r="E2" s="198"/>
      <c r="F2" s="198"/>
      <c r="G2" s="199"/>
      <c r="H2" s="196"/>
    </row>
    <row r="3" spans="1:8" ht="113.25" customHeight="1">
      <c r="A3" s="200" t="s">
        <v>37</v>
      </c>
      <c r="B3" s="200" t="s">
        <v>317</v>
      </c>
      <c r="C3" s="200" t="s">
        <v>318</v>
      </c>
      <c r="D3" s="200" t="s">
        <v>319</v>
      </c>
      <c r="E3" s="201" t="s">
        <v>320</v>
      </c>
      <c r="F3" s="201" t="s">
        <v>321</v>
      </c>
      <c r="G3" s="201" t="s">
        <v>322</v>
      </c>
      <c r="H3" s="200" t="s">
        <v>323</v>
      </c>
    </row>
    <row r="4" spans="1:8" ht="30" customHeight="1">
      <c r="A4" s="334" t="s">
        <v>329</v>
      </c>
      <c r="B4" s="202" t="s">
        <v>289</v>
      </c>
      <c r="C4" s="203">
        <v>2724603</v>
      </c>
      <c r="D4" s="203">
        <v>823</v>
      </c>
      <c r="E4" s="203">
        <v>34517</v>
      </c>
      <c r="F4" s="203">
        <v>29451</v>
      </c>
      <c r="G4" s="203">
        <v>1084</v>
      </c>
      <c r="H4" s="204">
        <v>2754054</v>
      </c>
    </row>
    <row r="5" spans="1:8" ht="30" customHeight="1">
      <c r="A5" s="334"/>
      <c r="B5" s="202" t="s">
        <v>291</v>
      </c>
      <c r="C5" s="203">
        <v>382044</v>
      </c>
      <c r="D5" s="203">
        <v>354</v>
      </c>
      <c r="E5" s="203">
        <v>8553</v>
      </c>
      <c r="F5" s="203">
        <v>6564</v>
      </c>
      <c r="G5" s="203">
        <v>449</v>
      </c>
      <c r="H5" s="204">
        <v>388608</v>
      </c>
    </row>
    <row r="6" spans="1:8" ht="30" customHeight="1">
      <c r="A6" s="334"/>
      <c r="B6" s="202" t="s">
        <v>324</v>
      </c>
      <c r="C6" s="203">
        <v>10403</v>
      </c>
      <c r="D6" s="203">
        <v>56</v>
      </c>
      <c r="E6" s="203">
        <v>900</v>
      </c>
      <c r="F6" s="203">
        <v>748</v>
      </c>
      <c r="G6" s="203">
        <v>133</v>
      </c>
      <c r="H6" s="204">
        <v>11151</v>
      </c>
    </row>
    <row r="7" spans="1:8" ht="33.75" customHeight="1">
      <c r="A7" s="334"/>
      <c r="B7" s="202" t="s">
        <v>325</v>
      </c>
      <c r="C7" s="203">
        <v>172509</v>
      </c>
      <c r="D7" s="203">
        <v>12473</v>
      </c>
      <c r="E7" s="203">
        <v>3849</v>
      </c>
      <c r="F7" s="203">
        <v>3410</v>
      </c>
      <c r="G7" s="203">
        <v>12905</v>
      </c>
      <c r="H7" s="204">
        <v>175919</v>
      </c>
    </row>
    <row r="8" spans="1:8" ht="30" customHeight="1">
      <c r="A8" s="334"/>
      <c r="B8" s="202" t="s">
        <v>326</v>
      </c>
      <c r="C8" s="203">
        <v>2533</v>
      </c>
      <c r="D8" s="203">
        <v>63</v>
      </c>
      <c r="E8" s="203">
        <v>101</v>
      </c>
      <c r="F8" s="203">
        <v>115</v>
      </c>
      <c r="G8" s="203">
        <v>49</v>
      </c>
      <c r="H8" s="204">
        <v>2648</v>
      </c>
    </row>
    <row r="9" spans="1:8" ht="30" customHeight="1">
      <c r="A9" s="334"/>
      <c r="B9" s="202" t="s">
        <v>327</v>
      </c>
      <c r="C9" s="205">
        <f t="shared" ref="C9:H9" si="0">SUM(C4:C8)</f>
        <v>3292092</v>
      </c>
      <c r="D9" s="205">
        <f t="shared" si="0"/>
        <v>13769</v>
      </c>
      <c r="E9" s="205">
        <f t="shared" si="0"/>
        <v>47920</v>
      </c>
      <c r="F9" s="205">
        <f t="shared" si="0"/>
        <v>40288</v>
      </c>
      <c r="G9" s="205">
        <f t="shared" si="0"/>
        <v>14620</v>
      </c>
      <c r="H9" s="206">
        <f t="shared" si="0"/>
        <v>3332380</v>
      </c>
    </row>
    <row r="10" spans="1:8" ht="30" customHeight="1">
      <c r="A10" s="334" t="s">
        <v>330</v>
      </c>
      <c r="B10" s="202" t="s">
        <v>289</v>
      </c>
      <c r="C10" s="207">
        <f>H4</f>
        <v>2754054</v>
      </c>
      <c r="D10" s="203">
        <f>G4</f>
        <v>1084</v>
      </c>
      <c r="E10" s="207">
        <v>34148</v>
      </c>
      <c r="F10" s="207">
        <v>30558</v>
      </c>
      <c r="G10" s="207">
        <v>1052</v>
      </c>
      <c r="H10" s="204">
        <f>C10+F10</f>
        <v>2784612</v>
      </c>
    </row>
    <row r="11" spans="1:8" ht="30" customHeight="1">
      <c r="A11" s="334"/>
      <c r="B11" s="202" t="s">
        <v>291</v>
      </c>
      <c r="C11" s="207">
        <f>H5</f>
        <v>388608</v>
      </c>
      <c r="D11" s="203">
        <f>G5</f>
        <v>449</v>
      </c>
      <c r="E11" s="207">
        <v>8820</v>
      </c>
      <c r="F11" s="207">
        <v>7890</v>
      </c>
      <c r="G11" s="207">
        <v>367</v>
      </c>
      <c r="H11" s="204">
        <f>C11+F11</f>
        <v>396498</v>
      </c>
    </row>
    <row r="12" spans="1:8" ht="30" customHeight="1">
      <c r="A12" s="334"/>
      <c r="B12" s="202" t="s">
        <v>324</v>
      </c>
      <c r="C12" s="207">
        <f>H6</f>
        <v>11151</v>
      </c>
      <c r="D12" s="203">
        <f>G6</f>
        <v>133</v>
      </c>
      <c r="E12" s="207">
        <v>1106</v>
      </c>
      <c r="F12" s="207">
        <v>888</v>
      </c>
      <c r="G12" s="207">
        <v>161</v>
      </c>
      <c r="H12" s="204">
        <f>C12+F12</f>
        <v>12039</v>
      </c>
    </row>
    <row r="13" spans="1:8" ht="35.25" customHeight="1">
      <c r="A13" s="334"/>
      <c r="B13" s="202" t="s">
        <v>325</v>
      </c>
      <c r="C13" s="207">
        <f>H7</f>
        <v>175919</v>
      </c>
      <c r="D13" s="203">
        <f>G7</f>
        <v>12905</v>
      </c>
      <c r="E13" s="207">
        <v>4762</v>
      </c>
      <c r="F13" s="207">
        <v>4923</v>
      </c>
      <c r="G13" s="207">
        <v>10533</v>
      </c>
      <c r="H13" s="204">
        <f>C13+F13</f>
        <v>180842</v>
      </c>
    </row>
    <row r="14" spans="1:8" ht="30" customHeight="1">
      <c r="A14" s="334"/>
      <c r="B14" s="202" t="s">
        <v>326</v>
      </c>
      <c r="C14" s="207">
        <f>H8</f>
        <v>2648</v>
      </c>
      <c r="D14" s="203">
        <f>G8</f>
        <v>49</v>
      </c>
      <c r="E14" s="207">
        <v>135</v>
      </c>
      <c r="F14" s="207">
        <v>93</v>
      </c>
      <c r="G14" s="207">
        <v>58</v>
      </c>
      <c r="H14" s="204">
        <f>C14+F14-42</f>
        <v>2699</v>
      </c>
    </row>
    <row r="15" spans="1:8" ht="30" customHeight="1">
      <c r="A15" s="334"/>
      <c r="B15" s="202" t="s">
        <v>327</v>
      </c>
      <c r="C15" s="205">
        <f t="shared" ref="C15:H15" si="1">SUM(C10:C14)</f>
        <v>3332380</v>
      </c>
      <c r="D15" s="205">
        <f t="shared" si="1"/>
        <v>14620</v>
      </c>
      <c r="E15" s="205">
        <f t="shared" si="1"/>
        <v>48971</v>
      </c>
      <c r="F15" s="205">
        <f t="shared" si="1"/>
        <v>44352</v>
      </c>
      <c r="G15" s="205">
        <f t="shared" si="1"/>
        <v>12171</v>
      </c>
      <c r="H15" s="205">
        <f t="shared" si="1"/>
        <v>3376690</v>
      </c>
    </row>
    <row r="16" spans="1:8" ht="43.5" customHeight="1">
      <c r="A16" s="208"/>
      <c r="B16" s="335"/>
      <c r="C16" s="335"/>
      <c r="D16" s="335"/>
      <c r="E16" s="335"/>
      <c r="F16" s="335"/>
      <c r="G16" s="335"/>
      <c r="H16" s="335"/>
    </row>
  </sheetData>
  <mergeCells count="4">
    <mergeCell ref="B1:G1"/>
    <mergeCell ref="A4:A9"/>
    <mergeCell ref="A10:A15"/>
    <mergeCell ref="B16:H16"/>
  </mergeCells>
  <printOptions horizontalCentered="1" verticalCentered="1"/>
  <pageMargins left="0.45" right="0.45" top="0.5" bottom="0.5" header="0.3" footer="0.3"/>
  <pageSetup paperSize="9" scale="64" orientation="landscape" verticalDpi="0" r:id="rId1"/>
</worksheet>
</file>

<file path=xl/worksheets/sheet17.xml><?xml version="1.0" encoding="utf-8"?>
<worksheet xmlns="http://schemas.openxmlformats.org/spreadsheetml/2006/main" xmlns:r="http://schemas.openxmlformats.org/officeDocument/2006/relationships">
  <sheetPr>
    <tabColor rgb="FFC00000"/>
  </sheetPr>
  <dimension ref="A1:F21"/>
  <sheetViews>
    <sheetView view="pageBreakPreview" topLeftCell="A13" zoomScaleSheetLayoutView="100" workbookViewId="0">
      <selection activeCell="H8" sqref="H8"/>
    </sheetView>
  </sheetViews>
  <sheetFormatPr defaultRowHeight="14.25"/>
  <cols>
    <col min="1" max="1" width="4.85546875" style="120" customWidth="1"/>
    <col min="2" max="2" width="31.42578125" style="120" customWidth="1"/>
    <col min="3" max="3" width="76.140625" style="120" customWidth="1"/>
    <col min="4" max="4" width="17.28515625" style="120" customWidth="1"/>
    <col min="5" max="5" width="17.140625" style="120" customWidth="1"/>
    <col min="6" max="256" width="9.140625" style="120"/>
    <col min="257" max="257" width="4.85546875" style="120" customWidth="1"/>
    <col min="258" max="258" width="31.42578125" style="120" customWidth="1"/>
    <col min="259" max="259" width="76.140625" style="120" customWidth="1"/>
    <col min="260" max="260" width="17.28515625" style="120" customWidth="1"/>
    <col min="261" max="261" width="17.140625" style="120" customWidth="1"/>
    <col min="262" max="512" width="9.140625" style="120"/>
    <col min="513" max="513" width="4.85546875" style="120" customWidth="1"/>
    <col min="514" max="514" width="31.42578125" style="120" customWidth="1"/>
    <col min="515" max="515" width="76.140625" style="120" customWidth="1"/>
    <col min="516" max="516" width="17.28515625" style="120" customWidth="1"/>
    <col min="517" max="517" width="17.140625" style="120" customWidth="1"/>
    <col min="518" max="768" width="9.140625" style="120"/>
    <col min="769" max="769" width="4.85546875" style="120" customWidth="1"/>
    <col min="770" max="770" width="31.42578125" style="120" customWidth="1"/>
    <col min="771" max="771" width="76.140625" style="120" customWidth="1"/>
    <col min="772" max="772" width="17.28515625" style="120" customWidth="1"/>
    <col min="773" max="773" width="17.140625" style="120" customWidth="1"/>
    <col min="774" max="1024" width="9.140625" style="120"/>
    <col min="1025" max="1025" width="4.85546875" style="120" customWidth="1"/>
    <col min="1026" max="1026" width="31.42578125" style="120" customWidth="1"/>
    <col min="1027" max="1027" width="76.140625" style="120" customWidth="1"/>
    <col min="1028" max="1028" width="17.28515625" style="120" customWidth="1"/>
    <col min="1029" max="1029" width="17.140625" style="120" customWidth="1"/>
    <col min="1030" max="1280" width="9.140625" style="120"/>
    <col min="1281" max="1281" width="4.85546875" style="120" customWidth="1"/>
    <col min="1282" max="1282" width="31.42578125" style="120" customWidth="1"/>
    <col min="1283" max="1283" width="76.140625" style="120" customWidth="1"/>
    <col min="1284" max="1284" width="17.28515625" style="120" customWidth="1"/>
    <col min="1285" max="1285" width="17.140625" style="120" customWidth="1"/>
    <col min="1286" max="1536" width="9.140625" style="120"/>
    <col min="1537" max="1537" width="4.85546875" style="120" customWidth="1"/>
    <col min="1538" max="1538" width="31.42578125" style="120" customWidth="1"/>
    <col min="1539" max="1539" width="76.140625" style="120" customWidth="1"/>
    <col min="1540" max="1540" width="17.28515625" style="120" customWidth="1"/>
    <col min="1541" max="1541" width="17.140625" style="120" customWidth="1"/>
    <col min="1542" max="1792" width="9.140625" style="120"/>
    <col min="1793" max="1793" width="4.85546875" style="120" customWidth="1"/>
    <col min="1794" max="1794" width="31.42578125" style="120" customWidth="1"/>
    <col min="1795" max="1795" width="76.140625" style="120" customWidth="1"/>
    <col min="1796" max="1796" width="17.28515625" style="120" customWidth="1"/>
    <col min="1797" max="1797" width="17.140625" style="120" customWidth="1"/>
    <col min="1798" max="2048" width="9.140625" style="120"/>
    <col min="2049" max="2049" width="4.85546875" style="120" customWidth="1"/>
    <col min="2050" max="2050" width="31.42578125" style="120" customWidth="1"/>
    <col min="2051" max="2051" width="76.140625" style="120" customWidth="1"/>
    <col min="2052" max="2052" width="17.28515625" style="120" customWidth="1"/>
    <col min="2053" max="2053" width="17.140625" style="120" customWidth="1"/>
    <col min="2054" max="2304" width="9.140625" style="120"/>
    <col min="2305" max="2305" width="4.85546875" style="120" customWidth="1"/>
    <col min="2306" max="2306" width="31.42578125" style="120" customWidth="1"/>
    <col min="2307" max="2307" width="76.140625" style="120" customWidth="1"/>
    <col min="2308" max="2308" width="17.28515625" style="120" customWidth="1"/>
    <col min="2309" max="2309" width="17.140625" style="120" customWidth="1"/>
    <col min="2310" max="2560" width="9.140625" style="120"/>
    <col min="2561" max="2561" width="4.85546875" style="120" customWidth="1"/>
    <col min="2562" max="2562" width="31.42578125" style="120" customWidth="1"/>
    <col min="2563" max="2563" width="76.140625" style="120" customWidth="1"/>
    <col min="2564" max="2564" width="17.28515625" style="120" customWidth="1"/>
    <col min="2565" max="2565" width="17.140625" style="120" customWidth="1"/>
    <col min="2566" max="2816" width="9.140625" style="120"/>
    <col min="2817" max="2817" width="4.85546875" style="120" customWidth="1"/>
    <col min="2818" max="2818" width="31.42578125" style="120" customWidth="1"/>
    <col min="2819" max="2819" width="76.140625" style="120" customWidth="1"/>
    <col min="2820" max="2820" width="17.28515625" style="120" customWidth="1"/>
    <col min="2821" max="2821" width="17.140625" style="120" customWidth="1"/>
    <col min="2822" max="3072" width="9.140625" style="120"/>
    <col min="3073" max="3073" width="4.85546875" style="120" customWidth="1"/>
    <col min="3074" max="3074" width="31.42578125" style="120" customWidth="1"/>
    <col min="3075" max="3075" width="76.140625" style="120" customWidth="1"/>
    <col min="3076" max="3076" width="17.28515625" style="120" customWidth="1"/>
    <col min="3077" max="3077" width="17.140625" style="120" customWidth="1"/>
    <col min="3078" max="3328" width="9.140625" style="120"/>
    <col min="3329" max="3329" width="4.85546875" style="120" customWidth="1"/>
    <col min="3330" max="3330" width="31.42578125" style="120" customWidth="1"/>
    <col min="3331" max="3331" width="76.140625" style="120" customWidth="1"/>
    <col min="3332" max="3332" width="17.28515625" style="120" customWidth="1"/>
    <col min="3333" max="3333" width="17.140625" style="120" customWidth="1"/>
    <col min="3334" max="3584" width="9.140625" style="120"/>
    <col min="3585" max="3585" width="4.85546875" style="120" customWidth="1"/>
    <col min="3586" max="3586" width="31.42578125" style="120" customWidth="1"/>
    <col min="3587" max="3587" width="76.140625" style="120" customWidth="1"/>
    <col min="3588" max="3588" width="17.28515625" style="120" customWidth="1"/>
    <col min="3589" max="3589" width="17.140625" style="120" customWidth="1"/>
    <col min="3590" max="3840" width="9.140625" style="120"/>
    <col min="3841" max="3841" width="4.85546875" style="120" customWidth="1"/>
    <col min="3842" max="3842" width="31.42578125" style="120" customWidth="1"/>
    <col min="3843" max="3843" width="76.140625" style="120" customWidth="1"/>
    <col min="3844" max="3844" width="17.28515625" style="120" customWidth="1"/>
    <col min="3845" max="3845" width="17.140625" style="120" customWidth="1"/>
    <col min="3846" max="4096" width="9.140625" style="120"/>
    <col min="4097" max="4097" width="4.85546875" style="120" customWidth="1"/>
    <col min="4098" max="4098" width="31.42578125" style="120" customWidth="1"/>
    <col min="4099" max="4099" width="76.140625" style="120" customWidth="1"/>
    <col min="4100" max="4100" width="17.28515625" style="120" customWidth="1"/>
    <col min="4101" max="4101" width="17.140625" style="120" customWidth="1"/>
    <col min="4102" max="4352" width="9.140625" style="120"/>
    <col min="4353" max="4353" width="4.85546875" style="120" customWidth="1"/>
    <col min="4354" max="4354" width="31.42578125" style="120" customWidth="1"/>
    <col min="4355" max="4355" width="76.140625" style="120" customWidth="1"/>
    <col min="4356" max="4356" width="17.28515625" style="120" customWidth="1"/>
    <col min="4357" max="4357" width="17.140625" style="120" customWidth="1"/>
    <col min="4358" max="4608" width="9.140625" style="120"/>
    <col min="4609" max="4609" width="4.85546875" style="120" customWidth="1"/>
    <col min="4610" max="4610" width="31.42578125" style="120" customWidth="1"/>
    <col min="4611" max="4611" width="76.140625" style="120" customWidth="1"/>
    <col min="4612" max="4612" width="17.28515625" style="120" customWidth="1"/>
    <col min="4613" max="4613" width="17.140625" style="120" customWidth="1"/>
    <col min="4614" max="4864" width="9.140625" style="120"/>
    <col min="4865" max="4865" width="4.85546875" style="120" customWidth="1"/>
    <col min="4866" max="4866" width="31.42578125" style="120" customWidth="1"/>
    <col min="4867" max="4867" width="76.140625" style="120" customWidth="1"/>
    <col min="4868" max="4868" width="17.28515625" style="120" customWidth="1"/>
    <col min="4869" max="4869" width="17.140625" style="120" customWidth="1"/>
    <col min="4870" max="5120" width="9.140625" style="120"/>
    <col min="5121" max="5121" width="4.85546875" style="120" customWidth="1"/>
    <col min="5122" max="5122" width="31.42578125" style="120" customWidth="1"/>
    <col min="5123" max="5123" width="76.140625" style="120" customWidth="1"/>
    <col min="5124" max="5124" width="17.28515625" style="120" customWidth="1"/>
    <col min="5125" max="5125" width="17.140625" style="120" customWidth="1"/>
    <col min="5126" max="5376" width="9.140625" style="120"/>
    <col min="5377" max="5377" width="4.85546875" style="120" customWidth="1"/>
    <col min="5378" max="5378" width="31.42578125" style="120" customWidth="1"/>
    <col min="5379" max="5379" width="76.140625" style="120" customWidth="1"/>
    <col min="5380" max="5380" width="17.28515625" style="120" customWidth="1"/>
    <col min="5381" max="5381" width="17.140625" style="120" customWidth="1"/>
    <col min="5382" max="5632" width="9.140625" style="120"/>
    <col min="5633" max="5633" width="4.85546875" style="120" customWidth="1"/>
    <col min="5634" max="5634" width="31.42578125" style="120" customWidth="1"/>
    <col min="5635" max="5635" width="76.140625" style="120" customWidth="1"/>
    <col min="5636" max="5636" width="17.28515625" style="120" customWidth="1"/>
    <col min="5637" max="5637" width="17.140625" style="120" customWidth="1"/>
    <col min="5638" max="5888" width="9.140625" style="120"/>
    <col min="5889" max="5889" width="4.85546875" style="120" customWidth="1"/>
    <col min="5890" max="5890" width="31.42578125" style="120" customWidth="1"/>
    <col min="5891" max="5891" width="76.140625" style="120" customWidth="1"/>
    <col min="5892" max="5892" width="17.28515625" style="120" customWidth="1"/>
    <col min="5893" max="5893" width="17.140625" style="120" customWidth="1"/>
    <col min="5894" max="6144" width="9.140625" style="120"/>
    <col min="6145" max="6145" width="4.85546875" style="120" customWidth="1"/>
    <col min="6146" max="6146" width="31.42578125" style="120" customWidth="1"/>
    <col min="6147" max="6147" width="76.140625" style="120" customWidth="1"/>
    <col min="6148" max="6148" width="17.28515625" style="120" customWidth="1"/>
    <col min="6149" max="6149" width="17.140625" style="120" customWidth="1"/>
    <col min="6150" max="6400" width="9.140625" style="120"/>
    <col min="6401" max="6401" width="4.85546875" style="120" customWidth="1"/>
    <col min="6402" max="6402" width="31.42578125" style="120" customWidth="1"/>
    <col min="6403" max="6403" width="76.140625" style="120" customWidth="1"/>
    <col min="6404" max="6404" width="17.28515625" style="120" customWidth="1"/>
    <col min="6405" max="6405" width="17.140625" style="120" customWidth="1"/>
    <col min="6406" max="6656" width="9.140625" style="120"/>
    <col min="6657" max="6657" width="4.85546875" style="120" customWidth="1"/>
    <col min="6658" max="6658" width="31.42578125" style="120" customWidth="1"/>
    <col min="6659" max="6659" width="76.140625" style="120" customWidth="1"/>
    <col min="6660" max="6660" width="17.28515625" style="120" customWidth="1"/>
    <col min="6661" max="6661" width="17.140625" style="120" customWidth="1"/>
    <col min="6662" max="6912" width="9.140625" style="120"/>
    <col min="6913" max="6913" width="4.85546875" style="120" customWidth="1"/>
    <col min="6914" max="6914" width="31.42578125" style="120" customWidth="1"/>
    <col min="6915" max="6915" width="76.140625" style="120" customWidth="1"/>
    <col min="6916" max="6916" width="17.28515625" style="120" customWidth="1"/>
    <col min="6917" max="6917" width="17.140625" style="120" customWidth="1"/>
    <col min="6918" max="7168" width="9.140625" style="120"/>
    <col min="7169" max="7169" width="4.85546875" style="120" customWidth="1"/>
    <col min="7170" max="7170" width="31.42578125" style="120" customWidth="1"/>
    <col min="7171" max="7171" width="76.140625" style="120" customWidth="1"/>
    <col min="7172" max="7172" width="17.28515625" style="120" customWidth="1"/>
    <col min="7173" max="7173" width="17.140625" style="120" customWidth="1"/>
    <col min="7174" max="7424" width="9.140625" style="120"/>
    <col min="7425" max="7425" width="4.85546875" style="120" customWidth="1"/>
    <col min="7426" max="7426" width="31.42578125" style="120" customWidth="1"/>
    <col min="7427" max="7427" width="76.140625" style="120" customWidth="1"/>
    <col min="7428" max="7428" width="17.28515625" style="120" customWidth="1"/>
    <col min="7429" max="7429" width="17.140625" style="120" customWidth="1"/>
    <col min="7430" max="7680" width="9.140625" style="120"/>
    <col min="7681" max="7681" width="4.85546875" style="120" customWidth="1"/>
    <col min="7682" max="7682" width="31.42578125" style="120" customWidth="1"/>
    <col min="7683" max="7683" width="76.140625" style="120" customWidth="1"/>
    <col min="7684" max="7684" width="17.28515625" style="120" customWidth="1"/>
    <col min="7685" max="7685" width="17.140625" style="120" customWidth="1"/>
    <col min="7686" max="7936" width="9.140625" style="120"/>
    <col min="7937" max="7937" width="4.85546875" style="120" customWidth="1"/>
    <col min="7938" max="7938" width="31.42578125" style="120" customWidth="1"/>
    <col min="7939" max="7939" width="76.140625" style="120" customWidth="1"/>
    <col min="7940" max="7940" width="17.28515625" style="120" customWidth="1"/>
    <col min="7941" max="7941" width="17.140625" style="120" customWidth="1"/>
    <col min="7942" max="8192" width="9.140625" style="120"/>
    <col min="8193" max="8193" width="4.85546875" style="120" customWidth="1"/>
    <col min="8194" max="8194" width="31.42578125" style="120" customWidth="1"/>
    <col min="8195" max="8195" width="76.140625" style="120" customWidth="1"/>
    <col min="8196" max="8196" width="17.28515625" style="120" customWidth="1"/>
    <col min="8197" max="8197" width="17.140625" style="120" customWidth="1"/>
    <col min="8198" max="8448" width="9.140625" style="120"/>
    <col min="8449" max="8449" width="4.85546875" style="120" customWidth="1"/>
    <col min="8450" max="8450" width="31.42578125" style="120" customWidth="1"/>
    <col min="8451" max="8451" width="76.140625" style="120" customWidth="1"/>
    <col min="8452" max="8452" width="17.28515625" style="120" customWidth="1"/>
    <col min="8453" max="8453" width="17.140625" style="120" customWidth="1"/>
    <col min="8454" max="8704" width="9.140625" style="120"/>
    <col min="8705" max="8705" width="4.85546875" style="120" customWidth="1"/>
    <col min="8706" max="8706" width="31.42578125" style="120" customWidth="1"/>
    <col min="8707" max="8707" width="76.140625" style="120" customWidth="1"/>
    <col min="8708" max="8708" width="17.28515625" style="120" customWidth="1"/>
    <col min="8709" max="8709" width="17.140625" style="120" customWidth="1"/>
    <col min="8710" max="8960" width="9.140625" style="120"/>
    <col min="8961" max="8961" width="4.85546875" style="120" customWidth="1"/>
    <col min="8962" max="8962" width="31.42578125" style="120" customWidth="1"/>
    <col min="8963" max="8963" width="76.140625" style="120" customWidth="1"/>
    <col min="8964" max="8964" width="17.28515625" style="120" customWidth="1"/>
    <col min="8965" max="8965" width="17.140625" style="120" customWidth="1"/>
    <col min="8966" max="9216" width="9.140625" style="120"/>
    <col min="9217" max="9217" width="4.85546875" style="120" customWidth="1"/>
    <col min="9218" max="9218" width="31.42578125" style="120" customWidth="1"/>
    <col min="9219" max="9219" width="76.140625" style="120" customWidth="1"/>
    <col min="9220" max="9220" width="17.28515625" style="120" customWidth="1"/>
    <col min="9221" max="9221" width="17.140625" style="120" customWidth="1"/>
    <col min="9222" max="9472" width="9.140625" style="120"/>
    <col min="9473" max="9473" width="4.85546875" style="120" customWidth="1"/>
    <col min="9474" max="9474" width="31.42578125" style="120" customWidth="1"/>
    <col min="9475" max="9475" width="76.140625" style="120" customWidth="1"/>
    <col min="9476" max="9476" width="17.28515625" style="120" customWidth="1"/>
    <col min="9477" max="9477" width="17.140625" style="120" customWidth="1"/>
    <col min="9478" max="9728" width="9.140625" style="120"/>
    <col min="9729" max="9729" width="4.85546875" style="120" customWidth="1"/>
    <col min="9730" max="9730" width="31.42578125" style="120" customWidth="1"/>
    <col min="9731" max="9731" width="76.140625" style="120" customWidth="1"/>
    <col min="9732" max="9732" width="17.28515625" style="120" customWidth="1"/>
    <col min="9733" max="9733" width="17.140625" style="120" customWidth="1"/>
    <col min="9734" max="9984" width="9.140625" style="120"/>
    <col min="9985" max="9985" width="4.85546875" style="120" customWidth="1"/>
    <col min="9986" max="9986" width="31.42578125" style="120" customWidth="1"/>
    <col min="9987" max="9987" width="76.140625" style="120" customWidth="1"/>
    <col min="9988" max="9988" width="17.28515625" style="120" customWidth="1"/>
    <col min="9989" max="9989" width="17.140625" style="120" customWidth="1"/>
    <col min="9990" max="10240" width="9.140625" style="120"/>
    <col min="10241" max="10241" width="4.85546875" style="120" customWidth="1"/>
    <col min="10242" max="10242" width="31.42578125" style="120" customWidth="1"/>
    <col min="10243" max="10243" width="76.140625" style="120" customWidth="1"/>
    <col min="10244" max="10244" width="17.28515625" style="120" customWidth="1"/>
    <col min="10245" max="10245" width="17.140625" style="120" customWidth="1"/>
    <col min="10246" max="10496" width="9.140625" style="120"/>
    <col min="10497" max="10497" width="4.85546875" style="120" customWidth="1"/>
    <col min="10498" max="10498" width="31.42578125" style="120" customWidth="1"/>
    <col min="10499" max="10499" width="76.140625" style="120" customWidth="1"/>
    <col min="10500" max="10500" width="17.28515625" style="120" customWidth="1"/>
    <col min="10501" max="10501" width="17.140625" style="120" customWidth="1"/>
    <col min="10502" max="10752" width="9.140625" style="120"/>
    <col min="10753" max="10753" width="4.85546875" style="120" customWidth="1"/>
    <col min="10754" max="10754" width="31.42578125" style="120" customWidth="1"/>
    <col min="10755" max="10755" width="76.140625" style="120" customWidth="1"/>
    <col min="10756" max="10756" width="17.28515625" style="120" customWidth="1"/>
    <col min="10757" max="10757" width="17.140625" style="120" customWidth="1"/>
    <col min="10758" max="11008" width="9.140625" style="120"/>
    <col min="11009" max="11009" width="4.85546875" style="120" customWidth="1"/>
    <col min="11010" max="11010" width="31.42578125" style="120" customWidth="1"/>
    <col min="11011" max="11011" width="76.140625" style="120" customWidth="1"/>
    <col min="11012" max="11012" width="17.28515625" style="120" customWidth="1"/>
    <col min="11013" max="11013" width="17.140625" style="120" customWidth="1"/>
    <col min="11014" max="11264" width="9.140625" style="120"/>
    <col min="11265" max="11265" width="4.85546875" style="120" customWidth="1"/>
    <col min="11266" max="11266" width="31.42578125" style="120" customWidth="1"/>
    <col min="11267" max="11267" width="76.140625" style="120" customWidth="1"/>
    <col min="11268" max="11268" width="17.28515625" style="120" customWidth="1"/>
    <col min="11269" max="11269" width="17.140625" style="120" customWidth="1"/>
    <col min="11270" max="11520" width="9.140625" style="120"/>
    <col min="11521" max="11521" width="4.85546875" style="120" customWidth="1"/>
    <col min="11522" max="11522" width="31.42578125" style="120" customWidth="1"/>
    <col min="11523" max="11523" width="76.140625" style="120" customWidth="1"/>
    <col min="11524" max="11524" width="17.28515625" style="120" customWidth="1"/>
    <col min="11525" max="11525" width="17.140625" style="120" customWidth="1"/>
    <col min="11526" max="11776" width="9.140625" style="120"/>
    <col min="11777" max="11777" width="4.85546875" style="120" customWidth="1"/>
    <col min="11778" max="11778" width="31.42578125" style="120" customWidth="1"/>
    <col min="11779" max="11779" width="76.140625" style="120" customWidth="1"/>
    <col min="11780" max="11780" width="17.28515625" style="120" customWidth="1"/>
    <col min="11781" max="11781" width="17.140625" style="120" customWidth="1"/>
    <col min="11782" max="12032" width="9.140625" style="120"/>
    <col min="12033" max="12033" width="4.85546875" style="120" customWidth="1"/>
    <col min="12034" max="12034" width="31.42578125" style="120" customWidth="1"/>
    <col min="12035" max="12035" width="76.140625" style="120" customWidth="1"/>
    <col min="12036" max="12036" width="17.28515625" style="120" customWidth="1"/>
    <col min="12037" max="12037" width="17.140625" style="120" customWidth="1"/>
    <col min="12038" max="12288" width="9.140625" style="120"/>
    <col min="12289" max="12289" width="4.85546875" style="120" customWidth="1"/>
    <col min="12290" max="12290" width="31.42578125" style="120" customWidth="1"/>
    <col min="12291" max="12291" width="76.140625" style="120" customWidth="1"/>
    <col min="12292" max="12292" width="17.28515625" style="120" customWidth="1"/>
    <col min="12293" max="12293" width="17.140625" style="120" customWidth="1"/>
    <col min="12294" max="12544" width="9.140625" style="120"/>
    <col min="12545" max="12545" width="4.85546875" style="120" customWidth="1"/>
    <col min="12546" max="12546" width="31.42578125" style="120" customWidth="1"/>
    <col min="12547" max="12547" width="76.140625" style="120" customWidth="1"/>
    <col min="12548" max="12548" width="17.28515625" style="120" customWidth="1"/>
    <col min="12549" max="12549" width="17.140625" style="120" customWidth="1"/>
    <col min="12550" max="12800" width="9.140625" style="120"/>
    <col min="12801" max="12801" width="4.85546875" style="120" customWidth="1"/>
    <col min="12802" max="12802" width="31.42578125" style="120" customWidth="1"/>
    <col min="12803" max="12803" width="76.140625" style="120" customWidth="1"/>
    <col min="12804" max="12804" width="17.28515625" style="120" customWidth="1"/>
    <col min="12805" max="12805" width="17.140625" style="120" customWidth="1"/>
    <col min="12806" max="13056" width="9.140625" style="120"/>
    <col min="13057" max="13057" width="4.85546875" style="120" customWidth="1"/>
    <col min="13058" max="13058" width="31.42578125" style="120" customWidth="1"/>
    <col min="13059" max="13059" width="76.140625" style="120" customWidth="1"/>
    <col min="13060" max="13060" width="17.28515625" style="120" customWidth="1"/>
    <col min="13061" max="13061" width="17.140625" style="120" customWidth="1"/>
    <col min="13062" max="13312" width="9.140625" style="120"/>
    <col min="13313" max="13313" width="4.85546875" style="120" customWidth="1"/>
    <col min="13314" max="13314" width="31.42578125" style="120" customWidth="1"/>
    <col min="13315" max="13315" width="76.140625" style="120" customWidth="1"/>
    <col min="13316" max="13316" width="17.28515625" style="120" customWidth="1"/>
    <col min="13317" max="13317" width="17.140625" style="120" customWidth="1"/>
    <col min="13318" max="13568" width="9.140625" style="120"/>
    <col min="13569" max="13569" width="4.85546875" style="120" customWidth="1"/>
    <col min="13570" max="13570" width="31.42578125" style="120" customWidth="1"/>
    <col min="13571" max="13571" width="76.140625" style="120" customWidth="1"/>
    <col min="13572" max="13572" width="17.28515625" style="120" customWidth="1"/>
    <col min="13573" max="13573" width="17.140625" style="120" customWidth="1"/>
    <col min="13574" max="13824" width="9.140625" style="120"/>
    <col min="13825" max="13825" width="4.85546875" style="120" customWidth="1"/>
    <col min="13826" max="13826" width="31.42578125" style="120" customWidth="1"/>
    <col min="13827" max="13827" width="76.140625" style="120" customWidth="1"/>
    <col min="13828" max="13828" width="17.28515625" style="120" customWidth="1"/>
    <col min="13829" max="13829" width="17.140625" style="120" customWidth="1"/>
    <col min="13830" max="14080" width="9.140625" style="120"/>
    <col min="14081" max="14081" width="4.85546875" style="120" customWidth="1"/>
    <col min="14082" max="14082" width="31.42578125" style="120" customWidth="1"/>
    <col min="14083" max="14083" width="76.140625" style="120" customWidth="1"/>
    <col min="14084" max="14084" width="17.28515625" style="120" customWidth="1"/>
    <col min="14085" max="14085" width="17.140625" style="120" customWidth="1"/>
    <col min="14086" max="14336" width="9.140625" style="120"/>
    <col min="14337" max="14337" width="4.85546875" style="120" customWidth="1"/>
    <col min="14338" max="14338" width="31.42578125" style="120" customWidth="1"/>
    <col min="14339" max="14339" width="76.140625" style="120" customWidth="1"/>
    <col min="14340" max="14340" width="17.28515625" style="120" customWidth="1"/>
    <col min="14341" max="14341" width="17.140625" style="120" customWidth="1"/>
    <col min="14342" max="14592" width="9.140625" style="120"/>
    <col min="14593" max="14593" width="4.85546875" style="120" customWidth="1"/>
    <col min="14594" max="14594" width="31.42578125" style="120" customWidth="1"/>
    <col min="14595" max="14595" width="76.140625" style="120" customWidth="1"/>
    <col min="14596" max="14596" width="17.28515625" style="120" customWidth="1"/>
    <col min="14597" max="14597" width="17.140625" style="120" customWidth="1"/>
    <col min="14598" max="14848" width="9.140625" style="120"/>
    <col min="14849" max="14849" width="4.85546875" style="120" customWidth="1"/>
    <col min="14850" max="14850" width="31.42578125" style="120" customWidth="1"/>
    <col min="14851" max="14851" width="76.140625" style="120" customWidth="1"/>
    <col min="14852" max="14852" width="17.28515625" style="120" customWidth="1"/>
    <col min="14853" max="14853" width="17.140625" style="120" customWidth="1"/>
    <col min="14854" max="15104" width="9.140625" style="120"/>
    <col min="15105" max="15105" width="4.85546875" style="120" customWidth="1"/>
    <col min="15106" max="15106" width="31.42578125" style="120" customWidth="1"/>
    <col min="15107" max="15107" width="76.140625" style="120" customWidth="1"/>
    <col min="15108" max="15108" width="17.28515625" style="120" customWidth="1"/>
    <col min="15109" max="15109" width="17.140625" style="120" customWidth="1"/>
    <col min="15110" max="15360" width="9.140625" style="120"/>
    <col min="15361" max="15361" width="4.85546875" style="120" customWidth="1"/>
    <col min="15362" max="15362" width="31.42578125" style="120" customWidth="1"/>
    <col min="15363" max="15363" width="76.140625" style="120" customWidth="1"/>
    <col min="15364" max="15364" width="17.28515625" style="120" customWidth="1"/>
    <col min="15365" max="15365" width="17.140625" style="120" customWidth="1"/>
    <col min="15366" max="15616" width="9.140625" style="120"/>
    <col min="15617" max="15617" width="4.85546875" style="120" customWidth="1"/>
    <col min="15618" max="15618" width="31.42578125" style="120" customWidth="1"/>
    <col min="15619" max="15619" width="76.140625" style="120" customWidth="1"/>
    <col min="15620" max="15620" width="17.28515625" style="120" customWidth="1"/>
    <col min="15621" max="15621" width="17.140625" style="120" customWidth="1"/>
    <col min="15622" max="15872" width="9.140625" style="120"/>
    <col min="15873" max="15873" width="4.85546875" style="120" customWidth="1"/>
    <col min="15874" max="15874" width="31.42578125" style="120" customWidth="1"/>
    <col min="15875" max="15875" width="76.140625" style="120" customWidth="1"/>
    <col min="15876" max="15876" width="17.28515625" style="120" customWidth="1"/>
    <col min="15877" max="15877" width="17.140625" style="120" customWidth="1"/>
    <col min="15878" max="16128" width="9.140625" style="120"/>
    <col min="16129" max="16129" width="4.85546875" style="120" customWidth="1"/>
    <col min="16130" max="16130" width="31.42578125" style="120" customWidth="1"/>
    <col min="16131" max="16131" width="76.140625" style="120" customWidth="1"/>
    <col min="16132" max="16132" width="17.28515625" style="120" customWidth="1"/>
    <col min="16133" max="16133" width="17.140625" style="120" customWidth="1"/>
    <col min="16134" max="16384" width="9.140625" style="120"/>
  </cols>
  <sheetData>
    <row r="1" spans="1:6" s="131" customFormat="1" ht="18">
      <c r="A1" s="272" t="str">
        <f>'[28]MG COVER PAGE'!A1</f>
        <v>Name of Distribution Licensee: M G V C L</v>
      </c>
      <c r="B1" s="272"/>
      <c r="C1" s="272"/>
      <c r="D1" s="272"/>
      <c r="E1" s="272"/>
    </row>
    <row r="2" spans="1:6" s="131" customFormat="1" ht="18">
      <c r="A2" s="272" t="str">
        <f>'[28]MG COVER PAGE'!A2</f>
        <v>Quarter :   Q-IV  ( JAN.-FEB.-MARCH.- 2022)</v>
      </c>
      <c r="B2" s="272"/>
      <c r="C2" s="272"/>
      <c r="D2" s="272"/>
      <c r="E2" s="272"/>
    </row>
    <row r="3" spans="1:6" s="131" customFormat="1" ht="18">
      <c r="A3" s="272" t="str">
        <f>'[28]MG COVER PAGE'!A3</f>
        <v>Year: 2021-22</v>
      </c>
      <c r="B3" s="272"/>
      <c r="C3" s="272"/>
      <c r="D3" s="272"/>
      <c r="E3" s="272"/>
    </row>
    <row r="4" spans="1:6" s="149" customFormat="1" ht="18">
      <c r="A4" s="180" t="s">
        <v>345</v>
      </c>
      <c r="B4" s="103"/>
      <c r="C4" s="103"/>
      <c r="D4" s="103"/>
      <c r="E4" s="103"/>
    </row>
    <row r="5" spans="1:6" s="234" customFormat="1" ht="19.5" customHeight="1">
      <c r="A5" s="336" t="s">
        <v>346</v>
      </c>
      <c r="B5" s="336"/>
      <c r="C5" s="336"/>
      <c r="D5" s="336"/>
      <c r="E5" s="336"/>
      <c r="F5" s="233"/>
    </row>
    <row r="6" spans="1:6" s="234" customFormat="1" ht="90">
      <c r="A6" s="210" t="s">
        <v>347</v>
      </c>
      <c r="B6" s="210" t="s">
        <v>348</v>
      </c>
      <c r="C6" s="210" t="s">
        <v>349</v>
      </c>
      <c r="D6" s="210" t="s">
        <v>350</v>
      </c>
      <c r="E6" s="210" t="s">
        <v>351</v>
      </c>
      <c r="F6" s="233"/>
    </row>
    <row r="7" spans="1:6" s="234" customFormat="1" ht="45" customHeight="1">
      <c r="A7" s="320">
        <v>1</v>
      </c>
      <c r="B7" s="235" t="s">
        <v>352</v>
      </c>
      <c r="C7" s="337" t="s">
        <v>353</v>
      </c>
      <c r="D7" s="49">
        <v>0</v>
      </c>
      <c r="E7" s="49">
        <v>0</v>
      </c>
      <c r="F7" s="233"/>
    </row>
    <row r="8" spans="1:6" s="234" customFormat="1" ht="18">
      <c r="A8" s="320"/>
      <c r="B8" s="236" t="s">
        <v>354</v>
      </c>
      <c r="C8" s="337"/>
      <c r="D8" s="49">
        <v>0</v>
      </c>
      <c r="E8" s="49">
        <v>0</v>
      </c>
      <c r="F8" s="233"/>
    </row>
    <row r="9" spans="1:6" s="234" customFormat="1" ht="18">
      <c r="A9" s="320"/>
      <c r="B9" s="236" t="s">
        <v>355</v>
      </c>
      <c r="C9" s="337"/>
      <c r="D9" s="49">
        <v>0</v>
      </c>
      <c r="E9" s="49">
        <v>0</v>
      </c>
      <c r="F9" s="233"/>
    </row>
    <row r="10" spans="1:6" s="234" customFormat="1" ht="18">
      <c r="A10" s="320"/>
      <c r="B10" s="236" t="s">
        <v>356</v>
      </c>
      <c r="C10" s="337"/>
      <c r="D10" s="49">
        <v>0</v>
      </c>
      <c r="E10" s="49">
        <v>0</v>
      </c>
      <c r="F10" s="233"/>
    </row>
    <row r="11" spans="1:6" s="234" customFormat="1" ht="36">
      <c r="A11" s="320"/>
      <c r="B11" s="237" t="s">
        <v>357</v>
      </c>
      <c r="C11" s="337"/>
      <c r="D11" s="49">
        <v>0</v>
      </c>
      <c r="E11" s="49">
        <v>0</v>
      </c>
      <c r="F11" s="233"/>
    </row>
    <row r="12" spans="1:6" s="234" customFormat="1" ht="36">
      <c r="A12" s="320"/>
      <c r="B12" s="237" t="s">
        <v>358</v>
      </c>
      <c r="C12" s="337"/>
      <c r="D12" s="49">
        <v>0</v>
      </c>
      <c r="E12" s="49">
        <v>0</v>
      </c>
      <c r="F12" s="233"/>
    </row>
    <row r="13" spans="1:6" s="234" customFormat="1" ht="36">
      <c r="A13" s="320"/>
      <c r="B13" s="237" t="s">
        <v>359</v>
      </c>
      <c r="C13" s="337"/>
      <c r="D13" s="49">
        <v>0</v>
      </c>
      <c r="E13" s="49">
        <v>0</v>
      </c>
      <c r="F13" s="233"/>
    </row>
    <row r="14" spans="1:6" s="234" customFormat="1" ht="18">
      <c r="A14" s="49">
        <v>2</v>
      </c>
      <c r="B14" s="235" t="s">
        <v>360</v>
      </c>
      <c r="C14" s="235" t="s">
        <v>361</v>
      </c>
      <c r="D14" s="49">
        <v>0</v>
      </c>
      <c r="E14" s="49">
        <v>0</v>
      </c>
      <c r="F14" s="233"/>
    </row>
    <row r="15" spans="1:6" s="234" customFormat="1" ht="36">
      <c r="A15" s="49">
        <v>3</v>
      </c>
      <c r="B15" s="235" t="s">
        <v>362</v>
      </c>
      <c r="C15" s="235" t="s">
        <v>363</v>
      </c>
      <c r="D15" s="49">
        <v>0</v>
      </c>
      <c r="E15" s="49">
        <v>0</v>
      </c>
      <c r="F15" s="233"/>
    </row>
    <row r="16" spans="1:6" s="234" customFormat="1" ht="36">
      <c r="A16" s="211">
        <v>4</v>
      </c>
      <c r="B16" s="235" t="s">
        <v>364</v>
      </c>
      <c r="C16" s="235" t="s">
        <v>365</v>
      </c>
      <c r="D16" s="49">
        <v>0</v>
      </c>
      <c r="E16" s="49">
        <v>0</v>
      </c>
      <c r="F16" s="233"/>
    </row>
    <row r="17" spans="1:6" s="234" customFormat="1" ht="36">
      <c r="A17" s="211">
        <v>5</v>
      </c>
      <c r="B17" s="235" t="s">
        <v>366</v>
      </c>
      <c r="C17" s="235" t="s">
        <v>367</v>
      </c>
      <c r="D17" s="49">
        <v>0</v>
      </c>
      <c r="E17" s="49">
        <v>0</v>
      </c>
      <c r="F17" s="233"/>
    </row>
    <row r="18" spans="1:6" s="234" customFormat="1" ht="36">
      <c r="A18" s="211">
        <v>6</v>
      </c>
      <c r="B18" s="235" t="s">
        <v>368</v>
      </c>
      <c r="C18" s="235" t="s">
        <v>369</v>
      </c>
      <c r="D18" s="49">
        <v>0</v>
      </c>
      <c r="E18" s="49">
        <v>0</v>
      </c>
      <c r="F18" s="233"/>
    </row>
    <row r="19" spans="1:6" s="234" customFormat="1" ht="18">
      <c r="A19" s="211">
        <v>7</v>
      </c>
      <c r="B19" s="235" t="s">
        <v>370</v>
      </c>
      <c r="C19" s="235" t="s">
        <v>371</v>
      </c>
      <c r="D19" s="49">
        <v>0</v>
      </c>
      <c r="E19" s="49">
        <v>0</v>
      </c>
      <c r="F19" s="233"/>
    </row>
    <row r="20" spans="1:6" s="234" customFormat="1" ht="18">
      <c r="A20" s="261" t="s">
        <v>372</v>
      </c>
      <c r="B20" s="261"/>
      <c r="C20" s="261"/>
      <c r="D20" s="209">
        <f>SUM(D7:D19)</f>
        <v>0</v>
      </c>
      <c r="E20" s="209">
        <f>SUM(E7:E19)</f>
        <v>0</v>
      </c>
      <c r="F20" s="233"/>
    </row>
    <row r="21" spans="1:6" ht="15">
      <c r="A21" s="238"/>
    </row>
  </sheetData>
  <mergeCells count="7">
    <mergeCell ref="A20:C20"/>
    <mergeCell ref="A1:E1"/>
    <mergeCell ref="A2:E2"/>
    <mergeCell ref="A3:E3"/>
    <mergeCell ref="A5:E5"/>
    <mergeCell ref="A7:A13"/>
    <mergeCell ref="C7:C13"/>
  </mergeCells>
  <printOptions horizontalCentered="1" verticalCentered="1"/>
  <pageMargins left="0.45" right="0.45" top="0.5" bottom="0.5" header="0.3" footer="0.3"/>
  <pageSetup paperSize="9" scale="90" orientation="landscape" r:id="rId1"/>
  <headerFoot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10</vt:i4>
      </vt:variant>
    </vt:vector>
  </HeadingPairs>
  <TitlesOfParts>
    <vt:vector size="27" baseType="lpstr">
      <vt:lpstr>RIKITA-May 16</vt:lpstr>
      <vt:lpstr>MG COVER PAGE</vt:lpstr>
      <vt:lpstr>MG SoP 01 </vt:lpstr>
      <vt:lpstr>MG-SOP 02</vt:lpstr>
      <vt:lpstr>MG SOP 03 </vt:lpstr>
      <vt:lpstr>MG SOP 04</vt:lpstr>
      <vt:lpstr>SOP-05</vt:lpstr>
      <vt:lpstr>MG SoP 06</vt:lpstr>
      <vt:lpstr>MG SOP 08</vt:lpstr>
      <vt:lpstr>MG SOP 09</vt:lpstr>
      <vt:lpstr>MG SOP 10</vt:lpstr>
      <vt:lpstr>MG-SOP11A</vt:lpstr>
      <vt:lpstr>MG-SOP11B</vt:lpstr>
      <vt:lpstr>MG-SOP-11C</vt:lpstr>
      <vt:lpstr>MG SoP - 13</vt:lpstr>
      <vt:lpstr>SoP_15(Modified)</vt:lpstr>
      <vt:lpstr>MG SoP 16</vt:lpstr>
      <vt:lpstr>'MG SoP - 13'!Print_Area</vt:lpstr>
      <vt:lpstr>'MG SOP 03 '!Print_Area</vt:lpstr>
      <vt:lpstr>'MG SOP 04'!Print_Area</vt:lpstr>
      <vt:lpstr>'MG SoP 06'!Print_Area</vt:lpstr>
      <vt:lpstr>'MG SoP 16'!Print_Area</vt:lpstr>
      <vt:lpstr>'MG-SOP 02'!Print_Area</vt:lpstr>
      <vt:lpstr>'MG-SOP11B'!Print_Area</vt:lpstr>
      <vt:lpstr>'MG-SOP-11C'!Print_Area</vt:lpstr>
      <vt:lpstr>'SoP_15(Modified)'!Print_Area</vt:lpstr>
      <vt:lpstr>'MG-SOP 02'!Print_Titles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2022-04-16T05:50:15Z</dcterms:modified>
</cp:coreProperties>
</file>