
<file path=[Content_Types].xml><?xml version="1.0" encoding="utf-8"?>
<Types xmlns="http://schemas.openxmlformats.org/package/2006/content-types">
  <Override PartName="/xl/worksheets/sheet1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externalLinks/externalLink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mbeddings/oleObject6.bin" ContentType="application/vnd.openxmlformats-officedocument.oleObject"/>
  <Override PartName="/xl/worksheets/sheet7.xml" ContentType="application/vnd.openxmlformats-officedocument.spreadsheetml.worksheet+xml"/>
  <Override PartName="/xl/worksheets/sheet11.xml" ContentType="application/vnd.openxmlformats-officedocument.spreadsheetml.worksheet+xml"/>
  <Override PartName="/xl/externalLinks/externalLink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Default Extension="wmf" ContentType="image/x-wmf"/>
  <Override PartName="/xl/embeddings/oleObject4.bin" ContentType="application/vnd.openxmlformats-officedocument.oleObject"/>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externalLinks/externalLink8.xml" ContentType="application/vnd.openxmlformats-officedocument.spreadsheetml.externalLink+xml"/>
  <Override PartName="/xl/externalLinks/externalLink19.xml" ContentType="application/vnd.openxmlformats-officedocument.spreadsheetml.externalLink+xml"/>
  <Override PartName="/xl/embeddings/oleObject5.bin" ContentType="application/vnd.openxmlformats-officedocument.oleObject"/>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externalLinks/externalLink6.xml" ContentType="application/vnd.openxmlformats-officedocument.spreadsheetml.externalLink+xml"/>
  <Override PartName="/xl/externalLinks/externalLink17.xml" ContentType="application/vnd.openxmlformats-officedocument.spreadsheetml.externalLink+xml"/>
  <Override PartName="/xl/externalLinks/externalLink28.xml" ContentType="application/vnd.openxmlformats-officedocument.spreadsheetml.externalLink+xml"/>
  <Override PartName="/xl/embeddings/oleObject3.bin" ContentType="application/vnd.openxmlformats-officedocument.oleObject"/>
  <Default Extension="emf" ContentType="image/x-em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755"/>
  </bookViews>
  <sheets>
    <sheet name="MG COVER PAGE" sheetId="23" r:id="rId1"/>
    <sheet name="MG SoP 01 " sheetId="1" r:id="rId2"/>
    <sheet name="SoP 002" sheetId="5" r:id="rId3"/>
    <sheet name="SOP-03" sheetId="12" r:id="rId4"/>
    <sheet name="SOP-04" sheetId="13" r:id="rId5"/>
    <sheet name="SOP-05" sheetId="21" r:id="rId6"/>
    <sheet name=" SoP - 06" sheetId="19" r:id="rId7"/>
    <sheet name="SoP008" sheetId="14" r:id="rId8"/>
    <sheet name="SoP009" sheetId="15" r:id="rId9"/>
    <sheet name="SoP010" sheetId="17" r:id="rId10"/>
    <sheet name="SOP 11A" sheetId="9" r:id="rId11"/>
    <sheet name="SOP-11B" sheetId="10" r:id="rId12"/>
    <sheet name="SOP-11C" sheetId="11" r:id="rId13"/>
    <sheet name="SoP - 13" sheetId="20" r:id="rId14"/>
    <sheet name="SoP_15 " sheetId="22" r:id="rId15"/>
    <sheet name=" SoP 16" sheetId="18"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1" localSheetId="0">#REF!</definedName>
    <definedName name="\1" localSheetId="2">#REF!</definedName>
    <definedName name="\1" localSheetId="5">#REF!</definedName>
    <definedName name="\1">#REF!</definedName>
    <definedName name="\2" localSheetId="0">[1]TLPPOCT!#REF!</definedName>
    <definedName name="\2" localSheetId="2">[1]TLPPOCT!#REF!</definedName>
    <definedName name="\2" localSheetId="5">[1]TLPPOCT!#REF!</definedName>
    <definedName name="\2">[1]TLPPOCT!#REF!</definedName>
    <definedName name="\a" localSheetId="0">#REF!</definedName>
    <definedName name="\a" localSheetId="2">#REF!</definedName>
    <definedName name="\a" localSheetId="5">#REF!</definedName>
    <definedName name="\a">#REF!</definedName>
    <definedName name="\b" localSheetId="2">#REF!</definedName>
    <definedName name="\b">#REF!</definedName>
    <definedName name="\p">#REF!</definedName>
    <definedName name="__1_1_1">#REF!</definedName>
    <definedName name="__123Graph_A" hidden="1">'[2]mpmla wise pp0001'!$A$166:$A$172</definedName>
    <definedName name="__123Graph_B" localSheetId="0" hidden="1">'[2]mpmla wise pp0001'!#REF!</definedName>
    <definedName name="__123Graph_B" localSheetId="5" hidden="1">'[2]mpmla wise pp0001'!#REF!</definedName>
    <definedName name="__123Graph_B" hidden="1">'[2]mpmla wise pp0001'!#REF!</definedName>
    <definedName name="__123Graph_C" hidden="1">'[2]mpmla wise pp0001'!$B$166:$B$172</definedName>
    <definedName name="__123Graph_D" localSheetId="0" hidden="1">'[2]mpmla wise pp0001'!#REF!</definedName>
    <definedName name="__123Graph_D" localSheetId="5" hidden="1">'[2]mpmla wise pp0001'!#REF!</definedName>
    <definedName name="__123Graph_D" hidden="1">'[2]mpmla wise pp0001'!#REF!</definedName>
    <definedName name="__123Graph_E" hidden="1">'[2]mpmla wise pp0001'!$C$166:$C$172</definedName>
    <definedName name="__123Graph_F" localSheetId="0" hidden="1">'[2]mpmla wise pp0001'!#REF!</definedName>
    <definedName name="__123Graph_F" localSheetId="5" hidden="1">'[2]mpmla wise pp0001'!#REF!</definedName>
    <definedName name="__123Graph_F" hidden="1">'[2]mpmla wise pp0001'!#REF!</definedName>
    <definedName name="__123Graph_X" localSheetId="0" hidden="1">'[2]mpmla wise pp0001'!#REF!</definedName>
    <definedName name="__123Graph_X" localSheetId="5" hidden="1">'[2]mpmla wise pp0001'!#REF!</definedName>
    <definedName name="__123Graph_X" hidden="1">'[2]mpmla wise pp0001'!#REF!</definedName>
    <definedName name="__2_1_1_1" localSheetId="0">#REF!</definedName>
    <definedName name="__2_1_1_1" localSheetId="5">#REF!</definedName>
    <definedName name="__2_1_1_1">#REF!</definedName>
    <definedName name="_1" localSheetId="0">#REF!</definedName>
    <definedName name="_1" localSheetId="5">#REF!</definedName>
    <definedName name="_1">#REF!</definedName>
    <definedName name="_1_1" localSheetId="0">#REF!</definedName>
    <definedName name="_1_1" localSheetId="5">#REF!</definedName>
    <definedName name="_1_1">#REF!</definedName>
    <definedName name="_1_1_1">#REF!</definedName>
    <definedName name="_1_1_1_1">#REF!</definedName>
    <definedName name="_1_1_1_1_1">#REF!</definedName>
    <definedName name="_1_10">#REF!</definedName>
    <definedName name="_1_2">#REF!</definedName>
    <definedName name="_1_2_1">#REF!</definedName>
    <definedName name="_1_7">#REF!</definedName>
    <definedName name="_1_8">#REF!</definedName>
    <definedName name="_1_9">#REF!</definedName>
    <definedName name="_10Excel_BuiltIn__FilterDatabase_10_1">#REF!</definedName>
    <definedName name="_11Excel_BuiltIn__FilterDatabase_11_1">#REF!</definedName>
    <definedName name="_123" hidden="1">'[2]mpmla wise pp0001'!#REF!</definedName>
    <definedName name="_124" hidden="1">'[3]mpmla wise pp02_03'!#REF!</definedName>
    <definedName name="_125" hidden="1">'[3]mpmla wise pp02_03'!#REF!</definedName>
    <definedName name="_126" hidden="1">'[3]mpmla wise pp02_03'!#REF!</definedName>
    <definedName name="_127" hidden="1">'[3]mpmla wise pp02_03'!#REF!</definedName>
    <definedName name="_128" hidden="1">'[3]mpmla wise pp02_03'!#REF!</definedName>
    <definedName name="_129" hidden="1">'[3]mpmla wise pp02_03'!#REF!</definedName>
    <definedName name="_12Excel_BuiltIn__FilterDatabase_9_1" localSheetId="0">#REF!</definedName>
    <definedName name="_12Excel_BuiltIn__FilterDatabase_9_1" localSheetId="5">#REF!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0" hidden="1">'[5]mpmla wise pp01_02'!#REF!</definedName>
    <definedName name="_135" localSheetId="5" hidden="1">'[5]mpmla wise pp01_02'!#REF!</definedName>
    <definedName name="_135" hidden="1">'[5]mpmla wise pp01_02'!#REF!</definedName>
    <definedName name="_13Excel_BuiltIn_Database_1" localSheetId="0">#REF!</definedName>
    <definedName name="_13Excel_BuiltIn_Database_1" localSheetId="5">#REF!</definedName>
    <definedName name="_13Excel_BuiltIn_Database_1">#REF!</definedName>
    <definedName name="_142" localSheetId="0" hidden="1">'[5]mpmla wise pp01_02'!#REF!</definedName>
    <definedName name="_142" localSheetId="5" hidden="1">'[5]mpmla wise pp01_02'!#REF!</definedName>
    <definedName name="_142" hidden="1">'[5]mpmla wise pp01_02'!#REF!</definedName>
    <definedName name="_14Excel_BuiltIn_Database_1_1" localSheetId="0">#REF!</definedName>
    <definedName name="_14Excel_BuiltIn_Database_1_1" localSheetId="5">#REF!</definedName>
    <definedName name="_14Excel_BuiltIn_Database_1_1">#REF!</definedName>
    <definedName name="_15Excel_BuiltIn_Database_1_11_1" localSheetId="0">#REF!</definedName>
    <definedName name="_15Excel_BuiltIn_Database_1_11_1" localSheetId="5">#REF!</definedName>
    <definedName name="_15Excel_BuiltIn_Database_1_11_1">#REF!</definedName>
    <definedName name="_16Excel_BuiltIn_Database_1_6_1" localSheetId="0">#REF!</definedName>
    <definedName name="_16Excel_BuiltIn_Database_1_6_1" localSheetId="5">#REF!</definedName>
    <definedName name="_16Excel_BuiltIn_Database_1_6_1">#REF!</definedName>
    <definedName name="_2" localSheetId="0">[1]TLPPOCT!#REF!</definedName>
    <definedName name="_2" localSheetId="5">[1]TLPPOCT!#REF!</definedName>
    <definedName name="_2">[1]TLPPOCT!#REF!</definedName>
    <definedName name="_2_1" localSheetId="0">[1]TLPPOCT!#REF!</definedName>
    <definedName name="_2_1" localSheetId="5">[1]TLPPOCT!#REF!</definedName>
    <definedName name="_2_1">[1]TLPPOCT!#REF!</definedName>
    <definedName name="_2_1_1" localSheetId="0">[1]TLPPOCT!#REF!</definedName>
    <definedName name="_2_1_1" localSheetId="5">[1]TLPPOCT!#REF!</definedName>
    <definedName name="_2_1_1">[1]TLPPOCT!#REF!</definedName>
    <definedName name="_2_1_1_1" localSheetId="0">[1]TLPPOCT!#REF!</definedName>
    <definedName name="_2_1_1_1" localSheetId="5">[1]TLPPOCT!#REF!</definedName>
    <definedName name="_2_1_1_1">[1]TLPPOCT!#REF!</definedName>
    <definedName name="_2_1_1_1_1">[1]TLPPOCT!#REF!</definedName>
    <definedName name="_2_10">[1]TLPPOCT!#REF!</definedName>
    <definedName name="_2_2">[6]TLPPOCT!#REF!</definedName>
    <definedName name="_2_2_1">[7]Recovered_Sheet5!#REF!</definedName>
    <definedName name="_2_7">[1]TLPPOCT!#REF!</definedName>
    <definedName name="_2_8">[1]TLPPOCT!#REF!</definedName>
    <definedName name="_2_9">[1]TLPPOCT!#REF!</definedName>
    <definedName name="_3_2_1">[1]TLPPOCT!#REF!</definedName>
    <definedName name="_4_2_1_1">[1]TLPPOCT!#REF!</definedName>
    <definedName name="_5_a_1" localSheetId="0">#REF!</definedName>
    <definedName name="_5_a_1" localSheetId="5">#REF!</definedName>
    <definedName name="_5_a_1">#REF!</definedName>
    <definedName name="_6_a_1_1" localSheetId="0">#REF!</definedName>
    <definedName name="_6_a_1_1" localSheetId="5">#REF!</definedName>
    <definedName name="_6_a_1_1">#REF!</definedName>
    <definedName name="_7_b_1" localSheetId="0">#REF!</definedName>
    <definedName name="_7_b_1" localSheetId="5">#REF!</definedName>
    <definedName name="_7_b_1">#REF!</definedName>
    <definedName name="_8_b_1_1">#REF!</definedName>
    <definedName name="_9_p_1">#REF!</definedName>
    <definedName name="_a">#REF!</definedName>
    <definedName name="_a_1">#REF!</definedName>
    <definedName name="_a_1_1">#REF!</definedName>
    <definedName name="_a_1_1_1">#REF!</definedName>
    <definedName name="_a_1_11">#REF!</definedName>
    <definedName name="_a_1_6">#REF!</definedName>
    <definedName name="_b">#REF!</definedName>
    <definedName name="_b_1">#REF!</definedName>
    <definedName name="_b_1_1">#REF!</definedName>
    <definedName name="_b_1_1_1">#REF!</definedName>
    <definedName name="_Dist_Bin" hidden="1">#REF!</definedName>
    <definedName name="_Dist_Values" hidden="1">#REF!</definedName>
    <definedName name="_Fill" hidden="1">#REF!</definedName>
    <definedName name="_xlnm._FilterDatabase" localSheetId="2" hidden="1">'SoP 002'!$A$6:$Q$67</definedName>
    <definedName name="_Key1" hidden="1">[2]zpF0001!$E$39:$E$78</definedName>
    <definedName name="_Key2" hidden="1">[2]zpF0001!$O$149:$O$158</definedName>
    <definedName name="_key3" localSheetId="0" hidden="1">'[8]mpmla wise pp01_02'!#REF!</definedName>
    <definedName name="_key3" localSheetId="5" hidden="1">'[8]mpmla wise pp01_02'!#REF!</definedName>
    <definedName name="_key3" hidden="1">'[8]mpmla wise pp01_02'!#REF!</definedName>
    <definedName name="_Order1" hidden="1">255</definedName>
    <definedName name="_Order2" hidden="1">255</definedName>
    <definedName name="_p" localSheetId="0">#REF!</definedName>
    <definedName name="_p" localSheetId="5">#REF!</definedName>
    <definedName name="_p">#REF!</definedName>
    <definedName name="_p_1" localSheetId="0">#REF!</definedName>
    <definedName name="_p_1" localSheetId="5">#REF!</definedName>
    <definedName name="_p_1">#REF!</definedName>
    <definedName name="_p_1_1" localSheetId="0">#REF!</definedName>
    <definedName name="_p_1_1" localSheetId="5">#REF!</definedName>
    <definedName name="_p_1_1">#REF!</definedName>
    <definedName name="_S8">#REF!</definedName>
    <definedName name="_S88">#REF!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0" hidden="1">'[8]mpmla wise pp01_02'!#REF!</definedName>
    <definedName name="aaa" localSheetId="5" hidden="1">'[8]mpmla wise pp01_02'!#REF!</definedName>
    <definedName name="aaa" hidden="1">'[8]mpmla wise pp01_02'!#REF!</definedName>
    <definedName name="Acti" localSheetId="0" hidden="1">{"'Sheet1'!$A$4386:$N$4591"}</definedName>
    <definedName name="Acti" localSheetId="2" hidden="1">{"'Sheet1'!$A$4386:$N$4591"}</definedName>
    <definedName name="Acti" localSheetId="5" hidden="1">{"'Sheet1'!$A$4386:$N$4591"}</definedName>
    <definedName name="Acti" hidden="1">{"'Sheet1'!$A$4386:$N$4591"}</definedName>
    <definedName name="agmeter">#REF!</definedName>
    <definedName name="agmeter_1">#REF!</definedName>
    <definedName name="agmeter_10">#REF!</definedName>
    <definedName name="agmeter_17">#REF!</definedName>
    <definedName name="agmeter_18">#REF!</definedName>
    <definedName name="agmeter_2">#REF!</definedName>
    <definedName name="agmeter_5">#REF!</definedName>
    <definedName name="agmeter_8">#REF!</definedName>
    <definedName name="agmeter_9">#REF!</definedName>
    <definedName name="ann" localSheetId="0" hidden="1">{"'Sheet1'!$A$4386:$N$4591"}</definedName>
    <definedName name="ann" localSheetId="2" hidden="1">{"'Sheet1'!$A$4386:$N$4591"}</definedName>
    <definedName name="ann" localSheetId="5"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0">#REF!</definedName>
    <definedName name="ATCFMP_1_10" localSheetId="2">#REF!</definedName>
    <definedName name="ATCFMP_1_10" localSheetId="5">#REF!</definedName>
    <definedName name="ATCFMP_1_10">#REF!</definedName>
    <definedName name="ATCFMP_1_11" localSheetId="2">#REF!</definedName>
    <definedName name="ATCFMP_1_11">#REF!</definedName>
    <definedName name="ATCFMP_1_20">'[12]compar jgy'!$B$1:$H$259</definedName>
    <definedName name="ATCFMP_1_21">'[12]COMPARE AG'!$B$1:$H$147</definedName>
    <definedName name="ATCFMP_1_36" localSheetId="0">#REF!</definedName>
    <definedName name="ATCFMP_1_36" localSheetId="2">#REF!</definedName>
    <definedName name="ATCFMP_1_36" localSheetId="5">#REF!</definedName>
    <definedName name="ATCFMP_1_36">#REF!</definedName>
    <definedName name="ATCFMP_1_38" localSheetId="2">#REF!</definedName>
    <definedName name="ATCFMP_1_38">#REF!</definedName>
    <definedName name="ATCFMP_1_39" localSheetId="2">#REF!</definedName>
    <definedName name="ATCFMP_1_39">#REF!</definedName>
    <definedName name="ATCFMP_1_4">#REF!</definedName>
    <definedName name="ATCFMP_1_40">#REF!</definedName>
    <definedName name="ATCFMP_1_41">#REF!</definedName>
    <definedName name="ATCFMP_1_42">#REF!</definedName>
    <definedName name="ATCFMP_1_43">#REF!</definedName>
    <definedName name="ATCFMP_1_5">#REF!</definedName>
    <definedName name="ATCFMP_1_6">#REF!</definedName>
    <definedName name="ATCFMP_1_9">#REF!</definedName>
    <definedName name="ATCFMP_10_6">#REF!</definedName>
    <definedName name="ATCFMP_11_6">#REF!</definedName>
    <definedName name="ATCFMP_12">#REF!</definedName>
    <definedName name="ATCFMP_12_6">#REF!</definedName>
    <definedName name="ATCFMP_2">#REF!</definedName>
    <definedName name="ATCFMP_2_10">#REF!</definedName>
    <definedName name="ATCFMP_2_11">#REF!</definedName>
    <definedName name="ATCFMP_2_16">#REF!</definedName>
    <definedName name="ATCFMP_2_36">#REF!</definedName>
    <definedName name="ATCFMP_2_39">#REF!</definedName>
    <definedName name="ATCFMP_2_41">#REF!</definedName>
    <definedName name="ATCFMP_2_5">#REF!</definedName>
    <definedName name="ATCFMP_2_6">#REF!</definedName>
    <definedName name="ATCFMP_2_9">#REF!</definedName>
    <definedName name="ATCFMP_20">'[12]compar jgy'!$B$1:$H$105</definedName>
    <definedName name="ATCFMP_21">'[12]COMPARE AG'!$B$1:$H$106</definedName>
    <definedName name="ATCFMP_3" localSheetId="0">#REF!</definedName>
    <definedName name="ATCFMP_3" localSheetId="2">#REF!</definedName>
    <definedName name="ATCFMP_3" localSheetId="5">#REF!</definedName>
    <definedName name="ATCFMP_3">#REF!</definedName>
    <definedName name="ATCFMP_3_10" localSheetId="2">#REF!</definedName>
    <definedName name="ATCFMP_3_10">#REF!</definedName>
    <definedName name="ATCFMP_3_11" localSheetId="2">#REF!</definedName>
    <definedName name="ATCFMP_3_11">#REF!</definedName>
    <definedName name="ATCFMP_3_16">#REF!</definedName>
    <definedName name="ATCFMP_3_39">#REF!</definedName>
    <definedName name="ATCFMP_3_41">#REF!</definedName>
    <definedName name="ATCFMP_3_5">#REF!</definedName>
    <definedName name="ATCFMP_3_6">#REF!</definedName>
    <definedName name="ATCFMP_3_9">#REF!</definedName>
    <definedName name="ATCFMP_36">#REF!</definedName>
    <definedName name="ATCFMP_38">#REF!</definedName>
    <definedName name="ATCFMP_39">#REF!</definedName>
    <definedName name="ATCFMP_4">#REF!</definedName>
    <definedName name="ATCFMP_4_5">#REF!</definedName>
    <definedName name="ATCFMP_4_6">#REF!</definedName>
    <definedName name="ATCFMP_4_9">#REF!</definedName>
    <definedName name="ATCFMP_40">#REF!</definedName>
    <definedName name="ATCFMP_41">#REF!</definedName>
    <definedName name="ATCFMP_42">#REF!</definedName>
    <definedName name="ATCFMP_43">#REF!</definedName>
    <definedName name="ATCFMP_5_5">#REF!</definedName>
    <definedName name="ATCFMP_5_6">#REF!</definedName>
    <definedName name="ATCFMP_5_9">#REF!</definedName>
    <definedName name="ATCFMP_6_5">#REF!</definedName>
    <definedName name="ATCFMP_6_6">#REF!</definedName>
    <definedName name="ATCFMP_6_9">#REF!</definedName>
    <definedName name="ATCFMP_7_6">#REF!</definedName>
    <definedName name="ATCFMP_8_6">#REF!</definedName>
    <definedName name="ATCFMP_9_6">#REF!</definedName>
    <definedName name="CMTHLOSS_12">#REF!</definedName>
    <definedName name="CMTHLOSS_2">#REF!</definedName>
    <definedName name="CMTHLOSS_3">#REF!</definedName>
    <definedName name="CMTHLOSS_36">#REF!</definedName>
    <definedName name="ControlOfCisternCapacityInLitres">#REF!</definedName>
    <definedName name="CTDCOMP_2">#REF!</definedName>
    <definedName name="CTDCOMP_3">#REF!</definedName>
    <definedName name="cwctat">#REF!</definedName>
    <definedName name="cwctat_1">#REF!</definedName>
    <definedName name="cwctat_11">#REF!</definedName>
    <definedName name="cwctat_2">#REF!</definedName>
    <definedName name="cwctat_6">#REF!</definedName>
    <definedName name="cwctat_7">#REF!</definedName>
    <definedName name="CYPMNT_2">#REF!</definedName>
    <definedName name="CYPMNT_3">#REF!</definedName>
    <definedName name="CYPMNT_36">#REF!</definedName>
    <definedName name="D">#REF!</definedName>
    <definedName name="D_1">#REF!</definedName>
    <definedName name="D_11">#REF!</definedName>
    <definedName name="D_2">#REF!</definedName>
    <definedName name="D_6">#REF!</definedName>
    <definedName name="D_7">#REF!</definedName>
    <definedName name="_xlnm.Database">#REF!</definedName>
    <definedName name="DATE">[13]LMAIN!#REF!</definedName>
    <definedName name="DATE_1">[13]LMAIN!#REF!</definedName>
    <definedName name="DATE1">[13]LMAIN!#REF!</definedName>
    <definedName name="DATE1_1">[13]LMAIN!#REF!</definedName>
    <definedName name="dfd" localSheetId="0" hidden="1">{"'Sheet1'!$A$4386:$N$4591"}</definedName>
    <definedName name="dfd" localSheetId="2" hidden="1">{"'Sheet1'!$A$4386:$N$4591"}</definedName>
    <definedName name="dfd" localSheetId="5" hidden="1">{"'Sheet1'!$A$4386:$N$4591"}</definedName>
    <definedName name="dfd" hidden="1">{"'Sheet1'!$A$4386:$N$4591"}</definedName>
    <definedName name="DMTHLOS_17">#REF!</definedName>
    <definedName name="Document_array_3">NA()</definedName>
    <definedName name="DT" localSheetId="0">#REF!</definedName>
    <definedName name="DT" localSheetId="5">#REF!</definedName>
    <definedName name="DT">#REF!</definedName>
    <definedName name="DT_1" localSheetId="0">#REF!</definedName>
    <definedName name="DT_1" localSheetId="5">#REF!</definedName>
    <definedName name="DT_1">#REF!</definedName>
    <definedName name="DT_11" localSheetId="0">#REF!</definedName>
    <definedName name="DT_11" localSheetId="5">#REF!</definedName>
    <definedName name="DT_11">#REF!</definedName>
    <definedName name="DT_2">#REF!</definedName>
    <definedName name="DT_6">#REF!</definedName>
    <definedName name="DT_7">#REF!</definedName>
    <definedName name="DTT">#REF!</definedName>
    <definedName name="DTT_1">#REF!</definedName>
    <definedName name="DTT_11">#REF!</definedName>
    <definedName name="DTT_2">#REF!</definedName>
    <definedName name="DTT_6">#REF!</definedName>
    <definedName name="DTT_7">#REF!</definedName>
    <definedName name="Excel_BuiltIn__FilterDatabase_1">#REF!</definedName>
    <definedName name="Excel_BuiltIn__FilterDatabase_1_1">#REF!</definedName>
    <definedName name="Excel_BuiltIn__FilterDatabase_1_1_1">#REF!</definedName>
    <definedName name="Excel_BuiltIn__FilterDatabase_1_10">#REF!</definedName>
    <definedName name="Excel_BuiltIn__FilterDatabase_1_11">#REF!</definedName>
    <definedName name="Excel_BuiltIn__FilterDatabase_1_6">#REF!</definedName>
    <definedName name="Excel_BuiltIn__FilterDatabase_1_9">#REF!</definedName>
    <definedName name="Excel_BuiltIn__FilterDatabase_10">#REF!</definedName>
    <definedName name="Excel_BuiltIn__FilterDatabase_11">#REF!</definedName>
    <definedName name="Excel_BuiltIn__FilterDatabase_11_1">#REF!</definedName>
    <definedName name="Excel_BuiltIn__FilterDatabase_13">#REF!</definedName>
    <definedName name="Excel_BuiltIn__FilterDatabase_15">#REF!</definedName>
    <definedName name="Excel_BuiltIn__FilterDatabase_17">#REF!</definedName>
    <definedName name="Excel_BuiltIn__FilterDatabase_17_10">#REF!</definedName>
    <definedName name="Excel_BuiltIn__FilterDatabase_17_11">#REF!</definedName>
    <definedName name="Excel_BuiltIn__FilterDatabase_17_8">#REF!</definedName>
    <definedName name="Excel_BuiltIn__FilterDatabase_17_9">#REF!</definedName>
    <definedName name="Excel_BuiltIn__FilterDatabase_18">#REF!</definedName>
    <definedName name="Excel_BuiltIn__FilterDatabase_18_10">#REF!</definedName>
    <definedName name="Excel_BuiltIn__FilterDatabase_18_11">#REF!</definedName>
    <definedName name="Excel_BuiltIn__FilterDatabase_18_8">#REF!</definedName>
    <definedName name="Excel_BuiltIn__FilterDatabase_18_9">#REF!</definedName>
    <definedName name="Excel_BuiltIn__FilterDatabase_2">#REF!</definedName>
    <definedName name="Excel_BuiltIn__FilterDatabase_36">#REF!</definedName>
    <definedName name="Excel_BuiltIn__FilterDatabase_4">[14]PRO_39_C!#REF!</definedName>
    <definedName name="Excel_BuiltIn__FilterDatabase_9" localSheetId="0">#REF!</definedName>
    <definedName name="Excel_BuiltIn__FilterDatabase_9" localSheetId="2">#REF!</definedName>
    <definedName name="Excel_BuiltIn__FilterDatabase_9" localSheetId="5">#REF!</definedName>
    <definedName name="Excel_BuiltIn__FilterDatabase_9">#REF!</definedName>
    <definedName name="Excel_BuiltIn_Database" localSheetId="2">#REF!</definedName>
    <definedName name="Excel_BuiltIn_Database">#REF!</definedName>
    <definedName name="Excel_BuiltIn_Database_1" localSheetId="2">#REF!</definedName>
    <definedName name="Excel_BuiltIn_Database_1">#REF!</definedName>
    <definedName name="Excel_BuiltIn_Database_1_1">#REF!</definedName>
    <definedName name="Excel_BuiltIn_Database_1_1_1">#REF!</definedName>
    <definedName name="Excel_BuiltIn_Database_1_11">#REF!</definedName>
    <definedName name="Excel_BuiltIn_Database_1_6">#REF!</definedName>
    <definedName name="Excel_BuiltIn_Database_15">#REF!</definedName>
    <definedName name="Excel_BuiltIn_Database_16">#REF!</definedName>
    <definedName name="Excel_BuiltIn_Database_17">#REF!</definedName>
    <definedName name="Excel_BuiltIn_Database_18">#REF!</definedName>
    <definedName name="Excel_BuiltIn_Database_20">#REF!</definedName>
    <definedName name="Excel_BuiltIn_Print_Area">#REF!</definedName>
    <definedName name="Excel_BuiltIn_Print_Area_1">#REF!</definedName>
    <definedName name="Excel_BuiltIn_Print_Area_1_1">#REF!</definedName>
    <definedName name="Excel_BuiltIn_Print_Area_1_11">#REF!</definedName>
    <definedName name="Excel_BuiltIn_Print_Area_13_1">#REF!</definedName>
    <definedName name="Excel_BuiltIn_Print_Area_15_1">#REF!</definedName>
    <definedName name="Excel_BuiltIn_Print_Area_2">#REF!</definedName>
    <definedName name="Excel_BuiltIn_Print_Area_3_1">#REF!</definedName>
    <definedName name="Excel_BuiltIn_Print_Area_4">[15]REPORT!#REF!</definedName>
    <definedName name="Excel_BuiltIn_Print_Area_4_1" localSheetId="0">#REF!</definedName>
    <definedName name="Excel_BuiltIn_Print_Area_4_1" localSheetId="2">#REF!</definedName>
    <definedName name="Excel_BuiltIn_Print_Area_4_1" localSheetId="5">#REF!</definedName>
    <definedName name="Excel_BuiltIn_Print_Area_4_1">#REF!</definedName>
    <definedName name="Excel_BuiltIn_Print_Area_5_1" localSheetId="2">#REF!</definedName>
    <definedName name="Excel_BuiltIn_Print_Area_5_1">#REF!</definedName>
    <definedName name="Excel_BuiltIn_Print_Area_6_1" localSheetId="2">#REF!</definedName>
    <definedName name="Excel_BuiltIn_Print_Area_6_1">#REF!</definedName>
    <definedName name="Excel_BuiltIn_Print_Area_9">#REF!</definedName>
    <definedName name="Excel_BuiltIn_Print_Area_9_1">#REF!</definedName>
    <definedName name="Excel_BuiltIn_Print_Area_9_11">#REF!</definedName>
    <definedName name="Excel_BuiltIn_Print_Area_9_6">#REF!</definedName>
    <definedName name="Excel_BuiltIn_Print_Titles_10_1" localSheetId="2">#REF!,#REF!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0">#REF!</definedName>
    <definedName name="Excel_BuiltIn_Print_Titles_15_1" localSheetId="2">#REF!</definedName>
    <definedName name="Excel_BuiltIn_Print_Titles_15_1" localSheetId="5">#REF!</definedName>
    <definedName name="Excel_BuiltIn_Print_Titles_15_1">#REF!</definedName>
    <definedName name="Excel_BuiltIn_Print_Titles_2" localSheetId="0">'[18]T_D COMP'!$A$1:$B$65536,'[18]T_D COMP'!#REF!</definedName>
    <definedName name="Excel_BuiltIn_Print_Titles_2" localSheetId="2">'[18]T_D COMP'!$A$1:$B$65536,'[18]T_D COMP'!#REF!</definedName>
    <definedName name="Excel_BuiltIn_Print_Titles_2" localSheetId="5">'[18]T_D COMP'!$A$1:$B$65536,'[18]T_D COMP'!#REF!</definedName>
    <definedName name="Excel_BuiltIn_Print_Titles_2">'[18]T_D COMP'!$A$1:$B$65536,'[18]T_D COMP'!#REF!</definedName>
    <definedName name="Excel_BuiltIn_Print_Titles_2_1" localSheetId="0">'[18]T_D COMP'!$A$1:$B$65536,'[18]T_D COMP'!#REF!</definedName>
    <definedName name="Excel_BuiltIn_Print_Titles_2_1" localSheetId="2">'[18]T_D COMP'!$A$1:$B$65536,'[18]T_D COMP'!#REF!</definedName>
    <definedName name="Excel_BuiltIn_Print_Titles_2_1" localSheetId="5">'[18]T_D COMP'!$A$1:$B$65536,'[18]T_D COMP'!#REF!</definedName>
    <definedName name="Excel_BuiltIn_Print_Titles_2_1">'[18]T_D COMP'!$A$1:$B$65536,'[18]T_D COMP'!#REF!</definedName>
    <definedName name="Excel_BuiltIn_Print_Titles_2_10" localSheetId="0">'[18]T_D COMP'!$A$1:$B$65536,'[18]T_D COMP'!#REF!</definedName>
    <definedName name="Excel_BuiltIn_Print_Titles_2_10" localSheetId="2">'[18]T_D COMP'!$A$1:$B$65536,'[18]T_D COMP'!#REF!</definedName>
    <definedName name="Excel_BuiltIn_Print_Titles_2_10" localSheetId="5">'[18]T_D COMP'!$A$1:$B$65536,'[18]T_D COMP'!#REF!</definedName>
    <definedName name="Excel_BuiltIn_Print_Titles_2_10">'[18]T_D COMP'!$A$1:$B$65536,'[18]T_D COMP'!#REF!</definedName>
    <definedName name="Excel_BuiltIn_Print_Titles_2_7" localSheetId="0">'[18]T_D COMP'!$A$1:$B$65536,'[18]T_D COMP'!#REF!</definedName>
    <definedName name="Excel_BuiltIn_Print_Titles_2_7" localSheetId="2">'[18]T_D COMP'!$A$1:$B$65536,'[18]T_D COMP'!#REF!</definedName>
    <definedName name="Excel_BuiltIn_Print_Titles_2_7" localSheetId="5">'[18]T_D COMP'!$A$1:$B$65536,'[18]T_D COMP'!#REF!</definedName>
    <definedName name="Excel_BuiltIn_Print_Titles_2_7">'[18]T_D COMP'!$A$1:$B$65536,'[18]T_D COMP'!#REF!</definedName>
    <definedName name="Excel_BuiltIn_Print_Titles_2_8" localSheetId="0">'[18]T_D COMP'!$A$1:$B$65536,'[18]T_D COMP'!#REF!</definedName>
    <definedName name="Excel_BuiltIn_Print_Titles_2_8" localSheetId="2">'[18]T_D COMP'!$A$1:$B$65536,'[18]T_D COMP'!#REF!</definedName>
    <definedName name="Excel_BuiltIn_Print_Titles_2_8" localSheetId="5">'[18]T_D COMP'!$A$1:$B$65536,'[18]T_D COMP'!#REF!</definedName>
    <definedName name="Excel_BuiltIn_Print_Titles_2_8">'[18]T_D COMP'!$A$1:$B$65536,'[18]T_D COMP'!#REF!</definedName>
    <definedName name="Excel_BuiltIn_Print_Titles_2_9" localSheetId="0">'[18]T_D COMP'!$A$1:$B$65536,'[18]T_D COMP'!#REF!</definedName>
    <definedName name="Excel_BuiltIn_Print_Titles_2_9" localSheetId="2">'[18]T_D COMP'!$A$1:$B$65536,'[18]T_D COMP'!#REF!</definedName>
    <definedName name="Excel_BuiltIn_Print_Titles_2_9" localSheetId="5">'[18]T_D COMP'!$A$1:$B$65536,'[18]T_D COMP'!#REF!</definedName>
    <definedName name="Excel_BuiltIn_Print_Titles_2_9">'[18]T_D COMP'!$A$1:$B$65536,'[18]T_D COMP'!#REF!</definedName>
    <definedName name="Excel_BuiltIn_Print_Titles_3" localSheetId="0">#REF!</definedName>
    <definedName name="Excel_BuiltIn_Print_Titles_3" localSheetId="2">#REF!</definedName>
    <definedName name="Excel_BuiltIn_Print_Titles_3" localSheetId="5">#REF!</definedName>
    <definedName name="Excel_BuiltIn_Print_Titles_3">#REF!</definedName>
    <definedName name="Excel_BuiltIn_Print_Titles_4" localSheetId="0">[15]REPORT!#REF!,[15]REPORT!#REF!</definedName>
    <definedName name="Excel_BuiltIn_Print_Titles_4" localSheetId="2">[15]REPORT!#REF!,[15]REPORT!#REF!</definedName>
    <definedName name="Excel_BuiltIn_Print_Titles_4" localSheetId="5">[15]REPORT!#REF!,[15]REPORT!#REF!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0">#REF!</definedName>
    <definedName name="H" localSheetId="2">#REF!</definedName>
    <definedName name="H" localSheetId="5">#REF!</definedName>
    <definedName name="H">#REF!</definedName>
    <definedName name="hht" localSheetId="0" hidden="1">{"'Sheet1'!$A$4386:$N$4591"}</definedName>
    <definedName name="hht" localSheetId="2" hidden="1">{"'Sheet1'!$A$4386:$N$4591"}</definedName>
    <definedName name="hht" localSheetId="5" hidden="1">{"'Sheet1'!$A$4386:$N$4591"}</definedName>
    <definedName name="hht" hidden="1">{"'Sheet1'!$A$4386:$N$4591"}</definedName>
    <definedName name="HT" localSheetId="0" hidden="1">{"'Sheet1'!$A$4386:$N$4591"}</definedName>
    <definedName name="HT" localSheetId="2" hidden="1">{"'Sheet1'!$A$4386:$N$4591"}</definedName>
    <definedName name="HT" localSheetId="5" hidden="1">{"'Sheet1'!$A$4386:$N$4591"}</definedName>
    <definedName name="HT" hidden="1">{"'Sheet1'!$A$4386:$N$4591"}</definedName>
    <definedName name="HTML_CodePage" hidden="1">1252</definedName>
    <definedName name="HTML_Control" localSheetId="0" hidden="1">{"'Sheet1'!$A$4386:$N$4591"}</definedName>
    <definedName name="HTML_Control" localSheetId="2" hidden="1">{"'Sheet1'!$A$4386:$N$4591"}</definedName>
    <definedName name="HTML_Control" localSheetId="5" hidden="1">{"'Sheet1'!$A$4386:$N$4591"}</definedName>
    <definedName name="HTML_Control" hidden="1">{"'Sheet1'!$A$4386:$N$4591"}</definedName>
    <definedName name="HTML_Control_1" localSheetId="0" hidden="1">{"'Sheet1'!$A$4386:$N$4591"}</definedName>
    <definedName name="HTML_Control_1" localSheetId="2" hidden="1">{"'Sheet1'!$A$4386:$N$4591"}</definedName>
    <definedName name="HTML_Control_1" localSheetId="5" hidden="1">{"'Sheet1'!$A$4386:$N$4591"}</definedName>
    <definedName name="HTML_Control_1" hidden="1">{"'Sheet1'!$A$4386:$N$4591"}</definedName>
    <definedName name="HTML_Control_2" localSheetId="0" hidden="1">{"'Sheet1'!$A$4386:$N$4591"}</definedName>
    <definedName name="HTML_Control_2" localSheetId="2" hidden="1">{"'Sheet1'!$A$4386:$N$4591"}</definedName>
    <definedName name="HTML_Control_2" localSheetId="5" hidden="1">{"'Sheet1'!$A$4386:$N$4591"}</definedName>
    <definedName name="HTML_Control_2" hidden="1">{"'Sheet1'!$A$4386:$N$4591"}</definedName>
    <definedName name="HTML_Control_3" localSheetId="0" hidden="1">{"'Sheet1'!$A$4386:$N$4591"}</definedName>
    <definedName name="HTML_Control_3" localSheetId="2" hidden="1">{"'Sheet1'!$A$4386:$N$4591"}</definedName>
    <definedName name="HTML_Control_3" localSheetId="5" hidden="1">{"'Sheet1'!$A$4386:$N$4591"}</definedName>
    <definedName name="HTML_Control_3" hidden="1">{"'Sheet1'!$A$4386:$N$4591"}</definedName>
    <definedName name="HTML_Control_4" localSheetId="0" hidden="1">{"'Sheet1'!$A$4386:$N$4591"}</definedName>
    <definedName name="HTML_Control_4" localSheetId="2" hidden="1">{"'Sheet1'!$A$4386:$N$4591"}</definedName>
    <definedName name="HTML_Control_4" localSheetId="5" hidden="1">{"'Sheet1'!$A$4386:$N$4591"}</definedName>
    <definedName name="HTML_Control_4" hidden="1">{"'Sheet1'!$A$4386:$N$4591"}</definedName>
    <definedName name="HTML_Control_5" localSheetId="0" hidden="1">{"'Sheet1'!$A$4386:$N$4591"}</definedName>
    <definedName name="HTML_Control_5" localSheetId="2" hidden="1">{"'Sheet1'!$A$4386:$N$4591"}</definedName>
    <definedName name="HTML_Control_5" localSheetId="5"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0" hidden="1">{"'Sheet1'!$A$4386:$N$4591"}</definedName>
    <definedName name="j" localSheetId="2" hidden="1">{"'Sheet1'!$A$4386:$N$4591"}</definedName>
    <definedName name="j" localSheetId="5" hidden="1">{"'Sheet1'!$A$4386:$N$4591"}</definedName>
    <definedName name="j" hidden="1">{"'Sheet1'!$A$4386:$N$4591"}</definedName>
    <definedName name="jhm" localSheetId="0" hidden="1">'[5]mpmla wise pp01_02'!#REF!</definedName>
    <definedName name="jhm" localSheetId="5" hidden="1">'[5]mpmla wise pp01_02'!#REF!</definedName>
    <definedName name="jhm" hidden="1">'[5]mpmla wise pp01_02'!#REF!</definedName>
    <definedName name="jjj" localSheetId="0" hidden="1">{"'Sheet1'!$A$4386:$N$4591"}</definedName>
    <definedName name="jjj" localSheetId="2" hidden="1">{"'Sheet1'!$A$4386:$N$4591"}</definedName>
    <definedName name="jjj" localSheetId="5" hidden="1">{"'Sheet1'!$A$4386:$N$4591"}</definedName>
    <definedName name="jjj" hidden="1">{"'Sheet1'!$A$4386:$N$4591"}</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0">#REF!</definedName>
    <definedName name="OO" localSheetId="2">#REF!</definedName>
    <definedName name="OO" localSheetId="5">#REF!</definedName>
    <definedName name="OO">#REF!</definedName>
    <definedName name="oooo" localSheetId="2">#REF!</definedName>
    <definedName name="oooo">#REF!</definedName>
    <definedName name="P8V" localSheetId="2">#REF!</definedName>
    <definedName name="P8V">#REF!</definedName>
    <definedName name="po" hidden="1">[2]zpF0001!$E$39:$E$78</definedName>
    <definedName name="pptat" localSheetId="0">#REF!</definedName>
    <definedName name="pptat" localSheetId="2">#REF!</definedName>
    <definedName name="pptat" localSheetId="5">#REF!</definedName>
    <definedName name="pptat">#REF!</definedName>
    <definedName name="pptat_1" localSheetId="2">#REF!</definedName>
    <definedName name="pptat_1">#REF!</definedName>
    <definedName name="pptat_11" localSheetId="2">#REF!</definedName>
    <definedName name="pptat_11">#REF!</definedName>
    <definedName name="pptat_2">#REF!</definedName>
    <definedName name="pptat_6">#REF!</definedName>
    <definedName name="pptat_7">#REF!</definedName>
    <definedName name="PR5IND3">#REF!</definedName>
    <definedName name="PR5IND3_1">#REF!</definedName>
    <definedName name="PR5IND5">#REF!</definedName>
    <definedName name="PR5IND5_1">#REF!</definedName>
    <definedName name="PR5LTG3">#REF!</definedName>
    <definedName name="PR5LTG3_1">#REF!</definedName>
    <definedName name="PR5LTG5">#REF!</definedName>
    <definedName name="PR5LTG5_1">#REF!</definedName>
    <definedName name="_xlnm.Print_Area" localSheetId="6">' SoP - 06'!$A$1:$G$12</definedName>
    <definedName name="_xlnm.Print_Area" localSheetId="15">' SoP 16'!$A$1:$E$20</definedName>
    <definedName name="_xlnm.Print_Area" localSheetId="13">'SoP - 13'!$B$2:$H$11</definedName>
    <definedName name="_xlnm.Print_Area" localSheetId="2">'SoP 002'!$A$1:$Q$82</definedName>
    <definedName name="_xlnm.Print_Area" localSheetId="14">'SoP_15 '!$B$2:$K$10</definedName>
    <definedName name="_xlnm.Print_Area" localSheetId="3">'SOP-03'!$A$1:$K$27</definedName>
    <definedName name="_xlnm.Print_Area" localSheetId="4">'SOP-04'!$A$1:$C$13</definedName>
    <definedName name="_xlnm.Print_Area" localSheetId="11">'SOP-11B'!$A$1:$N$11</definedName>
    <definedName name="_xlnm.Print_Area" localSheetId="12">'SOP-11C'!$A$1:$I$10</definedName>
    <definedName name="PRINT_AREA_MI" localSheetId="0">#REF!</definedName>
    <definedName name="PRINT_AREA_MI" localSheetId="2">#REF!</definedName>
    <definedName name="PRINT_AREA_MI" localSheetId="5">#REF!</definedName>
    <definedName name="PRINT_AREA_MI">#REF!</definedName>
    <definedName name="_xlnm.Print_Titles" localSheetId="2">'SoP 002'!$1:$5</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localSheetId="0" hidden="1">{"'Sheet1'!$A$4386:$N$4591"}</definedName>
    <definedName name="ra.city" localSheetId="2" hidden="1">{"'Sheet1'!$A$4386:$N$4591"}</definedName>
    <definedName name="ra.city" localSheetId="5" hidden="1">{"'Sheet1'!$A$4386:$N$4591"}</definedName>
    <definedName name="ra.city" hidden="1">{"'Sheet1'!$A$4386:$N$4591"}</definedName>
    <definedName name="REN" localSheetId="0">[23]SUM_04_05!#REF!</definedName>
    <definedName name="REN" localSheetId="5">[23]SUM_04_05!#REF!</definedName>
    <definedName name="REN">[23]SUM_04_05!#REF!</definedName>
    <definedName name="RngSteel">[24]CDSteelMaster!$B$3:$S$12</definedName>
    <definedName name="S" localSheetId="0">#REF!</definedName>
    <definedName name="S" localSheetId="2">#REF!</definedName>
    <definedName name="S" localSheetId="5">#REF!</definedName>
    <definedName name="S">#REF!</definedName>
    <definedName name="S_1" localSheetId="2">#REF!</definedName>
    <definedName name="S_1">#REF!</definedName>
    <definedName name="S_11" localSheetId="2">#REF!</definedName>
    <definedName name="S_11">#REF!</definedName>
    <definedName name="S_2">#REF!</definedName>
    <definedName name="S_6">#REF!</definedName>
    <definedName name="S_7">#REF!</definedName>
    <definedName name="SI_1">#REF!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0">#REF!</definedName>
    <definedName name="T_7" localSheetId="2">#REF!</definedName>
    <definedName name="T_7" localSheetId="5">#REF!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0">#REF!</definedName>
    <definedName name="TC" localSheetId="5">#REF!</definedName>
    <definedName name="TC">#REF!</definedName>
    <definedName name="TC_1" localSheetId="0">#REF!</definedName>
    <definedName name="TC_1" localSheetId="5">#REF!</definedName>
    <definedName name="TC_1">#REF!</definedName>
    <definedName name="TC_11" localSheetId="0">#REF!</definedName>
    <definedName name="TC_11" localSheetId="5">#REF!</definedName>
    <definedName name="TC_11">#REF!</definedName>
    <definedName name="TC_2">#REF!</definedName>
    <definedName name="TC_6">#REF!</definedName>
    <definedName name="TC_7">#REF!</definedName>
    <definedName name="temp" localSheetId="0" hidden="1">{"'Sheet1'!$A$4386:$N$4591"}</definedName>
    <definedName name="temp" localSheetId="2" hidden="1">{"'Sheet1'!$A$4386:$N$4591"}</definedName>
    <definedName name="temp" localSheetId="5" hidden="1">{"'Sheet1'!$A$4386:$N$4591"}</definedName>
    <definedName name="temp" hidden="1">{"'Sheet1'!$A$4386:$N$4591"}</definedName>
    <definedName name="TRANS" localSheetId="0" hidden="1">{"'Sheet1'!$A$4386:$N$4591"}</definedName>
    <definedName name="TRANS" localSheetId="2" hidden="1">{"'Sheet1'!$A$4386:$N$4591"}</definedName>
    <definedName name="TRANS" localSheetId="5" hidden="1">{"'Sheet1'!$A$4386:$N$4591"}</definedName>
    <definedName name="TRANS" hidden="1">{"'Sheet1'!$A$4386:$N$4591"}</definedName>
    <definedName name="TRANS_1" localSheetId="0" hidden="1">{"'Sheet1'!$A$4386:$N$4591"}</definedName>
    <definedName name="TRANS_1" localSheetId="2" hidden="1">{"'Sheet1'!$A$4386:$N$4591"}</definedName>
    <definedName name="TRANS_1" localSheetId="5" hidden="1">{"'Sheet1'!$A$4386:$N$4591"}</definedName>
    <definedName name="TRANS_1" hidden="1">{"'Sheet1'!$A$4386:$N$4591"}</definedName>
    <definedName name="TRANS_2" localSheetId="0" hidden="1">{"'Sheet1'!$A$4386:$N$4591"}</definedName>
    <definedName name="TRANS_2" localSheetId="2" hidden="1">{"'Sheet1'!$A$4386:$N$4591"}</definedName>
    <definedName name="TRANS_2" localSheetId="5" hidden="1">{"'Sheet1'!$A$4386:$N$4591"}</definedName>
    <definedName name="TRANS_2" hidden="1">{"'Sheet1'!$A$4386:$N$4591"}</definedName>
    <definedName name="TRANS_3" localSheetId="0" hidden="1">{"'Sheet1'!$A$4386:$N$4591"}</definedName>
    <definedName name="TRANS_3" localSheetId="2" hidden="1">{"'Sheet1'!$A$4386:$N$4591"}</definedName>
    <definedName name="TRANS_3" localSheetId="5" hidden="1">{"'Sheet1'!$A$4386:$N$4591"}</definedName>
    <definedName name="TRANS_3" hidden="1">{"'Sheet1'!$A$4386:$N$4591"}</definedName>
    <definedName name="TRANS_4" localSheetId="0" hidden="1">{"'Sheet1'!$A$4386:$N$4591"}</definedName>
    <definedName name="TRANS_4" localSheetId="2" hidden="1">{"'Sheet1'!$A$4386:$N$4591"}</definedName>
    <definedName name="TRANS_4" localSheetId="5" hidden="1">{"'Sheet1'!$A$4386:$N$4591"}</definedName>
    <definedName name="TRANS_4" hidden="1">{"'Sheet1'!$A$4386:$N$4591"}</definedName>
    <definedName name="TRANS_5" localSheetId="0" hidden="1">{"'Sheet1'!$A$4386:$N$4591"}</definedName>
    <definedName name="TRANS_5" localSheetId="2" hidden="1">{"'Sheet1'!$A$4386:$N$4591"}</definedName>
    <definedName name="TRANS_5" localSheetId="5" hidden="1">{"'Sheet1'!$A$4386:$N$4591"}</definedName>
    <definedName name="TRANS_5" hidden="1">{"'Sheet1'!$A$4386:$N$4591"}</definedName>
    <definedName name="TST" hidden="1">'[2]mpmla wise pp0001'!$B$166:$B$172</definedName>
    <definedName name="ty" localSheetId="0">#REF!</definedName>
    <definedName name="ty" localSheetId="5">#REF!</definedName>
    <definedName name="ty">#REF!</definedName>
    <definedName name="uyuy" localSheetId="0" hidden="1">#REF!</definedName>
    <definedName name="uyuy" localSheetId="5" hidden="1">#REF!</definedName>
    <definedName name="uyuy" hidden="1">#REF!</definedName>
    <definedName name="VG" localSheetId="0" hidden="1">{"'Sheet1'!$A$4386:$N$4591"}</definedName>
    <definedName name="VG" localSheetId="2" hidden="1">{"'Sheet1'!$A$4386:$N$4591"}</definedName>
    <definedName name="VG" localSheetId="5" hidden="1">{"'Sheet1'!$A$4386:$N$4591"}</definedName>
    <definedName name="VG" hidden="1">{"'Sheet1'!$A$4386:$N$4591"}</definedName>
    <definedName name="wctat">#REF!</definedName>
    <definedName name="wctat_1">#REF!</definedName>
    <definedName name="wctat_11">#REF!</definedName>
    <definedName name="wctat_2">#REF!</definedName>
    <definedName name="wctat_6">#REF!</definedName>
    <definedName name="wctat_7">#REF!</definedName>
    <definedName name="weree">#REF!</definedName>
    <definedName name="work_pp_0601">[1]TLPPOCT!#REF!</definedName>
    <definedName name="work_pp_0601_1">[1]TLPPOCT!#REF!</definedName>
    <definedName name="work_pp_0601_10">[1]TLPPOCT!#REF!</definedName>
    <definedName name="work_pp_0601_2">[6]TLPPOCT!#REF!</definedName>
    <definedName name="work_pp_0601_7">[1]TLPPOCT!#REF!</definedName>
    <definedName name="work_pp_0601_8">[1]TLPPOCT!#REF!</definedName>
    <definedName name="work_pp_0601_9">[1]TLPPOCT!#REF!</definedName>
    <definedName name="xyz" hidden="1">'[8]mpmla wise pp01_02'!#REF!</definedName>
    <definedName name="YASH" localSheetId="0">#REF!</definedName>
    <definedName name="YASH" localSheetId="2">#REF!</definedName>
    <definedName name="YASH" localSheetId="5">#REF!</definedName>
    <definedName name="YASH">#REF!</definedName>
    <definedName name="YASH_1" localSheetId="2">#REF!</definedName>
    <definedName name="YASH_1">#REF!</definedName>
    <definedName name="YASH_11" localSheetId="2">#REF!</definedName>
    <definedName name="YASH_11">#REF!</definedName>
    <definedName name="YASH_2">#REF!</definedName>
    <definedName name="YASH_6">#REF!</definedName>
    <definedName name="YASH_7">#REF!</definedName>
    <definedName name="yogi">#REF!</definedName>
    <definedName name="YY">#REF!</definedName>
    <definedName name="z">#REF!</definedName>
  </definedNames>
  <calcPr calcId="124519"/>
  <fileRecoveryPr autoRecover="0"/>
</workbook>
</file>

<file path=xl/calcChain.xml><?xml version="1.0" encoding="utf-8"?>
<calcChain xmlns="http://schemas.openxmlformats.org/spreadsheetml/2006/main">
  <c r="J9" i="22"/>
  <c r="J5"/>
  <c r="J8" l="1"/>
  <c r="F10" l="1"/>
  <c r="E10"/>
  <c r="G10" l="1"/>
  <c r="I10"/>
  <c r="J6"/>
  <c r="J7"/>
  <c r="H10"/>
  <c r="J10" l="1"/>
  <c r="A1" i="21" l="1"/>
  <c r="D11" i="20" l="1"/>
  <c r="E11" s="1"/>
  <c r="G11" s="1"/>
  <c r="D9"/>
  <c r="E9" s="1"/>
  <c r="G9" s="1"/>
  <c r="B4"/>
  <c r="B3"/>
  <c r="F12" i="19"/>
  <c r="E12"/>
  <c r="G12" s="1"/>
  <c r="C12"/>
  <c r="G11"/>
  <c r="D11"/>
  <c r="G10"/>
  <c r="D10"/>
  <c r="G9"/>
  <c r="D9"/>
  <c r="G8"/>
  <c r="D8"/>
  <c r="G7"/>
  <c r="D7"/>
  <c r="D12" s="1"/>
  <c r="E20" i="18"/>
  <c r="D20"/>
  <c r="A3"/>
  <c r="A2"/>
  <c r="A1"/>
  <c r="F9" i="17"/>
  <c r="A3"/>
  <c r="A2"/>
  <c r="A1"/>
  <c r="E9" i="15"/>
  <c r="A3"/>
  <c r="A2"/>
  <c r="A1"/>
  <c r="F17" i="14"/>
  <c r="F13"/>
  <c r="F12"/>
  <c r="F11"/>
  <c r="E10"/>
  <c r="F10" s="1"/>
  <c r="C10"/>
  <c r="A3"/>
  <c r="A2"/>
  <c r="A1"/>
  <c r="A3" i="13"/>
  <c r="A2"/>
  <c r="A1"/>
  <c r="K27" i="12"/>
  <c r="I27"/>
  <c r="H27"/>
  <c r="G26"/>
  <c r="F26"/>
  <c r="J26" s="1"/>
  <c r="D26"/>
  <c r="E26" s="1"/>
  <c r="G25"/>
  <c r="F25"/>
  <c r="E25"/>
  <c r="D25"/>
  <c r="G24"/>
  <c r="F24"/>
  <c r="D24"/>
  <c r="E24" s="1"/>
  <c r="G23"/>
  <c r="F23"/>
  <c r="J23" s="1"/>
  <c r="D23"/>
  <c r="E23" s="1"/>
  <c r="G22"/>
  <c r="F22"/>
  <c r="J22" s="1"/>
  <c r="D22"/>
  <c r="E22" s="1"/>
  <c r="G21"/>
  <c r="F21"/>
  <c r="E21"/>
  <c r="D21"/>
  <c r="G20"/>
  <c r="F20"/>
  <c r="D20"/>
  <c r="E20" s="1"/>
  <c r="G19"/>
  <c r="F19"/>
  <c r="J19" s="1"/>
  <c r="D19"/>
  <c r="E19" s="1"/>
  <c r="G18"/>
  <c r="F18"/>
  <c r="J18" s="1"/>
  <c r="D18"/>
  <c r="E18" s="1"/>
  <c r="G17"/>
  <c r="F17"/>
  <c r="E17"/>
  <c r="D17"/>
  <c r="G16"/>
  <c r="F16"/>
  <c r="D16"/>
  <c r="E16" s="1"/>
  <c r="G15"/>
  <c r="F15"/>
  <c r="J15" s="1"/>
  <c r="D15"/>
  <c r="E15" s="1"/>
  <c r="G14"/>
  <c r="F14"/>
  <c r="J14" s="1"/>
  <c r="D14"/>
  <c r="E14" s="1"/>
  <c r="G13"/>
  <c r="F13"/>
  <c r="E13"/>
  <c r="D13"/>
  <c r="G12"/>
  <c r="F12"/>
  <c r="D12"/>
  <c r="E12" s="1"/>
  <c r="G11"/>
  <c r="F11"/>
  <c r="J11" s="1"/>
  <c r="D11"/>
  <c r="E11" s="1"/>
  <c r="G10"/>
  <c r="F10"/>
  <c r="F27" s="1"/>
  <c r="D10"/>
  <c r="A3"/>
  <c r="A2"/>
  <c r="A1"/>
  <c r="F10" i="11"/>
  <c r="E10"/>
  <c r="G10" s="1"/>
  <c r="G9"/>
  <c r="B9"/>
  <c r="G8"/>
  <c r="B8"/>
  <c r="G7"/>
  <c r="B7"/>
  <c r="I11" i="10"/>
  <c r="H11"/>
  <c r="J11" s="1"/>
  <c r="G11"/>
  <c r="J10"/>
  <c r="B10"/>
  <c r="J9"/>
  <c r="B9"/>
  <c r="J8"/>
  <c r="B8"/>
  <c r="E15" i="9"/>
  <c r="F15" s="1"/>
  <c r="D15"/>
  <c r="F14"/>
  <c r="F13"/>
  <c r="F12"/>
  <c r="D27" i="12" l="1"/>
  <c r="G27"/>
  <c r="J12"/>
  <c r="J13"/>
  <c r="J16"/>
  <c r="J17"/>
  <c r="J20"/>
  <c r="J21"/>
  <c r="J24"/>
  <c r="J25"/>
  <c r="J10"/>
  <c r="E10"/>
  <c r="E27" s="1"/>
  <c r="J15" i="1"/>
  <c r="J14"/>
  <c r="G15"/>
  <c r="D14"/>
  <c r="G14"/>
  <c r="C14"/>
  <c r="J27" i="12" l="1"/>
</calcChain>
</file>

<file path=xl/sharedStrings.xml><?xml version="1.0" encoding="utf-8"?>
<sst xmlns="http://schemas.openxmlformats.org/spreadsheetml/2006/main" count="926" uniqueCount="494">
  <si>
    <t>Sr.No</t>
  </si>
  <si>
    <t>Name of Area/Circle</t>
  </si>
  <si>
    <t>No of accidents in the quarter</t>
  </si>
  <si>
    <t>Departmental</t>
  </si>
  <si>
    <t>Outside</t>
  </si>
  <si>
    <t>TOTAL</t>
  </si>
  <si>
    <t>FH</t>
  </si>
  <si>
    <t>NFH</t>
  </si>
  <si>
    <t>FA</t>
  </si>
  <si>
    <t xml:space="preserve">Baroda (O&amp;M) </t>
  </si>
  <si>
    <t>Baroda City</t>
  </si>
  <si>
    <t>Anand</t>
  </si>
  <si>
    <t>Nadiad</t>
  </si>
  <si>
    <t>Godhra</t>
  </si>
  <si>
    <t xml:space="preserve">FH – Fatal Human, FA – Fatal Animal, NFH – Non-fatal Human </t>
  </si>
  <si>
    <t>PVT - Private Premises Accident.</t>
  </si>
  <si>
    <t xml:space="preserve">                                                                                                                                                                                                                                                                                                                                                                                                                                                                                </t>
  </si>
  <si>
    <t>Sr. No</t>
  </si>
  <si>
    <t>Location of Accident and details of the victim</t>
  </si>
  <si>
    <t>Address</t>
  </si>
  <si>
    <t>sdn</t>
  </si>
  <si>
    <t>Date of occurrence</t>
  </si>
  <si>
    <t>Type of Accident</t>
  </si>
  <si>
    <t>Accident Type</t>
  </si>
  <si>
    <t>Cause of Accident</t>
  </si>
  <si>
    <t>Findings of CEI / EI / AEI</t>
  </si>
  <si>
    <t>Remedies suggested by CEI /EI / AEI in various cases</t>
  </si>
  <si>
    <t>Whether the remedy suggested is complied</t>
  </si>
  <si>
    <t>Action taken to avoid recurrence of such Accident</t>
  </si>
  <si>
    <t>Circle office</t>
  </si>
  <si>
    <t>FHO</t>
  </si>
  <si>
    <t>NFHD</t>
  </si>
  <si>
    <t>NFHO</t>
  </si>
  <si>
    <t>Installation</t>
  </si>
  <si>
    <t>Baroda O&amp;M</t>
  </si>
  <si>
    <t>Performa - SoP 001: Fatal and Non-Fatal  electrical accident report</t>
  </si>
  <si>
    <t>Performa – SoP 003: Action taken report for safety measures complied for the electrical accidents occurred</t>
  </si>
  <si>
    <t>Name of Distribution Licensee: M G V C L</t>
  </si>
  <si>
    <t>Awaited</t>
  </si>
  <si>
    <t>NA</t>
  </si>
  <si>
    <t xml:space="preserve">Baroda (City) </t>
  </si>
  <si>
    <t>Year:2022-23</t>
  </si>
  <si>
    <t>NUMBER OF ACCIDENTS FOR THE 1st QUARTER OF 2022-23</t>
  </si>
  <si>
    <t>5 (1-Pvt)</t>
  </si>
  <si>
    <t>NO</t>
  </si>
  <si>
    <t>AWAITED</t>
  </si>
  <si>
    <t>FHO-Pvt</t>
  </si>
  <si>
    <t>REBINDING OF CONDUCTOR &amp; RESTRING OF LT LINE</t>
  </si>
  <si>
    <t>Nil</t>
  </si>
  <si>
    <t>FA-Pvt</t>
  </si>
  <si>
    <t>9 (5-Pvt)</t>
  </si>
  <si>
    <t>18 (1-Pvt)</t>
  </si>
  <si>
    <t>19 (6-Pvt)</t>
  </si>
  <si>
    <t>48 (1-Pvt)</t>
  </si>
  <si>
    <t>6 (1-Pvt)</t>
  </si>
  <si>
    <t>15 (9-Pvt)</t>
  </si>
  <si>
    <t>21 (2-Pvt)</t>
  </si>
  <si>
    <t>8 (2-Pvt)</t>
  </si>
  <si>
    <t>32 (12-Pvt)</t>
  </si>
  <si>
    <t>58 (2-Pvt)</t>
  </si>
  <si>
    <t xml:space="preserve">Driti Sanjaykumar Rana,Ranavas,Vill-Santrampur Town,Ta-Santrampur,Dist-Mahisagar
</t>
  </si>
  <si>
    <t>Heavy cyclone with heavy rain was there,during the cyclone with rain, the service line wire might have touched with GI wire with Girder pole. Girl Child playing outside of his house during rain and she touched the girder pole and get electro shock</t>
  </si>
  <si>
    <t>Rajubhai Ramabhai Bharvad,Near Industrial compund,Vill-Alindra,Ta-Kalol,Dist-Panchmahal</t>
  </si>
  <si>
    <t>HAVE RAIN &amp;WIND THE TREE BRANCHES FALEN ONLINE &lt; ABC CARRIER WIRE TO POLE GI WIRE ONTC DP POLE SAME TIME SHE CAME ON CONTACT A7DIED</t>
  </si>
  <si>
    <t xml:space="preserve">TC AND LINE MAINT. IS CARRIED OUT. EARTHING OF TC AND POLE IS REACTIVATED. </t>
  </si>
  <si>
    <t>Thakor Ranjitbhai Mathurbhai,at Moti bar,Vill-Moti Bar,Ta-Virpur,Dist-Mahisagar</t>
  </si>
  <si>
    <t>As per statement of eyevitness statement, victim tries to use unthourised electric power using jointed private wire from nr. by AG connection of Shri Raval Mathurbhai Dalabhai. Accidentally victim touched thi</t>
  </si>
  <si>
    <t>Cow off Manishbhai Sodabhai Bharvad,Near Rampura sabu ni muvadi tc centre,Vill-Rampura,Ta-Galteshwar,Dist-Kheda</t>
  </si>
  <si>
    <t>AN ACCIDENT OCCURRED DUE TO THE SERVICE LINE OF SINGLE PHASE CONSUMER OF RAULAJI DHARMENDRASINH KHUMANSINH WAS BROKEN AND TOUCHED TO GI WIRE AND CURRENT LEAKAGE HAPPENED AND AT THAT COW WAS PASSING UNDER THE TC CENTER AND HENCE IT WAS ELECTROCULATED AND D</t>
  </si>
  <si>
    <t>the service line is replaced and leakage of current was removed</t>
  </si>
  <si>
    <t>Bullock of Jagabhai Kesarbhai Maliwad, Near Simtal area farm ,Vill-Kaduchi,Ta-Santrampur,Dist-Mahisagar</t>
  </si>
  <si>
    <t>THE BULLOCK STRUCK BY LIGHTNING FROM NEARBY ELECTRIC POLE AND IT GOT ELECTROCUTED DUE TO WET SOIL. THE INSULATION OF CABLE WAS BROKEN, WHICH RESULTED THE LEAKAGE CURRENT TO PASS THROUGH GI EARTHING WIRE.</t>
  </si>
  <si>
    <t>Buffalo owner : Harun Rashid Mohamad Alam,Lilesara road,Vill-Lilesara,Ta-Godhra,Dist-Panchmahal</t>
  </si>
  <si>
    <t>PM report and Police panchnama was received at sdn office from Vetenary Officer on dated 20/7/22, no complaint was received at sdn office. On dated 21/7/22 said locationwas visited by DE &amp; JE of sdn and panchnamu was done. Accident place shown by owner w</t>
  </si>
  <si>
    <t>TC AND LINE MAINT. IS CARRIED OUT.</t>
  </si>
  <si>
    <t>Cow of shri Shankarbhai Ramshingbhai Rabari,Near pani ni tanki,Vill-Sokhada,Ta-Vadodara,Dist-Vadodara</t>
  </si>
  <si>
    <t>COW OF SH. SHANKARBHAI RAMSHINGBHAI RABARI WHILE GRAZING CONDUCTOR OF 11KV VASNA AGDOM FEEDER SNAPPED ON COW AND ELECTROCUTED AND DIED</t>
  </si>
  <si>
    <t>Line Maintenance work done</t>
  </si>
  <si>
    <t>Buffalow of Shri Arvindbhai Shanabhai Raval,pij-ramol road, near chhapi bhagol,Vill-Pij,Ta-Vaso,Dist-Kheda</t>
  </si>
  <si>
    <t>The buffalow coming from Pij Ramol road and eating grass near transformer centre of Palana AG feeder . That time buffalow's hind lag stucked in stay wire of stay and stay wire touched live Do fuse (bottom side) and came directly touched the live DO an</t>
  </si>
  <si>
    <t>Stay wire position ractified.</t>
  </si>
  <si>
    <t>Sullathusen Firojbhai Metar- buffelow,Rida park society,Vill-Halol,Ta-Halol,Dist-Panchmahal</t>
  </si>
  <si>
    <t>AS PER SITE VISIT LT ABC AND NAGAR PALIKA PRIVATE STREET LIGHT WIRE IS PASSING ON A POLE AT RIDA SOCIETY. DUE TO IRON FIXTURE STREET LIGHT SHORT AND PSC POLE GI EARTHING WIRE TOUCHED WITH IRON FIXTURE(NAGAR PALIKA PRIVATE STREET LIGHT) AND LEAKAGE CURREN</t>
  </si>
  <si>
    <t>Buffalo of Dipsang Ranchhod Makwana,Vastana-laxmipura road,Vill-Vastana,Ta-Matar,Dist-Kheda</t>
  </si>
  <si>
    <t>At Accident place buffalo eating some grass in farm near transformer centre. At time heavy rain with wind pressure Buffalo contact with earrthing wire of transformer and got electric shock and died on</t>
  </si>
  <si>
    <t>FIRED LT AB CABLE REMOVED FROM CONTACT WITH TC EARTHING WIRE</t>
  </si>
  <si>
    <t>She Buffalow of Shri Lalabhai Vajabhai Pagi,Behind chapri bus stand,Vill-Chapri,Ta-Lunavada,Dist-Mahisagar</t>
  </si>
  <si>
    <t>at time of site visit it was came to notice that, there was no any leakage current was found at the location. But as per eye witness there was a rain @ 10.00 am and the she buffalo came near the TCDP and LT pole . The she buffalo may came in</t>
  </si>
  <si>
    <t>NIL</t>
  </si>
  <si>
    <t>Calf owner Shankrabhai Savlabhai Ganava,Near Ambakach nishal fly,Vill-Ambakach,Ta-Dhnapur,Dist-Dahod</t>
  </si>
  <si>
    <t>During Primary investigation on spot it has to come to notice that the calves was wondering near transformer center. The calves may be come in contact with transformer center PSC pole or</t>
  </si>
  <si>
    <t xml:space="preserve">TC AND LINE MAINT. IS CARRIED OUT. </t>
  </si>
  <si>
    <t>Buffalo of Shri Vikrambhai Kukabhai Bharvad,Nr Shedhi river farm,Vill-Dakor,Ta-Thasra,Dist-Kheda</t>
  </si>
  <si>
    <t>ON DATE 11.07.2022 AT AROUND 10:00 HRS, R PHASE CONDUCTOR SLIPPED FROM PIN BINDING AT PIN POLE NO. UMR/DKR/141 DUE TO PIN INSULATOR PUNCTURE (OLD PORCELAIN), SO CONDUCTOR WAS HANGED FROM POLE TO GROUND AND DURING THAT TIME BUFFALOS WERE COMING FOR</t>
  </si>
  <si>
    <t>THE FAULTY PIN WAS REPLACED AND STRINGGING OF CONDUCTOR WAS CARROUT AND TREE CUTING WAS ALSO DONE</t>
  </si>
  <si>
    <t>Shri Kanubhai Vitthalbhai Solanki,at Dashrath,Vill-Dashrath,Ta-Vadodara,Dist-Vadodara</t>
  </si>
  <si>
    <t>There is a shop of Sh. Bipinbhai Chandubhai Solanki Consumer No. 02103/04449/5 at Dashrath with iron shade in front side LED bulb was hung through iron shade for night lighting after main switch of consumer (private wiring) primises. </t>
  </si>
  <si>
    <t>Private Wiring premises so no actions needed of MGVCL</t>
  </si>
  <si>
    <t>Buffalo owner of Shri Ramanbhai Somabhai Vasava,Nr canal varsada to itola road,Vill-Varsada,Ta-Vadodara,Dist-Vadodara</t>
  </si>
  <si>
    <t>As per site visit, on date 12.07.2022, 11kv Itola ag feeder varasada to Itola at main canal crossing on one side shackle pole one conductor broken and at same time buffalo was passing from there, which was contact with line and got electr</t>
  </si>
  <si>
    <t xml:space="preserve">RE-STRINGING OF CONDUCTOR AS PER NORM AND NOW QUALITY OF REPAIRED AT LOCATION WHERE ACCIDENCT OCCURRED </t>
  </si>
  <si>
    <t>Sh. Laxmanbhai Budhabhai Chauhan, Sh. Yogeshbhai Pravinbhai Parmar and Sh. Javansinh Punambhai Dabhi,Kachhai khadiya vistar in farm of kanubhai chandabhai dabhi,Vill-Kachhai,Ta-Mehmadabad,Dist-Kheda</t>
  </si>
  <si>
    <t>SOME PERSONS CARRY OUT TREE CUTTING WORK ON 11 KV KACHHAI AG FDR. TAPLINE AFTER DROPPING D.O FUSE. DURING TREE CUTTING ONE CONDUCTOR SNAPPED. HENCE, THEY WERE TRYING TO JOINT THIS CONDUCTOR. DURING THAT WORK THIS SNAPPED CONDUCTOR TOUCHED TO 11 KV KHAMBH</t>
  </si>
  <si>
    <t>Village wiremen informed toi 132 KV Mbad SS Operator to not restart the 11 KV Khambhali JGY</t>
  </si>
  <si>
    <t>Tusharbhai Laljibhai Rabari,Palol village near bachli mataji temple,Vill-Palol,Ta-Sojitra,Dist-Anand</t>
  </si>
  <si>
    <t>Fabricated Vehical EICHER.of 12 feet parked under 11 kv Palol AG line and Victim height of 5 feet was standing on fabricated body so Clearence did not remain of </t>
  </si>
  <si>
    <t>No action required</t>
  </si>
  <si>
    <t>Shri Ajithkumar Murthi Christian,at Vemali ,Vill-Vemali,Ta-Vadodara,Dist-Vadodara</t>
  </si>
  <si>
    <t>Sh. Ajithkumar Murthi Christian driver of truck no TN 64 W5564 after loading material from padmavati road lines parked his vehicle under 11KV line. He climbs on roof for wraping "Tarpaulin" and accidentally touched the live wire of 11KV V</t>
  </si>
  <si>
    <t xml:space="preserve">THIS ACCIDENT OCCURS DUE TO LOADED TRUCK AND PERSON IS ON LOADED TRUCK </t>
  </si>
  <si>
    <t>Tanmay H Panchal,DODP Structure Nan/3/Gpl2/Ind/13&amp;14
 ,Vill-Ranoli,Ta-Vadodara,Dist-Vadodara</t>
  </si>
  <si>
    <t>AFTER COMPLETION OF JUMPERING WORK ON DODP STRUCTURE LOC NO NAN/3/GPL2/13&amp;14 OF INDUSTRIAL FEEDER NAMED GPL-2 FOR CHANGEOVER WORK.DUE TO RETURN CURRENT FROM UNKNOWN SOURCE HE HAD ELECTRIC SHOCK.</t>
  </si>
  <si>
    <t>Mantenance work done and also informed to companies of GIDC</t>
  </si>
  <si>
    <t>Solanki Kinjalben Karansinh,Solanki faliyu,Vill-Ratanpur reliya,Ta-Godhra,Dist-Panchmahal</t>
  </si>
  <si>
    <t>AS VICTIM CAME IN CONTACT WITH METTALIC SHED WHICH IS BROKEN DUE TO PARAFIT FALLEN ON SERVICE LINE AND SHE MAY GOT ELECTRIC CUR</t>
  </si>
  <si>
    <t>She-Buffalo Gulabsinh Shanabhai Parmar,In the farm of shri takhatsinh manabhai chauhan,Vill-Alali,Ta-Kalol,Dist-Panchmahal</t>
  </si>
  <si>
    <t>Victim came in contact with dead LT line(AB Cable) of Vacchavad JGY fdr, got electric shock and met with fatal electrical accident. The LT Line might have came in contact with 11 KV Khadki AG fdr passing over due to tightening of LT line AB</t>
  </si>
  <si>
    <t>MAINTANACE &amp; RECTIFICATION DONE</t>
  </si>
  <si>
    <t>Buffalo of Jalbhai Bakorbhai Chavda,Near jio tower at bhagol,Vill-Sisodiya pura,Ta-Savli,Dist-Vadodara</t>
  </si>
  <si>
    <t>SH MAHENDRABHAI JALABHAI CHAVDA WHILE GRAZING THE BUFFALOES IN THE FARM NEAR BHAGOL VIILL SISODIYAPURA.BUFFALO WAS WENT NEAR 100KVA TRANSFORMER STRUCTURE &amp; ELECTROCUTED AND DIED DUE TO RETURN CURRENT IN NEUTRAL STRIP EARTHING FROM LT NETWORK.</t>
  </si>
  <si>
    <t>LT ABC Insulation coated and rectified.</t>
  </si>
  <si>
    <t>Sarabhai Sandhabhai Bharvad,Rajubhai chhagnbhai na khetr ma,Vill-Naranpura,Ta-Kalol,Dist-Panchmahal</t>
  </si>
  <si>
    <t>h t LINE POLE OF 1 KV NARANPURA AG FDR</t>
  </si>
  <si>
    <t xml:space="preserve"> LINE MAINT. IS CARRIED OUT</t>
  </si>
  <si>
    <t>Buffalo owner name-Ramsinh Juvansinh Gohel,Udapura kathlal-kapadwanj road,Vill-Udapura,Ta-Kapadwanj,Dist-Kheda</t>
  </si>
  <si>
    <t>ON DATED-16.07.2022 DUE TO RAIN MIDDLE CONDUCTOR OF THREE PHASE FOUR WIRE LT LINE BROKEN AND FALL ON BUFFALO LAYING BELOW LT LINE AND DIED</t>
  </si>
  <si>
    <t>POWER SUPPLY MADE OFF IMMEDIATELY</t>
  </si>
  <si>
    <t>Shri Gandhi Tusharbhai Virendrabhai,1-rajeshwar res,Vill-Vadodara,Ta-Vadodara,Dist-Vadodara</t>
  </si>
  <si>
    <t>DUE TO UNAUTHORISED CONSTRUCTION OF VICTIM HOUSE SO DISTANCE BETWEEN HOUSE AND 11 KV LINE IS VERY LOW SO ON TARRACE VICTIM IN CONTACT WITH LIVE 11 KV CONDUCTOR AND GOT ELECTROCUTED AND </t>
  </si>
  <si>
    <t>KSD/ 4421 DTD. 18.07.22 NOTICE ISSUD FOR ILLEGAL CONSTRUCTION. ESTIMATE OF RS. 147884/- ISSUED ON 6.08.22. UNDER PAYMENT.</t>
  </si>
  <si>
    <t>Male buffalo(bull) of Shri Jalam Fata Parmar,at Vadali(hemtaji na muvada),Vill-Vadali (hemtaji na muvada),Ta-Kapadwanj,Dist-Kheda</t>
  </si>
  <si>
    <t>ON DATED 17.07.2022 AROUND 16:30 HRS RAIN WAS FALLING WITH HEAVY WIND IN VILLAGE VADALI (HEMTAJI NA MUVADA). DUE TO THAT A BIG TREE’S BRANCH FALLING ON VILLAGE LT LINE OF 11 KV DANTALI JGY FEEDER RESULTING INTO SNNAPING OF CONDUCTOR AND AT THAT TIME LITT</t>
  </si>
  <si>
    <t>FOR SAFETY PURPOSE TRANSFORMER POWER SUPPLY MADE OFF</t>
  </si>
  <si>
    <t>Buffalo owner: Baria Prabhatsinh Andarsinh,Near kotar,Vill-Ghoghadva,Ta-Halol,Dist-Panchmahal</t>
  </si>
  <si>
    <t>a ht pole dp structure of 11kv vadia ag feeder was broken due to erosion of bail , the Ht line in AG land, a buffalo contacted with live wire during gracing and died on the spot</t>
  </si>
  <si>
    <t xml:space="preserve">NEW DO ODP STRUCTURE ERECTED ,NEW EARTHING DONE </t>
  </si>
  <si>
    <t xml:space="preserve">Cow of Prabhatbhai Zaverbhai Bariya,At kadachala-zampa,Vill-Kadachala,Ta-Bodeli,Dist-Chotaudepur
</t>
  </si>
  <si>
    <t>Due to heavy wind and rain LT shackle insulator of LT line get unbind from U clamp and LT wire come in contact with U clamp which cause return current in line and passed through transformer earthing</t>
  </si>
  <si>
    <t xml:space="preserve"> LT shackle insulator replaced and maintenace carried out.</t>
  </si>
  <si>
    <t>Cow of Samuben Jagdishbhai Rabari,Opp. Rachana davakhana,Vill-Bhadarwa,Ta-Savli,Dist-Vadodara</t>
  </si>
  <si>
    <t>SAMUBEN JAGDISHBHAI RABARI'S COW WAS ELECTROCUTED AND DEAD DUE TO STREET LIGHT LIVE DETORIATED CONDUCTOR IS LAYED OVER LT GIRDER POLE OF JGY RANIYA FEEDER.</t>
  </si>
  <si>
    <t>Inslulaton jumper work done.</t>
  </si>
  <si>
    <t>Buffalo of Parmar Sursangbhai Gotabhai,Nandoli khandhli road ,Vill-Nandoli,Ta-Matar,Dist-Kheda</t>
  </si>
  <si>
    <t>at the accident place buffalo was eating grass near transformer center and suddenly fall down between two psc pole of transformer and died on the spot.No any reason found about these accident during s</t>
  </si>
  <si>
    <t>POWER SUPPLAY OFF</t>
  </si>
  <si>
    <t>Cow of Kamleshbhai Babubhai Talpada,Laxmipura,Vill-Vadthal,Ta-Mahudha,Dist-Kheda</t>
  </si>
  <si>
    <t>Possibility of current passed through GI wire of earthing due to creepers on transformer centre</t>
  </si>
  <si>
    <t xml:space="preserve">Earthing reactiveted </t>
  </si>
  <si>
    <t>Savitaben Kalubhai Gamar (cow owner), at Ranivav,D'baria,Vill-Devgadhbaria,Ta-Devgadhbaria,Dist-Dahod</t>
  </si>
  <si>
    <t>The accident cow was grezing at location,then suddenly there was rainning and so cow got scared and ran away,hence its horn cought in the guy wire.therefore,it is possibility of induction current pass through the guy wire.and it might be cow</t>
  </si>
  <si>
    <t>LINE MAINTENACE WORK DONE</t>
  </si>
  <si>
    <t>She buffalo of Khant Khodabhai Ravjibhai,Near panchayat water tank Gajani talav road,Vill-Katakpura,Ta-Mehmadabad,Dist-Kheda</t>
  </si>
  <si>
    <t>BUFFALO PASSING NEARBY TRANSFORMWER GOT TOUCH WITH NEUTRAL WIRE OF AG TRANSFORMER FROM WHICH LEAKAGE CURRENT WAS PASSING AND ELECTROCUTED.</t>
  </si>
  <si>
    <t>DO FUSES OF TRANSFORMER HAS BEEN OPENED.</t>
  </si>
  <si>
    <t>Cow of Rabari Ankurbhai Shankarbhai,Near bhilapur police stationat,Vill-Bhilapur,Ta-Dabhoi,Dist-Vadodara</t>
  </si>
  <si>
    <t>ON DATE 25.07.2022 AT 10.30 AM COW OF RABARI ANKURBHAI SHANKARBHAI GRAZING NEAR AG TC OF ASHOK RODIYA &amp; TC CENTER IS FULL OG WATER LOGGED SO MAY DUE TO LEAKAGE OF CURRENT THROUGH EARTHING &amp; COW MAY COME IN CONTACT WITH EARTHING WIRE &amp; GOT ELECROCUTE</t>
  </si>
  <si>
    <t xml:space="preserve">Distribution Box maintenance work carried out </t>
  </si>
  <si>
    <t>Cow of Sanjaykumar Chatrasinh Darbar,at Indira nagri,Vill-Piplag,Ta-Nadiad,Dist-Kheda</t>
  </si>
  <si>
    <t>Contractor working for new Line HT ABC stringing work at tapping side one sapn is stringing on existing LT Line pole with help of angle and hook due to rain starting contractor work stop and supply of LT Line make on nd at that time one phase of 3ph serv</t>
  </si>
  <si>
    <t>RECEIVED</t>
  </si>
  <si>
    <t>Electric asset to be maintained regularly for safty purpose.</t>
  </si>
  <si>
    <t>YES</t>
  </si>
  <si>
    <t>Replaced punctured service wire emiditaly</t>
  </si>
  <si>
    <t>Buffalo owner Shri Jayeshkumar Jamnadas sadhu,Limdi -Ramji madir road,Vill-Limdi,Ta-Zalod,Dist-Dahod</t>
  </si>
  <si>
    <t>At the time of site visit no direct leakage current found on the pole but accident might be occure due to induction current in wet ground.</t>
  </si>
  <si>
    <t>DHARMENDRASINH KARANSINH MAHIDA, Vill-Natvarnagar, Tal-Savli, Dist-Vadodara</t>
  </si>
  <si>
    <t>VICTIM'S DEAD BODY WAS FOUND NEAR TCDP STRUCTURE AND AT THE TIME OF INVESTIGATION BY ENGINEERS AND LINE INSPECTORE,THERE IS NO ANY LEAKAGE CURRENT AND ELECTRIC SUPPLY IN STAY WIRE AS WELL AS AT TCDP STRUCTURE AND IN EARTHING.</t>
  </si>
  <si>
    <t>OUTSIDER,THERE IS NO ANY LEAKAGE CURRENT AND ELECTRIC SUPPLY IN STAY WIRE AS WELL AS AT TCDP STRUCTURE AND IN EARTHING.</t>
  </si>
  <si>
    <t>MEDA PRAVINBHAI BACHUBHAI'S GOATS, Vill-KHAREDI, Tal/Dist-Dahod</t>
  </si>
  <si>
    <t>GOATS WERE WONDERING NEAR TC CENTRE AND LAND WAS WET DUE TO RAIN, THE GOATS MAY CAM E IN CONTACTS WITH TC POLE AND GOT ELECTROCUTED, NO LEAKAGE CURRENT FOUND NEAR TC CENTRE</t>
  </si>
  <si>
    <t>SHE BUFFALO (OWNER NAME: PARMAR KANTABEN CHANDRASINH, Vill-NAVAGHARA, Tal-Godhra  , Dist-Panchmahal</t>
  </si>
  <si>
    <t>AS BUFFALO CAME IN CONTACT WITH LIVE LT BROKEN CONDUCTOR BUFFALO GOT ELECTROCUTED AND DIED ONSPOT</t>
  </si>
  <si>
    <t xml:space="preserve">LT LINE MAINTENACE WORK DONE </t>
  </si>
  <si>
    <t>Cow Owner : Malabhai Mohanbhai Bharwad, Vill-Kherwadi. Tal-Waghodia, Diat-Vadodara</t>
  </si>
  <si>
    <t>Shri Malabhai Mohanbhai Bharwad while grazing the cows in the farm in Kherwadi village, R phase insulationof cable got damaged and got touch with earth wire and cow came in contact with earth wire and cow came in contact with earth wire and got electrocut</t>
  </si>
  <si>
    <t>ITS IN CONSUMER PREMISE AND EARTHING CABLE WORK DONE BY CONSUMER</t>
  </si>
  <si>
    <t>Buffalo of Naginbhai Himmatbhai Rathod, Vill-Vasna Kotaria, Tal/Dist-Vadodara</t>
  </si>
  <si>
    <t>Sh Nagjibhai himmatbhai rathod grazing the buffelo in the farm at Kumari vago faliya village: Vasna kotariya, Conductor of LT line of AG line snapped and buffelo came in contact due to wet land and electrocuted and died.</t>
  </si>
  <si>
    <t>Conductor rejoint and stringing</t>
  </si>
  <si>
    <t>Buffalo Owner : Bathabhai Butabhai Bharwad, Ganpatpura Prathmik Shala, Vill-Ganpatpura, Tal-Waghodia, Dist-Vadodara</t>
  </si>
  <si>
    <t>Shri Bathabhai Butabhai Bharwad while grazing the buffalo in the farm in Ganpatpura village behind Ganpatpura Prathmik Shala , service wire got in touch to weather shed of consumer no. 02907/00029/2 and leakage current at earthwire at transformer and buff</t>
  </si>
  <si>
    <t>REPLACED FAULTY CABLE</t>
  </si>
  <si>
    <t>COW OF SHRI. MALJIBHAI MELABHAI DESAI, Vill-TAIYABPURA  (DABHI FALIYA), Tal-Kapadvanj, Dist-Kheda</t>
  </si>
  <si>
    <t>ON DATED-17.08.2022 AROUND 06:45 AM AT VILL-TAIYABPURA (DABHI F) ACCIDENTALLY TREE BRANCH FALLEN DUE TO RAINY SEASON AND FALL DOWN ON SERVICE LINE OF BHAILALBHAI CHANDUBHAI THAKOR'S RGP CONNECTION RESULTING INTO MINOR BREAKAGE AND LEAKAGE OF CURRENT FOUND</t>
  </si>
  <si>
    <t>FOR SAFETY PURPOSE VILLAGE TRANSFORMER POWER SUPPLY MADE OFF</t>
  </si>
  <si>
    <t>AMALIYAR DHARMENDRABHAI RAMESHBHAI,  Vill-KHAREDI, Tal/Dist-Dahod</t>
  </si>
  <si>
    <t>AS PER EYE WITNESS VICTIM WAS ARRANGING GREEN GRASS ON CRUSER VEHICAL AND SUDDENLY BY VICTIM'S MISTAKE GREEN GRASS CONNECTED WITH 11KV LINE AND VICTIM GOT ELECTROCUTE. AT TIME OF INVESTIGATON NO ELECTRIC DOTS FOUND ON LINES AND GREEN GRASS ASLO NO TRIPPIN</t>
  </si>
  <si>
    <t>KAILESH M. MAVI, Vill-Rania, Tal-Savli, Dist-Vadodar</t>
  </si>
  <si>
    <t>KAILESH M MAVI WAS CARRIED OUT REJUMPERING WORK OF 11KV INNARCO IND FEEDER AT LOC OPPOSITE SANTRAM TAMPLE. DURING REJUMPERING WORK HE WAS ELECTROCUTED BY ELECRIC SUPPLY.SO HE INJURED ON THE POLE.HE GOT INJURED IN BOTH HAND AND IN BOTH LEG.</t>
  </si>
  <si>
    <t xml:space="preserve">Insulation jumper work done. </t>
  </si>
  <si>
    <t>Shri Jalambhai Bhathibhai Parmar(Age-75 yrs) &amp; Dipakbhai Gulabbhai Parmar(Age-24 Yrs), Sardarpura Faliya, Vill-Bhalania, Tal-Godhra, Dist-Panchmahal</t>
  </si>
  <si>
    <t>On the day of incident both the victim might have came in contact with live fencing wire, got electric shock and met with the fatal electrical accident.</t>
  </si>
  <si>
    <t>BUFFALO of Ratanbhai Mohanbhai Baria, RAJPARI PATEL FALIYA, Vill-Rajpari, Tal-Bodeli, Dist-Vadodara</t>
  </si>
  <si>
    <t>DUE TO HEAVY RAIN &amp; WIND SEASON THE SERVICE WIRE OF ANGANWADI CONNECTION TOUCH TO THE GI EARTHIMG WIRE OF PSC POLE .THE LEAKAGE CURRENT PASS THROGH GI EARTHING WIRE AND BUFFALO CAME IN CONTACT WITH EARTHING WIRE AND GOT ELECTROCUTED.SO BUFFALO DIED AND EL</t>
  </si>
  <si>
    <t>Service Replaced and Rejumper</t>
  </si>
  <si>
    <t>HATHILA NARSINGBHAI SAMSUBHAI'S BULLOCK, Vill-KHAREDI, Tal/Dist-Dahod</t>
  </si>
  <si>
    <t>BULLOCK WAS WONDERING NEAR TC CENTRE. TC CENTRE AND LAND WAS WET DUR=E TO RAIN, BULLOCK MAY CAME IN CONTACT WITH WET TC RSJ POLE AND ELECTROCUTED</t>
  </si>
  <si>
    <t>Parsingbhai Hakjibhai Pargi, tribhuvan welding work tergola faliya, Vill-kaliya valunda, Tal-fatepura, Dist-Dahod</t>
  </si>
  <si>
    <t xml:space="preserve">On Dt. 22.08.2022, Fatal Accident occured to victim Shri Parsingbhai Hakjibhai Pargi in consumer private premise in the name of Shri Bhuriben Badjibhai Damor having Consumer No- 19046022200, On the same day i.e. 22.08.22 site was visited and it was found </t>
  </si>
  <si>
    <t>MUKESHBHAI GOKADBHAI BARIYA, PATEL FADIYU VILL-MOJARI, TAL-MORVA (HADAP), Dist-Panchmahal</t>
  </si>
  <si>
    <t>LT CONDUCTOR SNAPPED DUE TO HEAVY RAIN</t>
  </si>
  <si>
    <t>LT line maintenance carried out</t>
  </si>
  <si>
    <t>Buffalo of Rameshbhai Dhulabhai Machhi, Mandir Faliyu, Vavor Road, Vill-Juna Vallavpur, Tal-Shahera, Dist-Panchmahal</t>
  </si>
  <si>
    <t>Neem Tree Branch fell on Lt line resulting in snapping of neutral LT Conductor (2 Wire Open line) due to rain and wind around 05:15 am on the road (as per witness). Meanwhile the buffalo went for grazing and came in contact with this wire got electrocuted</t>
  </si>
  <si>
    <t>BARE CONDUCTOR REPLACE BY ABC CONDUCTOR</t>
  </si>
  <si>
    <t>MAHESHKUMAR AMARSINH SOLANKI, APRUJI MOTA FALIYA, Vill-Apruji, Tal-Kathlal, Dist-Kheda</t>
  </si>
  <si>
    <t>DUE TO RAIN,SHE BUFFALO PASSING NEAR 25 KVA TRANSFORMER LOCATION NO-94/12,SHE CAME IN CONTACT WITH GI EARTHING WIRE OF THIS TRANSFORMER,AND GOT ELETRODUCED AND FATAL ANIMAL ACCIDENT OCCURED</t>
  </si>
  <si>
    <t xml:space="preserve">Earthing of Transformer Done </t>
  </si>
  <si>
    <t>BULLOCK owner: RATHWA SABURBHAI SURSINGBHAI, Vill-JALARIYA, Tal-Halol, Dist-Panchmahal</t>
  </si>
  <si>
    <t>THE TOP CONDUCTOR JUMPER TOUCHED TO AN ANGLE AND EARTH WIRE BECOME LIVE</t>
  </si>
  <si>
    <t>JUMPER REPLACED &amp; RECTIFICTION DONE</t>
  </si>
  <si>
    <t>BULL-Rathava Shankarbhai Sengalabhai, Vill-KHODAVANIYA (Mal Faliyu), Tal/Dist-Chhotaudepur</t>
  </si>
  <si>
    <t>The accident occured due to LT Line Live conductor snapped and fall"s on bull which was passing below LT Line.unfortunately bull come in contact with live conductor and got electocuted.</t>
  </si>
  <si>
    <t>Buffalo OWNER-BHARATSINH MANSINH SOLANKI, Vill-KANKODAKOI, Tal-Ghoghamba, Dist-Panchmahal</t>
  </si>
  <si>
    <t>FATAL ANIMAL BUFFALO ACCIDENT OCCURED ON 25-08-2022 DUE TO 2W OPEN LT ONE CONDUCTOR SNAPPED IN FIELD AND THAT TIME BUFFALO GRAZING GRASS AND CONTACT WITH LIVE WIRE SO BUFFALO ELECTROCUTED IN FARM</t>
  </si>
  <si>
    <t>LT MAINTANANCE CARRIED OUT &amp; CONDUCTORE REPLACED</t>
  </si>
  <si>
    <t>Hasmukhbhai Dineshbhai Parmar, Vill-Khanpur (Manchha Vistar), Tal/Dist-Anand</t>
  </si>
  <si>
    <t>Voctim was doing labour work of loading of Banana looms from farm to truck and he was on the cabin of truck and might be touch the 11 kv line and met fatal accident.</t>
  </si>
  <si>
    <t>1)SHRI JITENDRABHAI GORDHANBHAI TALPADA, (2)RAJUBHAI DALSUKHBHAI PALAS, NEAR GITA PARK SOCIETY,GITANJALI CHOKDI,PIJ ROAD,NADIAD.</t>
  </si>
  <si>
    <t>SHRI JITENDRABHAI GORDHANBHAI TALPADA AND SHRI RAJUBHAI DALSUKHBHAI PALAS WERE DOING MANDAP TADPATRI WORK ON STEEL STRUCTURE UNDER O/H H.T LINE AND SUDDENLY HIS HEAD TOUCHED TO LIVE CONDUCTOR AND BOTH VICTIMS GOT ELECTROCUTED AND DIED</t>
  </si>
  <si>
    <t>Safty awareness programme being arranged among consumers for safty awareness.</t>
  </si>
  <si>
    <t>Bhoi Dilipbhai Rayjibhai, Pathra Faliyu(Sim Vistar), Vill-Ujada, Tal-Shahera, Dist-Panchmahal</t>
  </si>
  <si>
    <t>Bavad Tree Branch (Acacia Tree) Fell On The 2W Open LT Line Due To Heavy Wind Resulting In Snapping Of One Wire Which Fell On Ground. Meanwhile It Was Informed By Locals That In Morning Around 06:30 AM Victim (Dilipbhai Rayjibhai Bhoi) Went In The Field T</t>
  </si>
  <si>
    <t xml:space="preserve">BARE CONDUCTOR REPLACED BY 2 W ABC </t>
  </si>
  <si>
    <t>COW OF BABUBHAI HEMJIBHAI RABARI, Vill-Mandala, Tal-Dabhoi, Dist-Vadodara</t>
  </si>
  <si>
    <t>LT CONDUCTOR OF SHRI VINUBHAI VITTHALBHAI PATEL'S AG CONNECTION WAS BROKEN DUE TO HEAVY RAIN AND WIND,WHEN COW CAME IN CONTACT WITH BROKEN LT CONDUCTOR &amp; COW GOT ELECTROCUTED &amp; BECAME FATAL.</t>
  </si>
  <si>
    <t>providing LT AB cable with extension.</t>
  </si>
  <si>
    <t>1)SUNIL NAGINBHAI VASAVA 2)KANU CHANDU VASAVA, B/W PISAI MANDALA ROAD, Vill-Mandala, Tal-Dabhoi, Dist-Vadodara</t>
  </si>
  <si>
    <t>VICTIM HAS PARKED HIS TURCK UNDER HT LINE WHILE KANUBHAI WAS SITTING ON TRUCK'S CABIN WHILE TURNING THE TRUCK,VICTIM KANUBHAI STOOD UP FROM THE TRUCK AND VICTIM KANUBHAI WAS ELECTROCUTED MAYBE BY COME IN CONTACT WITH LIVE CONDUCTOR OF HT LINE OF PISAI JG</t>
  </si>
  <si>
    <t>RESTRINGING OF CONDUCTOR &amp; PROVIDED OF  HT EXTENSION</t>
  </si>
  <si>
    <t>SODHA PARMAR BHUPATSINH ANDARSINH, BAJAKPURA SIM VISTAR, Tal-Kathlal, Dist-Kheda</t>
  </si>
  <si>
    <t>DUE TO HEAVY WIND AND RAIN CONDUCTOR OF 11 KV SHAHPUR AG FEEDER BROKEN DUE TO GULMOHAR TREE BRANCH FALLEN ON IT AND VICTIM ACCIDENTALLY COMES IN CONTACT WITH THIS BROKEN CONDUCTOR AND DIED ON THE SPOT</t>
  </si>
  <si>
    <t>CONDUCTOR JOINTED AND TWO NOS OF PSC POLE</t>
  </si>
  <si>
    <t>MEHULBHAI SHRAVANBHAI TALAPDA, NEAR BHARWAD VAS, Vill-Kharenti, Tal-Matar. Dist-Kheda</t>
  </si>
  <si>
    <t>Victim was going for any work and pass near LT pole in bharwad vas. During this time Victim accidently touched with hangging stay wire and got electric shock and fell down on the earth</t>
  </si>
  <si>
    <t>FOR SAFETY PURPOSE POWER SUPPLY MADE OFF</t>
  </si>
  <si>
    <t>BARIA BHIMSINGBHAI LAKHABHAI, Near meter board Baman Faliya Vill-Kanjipani, Tal-Jambughoda, Dist-Panchmahal</t>
  </si>
  <si>
    <t>DUE TO DAMAGED IN WIRING THE METAL BODY SWITCH WAS ELECTROCUTED AND VICTIM WAS MAKING SWITCH ON FOR IRRIGATION</t>
  </si>
  <si>
    <t>Cow of Paaniben Manilaal Mayavanshi, Vankar Faliyu, Vill-Kambopa, Tal-Balasinor, Dist-Mahisagar</t>
  </si>
  <si>
    <t>Tree Branch fallen due to heavy rain and wind on the two wire LTLine ,Cow was tied under line ,broken cond touched with back side leg of the cow and cow died due to electric shock.</t>
  </si>
  <si>
    <t>broken conductor jointed</t>
  </si>
  <si>
    <t>OX OWNER - VIKRAMBHAI BALSINGBHAI RATHWA, VALOTHI VILLAGE - SMASHAAN FALIYA, Tal-Bodeli, Dist-Chhotaudepur</t>
  </si>
  <si>
    <t>ON DT. 11.09.2022 ONE OF THE OX OF SH. VIKRAMBHAI BALSINGBHAI RATHWA WAS PASSING ON THE KACHHA ROAD NR. SMASHAAN OF VALOTHI VILLAGE AND ACCIDENTALLY STEPPED ON THE LIVE LT LINE CONDUCTOR FALLEN ON GROUND (DUE TO LT PSC POLE WAS BROKEN BY FALLING OF TREE O</t>
  </si>
  <si>
    <t>buffalo of BHARVAD SAVABHAI AALABHAI, VERAI MATA FALIYU, Vill-Juni Koshial, Tal-Matar, Dist-Kheda</t>
  </si>
  <si>
    <t>At that Accident place buffalo eating grass near transformer centre. During at time suddenly fell down on the earth and died on the spot. No any exact reason for this incident.</t>
  </si>
  <si>
    <t>MAINTENANCE DONE</t>
  </si>
  <si>
    <t>Prabhubhai chikabhai ranghadiya Chuahan (LM), malawada chokdi area, Vill-Limbasi, Tal-Matar, Dist-kheda</t>
  </si>
  <si>
    <t>During LT complain work victim was climbed on 11kv Pariej jgy ht pole for replace the break service line with GI wire of shri patel parbatbhai devjibhai at malawada chokdi. During this work GI wire of service line accidently touched with 11kv line conduct</t>
  </si>
  <si>
    <t>it is instruced line staff to wear safety article.</t>
  </si>
  <si>
    <t>MOYYUDIN KAIYUMBHAI LUHAR, AHMEDABAD INDORE HIGH WAY,SMASHAN ROAD.OPP DARGAH, Vill-Raliyati, Tal/Dist-Dahod</t>
  </si>
  <si>
    <t>As per information received at site Mr Shahrukh Shabbirbhai Bajariya and Mr. Moyyudin Kaiyumbhai Luhar were working on installing a banner with metalic frame on the terrace of the shop.11 Kv Sahkarnagar feeder was passing nearby his shop and a 16 KVA tran</t>
  </si>
  <si>
    <t>Notice issued regarding illegal construction vide 3886/12.09.2022</t>
  </si>
  <si>
    <t>Mr. Shahrukhbhai Shabbirbhai Bajariya, AHMEDABAD INDORE HIGH WAY,SMASHAN ROAD.OPP DARGAH,  Vill-Raliyati, Tal/Dist-Dahod</t>
  </si>
  <si>
    <t>As per information received at site Mr Shahrukh Shabbirbhai Bajariya and Mr. Moyyudin Kaiyumbhai Luhar were working on installing a banner with metalic frame on the terrace of the shop.11 Kv Sahkarnagar feeder was passing nearby his shop and a 16 KVA tra</t>
  </si>
  <si>
    <t>MADHUBHAI SOMABHAI'S COW, KABIR FALIYA VILLAGE TC, Vill-Sura Sultanpura, Tal-Halol, Dist-Panchmahal</t>
  </si>
  <si>
    <t>As per site visit it is found that there is no leakage current at the time of site visit but it may be possibility of leakage current pass through tarnsformer earthing wire and at that time cow was touching with earthing wire and get electrocuted and died</t>
  </si>
  <si>
    <t>TC EARTHING REACTIVATED ,NECESSARY MAINTENACE WORK DONE</t>
  </si>
  <si>
    <t>mahendrabhai isharbhai patel, nr segva shre transport petrol pump, Vill-Segva, Tal-Sinor, Dist-Vadodara</t>
  </si>
  <si>
    <t>due to heavy rain 7 wind conductor collied with eachother &amp; due to that lt conductor snapped &amp; while grassing shee buffalo came in contact with &amp; electorcuted &amp; died.</t>
  </si>
  <si>
    <t>Buffalo of Bharvad Gordhanbhai Amrabhai, Beh Vinayaka Institute, Nr Shiv Tirth Vadtal Road, Bakrol, Tal-Dist-Anand</t>
  </si>
  <si>
    <t xml:space="preserve">Animal (young buffalo) came in touch with snapped LT Line conductor (AG LT) </t>
  </si>
  <si>
    <t>Restringing done after rectification.</t>
  </si>
  <si>
    <t>SAVITABEN NATWARBHAI DINDOR, Vill-BHANDARA, Tal-Santrampur, Dist-Mahisagar</t>
  </si>
  <si>
    <t>WHILE CROSSING THE FARM SHE ACCIDENTLY CAME IN CONTACT WITH THE FENCING WHICH WAS MADE TO PREVENT TO UNNECCERY ANIMALS ENTIRING IN TO THE FARM THE FENCING MAY HAD ELECTRICAL SUPPLY GIVEN THROUGH UN AUTHORISED PRIVATE WIRE SHE ACCIDENTLY CAME IN CONTACT WI</t>
  </si>
  <si>
    <t>BUFFALO (OWNER NAME-SOLANKI ARJANBHAI UDABHAI), MIRAPURA(NEAR LEADY TALAVADI), Tal-Kapadvanj, Dist-Kheda</t>
  </si>
  <si>
    <t>On date:-23.09.2022 around 6:00 PM at vill-Mirapura (Nr-Leady Talavadi)when an animal she buffalo was drinking water at leady Talavadi after passing near 10 KVA Transformer of 11 KV Sorana Jgy feeder , Location no-SRN/TC NO/063 for graze, She buffalo fo</t>
  </si>
  <si>
    <t>MAINTENANCE OF TC STRUCTURE CARRIED OUT</t>
  </si>
  <si>
    <t>Jayesh Bhunda Bhil, At the farm of vinod trikam patel , Vill-Kandevar, Tal-Sankheda, Dist, Chhotaudepur</t>
  </si>
  <si>
    <t xml:space="preserve">Victim was spray pestisized with the help of tractor attached tenkar of petisized on cotton crop of vinod trikam patel farm while compliting work when they passes under 11 kv line by mistake wiper of spray tanker touch with 11 kv line and got accedent </t>
  </si>
  <si>
    <t>Sagarbhai Sevaliya Bhil, At the farm of vinod trikam patel , Vill-Kandevar, Tal-Sankheda, Dist, Chhotaudepur</t>
  </si>
  <si>
    <t>Cumulative since the first quarter of the current FY 2022-23</t>
  </si>
  <si>
    <t>ACTION TAKEN REPORT FOR SAFETY MEASURES COMPLIED FOR THE ELECTRICAL ACCIDENTS OCCURED IN THE FIRST QUARTER OF FY 2022-23</t>
  </si>
  <si>
    <t>QuarterII (July-22 to Sept-22)</t>
  </si>
  <si>
    <t>SoP 011 –A: System Average Interruption Frequency Index (SAIFI)</t>
  </si>
  <si>
    <t>Sr.
No</t>
  </si>
  <si>
    <t>Month</t>
  </si>
  <si>
    <r>
      <t>N</t>
    </r>
    <r>
      <rPr>
        <vertAlign val="subscript"/>
        <sz val="12"/>
        <color indexed="8"/>
        <rFont val="Trebuchet MS"/>
        <family val="2"/>
      </rPr>
      <t>i</t>
    </r>
    <r>
      <rPr>
        <sz val="12"/>
        <color indexed="8"/>
        <rFont val="Trebuchet MS"/>
        <family val="2"/>
      </rPr>
      <t xml:space="preserve"> - Total no of customers for each momentary interruptions</t>
    </r>
  </si>
  <si>
    <r>
      <t>N</t>
    </r>
    <r>
      <rPr>
        <vertAlign val="subscript"/>
        <sz val="12"/>
        <color indexed="8"/>
        <rFont val="Trebuchet MS"/>
        <family val="2"/>
      </rPr>
      <t>T</t>
    </r>
    <r>
      <rPr>
        <sz val="12"/>
        <color indexed="8"/>
        <rFont val="Trebuchet MS"/>
        <family val="2"/>
      </rPr>
      <t xml:space="preserve"> - Total no of customers served</t>
    </r>
  </si>
  <si>
    <t>Past year corrosponding Month</t>
  </si>
  <si>
    <t>6=5/4</t>
  </si>
  <si>
    <t>July' 22</t>
  </si>
  <si>
    <t>Aug' 22</t>
  </si>
  <si>
    <t>Sept' 22</t>
  </si>
  <si>
    <t>SoP 011 – B System Average Interruption Duration Index (SAIDI)</t>
  </si>
  <si>
    <t>ri = Restoration Time for each interruption event</t>
  </si>
  <si>
    <r>
      <t>N</t>
    </r>
    <r>
      <rPr>
        <vertAlign val="subscript"/>
        <sz val="12"/>
        <color indexed="8"/>
        <rFont val="Trebuchet MS"/>
        <family val="2"/>
      </rPr>
      <t>i</t>
    </r>
    <r>
      <rPr>
        <sz val="12"/>
        <color indexed="8"/>
        <rFont val="Trebuchet MS"/>
        <family val="2"/>
      </rPr>
      <t xml:space="preserve"> - no of interrupted customers for each sustained interruption event</t>
    </r>
  </si>
  <si>
    <t>ri * Ni – Total customer interruption Duration</t>
  </si>
  <si>
    <t>ri=Restoration Time for each interruption event</t>
  </si>
  <si>
    <t>Ni= No of Interrupted customers for each sustained Interruption</t>
  </si>
  <si>
    <r>
      <t>N</t>
    </r>
    <r>
      <rPr>
        <vertAlign val="subscript"/>
        <sz val="12"/>
        <color indexed="8"/>
        <rFont val="Trebuchet MS"/>
        <family val="2"/>
      </rPr>
      <t>T</t>
    </r>
    <r>
      <rPr>
        <sz val="12"/>
        <color indexed="8"/>
        <rFont val="Trebuchet MS"/>
        <family val="2"/>
      </rPr>
      <t xml:space="preserve"> - Total no of customers served      </t>
    </r>
  </si>
  <si>
    <t xml:space="preserve">Customer Interruption Duration </t>
  </si>
  <si>
    <t>Past year corrosponding Months</t>
  </si>
  <si>
    <t>MINS.</t>
  </si>
  <si>
    <t>HRS.</t>
  </si>
  <si>
    <t>5= 3 X 4</t>
  </si>
  <si>
    <t>7=4/3</t>
  </si>
  <si>
    <t>7A</t>
  </si>
  <si>
    <t>8A</t>
  </si>
  <si>
    <t>July</t>
  </si>
  <si>
    <t>August</t>
  </si>
  <si>
    <t xml:space="preserve">SoP 011 – C: Momentary Average Interruption Frequency Index (MAIFI)    </t>
  </si>
  <si>
    <t xml:space="preserve">Sr.
No   </t>
  </si>
  <si>
    <t xml:space="preserve">Month       </t>
  </si>
  <si>
    <t>Number of Momentary interruptions        Imi</t>
  </si>
  <si>
    <r>
      <t>N</t>
    </r>
    <r>
      <rPr>
        <vertAlign val="subscript"/>
        <sz val="12"/>
        <color indexed="8"/>
        <rFont val="Trebuchet MS"/>
        <family val="2"/>
      </rPr>
      <t>mi</t>
    </r>
    <r>
      <rPr>
        <sz val="12"/>
        <color indexed="8"/>
        <rFont val="Trebuchet MS"/>
        <family val="2"/>
      </rPr>
      <t xml:space="preserve"> - Total no of customers for each momentary interruptions</t>
    </r>
  </si>
  <si>
    <t>7=6/5</t>
  </si>
  <si>
    <t>REGISTER FOR COMPILING THE COMPLAINTS CLASSIFICATIONWISE Q-I 2022-23</t>
  </si>
  <si>
    <t>Performa SoP 003 B:</t>
  </si>
  <si>
    <t>APPENDIX-B (already in the SoP regulation)</t>
  </si>
  <si>
    <t>Classification</t>
  </si>
  <si>
    <t>Nature of Complaints</t>
  </si>
  <si>
    <t>Pending complaints of previous qtr.</t>
  </si>
  <si>
    <t>Complaints received during the qtr.</t>
  </si>
  <si>
    <t>Total Complaints
=2+3</t>
  </si>
  <si>
    <t>No. of Complaints redressed during the quarter.</t>
  </si>
  <si>
    <t>Balance Complaints to be redressed. (4) – (9)</t>
  </si>
  <si>
    <t>In stipulated time</t>
  </si>
  <si>
    <t>Beyond stipulated time</t>
  </si>
  <si>
    <t>Total 
(5) to (8)</t>
  </si>
  <si>
    <t>Within 50% of stipulated time.</t>
  </si>
  <si>
    <t>Within stipulated time.</t>
  </si>
  <si>
    <t>Up to double the stipulated time</t>
  </si>
  <si>
    <t>More than double the stipulated time</t>
  </si>
  <si>
    <t>A(i)</t>
  </si>
  <si>
    <t>Loose Connection</t>
  </si>
  <si>
    <t>A(ii)</t>
  </si>
  <si>
    <t>Intruption due to line Break down</t>
  </si>
  <si>
    <t>A(iii)</t>
  </si>
  <si>
    <t>Intruption due to T/C Fail</t>
  </si>
  <si>
    <t>B(i)</t>
  </si>
  <si>
    <t xml:space="preserve">Quality of power supply,ordinary case which require no Augmentation </t>
  </si>
  <si>
    <t>B(ii)</t>
  </si>
  <si>
    <t>Quality of power supply,ordinary case which require  Augmentation</t>
  </si>
  <si>
    <t>C(i)</t>
  </si>
  <si>
    <t>Meters- Stoped/Defective meter</t>
  </si>
  <si>
    <t>C(ii)</t>
  </si>
  <si>
    <t>Meters- Billing on average basis for &gt; two bills</t>
  </si>
  <si>
    <t>D(i)</t>
  </si>
  <si>
    <t>Over head lines - loose wires</t>
  </si>
  <si>
    <t>D(ii)</t>
  </si>
  <si>
    <t>Over head lines - in adiquate ground clearance</t>
  </si>
  <si>
    <t>E(i)</t>
  </si>
  <si>
    <t>Bills- for current bills where no addl information required</t>
  </si>
  <si>
    <t>E(ii)</t>
  </si>
  <si>
    <t>Bills- for current bills where  addl information required</t>
  </si>
  <si>
    <t>F(i)</t>
  </si>
  <si>
    <t>Service connections- where extention of mains is not required</t>
  </si>
  <si>
    <t>F(ii)</t>
  </si>
  <si>
    <t>Service connections- where extention of mains is required</t>
  </si>
  <si>
    <t>F(iii)</t>
  </si>
  <si>
    <t>Service connections- Modification in connected load</t>
  </si>
  <si>
    <t>F(iv)</t>
  </si>
  <si>
    <t>Service connections- Name change/reconnection</t>
  </si>
  <si>
    <t>G</t>
  </si>
  <si>
    <t>Refund of amount due inregard to temp conn</t>
  </si>
  <si>
    <t>H</t>
  </si>
  <si>
    <t>Others</t>
  </si>
  <si>
    <t>The format is to be sent quarterly</t>
  </si>
  <si>
    <r>
      <t>The quarterly reporting of the year means reporting for the period 1</t>
    </r>
    <r>
      <rPr>
        <vertAlign val="superscript"/>
        <sz val="10"/>
        <color indexed="8"/>
        <rFont val="Arial"/>
        <family val="2"/>
      </rPr>
      <t>st</t>
    </r>
    <r>
      <rPr>
        <sz val="10"/>
        <color indexed="8"/>
        <rFont val="Arial"/>
        <family val="2"/>
      </rPr>
      <t xml:space="preserve"> Quarter as Jan – Mar, 2</t>
    </r>
    <r>
      <rPr>
        <vertAlign val="superscript"/>
        <sz val="10"/>
        <color indexed="8"/>
        <rFont val="Arial"/>
        <family val="2"/>
      </rPr>
      <t>nd</t>
    </r>
    <r>
      <rPr>
        <sz val="10"/>
        <color indexed="8"/>
        <rFont val="Arial"/>
        <family val="2"/>
      </rPr>
      <t xml:space="preserve"> Quarter as Apr – Jun, 3</t>
    </r>
    <r>
      <rPr>
        <vertAlign val="superscript"/>
        <sz val="10"/>
        <color indexed="8"/>
        <rFont val="Arial"/>
        <family val="2"/>
      </rPr>
      <t>rd</t>
    </r>
    <r>
      <rPr>
        <sz val="10"/>
        <color indexed="8"/>
        <rFont val="Arial"/>
        <family val="2"/>
      </rPr>
      <t xml:space="preserve"> Quarter as Jul – Sep and 4</t>
    </r>
    <r>
      <rPr>
        <vertAlign val="superscript"/>
        <sz val="10"/>
        <color indexed="8"/>
        <rFont val="Arial"/>
        <family val="2"/>
      </rPr>
      <t>th</t>
    </r>
    <r>
      <rPr>
        <sz val="10"/>
        <color indexed="8"/>
        <rFont val="Arial"/>
        <family val="2"/>
      </rPr>
      <t xml:space="preserve"> Quarter as Oct – Dec of the year.</t>
    </r>
  </si>
  <si>
    <t>For any other complaints not mentioned in the classification, the sequence for (H) can be used.</t>
  </si>
  <si>
    <r>
      <t>Performa SoP 004</t>
    </r>
    <r>
      <rPr>
        <sz val="12"/>
        <rFont val="Trebuchet MS"/>
        <family val="2"/>
      </rPr>
      <t xml:space="preserve"> : Publicity carried out while displaying the contact details of consumer complaints centers</t>
    </r>
  </si>
  <si>
    <t>Particulars should also cover the details of consumer awareness program conducted, advertisement done through various media like TV, newspaper, radio, pamphlets &amp; booklet distributions, Displays etc. The development of website and any medium through which public education is carried out can be included.</t>
  </si>
  <si>
    <t xml:space="preserve">Actions or steps carried out by distribution licensee towards public awareness in the quarter  </t>
  </si>
  <si>
    <t xml:space="preserve">Likely number of consumers influenced </t>
  </si>
  <si>
    <t xml:space="preserve">RTI Officers Name is displayed at customer care centre on each office </t>
  </si>
  <si>
    <t>Necessary information regarding time schedule for new connection and solving complaints is display on the board.</t>
  </si>
  <si>
    <t>Contact nos. of various officers of the company for emergency contact is also displayed at customer care centre.</t>
  </si>
  <si>
    <t>Displayed safety posters at various S/dn,Divisions</t>
  </si>
  <si>
    <t>Safety Meeting with Line Staff at various S/dn,Divisions on Every Monday (Line staff influenced)</t>
  </si>
  <si>
    <t>Performa SoP 008: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</si>
  <si>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</si>
  <si>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</si>
  <si>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</si>
  <si>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</si>
  <si>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</si>
  <si>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</si>
  <si>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</si>
  <si>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</si>
  <si>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</si>
  <si>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</si>
  <si>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Domestic</t>
  </si>
  <si>
    <t>  2%</t>
  </si>
  <si>
    <t>Commercial</t>
  </si>
  <si>
    <t>Industrial</t>
  </si>
  <si>
    <t>Agricultural</t>
  </si>
  <si>
    <t>Public water works</t>
  </si>
  <si>
    <t>HT consumers</t>
  </si>
  <si>
    <t>HT industrial</t>
  </si>
  <si>
    <t>Performa SoP 009: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</si>
  <si>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</si>
  <si>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</si>
  <si>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</si>
  <si>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</si>
  <si>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</si>
  <si>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</si>
  <si>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</si>
  <si>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</si>
  <si>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</si>
  <si>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</si>
  <si>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</si>
  <si>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</si>
  <si>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010: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</si>
  <si>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</si>
  <si>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</si>
  <si>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</si>
  <si>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</si>
  <si>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</si>
  <si>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</si>
  <si>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</si>
  <si>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</si>
  <si>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t>Performa SoP 016: Compensation details</t>
  </si>
  <si>
    <t>COMPENSATION DETAILS</t>
  </si>
  <si>
    <t>Sr.No.</t>
  </si>
  <si>
    <t>Event</t>
  </si>
  <si>
    <t>Compensation</t>
  </si>
  <si>
    <t>No of cases where compensation was given (in numbers)</t>
  </si>
  <si>
    <t>Amt of compensation paid (in Rs.)</t>
  </si>
  <si>
    <t>Duty to provide supply</t>
  </si>
  <si>
    <t>Rs. 50 per day of delay from the limit specified in the performance regulations</t>
  </si>
  <si>
    <t>a) New Connection</t>
  </si>
  <si>
    <t>b) Additional Load</t>
  </si>
  <si>
    <t>c) Temporary supply</t>
  </si>
  <si>
    <t>d) Shifting service connection</t>
  </si>
  <si>
    <t>e)Transfer of service connection</t>
  </si>
  <si>
    <t>f) Change in tariff category of consumer</t>
  </si>
  <si>
    <t>Complaints in billing</t>
  </si>
  <si>
    <t>Rs. 50 for non reply within the period prescribed in Regulations</t>
  </si>
  <si>
    <t>Replacement of meters</t>
  </si>
  <si>
    <t>LT- Rs. 25 per day of delay - maximum Rs.2,500 and HT - Rs. 250 per day of delay - maximum of Rs.5,000</t>
  </si>
  <si>
    <t>Interruption of supply</t>
  </si>
  <si>
    <t>LT- Rs. 25 for every 6 hrs of delay- maximum of Rs. 500 and HT- Rs. 50 for every 6 hrs delay- maximum Rs. 1000/-</t>
  </si>
  <si>
    <t>Voltage fluctuations and complaints</t>
  </si>
  <si>
    <t>Rs. 50 for failure to visit or convey findings within the stipulated period</t>
  </si>
  <si>
    <t>Responding to consumer's complaints</t>
  </si>
  <si>
    <t>Rs. 25 for each day of delay- maximum Rs. 500</t>
  </si>
  <si>
    <t>Grievance Handling</t>
  </si>
  <si>
    <t>Rs.25 for failure in handling grievance</t>
  </si>
  <si>
    <t xml:space="preserve">TOTAL </t>
  </si>
  <si>
    <t>Financial Year: 2022-23</t>
  </si>
  <si>
    <t>Quarter :   Q-II (Jul-Aug-Sep-2022 )</t>
  </si>
  <si>
    <t>Performa SoP 006: Failure of Distribution Transformer</t>
  </si>
  <si>
    <t>Sr. No.</t>
  </si>
  <si>
    <t>Name of Circle</t>
  </si>
  <si>
    <t>Nos. of existing Distribution Transformers at the start of the quarter</t>
  </si>
  <si>
    <t>Nos. of Distribution Transformers added during the quarter</t>
  </si>
  <si>
    <t>Total number of Distribution Transformers on end of quarter</t>
  </si>
  <si>
    <t>Total number of   Distribution transformer failed during quarter-II</t>
  </si>
  <si>
    <t>% failure rate of Distribution transformer</t>
  </si>
  <si>
    <t>A</t>
  </si>
  <si>
    <t>B</t>
  </si>
  <si>
    <t>C=A+B</t>
  </si>
  <si>
    <t>D</t>
  </si>
  <si>
    <t>H = (D)*100/C</t>
  </si>
  <si>
    <t>MGVCL</t>
  </si>
  <si>
    <t>Performa SoP 013: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</si>
  <si>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</si>
  <si>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</si>
  <si>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</si>
  <si>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</si>
  <si>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</si>
  <si>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</si>
  <si>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</si>
  <si>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</si>
  <si>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</si>
  <si>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1 PHASE</t>
  </si>
  <si>
    <t>3 PHASE</t>
  </si>
  <si>
    <t>Performa – SoP 005 B: Action taken report by the Redressal Committee</t>
  </si>
  <si>
    <t>Date and Time Meeting conducted</t>
  </si>
  <si>
    <t>No of complaints registered at the meeting</t>
  </si>
  <si>
    <t>No. of complaints pending at the end of the meeting</t>
  </si>
  <si>
    <t>SOP Q-II (July-Aug-Sept-22)</t>
  </si>
  <si>
    <t>Year :2022-23</t>
  </si>
  <si>
    <r>
      <t>1</t>
    </r>
    <r>
      <rPr>
        <vertAlign val="superscript"/>
        <sz val="12"/>
        <color indexed="8"/>
        <rFont val="Trebuchet MS"/>
        <family val="2"/>
      </rPr>
      <t>st</t>
    </r>
    <r>
      <rPr>
        <sz val="12"/>
        <color indexed="8"/>
        <rFont val="Trebuchet MS"/>
        <family val="2"/>
      </rPr>
      <t xml:space="preserve"> Month of the quarter
(July'22)</t>
    </r>
  </si>
  <si>
    <r>
      <t>2</t>
    </r>
    <r>
      <rPr>
        <vertAlign val="superscript"/>
        <sz val="12"/>
        <color indexed="8"/>
        <rFont val="Trebuchet MS"/>
        <family val="2"/>
      </rPr>
      <t>nd</t>
    </r>
    <r>
      <rPr>
        <sz val="12"/>
        <color indexed="8"/>
        <rFont val="Trebuchet MS"/>
        <family val="2"/>
      </rPr>
      <t xml:space="preserve"> Month of the quarter
(Aug'22)</t>
    </r>
  </si>
  <si>
    <r>
      <t>3</t>
    </r>
    <r>
      <rPr>
        <vertAlign val="superscript"/>
        <sz val="12"/>
        <color indexed="8"/>
        <rFont val="Trebuchet MS"/>
        <family val="2"/>
      </rPr>
      <t>rd</t>
    </r>
    <r>
      <rPr>
        <sz val="12"/>
        <color indexed="8"/>
        <rFont val="Trebuchet MS"/>
        <family val="2"/>
      </rPr>
      <t xml:space="preserve"> Month of the quarter
(Sept'22)</t>
    </r>
  </si>
  <si>
    <t xml:space="preserve"> 28.07.22,11.30 am at Corporate Office</t>
  </si>
  <si>
    <t xml:space="preserve"> 26.08.22,11.30 am at Corporate Office</t>
  </si>
  <si>
    <r>
      <t xml:space="preserve">Performa SoP 015: Release of New Connection status for </t>
    </r>
    <r>
      <rPr>
        <b/>
        <sz val="20"/>
        <color rgb="FF0070C0"/>
        <rFont val="Leelawadee"/>
        <family val="2"/>
      </rPr>
      <t>FY 2022-23</t>
    </r>
  </si>
  <si>
    <t>Consumer category</t>
  </si>
  <si>
    <t>Qtr</t>
  </si>
  <si>
    <t>Total no. of consumers connected at the beginning of half-year/year</t>
  </si>
  <si>
    <t>Pending at the Beginning of the of the Half year/year</t>
  </si>
  <si>
    <t>New Applications received during the half-year / year</t>
  </si>
  <si>
    <t>No. of connections released  during the half-year / year</t>
  </si>
  <si>
    <t>No. of applications pending at the end of half-year / year</t>
  </si>
  <si>
    <t>Total no. of consumers connected at the end of half-year/year</t>
  </si>
  <si>
    <t>1st Half (Apr-May-Jun-Jul-Aug-Sep)</t>
  </si>
  <si>
    <t>Commercial
(NRGP_C+LTMD_C)</t>
  </si>
  <si>
    <t>Industrial LT
(NRGP_L+LTMD_L)</t>
  </si>
  <si>
    <t>Agriculture (Total)</t>
  </si>
  <si>
    <t>Industrial HT</t>
  </si>
  <si>
    <t>Total</t>
  </si>
  <si>
    <t>Year: 2022-23</t>
  </si>
  <si>
    <t>Quarter :   Q-II  (July-Aug-Sept- 2022)</t>
  </si>
</sst>
</file>

<file path=xl/styles.xml><?xml version="1.0" encoding="utf-8"?>
<styleSheet xmlns="http://schemas.openxmlformats.org/spreadsheetml/2006/main">
  <numFmts count="28">
    <numFmt numFmtId="5" formatCode="&quot;$&quot;#,##0_);\(&quot;$&quot;#,##0\)"/>
    <numFmt numFmtId="43" formatCode="_(* #,##0.00_);_(* \(#,##0.00\);_(* &quot;-&quot;??_);_(@_)"/>
    <numFmt numFmtId="164" formatCode="_ * #,##0_ ;_ * \-#,##0_ ;_ * &quot;-&quot;_ ;_ @_ "/>
    <numFmt numFmtId="165" formatCode="_ * #,##0.00_ ;_ * \-#,##0.00_ ;_ * &quot;-&quot;??_ ;_ @_ "/>
    <numFmt numFmtId="166" formatCode="#,##0&quot; грн.&quot;;\-#,##0&quot; грн.&quot;"/>
    <numFmt numFmtId="167" formatCode="&quot;\&quot;#,##0.00;[Red]\-&quot;\&quot;#,##0.00"/>
    <numFmt numFmtId="168" formatCode="\\#,##0.00;[Red]&quot;-\&quot;#,##0.00"/>
    <numFmt numFmtId="169" formatCode="&quot;$&quot;#,##0.00;[Red]\-&quot;$&quot;#,##0.00"/>
    <numFmt numFmtId="170" formatCode="&quot;грн.&quot;#,##0.00;[Red]&quot;-грн.&quot;#,##0.00"/>
    <numFmt numFmtId="171" formatCode="_-* #,##0.00\ &quot;€&quot;_-;\-* #,##0.00\ &quot;€&quot;_-;_-* &quot;-&quot;??\ &quot;€&quot;_-;_-@_-"/>
    <numFmt numFmtId="172" formatCode="_-* #,##0.00&quot; €&quot;_-;\-* #,##0.00&quot; €&quot;_-;_-* \-??&quot; €&quot;_-;_-@_-"/>
    <numFmt numFmtId="173" formatCode="#,##0.0"/>
    <numFmt numFmtId="174" formatCode="_-* #,##0\ _F_-;\-* #,##0\ _F_-;_-* &quot;-&quot;\ _F_-;_-@_-"/>
    <numFmt numFmtId="175" formatCode="_-* #,##0.00\ _F_-;\-* #,##0.00\ _F_-;_-* &quot;-&quot;??\ _F_-;_-@_-"/>
    <numFmt numFmtId="176" formatCode="0.000"/>
    <numFmt numFmtId="177" formatCode="_ &quot;Fr.&quot;\ * #,##0_ ;_ &quot;Fr.&quot;\ * \-#,##0_ ;_ &quot;Fr.&quot;\ * &quot;-&quot;_ ;_ @_ "/>
    <numFmt numFmtId="178" formatCode="_ &quot;Fr.&quot;\ * #,##0.00_ ;_ &quot;Fr.&quot;\ * \-#,##0.00_ ;_ &quot;Fr.&quot;\ * &quot;-&quot;??_ ;_ @_ "/>
    <numFmt numFmtId="179" formatCode="_-&quot;$&quot;* #,##0_-;\-&quot;$&quot;* #,##0_-;_-&quot;$&quot;* &quot;-&quot;_-;_-@_-"/>
    <numFmt numFmtId="180" formatCode="_-&quot;$&quot;* #,##0.00_-;\-&quot;$&quot;* #,##0.00_-;_-&quot;$&quot;* &quot;-&quot;??_-;_-@_-"/>
    <numFmt numFmtId="181" formatCode="&quot;\&quot;#,##0.00;[Red]&quot;\&quot;\-#,##0.00"/>
    <numFmt numFmtId="182" formatCode="&quot;\&quot;#,##0;[Red]&quot;\&quot;\-#,##0"/>
    <numFmt numFmtId="183" formatCode="[h]:mm"/>
    <numFmt numFmtId="184" formatCode="0.0"/>
    <numFmt numFmtId="185" formatCode="_(* #,##0_);_(* \(#,##0\);_(* \-??_);_(@_)"/>
    <numFmt numFmtId="186" formatCode="_-&quot;грн.&quot;* #,##0.00_-;&quot;-грн.&quot;* #,##0.00_-;_-&quot;грн.&quot;* \-??_-;_-@_-"/>
    <numFmt numFmtId="187" formatCode="\\#,##0.00;[Red]&quot;\-&quot;#,##0.00"/>
    <numFmt numFmtId="188" formatCode="_ * #,##0.00_ ;_ * \-#,##0.00_ ;_ * \-??_ ;_ @_ "/>
    <numFmt numFmtId="189" formatCode="0_)"/>
  </numFmts>
  <fonts count="123">
    <font>
      <sz val="11"/>
      <color theme="1"/>
      <name val="Calibri"/>
      <family val="2"/>
      <scheme val="minor"/>
    </font>
    <font>
      <sz val="11"/>
      <color theme="1"/>
      <name val="Calibri"/>
      <family val="2"/>
      <scheme val="minor"/>
    </font>
    <font>
      <sz val="10"/>
      <color indexed="8"/>
      <name val="Arial"/>
      <family val="2"/>
    </font>
    <font>
      <sz val="10"/>
      <name val="Arial"/>
      <family val="2"/>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charset val="1"/>
    </font>
    <font>
      <sz val="11"/>
      <name val="‚l‚r ‚oƒSƒVƒbƒN"/>
      <family val="3"/>
      <charset val="128"/>
    </font>
    <font>
      <sz val="11"/>
      <color indexed="9"/>
      <name val="Calibri"/>
      <family val="2"/>
    </font>
    <font>
      <sz val="12"/>
      <name val="¹UAAA¼"/>
      <family val="3"/>
      <charset val="129"/>
    </font>
    <font>
      <sz val="11"/>
      <color indexed="20"/>
      <name val="Calibri"/>
      <family val="2"/>
    </font>
    <font>
      <sz val="7"/>
      <name val="Helv"/>
    </font>
    <font>
      <sz val="12"/>
      <name val="Tms Rmn"/>
    </font>
    <font>
      <b/>
      <sz val="10"/>
      <name val="MS Sans Serif"/>
      <family val="2"/>
    </font>
    <font>
      <b/>
      <sz val="11"/>
      <color indexed="52"/>
      <name val="Calibri"/>
      <family val="2"/>
    </font>
    <font>
      <b/>
      <sz val="11"/>
      <color indexed="9"/>
      <name val="Calibri"/>
      <family val="2"/>
    </font>
    <font>
      <i/>
      <sz val="11"/>
      <color indexed="23"/>
      <name val="Calibri"/>
      <family val="2"/>
    </font>
    <font>
      <sz val="10"/>
      <color indexed="10"/>
      <name val="Arial"/>
      <family val="2"/>
    </font>
    <font>
      <sz val="11"/>
      <color indexed="17"/>
      <name val="Calibri"/>
      <family val="2"/>
    </font>
    <font>
      <sz val="8"/>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u/>
      <sz val="9"/>
      <color indexed="12"/>
      <name val="Arial"/>
      <family val="2"/>
    </font>
    <font>
      <sz val="11"/>
      <color indexed="62"/>
      <name val="Calibri"/>
      <family val="2"/>
    </font>
    <font>
      <sz val="11"/>
      <color indexed="52"/>
      <name val="Calibri"/>
      <family val="2"/>
    </font>
    <font>
      <sz val="11"/>
      <color indexed="60"/>
      <name val="Calibri"/>
      <family val="2"/>
    </font>
    <font>
      <sz val="7"/>
      <name val="Small Fonts"/>
      <family val="2"/>
    </font>
    <font>
      <sz val="10"/>
      <name val="Courier"/>
      <family val="3"/>
    </font>
    <font>
      <sz val="10"/>
      <name val="Courier New"/>
      <family val="3"/>
    </font>
    <font>
      <sz val="12"/>
      <name val="Times New Roman"/>
      <family val="1"/>
    </font>
    <font>
      <b/>
      <sz val="11"/>
      <color indexed="63"/>
      <name val="Calibri"/>
      <family val="2"/>
    </font>
    <font>
      <b/>
      <sz val="10"/>
      <name val="Arial CE"/>
      <family val="2"/>
      <charset val="238"/>
    </font>
    <font>
      <sz val="7"/>
      <color indexed="10"/>
      <name val="Helv"/>
    </font>
    <font>
      <u/>
      <sz val="9"/>
      <color indexed="36"/>
      <name val="Arial"/>
      <family val="2"/>
    </font>
    <font>
      <u/>
      <sz val="9"/>
      <color indexed="20"/>
      <name val="Arial"/>
      <family val="2"/>
    </font>
    <font>
      <b/>
      <sz val="18"/>
      <color indexed="56"/>
      <name val="Cambria"/>
      <family val="2"/>
    </font>
    <font>
      <b/>
      <sz val="18"/>
      <color theme="3"/>
      <name val="Cambria"/>
      <family val="2"/>
    </font>
    <font>
      <b/>
      <sz val="11"/>
      <color indexed="8"/>
      <name val="Calibri"/>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12"/>
      <name val="Tahoma"/>
      <family val="2"/>
    </font>
    <font>
      <sz val="11"/>
      <color theme="1"/>
      <name val="Tahoma"/>
      <family val="2"/>
    </font>
    <font>
      <sz val="12"/>
      <color indexed="8"/>
      <name val="Tahoma"/>
      <family val="2"/>
    </font>
    <font>
      <sz val="14"/>
      <color indexed="8"/>
      <name val="Tahoma"/>
      <family val="2"/>
    </font>
    <font>
      <sz val="8"/>
      <color indexed="8"/>
      <name val="Tahoma"/>
      <family val="2"/>
    </font>
    <font>
      <sz val="10"/>
      <color indexed="8"/>
      <name val="Tahoma"/>
      <family val="2"/>
    </font>
    <font>
      <sz val="10"/>
      <color theme="1"/>
      <name val="Tahoma"/>
      <family val="2"/>
    </font>
    <font>
      <b/>
      <sz val="12"/>
      <color indexed="8"/>
      <name val="Tahoma"/>
      <family val="2"/>
    </font>
    <font>
      <sz val="12"/>
      <color theme="1"/>
      <name val="Calibri"/>
      <family val="2"/>
      <scheme val="minor"/>
    </font>
    <font>
      <b/>
      <sz val="12"/>
      <color theme="1"/>
      <name val="Tahoma"/>
      <family val="2"/>
    </font>
    <font>
      <b/>
      <sz val="12"/>
      <color rgb="FFFF0000"/>
      <name val="Tahoma"/>
      <family val="2"/>
    </font>
    <font>
      <b/>
      <sz val="12"/>
      <name val="Tahoma"/>
      <family val="2"/>
    </font>
    <font>
      <sz val="12"/>
      <color theme="1"/>
      <name val="Tahoma"/>
      <family val="2"/>
    </font>
    <font>
      <b/>
      <sz val="12"/>
      <name val="Trebuchet MS"/>
      <family val="2"/>
    </font>
    <font>
      <b/>
      <sz val="12"/>
      <color indexed="8"/>
      <name val="Trebuchet MS"/>
      <family val="2"/>
    </font>
    <font>
      <sz val="12"/>
      <color indexed="8"/>
      <name val="Trebuchet MS"/>
      <family val="2"/>
    </font>
    <font>
      <sz val="12"/>
      <name val="Trebuchet MS"/>
      <family val="2"/>
    </font>
    <font>
      <b/>
      <sz val="16"/>
      <name val="Trebuchet MS"/>
      <family val="2"/>
    </font>
    <font>
      <sz val="14"/>
      <name val="Trebuchet MS"/>
      <family val="2"/>
    </font>
    <font>
      <b/>
      <sz val="11"/>
      <color theme="1"/>
      <name val="Tahoma"/>
      <family val="2"/>
    </font>
    <font>
      <sz val="11"/>
      <name val="Arial"/>
      <family val="2"/>
    </font>
    <font>
      <vertAlign val="subscript"/>
      <sz val="12"/>
      <color indexed="8"/>
      <name val="Trebuchet MS"/>
      <family val="2"/>
    </font>
    <font>
      <sz val="11"/>
      <color theme="1"/>
      <name val="Arial"/>
      <family val="2"/>
    </font>
    <font>
      <sz val="12"/>
      <color theme="1"/>
      <name val="Trebuchet MS"/>
      <family val="2"/>
    </font>
    <font>
      <sz val="8"/>
      <color theme="1"/>
      <name val="Arial"/>
      <family val="2"/>
    </font>
    <font>
      <b/>
      <sz val="12"/>
      <color theme="1"/>
      <name val="Trebuchet MS"/>
      <family val="2"/>
    </font>
    <font>
      <b/>
      <sz val="11"/>
      <color theme="1"/>
      <name val="Arial"/>
      <family val="2"/>
    </font>
    <font>
      <u/>
      <sz val="11"/>
      <color theme="10"/>
      <name val="Calibri"/>
      <family val="2"/>
      <scheme val="minor"/>
    </font>
    <font>
      <b/>
      <sz val="11"/>
      <name val="Arial"/>
      <family val="2"/>
    </font>
    <font>
      <b/>
      <sz val="11"/>
      <name val="Trebuchet MS"/>
      <family val="2"/>
    </font>
    <font>
      <sz val="11"/>
      <color rgb="FF0000FF"/>
      <name val="Arial"/>
      <family val="2"/>
    </font>
    <font>
      <vertAlign val="superscript"/>
      <sz val="10"/>
      <color indexed="8"/>
      <name val="Arial"/>
      <family val="2"/>
    </font>
    <font>
      <sz val="12"/>
      <color indexed="8"/>
      <name val="Arial"/>
      <family val="2"/>
    </font>
    <font>
      <b/>
      <sz val="14"/>
      <name val="Arial"/>
      <family val="2"/>
    </font>
    <font>
      <sz val="14"/>
      <name val="Arial"/>
      <family val="2"/>
    </font>
    <font>
      <sz val="12"/>
      <name val="Arial"/>
      <family val="2"/>
    </font>
    <font>
      <sz val="8"/>
      <color indexed="8"/>
      <name val="Bookman Old Style"/>
      <family val="1"/>
    </font>
    <font>
      <sz val="12"/>
      <color theme="1"/>
      <name val="Arial"/>
      <family val="2"/>
    </font>
    <font>
      <sz val="9"/>
      <color indexed="8"/>
      <name val="Arial"/>
      <family val="2"/>
    </font>
    <font>
      <sz val="9"/>
      <color theme="1"/>
      <name val="Arial"/>
      <family val="2"/>
    </font>
    <font>
      <b/>
      <sz val="16"/>
      <name val="Leelawadee"/>
      <family val="2"/>
    </font>
    <font>
      <sz val="11"/>
      <name val="Leelawadee"/>
      <family val="2"/>
    </font>
    <font>
      <b/>
      <sz val="14"/>
      <name val="Leelawadee"/>
      <family val="2"/>
    </font>
    <font>
      <b/>
      <sz val="12"/>
      <name val="Leelawadee"/>
      <family val="2"/>
    </font>
    <font>
      <sz val="12"/>
      <name val="Leelawadee"/>
      <family val="2"/>
    </font>
    <font>
      <b/>
      <sz val="11"/>
      <name val="Leelawadee"/>
      <family val="2"/>
    </font>
    <font>
      <sz val="11"/>
      <color theme="1"/>
      <name val="Leelawadee"/>
      <family val="2"/>
    </font>
    <font>
      <b/>
      <sz val="18"/>
      <name val="Leelawadee"/>
      <family val="2"/>
    </font>
    <font>
      <sz val="14"/>
      <name val="Leelawadee"/>
      <family val="2"/>
    </font>
    <font>
      <sz val="14"/>
      <color theme="1"/>
      <name val="Leelawadee"/>
      <family val="2"/>
    </font>
    <font>
      <sz val="16"/>
      <name val="Arial"/>
      <family val="2"/>
    </font>
    <font>
      <sz val="16"/>
      <color theme="1"/>
      <name val="Arial"/>
      <family val="2"/>
    </font>
    <font>
      <vertAlign val="superscript"/>
      <sz val="12"/>
      <color indexed="8"/>
      <name val="Trebuchet MS"/>
      <family val="2"/>
    </font>
    <font>
      <sz val="20"/>
      <color indexed="8"/>
      <name val="Arial"/>
      <family val="2"/>
    </font>
    <font>
      <sz val="16"/>
      <color indexed="8"/>
      <name val="Arial"/>
      <family val="2"/>
    </font>
    <font>
      <sz val="12"/>
      <name val="Helv"/>
    </font>
    <font>
      <sz val="11"/>
      <name val="Times New Roman"/>
      <family val="1"/>
    </font>
    <font>
      <b/>
      <sz val="20"/>
      <name val="Leelawadee"/>
      <family val="2"/>
    </font>
    <font>
      <b/>
      <sz val="20"/>
      <color rgb="FF0070C0"/>
      <name val="Leelawadee"/>
      <family val="2"/>
    </font>
    <font>
      <b/>
      <sz val="14"/>
      <name val="Trebuchet MS"/>
      <family val="2"/>
    </font>
    <font>
      <b/>
      <sz val="14"/>
      <color rgb="FF0070C0"/>
      <name val="Calibri"/>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
      <patternFill patternType="solid">
        <fgColor indexed="43"/>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auto="1"/>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bottom/>
      <diagonal/>
    </border>
    <border>
      <left style="thin">
        <color auto="1"/>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thin">
        <color indexed="9"/>
      </left>
      <right style="thin">
        <color indexed="9"/>
      </right>
      <top style="thin">
        <color indexed="9"/>
      </top>
      <bottom style="thin">
        <color indexed="9"/>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27516">
    <xf numFmtId="0" fontId="0" fillId="0" borderId="0"/>
    <xf numFmtId="43" fontId="2" fillId="0" borderId="0" applyFont="0" applyFill="0" applyBorder="0" applyAlignment="0" applyProtection="0"/>
    <xf numFmtId="0" fontId="3" fillId="0" borderId="0"/>
    <xf numFmtId="0" fontId="1" fillId="0" borderId="0">
      <alignment vertical="top"/>
    </xf>
    <xf numFmtId="9" fontId="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1"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3" fillId="0" borderId="0">
      <alignment vertical="top"/>
    </xf>
    <xf numFmtId="0" fontId="3" fillId="0" borderId="0"/>
    <xf numFmtId="0" fontId="3" fillId="0" borderId="0">
      <alignment vertical="top"/>
    </xf>
    <xf numFmtId="0" fontId="2" fillId="0" borderId="0">
      <alignment vertical="top"/>
    </xf>
    <xf numFmtId="0" fontId="2" fillId="0" borderId="0">
      <alignment vertical="top"/>
    </xf>
    <xf numFmtId="0" fontId="2" fillId="0" borderId="0">
      <alignment vertical="top"/>
    </xf>
    <xf numFmtId="0" fontId="3" fillId="0" borderId="0">
      <alignment vertical="top"/>
    </xf>
    <xf numFmtId="0" fontId="2" fillId="0" borderId="0">
      <alignment vertical="top"/>
    </xf>
    <xf numFmtId="0" fontId="2" fillId="0" borderId="0">
      <alignment vertical="top"/>
    </xf>
    <xf numFmtId="0" fontId="3" fillId="0" borderId="0">
      <alignment vertical="top"/>
    </xf>
    <xf numFmtId="0" fontId="3" fillId="0" borderId="0">
      <alignment vertical="top"/>
    </xf>
    <xf numFmtId="0" fontId="2"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22"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4" fillId="33" borderId="0" applyNumberFormat="0" applyBorder="0" applyAlignment="0" applyProtection="0"/>
    <xf numFmtId="0" fontId="4" fillId="33"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4"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33"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4" fillId="33" borderId="0" applyNumberFormat="0" applyBorder="0" applyAlignment="0" applyProtection="0"/>
    <xf numFmtId="0" fontId="4" fillId="33"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4" fillId="34" borderId="0" applyNumberFormat="0" applyBorder="0" applyAlignment="0" applyProtection="0"/>
    <xf numFmtId="0" fontId="4" fillId="3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4"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3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4" fillId="34" borderId="0" applyNumberFormat="0" applyBorder="0" applyAlignment="0" applyProtection="0"/>
    <xf numFmtId="0" fontId="4" fillId="3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4" fillId="35" borderId="0" applyNumberFormat="0" applyBorder="0" applyAlignment="0" applyProtection="0"/>
    <xf numFmtId="0" fontId="4" fillId="35"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4"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35"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4" fillId="35" borderId="0" applyNumberFormat="0" applyBorder="0" applyAlignment="0" applyProtection="0"/>
    <xf numFmtId="0" fontId="4" fillId="35"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4" fillId="36" borderId="0" applyNumberFormat="0" applyBorder="0" applyAlignment="0" applyProtection="0"/>
    <xf numFmtId="0" fontId="4" fillId="36"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4"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36"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4" fillId="36" borderId="0" applyNumberFormat="0" applyBorder="0" applyAlignment="0" applyProtection="0"/>
    <xf numFmtId="0" fontId="4" fillId="36"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4" fillId="37" borderId="0" applyNumberFormat="0" applyBorder="0" applyAlignment="0" applyProtection="0"/>
    <xf numFmtId="0" fontId="4" fillId="37"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4"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37"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4" fillId="37" borderId="0" applyNumberFormat="0" applyBorder="0" applyAlignment="0" applyProtection="0"/>
    <xf numFmtId="0" fontId="4" fillId="37"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4" fillId="38" borderId="0" applyNumberFormat="0" applyBorder="0" applyAlignment="0" applyProtection="0"/>
    <xf numFmtId="0" fontId="4" fillId="38"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4"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38"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4" fillId="38" borderId="0" applyNumberFormat="0" applyBorder="0" applyAlignment="0" applyProtection="0"/>
    <xf numFmtId="0" fontId="4" fillId="38"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4" fillId="39" borderId="0" applyNumberFormat="0" applyBorder="0" applyAlignment="0" applyProtection="0"/>
    <xf numFmtId="0" fontId="4" fillId="39"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4"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39"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4" fillId="39" borderId="0" applyNumberFormat="0" applyBorder="0" applyAlignment="0" applyProtection="0"/>
    <xf numFmtId="0" fontId="4" fillId="39"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4" fillId="40" borderId="0" applyNumberFormat="0" applyBorder="0" applyAlignment="0" applyProtection="0"/>
    <xf numFmtId="0" fontId="4" fillId="40"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4"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40"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4" fillId="40" borderId="0" applyNumberFormat="0" applyBorder="0" applyAlignment="0" applyProtection="0"/>
    <xf numFmtId="0" fontId="4" fillId="40"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4" fillId="41" borderId="0" applyNumberFormat="0" applyBorder="0" applyAlignment="0" applyProtection="0"/>
    <xf numFmtId="0" fontId="4" fillId="41"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4"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41"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4" fillId="41" borderId="0" applyNumberFormat="0" applyBorder="0" applyAlignment="0" applyProtection="0"/>
    <xf numFmtId="0" fontId="4" fillId="41"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4" fillId="36" borderId="0" applyNumberFormat="0" applyBorder="0" applyAlignment="0" applyProtection="0"/>
    <xf numFmtId="0" fontId="4" fillId="36"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4"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36"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4" fillId="36" borderId="0" applyNumberFormat="0" applyBorder="0" applyAlignment="0" applyProtection="0"/>
    <xf numFmtId="0" fontId="4" fillId="36"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4" fillId="39" borderId="0" applyNumberFormat="0" applyBorder="0" applyAlignment="0" applyProtection="0"/>
    <xf numFmtId="0" fontId="4" fillId="39"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4"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39"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4" fillId="39" borderId="0" applyNumberFormat="0" applyBorder="0" applyAlignment="0" applyProtection="0"/>
    <xf numFmtId="0" fontId="4" fillId="39"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4" fillId="42" borderId="0" applyNumberFormat="0" applyBorder="0" applyAlignment="0" applyProtection="0"/>
    <xf numFmtId="0" fontId="4" fillId="42"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4"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42"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4" fillId="42" borderId="0" applyNumberFormat="0" applyBorder="0" applyAlignment="0" applyProtection="0"/>
    <xf numFmtId="0" fontId="4" fillId="42"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 fillId="0" borderId="0">
      <alignment vertical="top"/>
    </xf>
    <xf numFmtId="0" fontId="23" fillId="43" borderId="0" applyNumberFormat="0" applyBorder="0" applyAlignment="0" applyProtection="0"/>
    <xf numFmtId="0" fontId="3" fillId="0" borderId="0">
      <alignment vertical="top"/>
    </xf>
    <xf numFmtId="0" fontId="3" fillId="0" borderId="0">
      <alignment vertical="top"/>
    </xf>
    <xf numFmtId="0" fontId="20" fillId="12" borderId="0" applyNumberFormat="0" applyBorder="0" applyAlignment="0" applyProtection="0"/>
    <xf numFmtId="0" fontId="3" fillId="0" borderId="0">
      <alignment vertical="top"/>
    </xf>
    <xf numFmtId="0" fontId="3" fillId="0" borderId="0">
      <alignment vertical="top"/>
    </xf>
    <xf numFmtId="0" fontId="23" fillId="43" borderId="0" applyNumberFormat="0" applyBorder="0" applyAlignment="0" applyProtection="0"/>
    <xf numFmtId="0" fontId="3" fillId="0" borderId="0">
      <alignment vertical="top"/>
    </xf>
    <xf numFmtId="0" fontId="20" fillId="12" borderId="0" applyNumberFormat="0" applyBorder="0" applyAlignment="0" applyProtection="0"/>
    <xf numFmtId="0" fontId="3" fillId="0" borderId="0">
      <alignment vertical="top"/>
    </xf>
    <xf numFmtId="0" fontId="3" fillId="0" borderId="0">
      <alignment vertical="top"/>
    </xf>
    <xf numFmtId="0" fontId="3" fillId="0" borderId="0">
      <alignment vertical="top"/>
    </xf>
    <xf numFmtId="0" fontId="23" fillId="40" borderId="0" applyNumberFormat="0" applyBorder="0" applyAlignment="0" applyProtection="0"/>
    <xf numFmtId="0" fontId="3" fillId="0" borderId="0">
      <alignment vertical="top"/>
    </xf>
    <xf numFmtId="0" fontId="3" fillId="0" borderId="0">
      <alignment vertical="top"/>
    </xf>
    <xf numFmtId="0" fontId="20" fillId="16" borderId="0" applyNumberFormat="0" applyBorder="0" applyAlignment="0" applyProtection="0"/>
    <xf numFmtId="0" fontId="3" fillId="0" borderId="0">
      <alignment vertical="top"/>
    </xf>
    <xf numFmtId="0" fontId="3" fillId="0" borderId="0">
      <alignment vertical="top"/>
    </xf>
    <xf numFmtId="0" fontId="23" fillId="40" borderId="0" applyNumberFormat="0" applyBorder="0" applyAlignment="0" applyProtection="0"/>
    <xf numFmtId="0" fontId="3" fillId="0" borderId="0">
      <alignment vertical="top"/>
    </xf>
    <xf numFmtId="0" fontId="20" fillId="16" borderId="0" applyNumberFormat="0" applyBorder="0" applyAlignment="0" applyProtection="0"/>
    <xf numFmtId="0" fontId="3" fillId="0" borderId="0">
      <alignment vertical="top"/>
    </xf>
    <xf numFmtId="0" fontId="3" fillId="0" borderId="0">
      <alignment vertical="top"/>
    </xf>
    <xf numFmtId="0" fontId="3" fillId="0" borderId="0">
      <alignment vertical="top"/>
    </xf>
    <xf numFmtId="0" fontId="23" fillId="41" borderId="0" applyNumberFormat="0" applyBorder="0" applyAlignment="0" applyProtection="0"/>
    <xf numFmtId="0" fontId="3" fillId="0" borderId="0">
      <alignment vertical="top"/>
    </xf>
    <xf numFmtId="0" fontId="3" fillId="0" borderId="0">
      <alignment vertical="top"/>
    </xf>
    <xf numFmtId="0" fontId="20" fillId="20" borderId="0" applyNumberFormat="0" applyBorder="0" applyAlignment="0" applyProtection="0"/>
    <xf numFmtId="0" fontId="3" fillId="0" borderId="0">
      <alignment vertical="top"/>
    </xf>
    <xf numFmtId="0" fontId="3" fillId="0" borderId="0">
      <alignment vertical="top"/>
    </xf>
    <xf numFmtId="0" fontId="23" fillId="41" borderId="0" applyNumberFormat="0" applyBorder="0" applyAlignment="0" applyProtection="0"/>
    <xf numFmtId="0" fontId="3" fillId="0" borderId="0">
      <alignment vertical="top"/>
    </xf>
    <xf numFmtId="0" fontId="20" fillId="20" borderId="0" applyNumberFormat="0" applyBorder="0" applyAlignment="0" applyProtection="0"/>
    <xf numFmtId="0" fontId="3" fillId="0" borderId="0">
      <alignment vertical="top"/>
    </xf>
    <xf numFmtId="0" fontId="3" fillId="0" borderId="0">
      <alignment vertical="top"/>
    </xf>
    <xf numFmtId="0" fontId="3" fillId="0" borderId="0">
      <alignment vertical="top"/>
    </xf>
    <xf numFmtId="0" fontId="23" fillId="44" borderId="0" applyNumberFormat="0" applyBorder="0" applyAlignment="0" applyProtection="0"/>
    <xf numFmtId="0" fontId="3" fillId="0" borderId="0">
      <alignment vertical="top"/>
    </xf>
    <xf numFmtId="0" fontId="3" fillId="0" borderId="0">
      <alignment vertical="top"/>
    </xf>
    <xf numFmtId="0" fontId="20" fillId="24" borderId="0" applyNumberFormat="0" applyBorder="0" applyAlignment="0" applyProtection="0"/>
    <xf numFmtId="0" fontId="3" fillId="0" borderId="0">
      <alignment vertical="top"/>
    </xf>
    <xf numFmtId="0" fontId="3" fillId="0" borderId="0">
      <alignment vertical="top"/>
    </xf>
    <xf numFmtId="0" fontId="23" fillId="44" borderId="0" applyNumberFormat="0" applyBorder="0" applyAlignment="0" applyProtection="0"/>
    <xf numFmtId="0" fontId="3" fillId="0" borderId="0">
      <alignment vertical="top"/>
    </xf>
    <xf numFmtId="0" fontId="20" fillId="24" borderId="0" applyNumberFormat="0" applyBorder="0" applyAlignment="0" applyProtection="0"/>
    <xf numFmtId="0" fontId="3" fillId="0" borderId="0">
      <alignment vertical="top"/>
    </xf>
    <xf numFmtId="0" fontId="3" fillId="0" borderId="0">
      <alignment vertical="top"/>
    </xf>
    <xf numFmtId="0" fontId="3" fillId="0" borderId="0">
      <alignment vertical="top"/>
    </xf>
    <xf numFmtId="0" fontId="23" fillId="45" borderId="0" applyNumberFormat="0" applyBorder="0" applyAlignment="0" applyProtection="0"/>
    <xf numFmtId="0" fontId="3" fillId="0" borderId="0">
      <alignment vertical="top"/>
    </xf>
    <xf numFmtId="0" fontId="3" fillId="0" borderId="0">
      <alignment vertical="top"/>
    </xf>
    <xf numFmtId="0" fontId="20" fillId="28" borderId="0" applyNumberFormat="0" applyBorder="0" applyAlignment="0" applyProtection="0"/>
    <xf numFmtId="0" fontId="3" fillId="0" borderId="0">
      <alignment vertical="top"/>
    </xf>
    <xf numFmtId="0" fontId="3" fillId="0" borderId="0">
      <alignment vertical="top"/>
    </xf>
    <xf numFmtId="0" fontId="23" fillId="45" borderId="0" applyNumberFormat="0" applyBorder="0" applyAlignment="0" applyProtection="0"/>
    <xf numFmtId="0" fontId="3" fillId="0" borderId="0">
      <alignment vertical="top"/>
    </xf>
    <xf numFmtId="0" fontId="20" fillId="28" borderId="0" applyNumberFormat="0" applyBorder="0" applyAlignment="0" applyProtection="0"/>
    <xf numFmtId="0" fontId="3" fillId="0" borderId="0">
      <alignment vertical="top"/>
    </xf>
    <xf numFmtId="0" fontId="3" fillId="0" borderId="0">
      <alignment vertical="top"/>
    </xf>
    <xf numFmtId="0" fontId="3" fillId="0" borderId="0">
      <alignment vertical="top"/>
    </xf>
    <xf numFmtId="0" fontId="23" fillId="46" borderId="0" applyNumberFormat="0" applyBorder="0" applyAlignment="0" applyProtection="0"/>
    <xf numFmtId="0" fontId="3" fillId="0" borderId="0">
      <alignment vertical="top"/>
    </xf>
    <xf numFmtId="0" fontId="3" fillId="0" borderId="0">
      <alignment vertical="top"/>
    </xf>
    <xf numFmtId="0" fontId="20" fillId="32" borderId="0" applyNumberFormat="0" applyBorder="0" applyAlignment="0" applyProtection="0"/>
    <xf numFmtId="0" fontId="3" fillId="0" borderId="0">
      <alignment vertical="top"/>
    </xf>
    <xf numFmtId="0" fontId="3" fillId="0" borderId="0">
      <alignment vertical="top"/>
    </xf>
    <xf numFmtId="0" fontId="23" fillId="46" borderId="0" applyNumberFormat="0" applyBorder="0" applyAlignment="0" applyProtection="0"/>
    <xf numFmtId="0" fontId="3" fillId="0" borderId="0">
      <alignment vertical="top"/>
    </xf>
    <xf numFmtId="0" fontId="20" fillId="32" borderId="0" applyNumberFormat="0" applyBorder="0" applyAlignment="0" applyProtection="0"/>
    <xf numFmtId="0" fontId="3" fillId="0" borderId="0">
      <alignment vertical="top"/>
    </xf>
    <xf numFmtId="0" fontId="3" fillId="0" borderId="0">
      <alignment vertical="top"/>
    </xf>
    <xf numFmtId="0" fontId="3" fillId="0" borderId="0">
      <alignment vertical="top"/>
    </xf>
    <xf numFmtId="0" fontId="23" fillId="47" borderId="0" applyNumberFormat="0" applyBorder="0" applyAlignment="0" applyProtection="0"/>
    <xf numFmtId="0" fontId="3" fillId="0" borderId="0">
      <alignment vertical="top"/>
    </xf>
    <xf numFmtId="0" fontId="3" fillId="0" borderId="0">
      <alignment vertical="top"/>
    </xf>
    <xf numFmtId="0" fontId="20" fillId="9" borderId="0" applyNumberFormat="0" applyBorder="0" applyAlignment="0" applyProtection="0"/>
    <xf numFmtId="0" fontId="3" fillId="0" borderId="0">
      <alignment vertical="top"/>
    </xf>
    <xf numFmtId="0" fontId="3" fillId="0" borderId="0">
      <alignment vertical="top"/>
    </xf>
    <xf numFmtId="0" fontId="23" fillId="47" borderId="0" applyNumberFormat="0" applyBorder="0" applyAlignment="0" applyProtection="0"/>
    <xf numFmtId="0" fontId="3" fillId="0" borderId="0">
      <alignment vertical="top"/>
    </xf>
    <xf numFmtId="0" fontId="20" fillId="9" borderId="0" applyNumberFormat="0" applyBorder="0" applyAlignment="0" applyProtection="0"/>
    <xf numFmtId="0" fontId="3" fillId="0" borderId="0">
      <alignment vertical="top"/>
    </xf>
    <xf numFmtId="0" fontId="3" fillId="0" borderId="0">
      <alignment vertical="top"/>
    </xf>
    <xf numFmtId="0" fontId="3" fillId="0" borderId="0">
      <alignment vertical="top"/>
    </xf>
    <xf numFmtId="0" fontId="23" fillId="48" borderId="0" applyNumberFormat="0" applyBorder="0" applyAlignment="0" applyProtection="0"/>
    <xf numFmtId="0" fontId="3" fillId="0" borderId="0">
      <alignment vertical="top"/>
    </xf>
    <xf numFmtId="0" fontId="3" fillId="0" borderId="0">
      <alignment vertical="top"/>
    </xf>
    <xf numFmtId="0" fontId="20" fillId="13" borderId="0" applyNumberFormat="0" applyBorder="0" applyAlignment="0" applyProtection="0"/>
    <xf numFmtId="0" fontId="3" fillId="0" borderId="0">
      <alignment vertical="top"/>
    </xf>
    <xf numFmtId="0" fontId="3" fillId="0" borderId="0">
      <alignment vertical="top"/>
    </xf>
    <xf numFmtId="0" fontId="23" fillId="48" borderId="0" applyNumberFormat="0" applyBorder="0" applyAlignment="0" applyProtection="0"/>
    <xf numFmtId="0" fontId="3" fillId="0" borderId="0">
      <alignment vertical="top"/>
    </xf>
    <xf numFmtId="0" fontId="20" fillId="13" borderId="0" applyNumberFormat="0" applyBorder="0" applyAlignment="0" applyProtection="0"/>
    <xf numFmtId="0" fontId="3" fillId="0" borderId="0">
      <alignment vertical="top"/>
    </xf>
    <xf numFmtId="0" fontId="3" fillId="0" borderId="0">
      <alignment vertical="top"/>
    </xf>
    <xf numFmtId="0" fontId="3" fillId="0" borderId="0">
      <alignment vertical="top"/>
    </xf>
    <xf numFmtId="0" fontId="23" fillId="49" borderId="0" applyNumberFormat="0" applyBorder="0" applyAlignment="0" applyProtection="0"/>
    <xf numFmtId="0" fontId="3" fillId="0" borderId="0">
      <alignment vertical="top"/>
    </xf>
    <xf numFmtId="0" fontId="3" fillId="0" borderId="0">
      <alignment vertical="top"/>
    </xf>
    <xf numFmtId="0" fontId="20" fillId="17" borderId="0" applyNumberFormat="0" applyBorder="0" applyAlignment="0" applyProtection="0"/>
    <xf numFmtId="0" fontId="3" fillId="0" borderId="0">
      <alignment vertical="top"/>
    </xf>
    <xf numFmtId="0" fontId="3" fillId="0" borderId="0">
      <alignment vertical="top"/>
    </xf>
    <xf numFmtId="0" fontId="23" fillId="49" borderId="0" applyNumberFormat="0" applyBorder="0" applyAlignment="0" applyProtection="0"/>
    <xf numFmtId="0" fontId="3" fillId="0" borderId="0">
      <alignment vertical="top"/>
    </xf>
    <xf numFmtId="0" fontId="20" fillId="17" borderId="0" applyNumberFormat="0" applyBorder="0" applyAlignment="0" applyProtection="0"/>
    <xf numFmtId="0" fontId="3" fillId="0" borderId="0">
      <alignment vertical="top"/>
    </xf>
    <xf numFmtId="0" fontId="3" fillId="0" borderId="0">
      <alignment vertical="top"/>
    </xf>
    <xf numFmtId="0" fontId="3" fillId="0" borderId="0">
      <alignment vertical="top"/>
    </xf>
    <xf numFmtId="0" fontId="23" fillId="44" borderId="0" applyNumberFormat="0" applyBorder="0" applyAlignment="0" applyProtection="0"/>
    <xf numFmtId="0" fontId="3" fillId="0" borderId="0">
      <alignment vertical="top"/>
    </xf>
    <xf numFmtId="0" fontId="3" fillId="0" borderId="0">
      <alignment vertical="top"/>
    </xf>
    <xf numFmtId="0" fontId="20" fillId="21" borderId="0" applyNumberFormat="0" applyBorder="0" applyAlignment="0" applyProtection="0"/>
    <xf numFmtId="0" fontId="3" fillId="0" borderId="0">
      <alignment vertical="top"/>
    </xf>
    <xf numFmtId="0" fontId="3" fillId="0" borderId="0">
      <alignment vertical="top"/>
    </xf>
    <xf numFmtId="0" fontId="23" fillId="44" borderId="0" applyNumberFormat="0" applyBorder="0" applyAlignment="0" applyProtection="0"/>
    <xf numFmtId="0" fontId="3" fillId="0" borderId="0">
      <alignment vertical="top"/>
    </xf>
    <xf numFmtId="0" fontId="20" fillId="21" borderId="0" applyNumberFormat="0" applyBorder="0" applyAlignment="0" applyProtection="0"/>
    <xf numFmtId="0" fontId="3" fillId="0" borderId="0">
      <alignment vertical="top"/>
    </xf>
    <xf numFmtId="0" fontId="3" fillId="0" borderId="0">
      <alignment vertical="top"/>
    </xf>
    <xf numFmtId="0" fontId="3" fillId="0" borderId="0">
      <alignment vertical="top"/>
    </xf>
    <xf numFmtId="0" fontId="23" fillId="45" borderId="0" applyNumberFormat="0" applyBorder="0" applyAlignment="0" applyProtection="0"/>
    <xf numFmtId="0" fontId="3" fillId="0" borderId="0">
      <alignment vertical="top"/>
    </xf>
    <xf numFmtId="0" fontId="3" fillId="0" borderId="0">
      <alignment vertical="top"/>
    </xf>
    <xf numFmtId="0" fontId="20" fillId="25" borderId="0" applyNumberFormat="0" applyBorder="0" applyAlignment="0" applyProtection="0"/>
    <xf numFmtId="0" fontId="3" fillId="0" borderId="0">
      <alignment vertical="top"/>
    </xf>
    <xf numFmtId="0" fontId="3" fillId="0" borderId="0">
      <alignment vertical="top"/>
    </xf>
    <xf numFmtId="0" fontId="23" fillId="45" borderId="0" applyNumberFormat="0" applyBorder="0" applyAlignment="0" applyProtection="0"/>
    <xf numFmtId="0" fontId="3" fillId="0" borderId="0">
      <alignment vertical="top"/>
    </xf>
    <xf numFmtId="0" fontId="20" fillId="25" borderId="0" applyNumberFormat="0" applyBorder="0" applyAlignment="0" applyProtection="0"/>
    <xf numFmtId="0" fontId="3" fillId="0" borderId="0">
      <alignment vertical="top"/>
    </xf>
    <xf numFmtId="0" fontId="3" fillId="0" borderId="0">
      <alignment vertical="top"/>
    </xf>
    <xf numFmtId="0" fontId="3" fillId="0" borderId="0">
      <alignment vertical="top"/>
    </xf>
    <xf numFmtId="0" fontId="23" fillId="50" borderId="0" applyNumberFormat="0" applyBorder="0" applyAlignment="0" applyProtection="0"/>
    <xf numFmtId="0" fontId="3" fillId="0" borderId="0">
      <alignment vertical="top"/>
    </xf>
    <xf numFmtId="0" fontId="3" fillId="0" borderId="0">
      <alignment vertical="top"/>
    </xf>
    <xf numFmtId="0" fontId="20" fillId="29" borderId="0" applyNumberFormat="0" applyBorder="0" applyAlignment="0" applyProtection="0"/>
    <xf numFmtId="0" fontId="3" fillId="0" borderId="0">
      <alignment vertical="top"/>
    </xf>
    <xf numFmtId="0" fontId="3" fillId="0" borderId="0">
      <alignment vertical="top"/>
    </xf>
    <xf numFmtId="0" fontId="23" fillId="50" borderId="0" applyNumberFormat="0" applyBorder="0" applyAlignment="0" applyProtection="0"/>
    <xf numFmtId="0" fontId="3" fillId="0" borderId="0">
      <alignment vertical="top"/>
    </xf>
    <xf numFmtId="0" fontId="20" fillId="29" borderId="0" applyNumberFormat="0" applyBorder="0" applyAlignment="0" applyProtection="0"/>
    <xf numFmtId="0" fontId="3" fillId="0" borderId="0">
      <alignment vertical="top"/>
    </xf>
    <xf numFmtId="0" fontId="3" fillId="0" borderId="0">
      <alignment vertical="top"/>
    </xf>
    <xf numFmtId="0" fontId="3" fillId="0" borderId="0">
      <alignment vertical="top"/>
    </xf>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5" fillId="34" borderId="0" applyNumberFormat="0" applyBorder="0" applyAlignment="0" applyProtection="0"/>
    <xf numFmtId="0" fontId="3" fillId="0" borderId="0">
      <alignment vertical="top"/>
    </xf>
    <xf numFmtId="0" fontId="3" fillId="0" borderId="0">
      <alignment vertical="top"/>
    </xf>
    <xf numFmtId="0" fontId="10" fillId="3" borderId="0" applyNumberFormat="0" applyBorder="0" applyAlignment="0" applyProtection="0"/>
    <xf numFmtId="0" fontId="3" fillId="0" borderId="0">
      <alignment vertical="top"/>
    </xf>
    <xf numFmtId="0" fontId="3" fillId="0" borderId="0">
      <alignment vertical="top"/>
    </xf>
    <xf numFmtId="0" fontId="25" fillId="34" borderId="0" applyNumberFormat="0" applyBorder="0" applyAlignment="0" applyProtection="0"/>
    <xf numFmtId="0" fontId="3" fillId="0" borderId="0">
      <alignment vertical="top"/>
    </xf>
    <xf numFmtId="0" fontId="10" fillId="3" borderId="0" applyNumberFormat="0" applyBorder="0" applyAlignment="0" applyProtection="0"/>
    <xf numFmtId="0" fontId="3" fillId="0" borderId="0">
      <alignment vertical="top"/>
    </xf>
    <xf numFmtId="0" fontId="3" fillId="0" borderId="0">
      <alignment vertical="top"/>
    </xf>
    <xf numFmtId="0" fontId="3" fillId="0" borderId="0">
      <alignment vertical="top"/>
    </xf>
    <xf numFmtId="3" fontId="26" fillId="0" borderId="0"/>
    <xf numFmtId="3" fontId="26" fillId="0" borderId="0"/>
    <xf numFmtId="0" fontId="3" fillId="0" borderId="0">
      <alignment vertical="top"/>
    </xf>
    <xf numFmtId="0" fontId="3" fillId="0" borderId="0">
      <alignment vertical="top"/>
    </xf>
    <xf numFmtId="3" fontId="26" fillId="0" borderId="0"/>
    <xf numFmtId="0" fontId="27" fillId="0" borderId="0" applyNumberFormat="0" applyFill="0" applyBorder="0" applyAlignment="0" applyProtection="0"/>
    <xf numFmtId="0" fontId="3" fillId="0" borderId="0">
      <alignment vertical="top"/>
    </xf>
    <xf numFmtId="5" fontId="28" fillId="0" borderId="14" applyAlignment="0" applyProtection="0"/>
    <xf numFmtId="166" fontId="28" fillId="0" borderId="16" applyAlignment="0" applyProtection="0"/>
    <xf numFmtId="166" fontId="28" fillId="0" borderId="16" applyAlignment="0" applyProtection="0"/>
    <xf numFmtId="166" fontId="28" fillId="0" borderId="16" applyAlignment="0" applyProtection="0"/>
    <xf numFmtId="0" fontId="3" fillId="0" borderId="0">
      <alignment vertical="top"/>
    </xf>
    <xf numFmtId="166" fontId="28" fillId="0" borderId="16" applyAlignment="0" applyProtection="0"/>
    <xf numFmtId="166" fontId="28" fillId="0" borderId="16" applyAlignment="0" applyProtection="0"/>
    <xf numFmtId="0" fontId="3" fillId="0" borderId="0">
      <alignment vertical="top"/>
    </xf>
    <xf numFmtId="0" fontId="3" fillId="0" borderId="0">
      <alignment vertical="top"/>
    </xf>
    <xf numFmtId="5" fontId="28" fillId="0" borderId="14" applyAlignment="0" applyProtection="0"/>
    <xf numFmtId="5" fontId="28" fillId="0" borderId="14" applyAlignment="0" applyProtection="0"/>
    <xf numFmtId="0" fontId="3" fillId="0" borderId="0">
      <alignment vertical="top"/>
    </xf>
    <xf numFmtId="5" fontId="28" fillId="0" borderId="14" applyAlignment="0" applyProtection="0"/>
    <xf numFmtId="5" fontId="28" fillId="0" borderId="14" applyAlignment="0" applyProtection="0"/>
    <xf numFmtId="0" fontId="3" fillId="0" borderId="0">
      <alignment vertical="top"/>
    </xf>
    <xf numFmtId="0" fontId="3" fillId="0" borderId="0">
      <alignment vertical="top"/>
    </xf>
    <xf numFmtId="166" fontId="28" fillId="0" borderId="16" applyAlignment="0" applyProtection="0"/>
    <xf numFmtId="0" fontId="24" fillId="0" borderId="0"/>
    <xf numFmtId="0" fontId="24" fillId="0" borderId="0"/>
    <xf numFmtId="0" fontId="29" fillId="51" borderId="17" applyNumberFormat="0" applyAlignment="0" applyProtection="0"/>
    <xf numFmtId="0" fontId="3" fillId="0" borderId="0">
      <alignment vertical="top"/>
    </xf>
    <xf numFmtId="0" fontId="3" fillId="0" borderId="0">
      <alignment vertical="top"/>
    </xf>
    <xf numFmtId="0" fontId="14" fillId="6" borderId="8" applyNumberFormat="0" applyAlignment="0" applyProtection="0"/>
    <xf numFmtId="0" fontId="3" fillId="0" borderId="0">
      <alignment vertical="top"/>
    </xf>
    <xf numFmtId="0" fontId="3" fillId="0" borderId="0">
      <alignment vertical="top"/>
    </xf>
    <xf numFmtId="0" fontId="29" fillId="51" borderId="17" applyNumberFormat="0" applyAlignment="0" applyProtection="0"/>
    <xf numFmtId="0" fontId="3" fillId="0" borderId="0">
      <alignment vertical="top"/>
    </xf>
    <xf numFmtId="0" fontId="14" fillId="6" borderId="8" applyNumberFormat="0" applyAlignment="0" applyProtection="0"/>
    <xf numFmtId="0" fontId="3" fillId="0" borderId="0">
      <alignment vertical="top"/>
    </xf>
    <xf numFmtId="0" fontId="3" fillId="0" borderId="0">
      <alignment vertical="top"/>
    </xf>
    <xf numFmtId="0" fontId="3" fillId="0" borderId="0">
      <alignment vertical="top"/>
    </xf>
    <xf numFmtId="0" fontId="30" fillId="52" borderId="18" applyNumberFormat="0" applyAlignment="0" applyProtection="0"/>
    <xf numFmtId="0" fontId="3" fillId="0" borderId="0">
      <alignment vertical="top"/>
    </xf>
    <xf numFmtId="0" fontId="3" fillId="0" borderId="0">
      <alignment vertical="top"/>
    </xf>
    <xf numFmtId="0" fontId="16" fillId="7" borderId="11" applyNumberFormat="0" applyAlignment="0" applyProtection="0"/>
    <xf numFmtId="0" fontId="3" fillId="0" borderId="0">
      <alignment vertical="top"/>
    </xf>
    <xf numFmtId="0" fontId="3" fillId="0" borderId="0">
      <alignment vertical="top"/>
    </xf>
    <xf numFmtId="0" fontId="30" fillId="52" borderId="18" applyNumberFormat="0" applyAlignment="0" applyProtection="0"/>
    <xf numFmtId="0" fontId="3" fillId="0" borderId="0">
      <alignment vertical="top"/>
    </xf>
    <xf numFmtId="0" fontId="16" fillId="7" borderId="11" applyNumberFormat="0" applyAlignment="0" applyProtection="0"/>
    <xf numFmtId="0" fontId="3" fillId="0" borderId="0">
      <alignment vertical="top"/>
    </xf>
    <xf numFmtId="0" fontId="3" fillId="0" borderId="0">
      <alignment vertical="top"/>
    </xf>
    <xf numFmtId="0" fontId="3" fillId="0" borderId="0">
      <alignment vertical="top"/>
    </xf>
    <xf numFmtId="167" fontId="3" fillId="0" borderId="0"/>
    <xf numFmtId="168" fontId="3" fillId="0" borderId="0"/>
    <xf numFmtId="168" fontId="3" fillId="0" borderId="0"/>
    <xf numFmtId="168" fontId="3" fillId="0" borderId="0"/>
    <xf numFmtId="0" fontId="3" fillId="0" borderId="0">
      <alignment vertical="top"/>
    </xf>
    <xf numFmtId="168" fontId="3" fillId="0" borderId="0"/>
    <xf numFmtId="168" fontId="3" fillId="0" borderId="0"/>
    <xf numFmtId="0" fontId="3" fillId="0" borderId="0">
      <alignment vertical="top"/>
    </xf>
    <xf numFmtId="0" fontId="3" fillId="0" borderId="0">
      <alignment vertical="top"/>
    </xf>
    <xf numFmtId="167" fontId="3" fillId="0" borderId="0"/>
    <xf numFmtId="167" fontId="3" fillId="0" borderId="0"/>
    <xf numFmtId="0" fontId="3" fillId="0" borderId="0">
      <alignment vertical="top"/>
    </xf>
    <xf numFmtId="167" fontId="3" fillId="0" borderId="0"/>
    <xf numFmtId="167" fontId="3" fillId="0" borderId="0"/>
    <xf numFmtId="0" fontId="3" fillId="0" borderId="0">
      <alignment vertical="top"/>
    </xf>
    <xf numFmtId="0" fontId="3" fillId="0" borderId="0">
      <alignment vertical="top"/>
    </xf>
    <xf numFmtId="168" fontId="3" fillId="0" borderId="0"/>
    <xf numFmtId="167" fontId="3" fillId="0" borderId="0"/>
    <xf numFmtId="168" fontId="3" fillId="0" borderId="0"/>
    <xf numFmtId="168" fontId="3" fillId="0" borderId="0"/>
    <xf numFmtId="168" fontId="3" fillId="0" borderId="0"/>
    <xf numFmtId="0" fontId="3" fillId="0" borderId="0">
      <alignment vertical="top"/>
    </xf>
    <xf numFmtId="168" fontId="3" fillId="0" borderId="0"/>
    <xf numFmtId="168" fontId="3" fillId="0" borderId="0"/>
    <xf numFmtId="0" fontId="3" fillId="0" borderId="0">
      <alignment vertical="top"/>
    </xf>
    <xf numFmtId="0" fontId="3" fillId="0" borderId="0">
      <alignment vertical="top"/>
    </xf>
    <xf numFmtId="167" fontId="3" fillId="0" borderId="0"/>
    <xf numFmtId="167" fontId="3" fillId="0" borderId="0"/>
    <xf numFmtId="0" fontId="3" fillId="0" borderId="0">
      <alignment vertical="top"/>
    </xf>
    <xf numFmtId="167" fontId="3" fillId="0" borderId="0"/>
    <xf numFmtId="167" fontId="3" fillId="0" borderId="0"/>
    <xf numFmtId="0" fontId="3" fillId="0" borderId="0">
      <alignment vertical="top"/>
    </xf>
    <xf numFmtId="0" fontId="3" fillId="0" borderId="0">
      <alignment vertical="top"/>
    </xf>
    <xf numFmtId="168" fontId="3" fillId="0" borderId="0"/>
    <xf numFmtId="167" fontId="3" fillId="0" borderId="0"/>
    <xf numFmtId="168" fontId="3" fillId="0" borderId="0"/>
    <xf numFmtId="168" fontId="3" fillId="0" borderId="0"/>
    <xf numFmtId="168" fontId="3" fillId="0" borderId="0"/>
    <xf numFmtId="0" fontId="3" fillId="0" borderId="0">
      <alignment vertical="top"/>
    </xf>
    <xf numFmtId="168" fontId="3" fillId="0" borderId="0"/>
    <xf numFmtId="168" fontId="3" fillId="0" borderId="0"/>
    <xf numFmtId="0" fontId="3" fillId="0" borderId="0">
      <alignment vertical="top"/>
    </xf>
    <xf numFmtId="0" fontId="3" fillId="0" borderId="0">
      <alignment vertical="top"/>
    </xf>
    <xf numFmtId="167" fontId="3" fillId="0" borderId="0"/>
    <xf numFmtId="167" fontId="3" fillId="0" borderId="0"/>
    <xf numFmtId="0" fontId="3" fillId="0" borderId="0">
      <alignment vertical="top"/>
    </xf>
    <xf numFmtId="167" fontId="3" fillId="0" borderId="0"/>
    <xf numFmtId="167" fontId="3" fillId="0" borderId="0"/>
    <xf numFmtId="0" fontId="3" fillId="0" borderId="0">
      <alignment vertical="top"/>
    </xf>
    <xf numFmtId="0" fontId="3" fillId="0" borderId="0">
      <alignment vertical="top"/>
    </xf>
    <xf numFmtId="168" fontId="3" fillId="0" borderId="0"/>
    <xf numFmtId="167" fontId="3" fillId="0" borderId="0"/>
    <xf numFmtId="168" fontId="3" fillId="0" borderId="0"/>
    <xf numFmtId="168" fontId="3" fillId="0" borderId="0"/>
    <xf numFmtId="168" fontId="3" fillId="0" borderId="0"/>
    <xf numFmtId="0" fontId="3" fillId="0" borderId="0">
      <alignment vertical="top"/>
    </xf>
    <xf numFmtId="168" fontId="3" fillId="0" borderId="0"/>
    <xf numFmtId="168" fontId="3" fillId="0" borderId="0"/>
    <xf numFmtId="0" fontId="3" fillId="0" borderId="0">
      <alignment vertical="top"/>
    </xf>
    <xf numFmtId="0" fontId="3" fillId="0" borderId="0">
      <alignment vertical="top"/>
    </xf>
    <xf numFmtId="167" fontId="3" fillId="0" borderId="0"/>
    <xf numFmtId="167" fontId="3" fillId="0" borderId="0"/>
    <xf numFmtId="0" fontId="3" fillId="0" borderId="0">
      <alignment vertical="top"/>
    </xf>
    <xf numFmtId="167" fontId="3" fillId="0" borderId="0"/>
    <xf numFmtId="167" fontId="3" fillId="0" borderId="0"/>
    <xf numFmtId="0" fontId="3" fillId="0" borderId="0">
      <alignment vertical="top"/>
    </xf>
    <xf numFmtId="0" fontId="3" fillId="0" borderId="0">
      <alignment vertical="top"/>
    </xf>
    <xf numFmtId="168" fontId="3" fillId="0" borderId="0"/>
    <xf numFmtId="167" fontId="3" fillId="0" borderId="0"/>
    <xf numFmtId="168" fontId="3" fillId="0" borderId="0"/>
    <xf numFmtId="168" fontId="3" fillId="0" borderId="0"/>
    <xf numFmtId="168" fontId="3" fillId="0" borderId="0"/>
    <xf numFmtId="0" fontId="3" fillId="0" borderId="0">
      <alignment vertical="top"/>
    </xf>
    <xf numFmtId="168" fontId="3" fillId="0" borderId="0"/>
    <xf numFmtId="168" fontId="3" fillId="0" borderId="0"/>
    <xf numFmtId="0" fontId="3" fillId="0" borderId="0">
      <alignment vertical="top"/>
    </xf>
    <xf numFmtId="0" fontId="3" fillId="0" borderId="0">
      <alignment vertical="top"/>
    </xf>
    <xf numFmtId="167" fontId="3" fillId="0" borderId="0"/>
    <xf numFmtId="167" fontId="3" fillId="0" borderId="0"/>
    <xf numFmtId="0" fontId="3" fillId="0" borderId="0">
      <alignment vertical="top"/>
    </xf>
    <xf numFmtId="167" fontId="3" fillId="0" borderId="0"/>
    <xf numFmtId="167" fontId="3" fillId="0" borderId="0"/>
    <xf numFmtId="0" fontId="3" fillId="0" borderId="0">
      <alignment vertical="top"/>
    </xf>
    <xf numFmtId="0" fontId="3" fillId="0" borderId="0">
      <alignment vertical="top"/>
    </xf>
    <xf numFmtId="168" fontId="3" fillId="0" borderId="0"/>
    <xf numFmtId="167" fontId="3" fillId="0" borderId="0"/>
    <xf numFmtId="168" fontId="3" fillId="0" borderId="0"/>
    <xf numFmtId="168" fontId="3" fillId="0" borderId="0"/>
    <xf numFmtId="168" fontId="3" fillId="0" borderId="0"/>
    <xf numFmtId="0" fontId="3" fillId="0" borderId="0">
      <alignment vertical="top"/>
    </xf>
    <xf numFmtId="168" fontId="3" fillId="0" borderId="0"/>
    <xf numFmtId="168" fontId="3" fillId="0" borderId="0"/>
    <xf numFmtId="0" fontId="3" fillId="0" borderId="0">
      <alignment vertical="top"/>
    </xf>
    <xf numFmtId="0" fontId="3" fillId="0" borderId="0">
      <alignment vertical="top"/>
    </xf>
    <xf numFmtId="167" fontId="3" fillId="0" borderId="0"/>
    <xf numFmtId="167" fontId="3" fillId="0" borderId="0"/>
    <xf numFmtId="0" fontId="3" fillId="0" borderId="0">
      <alignment vertical="top"/>
    </xf>
    <xf numFmtId="167" fontId="3" fillId="0" borderId="0"/>
    <xf numFmtId="167" fontId="3" fillId="0" borderId="0"/>
    <xf numFmtId="0" fontId="3" fillId="0" borderId="0">
      <alignment vertical="top"/>
    </xf>
    <xf numFmtId="0" fontId="3" fillId="0" borderId="0">
      <alignment vertical="top"/>
    </xf>
    <xf numFmtId="168" fontId="3" fillId="0" borderId="0"/>
    <xf numFmtId="167" fontId="3" fillId="0" borderId="0"/>
    <xf numFmtId="168" fontId="3" fillId="0" borderId="0"/>
    <xf numFmtId="168" fontId="3" fillId="0" borderId="0"/>
    <xf numFmtId="168" fontId="3" fillId="0" borderId="0"/>
    <xf numFmtId="0" fontId="3" fillId="0" borderId="0">
      <alignment vertical="top"/>
    </xf>
    <xf numFmtId="168" fontId="3" fillId="0" borderId="0"/>
    <xf numFmtId="168" fontId="3" fillId="0" borderId="0"/>
    <xf numFmtId="0" fontId="3" fillId="0" borderId="0">
      <alignment vertical="top"/>
    </xf>
    <xf numFmtId="0" fontId="3" fillId="0" borderId="0">
      <alignment vertical="top"/>
    </xf>
    <xf numFmtId="167" fontId="3" fillId="0" borderId="0"/>
    <xf numFmtId="167" fontId="3" fillId="0" borderId="0"/>
    <xf numFmtId="0" fontId="3" fillId="0" borderId="0">
      <alignment vertical="top"/>
    </xf>
    <xf numFmtId="167" fontId="3" fillId="0" borderId="0"/>
    <xf numFmtId="167" fontId="3" fillId="0" borderId="0"/>
    <xf numFmtId="0" fontId="3" fillId="0" borderId="0">
      <alignment vertical="top"/>
    </xf>
    <xf numFmtId="0" fontId="3" fillId="0" borderId="0">
      <alignment vertical="top"/>
    </xf>
    <xf numFmtId="168" fontId="3" fillId="0" borderId="0"/>
    <xf numFmtId="167" fontId="3" fillId="0" borderId="0"/>
    <xf numFmtId="168" fontId="3" fillId="0" borderId="0"/>
    <xf numFmtId="168" fontId="3" fillId="0" borderId="0"/>
    <xf numFmtId="168" fontId="3" fillId="0" borderId="0"/>
    <xf numFmtId="0" fontId="3" fillId="0" borderId="0">
      <alignment vertical="top"/>
    </xf>
    <xf numFmtId="168" fontId="3" fillId="0" borderId="0"/>
    <xf numFmtId="168" fontId="3" fillId="0" borderId="0"/>
    <xf numFmtId="0" fontId="3" fillId="0" borderId="0">
      <alignment vertical="top"/>
    </xf>
    <xf numFmtId="0" fontId="3" fillId="0" borderId="0">
      <alignment vertical="top"/>
    </xf>
    <xf numFmtId="167" fontId="3" fillId="0" borderId="0"/>
    <xf numFmtId="167" fontId="3" fillId="0" borderId="0"/>
    <xf numFmtId="0" fontId="3" fillId="0" borderId="0">
      <alignment vertical="top"/>
    </xf>
    <xf numFmtId="167" fontId="3" fillId="0" borderId="0"/>
    <xf numFmtId="167" fontId="3" fillId="0" borderId="0"/>
    <xf numFmtId="0" fontId="3" fillId="0" borderId="0">
      <alignment vertical="top"/>
    </xf>
    <xf numFmtId="0" fontId="3" fillId="0" borderId="0">
      <alignment vertical="top"/>
    </xf>
    <xf numFmtId="168" fontId="3" fillId="0" borderId="0"/>
    <xf numFmtId="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top"/>
    </xf>
    <xf numFmtId="0" fontId="3" fillId="0" borderId="0" applyFont="0" applyFill="0" applyBorder="0" applyAlignment="0" applyProtection="0"/>
    <xf numFmtId="0" fontId="3" fillId="0" borderId="0" applyFont="0" applyFill="0" applyBorder="0" applyAlignment="0" applyProtection="0"/>
    <xf numFmtId="0" fontId="3" fillId="0" borderId="0">
      <alignment vertical="top"/>
    </xf>
    <xf numFmtId="0" fontId="3" fillId="0" borderId="0">
      <alignment vertical="top"/>
    </xf>
    <xf numFmtId="0" fontId="3" fillId="0" borderId="0" applyFont="0" applyFill="0" applyBorder="0" applyAlignment="0" applyProtection="0"/>
    <xf numFmtId="0" fontId="3" fillId="0" borderId="0">
      <alignment vertical="top"/>
    </xf>
    <xf numFmtId="0" fontId="3" fillId="0" borderId="0">
      <alignment vertical="top"/>
    </xf>
    <xf numFmtId="43" fontId="3" fillId="0" borderId="0" applyFont="0" applyFill="0" applyBorder="0" applyAlignment="0" applyProtection="0"/>
    <xf numFmtId="0" fontId="3" fillId="0" borderId="0">
      <alignment vertical="top"/>
    </xf>
    <xf numFmtId="43" fontId="3" fillId="0" borderId="0" applyFont="0" applyFill="0" applyBorder="0" applyAlignment="0" applyProtection="0"/>
    <xf numFmtId="43" fontId="3" fillId="0" borderId="0" applyFont="0" applyFill="0" applyBorder="0" applyAlignment="0" applyProtection="0"/>
    <xf numFmtId="0" fontId="3" fillId="0" borderId="0">
      <alignment vertical="top"/>
    </xf>
    <xf numFmtId="0" fontId="3" fillId="0" borderId="0" applyFont="0" applyFill="0" applyBorder="0" applyAlignment="0" applyProtection="0"/>
    <xf numFmtId="0" fontId="3" fillId="0" borderId="0" applyFont="0" applyFill="0" applyBorder="0" applyAlignment="0" applyProtection="0"/>
    <xf numFmtId="0" fontId="3" fillId="0" borderId="0">
      <alignment vertical="top"/>
    </xf>
    <xf numFmtId="0" fontId="3" fillId="0" borderId="0">
      <alignment vertical="top"/>
    </xf>
    <xf numFmtId="3" fontId="3" fillId="0" borderId="0" applyFont="0" applyFill="0" applyBorder="0" applyAlignment="0" applyProtection="0"/>
    <xf numFmtId="3" fontId="3" fillId="0" borderId="0" applyFill="0" applyBorder="0" applyAlignment="0" applyProtection="0"/>
    <xf numFmtId="3" fontId="3" fillId="0" borderId="0" applyFill="0" applyBorder="0" applyAlignment="0" applyProtection="0"/>
    <xf numFmtId="3" fontId="3" fillId="0" borderId="0" applyFill="0" applyBorder="0" applyAlignment="0" applyProtection="0"/>
    <xf numFmtId="0" fontId="3" fillId="0" borderId="0">
      <alignment vertical="top"/>
    </xf>
    <xf numFmtId="3" fontId="3" fillId="0" borderId="0" applyFill="0" applyBorder="0" applyAlignment="0" applyProtection="0"/>
    <xf numFmtId="3" fontId="3" fillId="0" borderId="0" applyFill="0" applyBorder="0" applyAlignment="0" applyProtection="0"/>
    <xf numFmtId="0" fontId="3" fillId="0" borderId="0">
      <alignment vertical="top"/>
    </xf>
    <xf numFmtId="0" fontId="3" fillId="0" borderId="0">
      <alignment vertical="top"/>
    </xf>
    <xf numFmtId="0" fontId="3" fillId="0" borderId="0">
      <alignment vertical="top"/>
    </xf>
    <xf numFmtId="3" fontId="3" fillId="0" borderId="0" applyFill="0" applyBorder="0" applyAlignment="0" applyProtection="0"/>
    <xf numFmtId="169" fontId="3" fillId="0" borderId="0" applyFont="0" applyFill="0" applyBorder="0" applyAlignment="0" applyProtection="0"/>
    <xf numFmtId="170" fontId="3" fillId="0" borderId="0" applyFill="0" applyBorder="0" applyAlignment="0" applyProtection="0"/>
    <xf numFmtId="170" fontId="3" fillId="0" borderId="0" applyFill="0" applyBorder="0" applyAlignment="0" applyProtection="0"/>
    <xf numFmtId="170" fontId="3" fillId="0" borderId="0" applyFill="0" applyBorder="0" applyAlignment="0" applyProtection="0"/>
    <xf numFmtId="0" fontId="3" fillId="0" borderId="0">
      <alignment vertical="top"/>
    </xf>
    <xf numFmtId="170" fontId="3" fillId="0" borderId="0" applyFill="0" applyBorder="0" applyAlignment="0" applyProtection="0"/>
    <xf numFmtId="170" fontId="3" fillId="0" borderId="0" applyFill="0" applyBorder="0" applyAlignment="0" applyProtection="0"/>
    <xf numFmtId="0" fontId="3" fillId="0" borderId="0">
      <alignment vertical="top"/>
    </xf>
    <xf numFmtId="0" fontId="3" fillId="0" borderId="0">
      <alignment vertical="top"/>
    </xf>
    <xf numFmtId="169" fontId="3" fillId="0" borderId="0" applyFont="0" applyFill="0" applyBorder="0" applyAlignment="0" applyProtection="0"/>
    <xf numFmtId="169" fontId="3" fillId="0" borderId="0" applyFont="0" applyFill="0" applyBorder="0" applyAlignment="0" applyProtection="0"/>
    <xf numFmtId="0" fontId="3" fillId="0" borderId="0">
      <alignment vertical="top"/>
    </xf>
    <xf numFmtId="169" fontId="3" fillId="0" borderId="0" applyFont="0" applyFill="0" applyBorder="0" applyAlignment="0" applyProtection="0"/>
    <xf numFmtId="169" fontId="3" fillId="0" borderId="0" applyFont="0" applyFill="0" applyBorder="0" applyAlignment="0" applyProtection="0"/>
    <xf numFmtId="0" fontId="3" fillId="0" borderId="0">
      <alignment vertical="top"/>
    </xf>
    <xf numFmtId="0" fontId="3" fillId="0" borderId="0">
      <alignment vertical="top"/>
    </xf>
    <xf numFmtId="170" fontId="3" fillId="0" borderId="0" applyFill="0" applyBorder="0" applyAlignment="0" applyProtection="0"/>
    <xf numFmtId="0" fontId="3" fillId="0" borderId="0" applyFont="0" applyFill="0" applyBorder="0" applyAlignment="0" applyProtection="0"/>
    <xf numFmtId="0" fontId="3" fillId="0" borderId="0" applyFill="0" applyBorder="0" applyAlignment="0" applyProtection="0"/>
    <xf numFmtId="0" fontId="3" fillId="0" borderId="0" applyFill="0" applyBorder="0" applyAlignment="0" applyProtection="0"/>
    <xf numFmtId="0" fontId="3" fillId="0" borderId="0" applyFill="0" applyBorder="0" applyAlignment="0" applyProtection="0"/>
    <xf numFmtId="0" fontId="3" fillId="0" borderId="0">
      <alignment vertical="top"/>
    </xf>
    <xf numFmtId="0" fontId="3" fillId="0" borderId="0" applyFill="0" applyBorder="0" applyAlignment="0" applyProtection="0"/>
    <xf numFmtId="0" fontId="3" fillId="0" borderId="0" applyFill="0" applyBorder="0" applyAlignment="0" applyProtection="0"/>
    <xf numFmtId="0" fontId="3" fillId="0" borderId="0">
      <alignment vertical="top"/>
    </xf>
    <xf numFmtId="0" fontId="3" fillId="0" borderId="0">
      <alignment vertical="top"/>
    </xf>
    <xf numFmtId="0" fontId="3" fillId="0" borderId="0">
      <alignment vertical="top"/>
    </xf>
    <xf numFmtId="0" fontId="3" fillId="0" borderId="0" applyFill="0" applyBorder="0" applyAlignment="0" applyProtection="0"/>
    <xf numFmtId="164" fontId="3" fillId="0" borderId="0" applyFont="0" applyFill="0" applyBorder="0" applyAlignment="0" applyProtection="0"/>
    <xf numFmtId="165" fontId="3" fillId="0" borderId="0" applyFont="0" applyFill="0" applyBorder="0" applyAlignment="0" applyProtection="0"/>
    <xf numFmtId="171" fontId="3" fillId="0" borderId="0" applyFont="0" applyFill="0" applyBorder="0" applyAlignment="0" applyProtection="0"/>
    <xf numFmtId="172" fontId="3" fillId="0" borderId="0" applyFill="0" applyBorder="0" applyAlignment="0" applyProtection="0"/>
    <xf numFmtId="172" fontId="3" fillId="0" borderId="0" applyFill="0" applyBorder="0" applyAlignment="0" applyProtection="0"/>
    <xf numFmtId="172" fontId="3" fillId="0" borderId="0" applyFill="0" applyBorder="0" applyAlignment="0" applyProtection="0"/>
    <xf numFmtId="0" fontId="3" fillId="0" borderId="0">
      <alignment vertical="top"/>
    </xf>
    <xf numFmtId="172" fontId="3" fillId="0" borderId="0" applyFill="0" applyBorder="0" applyAlignment="0" applyProtection="0"/>
    <xf numFmtId="172" fontId="3" fillId="0" borderId="0" applyFill="0" applyBorder="0" applyAlignment="0" applyProtection="0"/>
    <xf numFmtId="0" fontId="3" fillId="0" borderId="0">
      <alignment vertical="top"/>
    </xf>
    <xf numFmtId="0" fontId="3" fillId="0" borderId="0">
      <alignment vertical="top"/>
    </xf>
    <xf numFmtId="171" fontId="3" fillId="0" borderId="0" applyFont="0" applyFill="0" applyBorder="0" applyAlignment="0" applyProtection="0"/>
    <xf numFmtId="171" fontId="3" fillId="0" borderId="0" applyFont="0" applyFill="0" applyBorder="0" applyAlignment="0" applyProtection="0"/>
    <xf numFmtId="0" fontId="3" fillId="0" borderId="0">
      <alignment vertical="top"/>
    </xf>
    <xf numFmtId="171" fontId="3" fillId="0" borderId="0" applyFont="0" applyFill="0" applyBorder="0" applyAlignment="0" applyProtection="0"/>
    <xf numFmtId="171" fontId="3" fillId="0" borderId="0" applyFont="0" applyFill="0" applyBorder="0" applyAlignment="0" applyProtection="0"/>
    <xf numFmtId="0" fontId="3" fillId="0" borderId="0">
      <alignment vertical="top"/>
    </xf>
    <xf numFmtId="0" fontId="3" fillId="0" borderId="0">
      <alignment vertical="top"/>
    </xf>
    <xf numFmtId="172" fontId="3" fillId="0" borderId="0" applyFill="0" applyBorder="0" applyAlignment="0" applyProtection="0"/>
    <xf numFmtId="0" fontId="31" fillId="0" borderId="0" applyNumberFormat="0" applyFill="0" applyBorder="0" applyAlignment="0" applyProtection="0"/>
    <xf numFmtId="0" fontId="3" fillId="0" borderId="0">
      <alignment vertical="top"/>
    </xf>
    <xf numFmtId="0" fontId="3" fillId="0" borderId="0">
      <alignment vertical="top"/>
    </xf>
    <xf numFmtId="0" fontId="18" fillId="0" borderId="0" applyNumberFormat="0" applyFill="0" applyBorder="0" applyAlignment="0" applyProtection="0"/>
    <xf numFmtId="0" fontId="3" fillId="0" borderId="0">
      <alignment vertical="top"/>
    </xf>
    <xf numFmtId="0" fontId="3" fillId="0" borderId="0">
      <alignment vertical="top"/>
    </xf>
    <xf numFmtId="0" fontId="31" fillId="0" borderId="0" applyNumberFormat="0" applyFill="0" applyBorder="0" applyAlignment="0" applyProtection="0"/>
    <xf numFmtId="0" fontId="3" fillId="0" borderId="0">
      <alignment vertical="top"/>
    </xf>
    <xf numFmtId="0" fontId="18" fillId="0" borderId="0" applyNumberFormat="0" applyFill="0" applyBorder="0" applyAlignment="0" applyProtection="0"/>
    <xf numFmtId="0" fontId="3" fillId="0" borderId="0">
      <alignment vertical="top"/>
    </xf>
    <xf numFmtId="0" fontId="3" fillId="0" borderId="0">
      <alignment vertical="top"/>
    </xf>
    <xf numFmtId="0" fontId="3" fillId="0" borderId="0">
      <alignment vertical="top"/>
    </xf>
    <xf numFmtId="2" fontId="3" fillId="0" borderId="0" applyFont="0" applyFill="0" applyBorder="0" applyAlignment="0" applyProtection="0"/>
    <xf numFmtId="2" fontId="3" fillId="0" borderId="0" applyFill="0" applyBorder="0" applyAlignment="0" applyProtection="0"/>
    <xf numFmtId="2" fontId="3" fillId="0" borderId="0" applyFill="0" applyBorder="0" applyAlignment="0" applyProtection="0"/>
    <xf numFmtId="2" fontId="3" fillId="0" borderId="0" applyFill="0" applyBorder="0" applyAlignment="0" applyProtection="0"/>
    <xf numFmtId="0" fontId="3" fillId="0" borderId="0">
      <alignment vertical="top"/>
    </xf>
    <xf numFmtId="2" fontId="3" fillId="0" borderId="0" applyFill="0" applyBorder="0" applyAlignment="0" applyProtection="0"/>
    <xf numFmtId="2" fontId="3" fillId="0" borderId="0" applyFill="0" applyBorder="0" applyAlignment="0" applyProtection="0"/>
    <xf numFmtId="0" fontId="3" fillId="0" borderId="0">
      <alignment vertical="top"/>
    </xf>
    <xf numFmtId="0" fontId="3" fillId="0" borderId="0">
      <alignment vertical="top"/>
    </xf>
    <xf numFmtId="0" fontId="3" fillId="0" borderId="0">
      <alignment vertical="top"/>
    </xf>
    <xf numFmtId="2" fontId="3" fillId="0" borderId="0" applyFill="0" applyBorder="0" applyAlignment="0" applyProtection="0"/>
    <xf numFmtId="173" fontId="32" fillId="0" borderId="19">
      <alignment horizontal="right"/>
    </xf>
    <xf numFmtId="173" fontId="32" fillId="0" borderId="20">
      <alignment horizontal="right"/>
    </xf>
    <xf numFmtId="173" fontId="32" fillId="0" borderId="20">
      <alignment horizontal="right"/>
    </xf>
    <xf numFmtId="173" fontId="32" fillId="0" borderId="20">
      <alignment horizontal="right"/>
    </xf>
    <xf numFmtId="0" fontId="3" fillId="0" borderId="0">
      <alignment vertical="top"/>
    </xf>
    <xf numFmtId="173" fontId="32" fillId="0" borderId="20">
      <alignment horizontal="right"/>
    </xf>
    <xf numFmtId="173" fontId="32" fillId="0" borderId="20">
      <alignment horizontal="right"/>
    </xf>
    <xf numFmtId="0" fontId="3" fillId="0" borderId="0">
      <alignment vertical="top"/>
    </xf>
    <xf numFmtId="0" fontId="3" fillId="0" borderId="0">
      <alignment vertical="top"/>
    </xf>
    <xf numFmtId="173" fontId="32" fillId="0" borderId="19">
      <alignment horizontal="right"/>
    </xf>
    <xf numFmtId="173" fontId="32" fillId="0" borderId="19">
      <alignment horizontal="right"/>
    </xf>
    <xf numFmtId="0" fontId="3" fillId="0" borderId="0">
      <alignment vertical="top"/>
    </xf>
    <xf numFmtId="173" fontId="32" fillId="0" borderId="19">
      <alignment horizontal="right"/>
    </xf>
    <xf numFmtId="173" fontId="32" fillId="0" borderId="19">
      <alignment horizontal="right"/>
    </xf>
    <xf numFmtId="0" fontId="3" fillId="0" borderId="0">
      <alignment vertical="top"/>
    </xf>
    <xf numFmtId="0" fontId="3" fillId="0" borderId="0">
      <alignment vertical="top"/>
    </xf>
    <xf numFmtId="173" fontId="32" fillId="0" borderId="20">
      <alignment horizontal="right"/>
    </xf>
    <xf numFmtId="0" fontId="33" fillId="35" borderId="0" applyNumberFormat="0" applyBorder="0" applyAlignment="0" applyProtection="0"/>
    <xf numFmtId="0" fontId="3" fillId="0" borderId="0">
      <alignment vertical="top"/>
    </xf>
    <xf numFmtId="0" fontId="3" fillId="0" borderId="0">
      <alignment vertical="top"/>
    </xf>
    <xf numFmtId="0" fontId="9" fillId="2" borderId="0" applyNumberFormat="0" applyBorder="0" applyAlignment="0" applyProtection="0"/>
    <xf numFmtId="0" fontId="3" fillId="0" borderId="0">
      <alignment vertical="top"/>
    </xf>
    <xf numFmtId="0" fontId="3" fillId="0" borderId="0">
      <alignment vertical="top"/>
    </xf>
    <xf numFmtId="0" fontId="33" fillId="35" borderId="0" applyNumberFormat="0" applyBorder="0" applyAlignment="0" applyProtection="0"/>
    <xf numFmtId="0" fontId="3" fillId="0" borderId="0">
      <alignment vertical="top"/>
    </xf>
    <xf numFmtId="0" fontId="9" fillId="2" borderId="0" applyNumberFormat="0" applyBorder="0" applyAlignment="0" applyProtection="0"/>
    <xf numFmtId="0" fontId="3" fillId="0" borderId="0">
      <alignment vertical="top"/>
    </xf>
    <xf numFmtId="0" fontId="3" fillId="0" borderId="0">
      <alignment vertical="top"/>
    </xf>
    <xf numFmtId="0" fontId="3" fillId="0" borderId="0">
      <alignment vertical="top"/>
    </xf>
    <xf numFmtId="38" fontId="34" fillId="53" borderId="0" applyNumberFormat="0" applyBorder="0" applyAlignment="0" applyProtection="0"/>
    <xf numFmtId="0" fontId="34" fillId="54" borderId="0" applyNumberFormat="0" applyBorder="0" applyAlignment="0" applyProtection="0"/>
    <xf numFmtId="0" fontId="3" fillId="0" borderId="0">
      <alignment vertical="top"/>
    </xf>
    <xf numFmtId="0" fontId="3" fillId="0" borderId="0">
      <alignment vertical="top"/>
    </xf>
    <xf numFmtId="0" fontId="34" fillId="54" borderId="0" applyNumberFormat="0" applyBorder="0" applyAlignment="0" applyProtection="0"/>
    <xf numFmtId="0" fontId="35" fillId="55" borderId="0"/>
    <xf numFmtId="0" fontId="3" fillId="0" borderId="0">
      <alignment vertical="top"/>
    </xf>
    <xf numFmtId="0" fontId="36" fillId="0" borderId="21" applyNumberFormat="0" applyAlignment="0" applyProtection="0">
      <alignment horizontal="left" vertical="center"/>
    </xf>
    <xf numFmtId="0" fontId="36" fillId="0" borderId="22" applyNumberFormat="0" applyAlignment="0" applyProtection="0"/>
    <xf numFmtId="0" fontId="3" fillId="0" borderId="0">
      <alignment vertical="top"/>
    </xf>
    <xf numFmtId="0" fontId="3" fillId="0" borderId="0">
      <alignment vertical="top"/>
    </xf>
    <xf numFmtId="0" fontId="36" fillId="0" borderId="22" applyNumberFormat="0" applyAlignment="0" applyProtection="0"/>
    <xf numFmtId="0" fontId="36" fillId="0" borderId="3">
      <alignment horizontal="left" vertical="center"/>
    </xf>
    <xf numFmtId="0" fontId="36" fillId="0" borderId="23">
      <alignment horizontal="left" vertical="center"/>
    </xf>
    <xf numFmtId="0" fontId="3" fillId="0" borderId="0">
      <alignment vertical="top"/>
    </xf>
    <xf numFmtId="0" fontId="3" fillId="0" borderId="0">
      <alignment vertical="top"/>
    </xf>
    <xf numFmtId="0" fontId="36" fillId="0" borderId="23">
      <alignment horizontal="left" vertical="center"/>
    </xf>
    <xf numFmtId="0" fontId="37" fillId="0" borderId="0" applyNumberFormat="0" applyFill="0" applyBorder="0" applyAlignment="0" applyProtection="0"/>
    <xf numFmtId="0" fontId="3" fillId="0" borderId="0">
      <alignment vertical="top"/>
    </xf>
    <xf numFmtId="0" fontId="38" fillId="0" borderId="24" applyNumberFormat="0" applyFill="0" applyAlignment="0" applyProtection="0"/>
    <xf numFmtId="0" fontId="3" fillId="0" borderId="0">
      <alignment vertical="top"/>
    </xf>
    <xf numFmtId="0" fontId="6" fillId="0" borderId="5" applyNumberFormat="0" applyFill="0" applyAlignment="0" applyProtection="0"/>
    <xf numFmtId="0" fontId="3" fillId="0" borderId="0">
      <alignment vertical="top"/>
    </xf>
    <xf numFmtId="0" fontId="3" fillId="0" borderId="0">
      <alignment vertical="top"/>
    </xf>
    <xf numFmtId="0" fontId="3" fillId="0" borderId="0">
      <alignment vertical="top"/>
    </xf>
    <xf numFmtId="0" fontId="38" fillId="0" borderId="24" applyNumberFormat="0" applyFill="0" applyAlignment="0" applyProtection="0"/>
    <xf numFmtId="0" fontId="3" fillId="0" borderId="0">
      <alignment vertical="top"/>
    </xf>
    <xf numFmtId="0" fontId="3" fillId="0" borderId="0">
      <alignment vertical="top"/>
    </xf>
    <xf numFmtId="0" fontId="38" fillId="0" borderId="24" applyNumberFormat="0" applyFill="0" applyAlignment="0" applyProtection="0"/>
    <xf numFmtId="0" fontId="38" fillId="0" borderId="24" applyNumberFormat="0" applyFill="0" applyAlignment="0" applyProtection="0"/>
    <xf numFmtId="0" fontId="3" fillId="0" borderId="0">
      <alignment vertical="top"/>
    </xf>
    <xf numFmtId="0" fontId="6" fillId="0" borderId="5" applyNumberFormat="0" applyFill="0" applyAlignment="0" applyProtection="0"/>
    <xf numFmtId="0" fontId="6" fillId="0" borderId="5" applyNumberFormat="0" applyFill="0" applyAlignment="0" applyProtection="0"/>
    <xf numFmtId="0" fontId="3" fillId="0" borderId="0">
      <alignment vertical="top"/>
    </xf>
    <xf numFmtId="0" fontId="3" fillId="0" borderId="0">
      <alignment vertical="top"/>
    </xf>
    <xf numFmtId="0" fontId="38" fillId="0" borderId="24" applyNumberFormat="0" applyFill="0" applyAlignment="0" applyProtection="0"/>
    <xf numFmtId="0" fontId="3" fillId="0" borderId="0">
      <alignment vertical="top"/>
    </xf>
    <xf numFmtId="0" fontId="38" fillId="0" borderId="24" applyNumberFormat="0" applyFill="0" applyAlignment="0" applyProtection="0"/>
    <xf numFmtId="0" fontId="3" fillId="0" borderId="0">
      <alignment vertical="top"/>
    </xf>
    <xf numFmtId="0" fontId="38" fillId="0" borderId="24" applyNumberFormat="0" applyFill="0" applyAlignment="0" applyProtection="0"/>
    <xf numFmtId="0" fontId="3" fillId="0" borderId="0">
      <alignment vertical="top"/>
    </xf>
    <xf numFmtId="0" fontId="38" fillId="0" borderId="24" applyNumberFormat="0" applyFill="0" applyAlignment="0" applyProtection="0"/>
    <xf numFmtId="0" fontId="3" fillId="0" borderId="0">
      <alignment vertical="top"/>
    </xf>
    <xf numFmtId="0" fontId="38" fillId="0" borderId="24" applyNumberFormat="0" applyFill="0" applyAlignment="0" applyProtection="0"/>
    <xf numFmtId="0" fontId="3" fillId="0" borderId="0">
      <alignment vertical="top"/>
    </xf>
    <xf numFmtId="0" fontId="38" fillId="0" borderId="24" applyNumberFormat="0" applyFill="0" applyAlignment="0" applyProtection="0"/>
    <xf numFmtId="0" fontId="3" fillId="0" borderId="0">
      <alignment vertical="top"/>
    </xf>
    <xf numFmtId="0" fontId="36" fillId="0" borderId="0" applyNumberFormat="0" applyFill="0" applyBorder="0" applyAlignment="0" applyProtection="0"/>
    <xf numFmtId="0" fontId="3" fillId="0" borderId="0">
      <alignment vertical="top"/>
    </xf>
    <xf numFmtId="0" fontId="39" fillId="0" borderId="25" applyNumberFormat="0" applyFill="0" applyAlignment="0" applyProtection="0"/>
    <xf numFmtId="0" fontId="3" fillId="0" borderId="0">
      <alignment vertical="top"/>
    </xf>
    <xf numFmtId="0" fontId="7" fillId="0" borderId="6" applyNumberFormat="0" applyFill="0" applyAlignment="0" applyProtection="0"/>
    <xf numFmtId="0" fontId="3" fillId="0" borderId="0">
      <alignment vertical="top"/>
    </xf>
    <xf numFmtId="0" fontId="3" fillId="0" borderId="0">
      <alignment vertical="top"/>
    </xf>
    <xf numFmtId="0" fontId="3" fillId="0" borderId="0">
      <alignment vertical="top"/>
    </xf>
    <xf numFmtId="0" fontId="39" fillId="0" borderId="25" applyNumberFormat="0" applyFill="0" applyAlignment="0" applyProtection="0"/>
    <xf numFmtId="0" fontId="3" fillId="0" borderId="0">
      <alignment vertical="top"/>
    </xf>
    <xf numFmtId="0" fontId="3" fillId="0" borderId="0">
      <alignment vertical="top"/>
    </xf>
    <xf numFmtId="0" fontId="39" fillId="0" borderId="25" applyNumberFormat="0" applyFill="0" applyAlignment="0" applyProtection="0"/>
    <xf numFmtId="0" fontId="39" fillId="0" borderId="25" applyNumberFormat="0" applyFill="0" applyAlignment="0" applyProtection="0"/>
    <xf numFmtId="0" fontId="3" fillId="0" borderId="0">
      <alignment vertical="top"/>
    </xf>
    <xf numFmtId="0" fontId="7" fillId="0" borderId="6" applyNumberFormat="0" applyFill="0" applyAlignment="0" applyProtection="0"/>
    <xf numFmtId="0" fontId="7" fillId="0" borderId="6" applyNumberFormat="0" applyFill="0" applyAlignment="0" applyProtection="0"/>
    <xf numFmtId="0" fontId="3" fillId="0" borderId="0">
      <alignment vertical="top"/>
    </xf>
    <xf numFmtId="0" fontId="3" fillId="0" borderId="0">
      <alignment vertical="top"/>
    </xf>
    <xf numFmtId="0" fontId="39" fillId="0" borderId="25" applyNumberFormat="0" applyFill="0" applyAlignment="0" applyProtection="0"/>
    <xf numFmtId="0" fontId="3" fillId="0" borderId="0">
      <alignment vertical="top"/>
    </xf>
    <xf numFmtId="0" fontId="39" fillId="0" borderId="25" applyNumberFormat="0" applyFill="0" applyAlignment="0" applyProtection="0"/>
    <xf numFmtId="0" fontId="3" fillId="0" borderId="0">
      <alignment vertical="top"/>
    </xf>
    <xf numFmtId="0" fontId="39" fillId="0" borderId="25" applyNumberFormat="0" applyFill="0" applyAlignment="0" applyProtection="0"/>
    <xf numFmtId="0" fontId="3" fillId="0" borderId="0">
      <alignment vertical="top"/>
    </xf>
    <xf numFmtId="0" fontId="39" fillId="0" borderId="25" applyNumberFormat="0" applyFill="0" applyAlignment="0" applyProtection="0"/>
    <xf numFmtId="0" fontId="3" fillId="0" borderId="0">
      <alignment vertical="top"/>
    </xf>
    <xf numFmtId="0" fontId="39" fillId="0" borderId="25" applyNumberFormat="0" applyFill="0" applyAlignment="0" applyProtection="0"/>
    <xf numFmtId="0" fontId="3" fillId="0" borderId="0">
      <alignment vertical="top"/>
    </xf>
    <xf numFmtId="0" fontId="39" fillId="0" borderId="25" applyNumberFormat="0" applyFill="0" applyAlignment="0" applyProtection="0"/>
    <xf numFmtId="0" fontId="3" fillId="0" borderId="0">
      <alignment vertical="top"/>
    </xf>
    <xf numFmtId="0" fontId="40" fillId="0" borderId="26" applyNumberFormat="0" applyFill="0" applyAlignment="0" applyProtection="0"/>
    <xf numFmtId="0" fontId="3" fillId="0" borderId="0">
      <alignment vertical="top"/>
    </xf>
    <xf numFmtId="0" fontId="3" fillId="0" borderId="0">
      <alignment vertical="top"/>
    </xf>
    <xf numFmtId="0" fontId="8" fillId="0" borderId="7" applyNumberFormat="0" applyFill="0" applyAlignment="0" applyProtection="0"/>
    <xf numFmtId="0" fontId="3" fillId="0" borderId="0">
      <alignment vertical="top"/>
    </xf>
    <xf numFmtId="0" fontId="3" fillId="0" borderId="0">
      <alignment vertical="top"/>
    </xf>
    <xf numFmtId="0" fontId="40" fillId="0" borderId="26" applyNumberFormat="0" applyFill="0" applyAlignment="0" applyProtection="0"/>
    <xf numFmtId="0" fontId="3" fillId="0" borderId="0">
      <alignment vertical="top"/>
    </xf>
    <xf numFmtId="0" fontId="8" fillId="0" borderId="7" applyNumberFormat="0" applyFill="0" applyAlignment="0" applyProtection="0"/>
    <xf numFmtId="0" fontId="3" fillId="0" borderId="0">
      <alignment vertical="top"/>
    </xf>
    <xf numFmtId="0" fontId="3" fillId="0" borderId="0">
      <alignment vertical="top"/>
    </xf>
    <xf numFmtId="0" fontId="3" fillId="0" borderId="0">
      <alignment vertical="top"/>
    </xf>
    <xf numFmtId="0" fontId="40" fillId="0" borderId="0" applyNumberFormat="0" applyFill="0" applyBorder="0" applyAlignment="0" applyProtection="0"/>
    <xf numFmtId="0" fontId="3" fillId="0" borderId="0">
      <alignment vertical="top"/>
    </xf>
    <xf numFmtId="0" fontId="3" fillId="0" borderId="0">
      <alignment vertical="top"/>
    </xf>
    <xf numFmtId="0" fontId="8" fillId="0" borderId="0" applyNumberFormat="0" applyFill="0" applyBorder="0" applyAlignment="0" applyProtection="0"/>
    <xf numFmtId="0" fontId="3" fillId="0" borderId="0">
      <alignment vertical="top"/>
    </xf>
    <xf numFmtId="0" fontId="3" fillId="0" borderId="0">
      <alignment vertical="top"/>
    </xf>
    <xf numFmtId="0" fontId="40" fillId="0" borderId="0" applyNumberFormat="0" applyFill="0" applyBorder="0" applyAlignment="0" applyProtection="0"/>
    <xf numFmtId="0" fontId="3" fillId="0" borderId="0">
      <alignment vertical="top"/>
    </xf>
    <xf numFmtId="0" fontId="8" fillId="0" borderId="0" applyNumberFormat="0" applyFill="0" applyBorder="0" applyAlignment="0" applyProtection="0"/>
    <xf numFmtId="0" fontId="3" fillId="0" borderId="0">
      <alignment vertical="top"/>
    </xf>
    <xf numFmtId="0" fontId="3" fillId="0" borderId="0">
      <alignment vertical="top"/>
    </xf>
    <xf numFmtId="0" fontId="3" fillId="0" borderId="0">
      <alignment vertical="top"/>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3" fillId="0" borderId="0">
      <alignment vertical="top"/>
    </xf>
    <xf numFmtId="0" fontId="41" fillId="0" borderId="0" applyNumberFormat="0" applyFill="0" applyBorder="0" applyAlignment="0" applyProtection="0"/>
    <xf numFmtId="0" fontId="41" fillId="0" borderId="0" applyNumberFormat="0" applyFill="0" applyBorder="0" applyAlignment="0" applyProtection="0"/>
    <xf numFmtId="0" fontId="3" fillId="0" borderId="0">
      <alignment vertical="top"/>
    </xf>
    <xf numFmtId="0" fontId="3" fillId="0" borderId="0">
      <alignment vertical="top"/>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3" fillId="0" borderId="0">
      <alignment vertical="top"/>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3" fillId="0" borderId="0">
      <alignment vertical="top"/>
    </xf>
    <xf numFmtId="0" fontId="3" fillId="0" borderId="0">
      <alignment vertical="top"/>
    </xf>
    <xf numFmtId="10" fontId="34" fillId="56" borderId="1" applyNumberFormat="0" applyBorder="0" applyAlignment="0" applyProtection="0"/>
    <xf numFmtId="0" fontId="34" fillId="57" borderId="0" applyNumberFormat="0" applyBorder="0" applyAlignment="0" applyProtection="0"/>
    <xf numFmtId="0" fontId="3" fillId="0" borderId="0">
      <alignment vertical="top"/>
    </xf>
    <xf numFmtId="0" fontId="3" fillId="0" borderId="0">
      <alignment vertical="top"/>
    </xf>
    <xf numFmtId="0" fontId="34" fillId="57" borderId="0" applyNumberFormat="0" applyBorder="0" applyAlignment="0" applyProtection="0"/>
    <xf numFmtId="0" fontId="12" fillId="5" borderId="8" applyNumberFormat="0" applyAlignment="0" applyProtection="0"/>
    <xf numFmtId="0" fontId="12" fillId="5" borderId="8" applyNumberFormat="0" applyAlignment="0" applyProtection="0"/>
    <xf numFmtId="0" fontId="12" fillId="5" borderId="8" applyNumberFormat="0" applyAlignment="0" applyProtection="0"/>
    <xf numFmtId="0" fontId="12" fillId="5" borderId="8" applyNumberFormat="0" applyAlignment="0" applyProtection="0"/>
    <xf numFmtId="0" fontId="12" fillId="5" borderId="8" applyNumberFormat="0" applyAlignment="0" applyProtection="0"/>
    <xf numFmtId="0" fontId="12" fillId="5" borderId="8" applyNumberFormat="0" applyAlignment="0" applyProtection="0"/>
    <xf numFmtId="0" fontId="12" fillId="5" borderId="8" applyNumberFormat="0" applyAlignment="0" applyProtection="0"/>
    <xf numFmtId="0" fontId="12" fillId="5" borderId="8" applyNumberFormat="0" applyAlignment="0" applyProtection="0"/>
    <xf numFmtId="0" fontId="12" fillId="5" borderId="8" applyNumberFormat="0" applyAlignment="0" applyProtection="0"/>
    <xf numFmtId="0" fontId="12" fillId="5" borderId="8" applyNumberFormat="0" applyAlignment="0" applyProtection="0"/>
    <xf numFmtId="0" fontId="42" fillId="38" borderId="17" applyNumberFormat="0" applyAlignment="0" applyProtection="0"/>
    <xf numFmtId="0" fontId="3" fillId="0" borderId="0">
      <alignment vertical="top"/>
    </xf>
    <xf numFmtId="0" fontId="3" fillId="0" borderId="0">
      <alignment vertical="top"/>
    </xf>
    <xf numFmtId="0" fontId="42" fillId="38" borderId="17" applyNumberFormat="0" applyAlignment="0" applyProtection="0"/>
    <xf numFmtId="0" fontId="12" fillId="5" borderId="8" applyNumberFormat="0" applyAlignment="0" applyProtection="0"/>
    <xf numFmtId="0" fontId="3" fillId="0" borderId="0">
      <alignment vertical="top"/>
    </xf>
    <xf numFmtId="0" fontId="3" fillId="0" borderId="0">
      <alignment vertical="top"/>
    </xf>
    <xf numFmtId="0" fontId="42" fillId="38" borderId="17" applyNumberFormat="0" applyAlignment="0" applyProtection="0"/>
    <xf numFmtId="0" fontId="3" fillId="0" borderId="0">
      <alignment vertical="top"/>
    </xf>
    <xf numFmtId="0" fontId="12" fillId="5" borderId="8" applyNumberFormat="0" applyAlignment="0" applyProtection="0"/>
    <xf numFmtId="0" fontId="3" fillId="0" borderId="0">
      <alignment vertical="top"/>
    </xf>
    <xf numFmtId="0" fontId="12" fillId="5" borderId="8" applyNumberFormat="0" applyAlignment="0" applyProtection="0"/>
    <xf numFmtId="0" fontId="3" fillId="0" borderId="0">
      <alignment vertical="top"/>
    </xf>
    <xf numFmtId="0" fontId="3" fillId="0" borderId="0">
      <alignment vertical="top"/>
    </xf>
    <xf numFmtId="0" fontId="3" fillId="0" borderId="0">
      <alignment vertical="top"/>
    </xf>
    <xf numFmtId="0" fontId="3" fillId="0" borderId="0">
      <alignment vertical="top"/>
    </xf>
    <xf numFmtId="0" fontId="43" fillId="0" borderId="27" applyNumberFormat="0" applyFill="0" applyAlignment="0" applyProtection="0"/>
    <xf numFmtId="0" fontId="3" fillId="0" borderId="0">
      <alignment vertical="top"/>
    </xf>
    <xf numFmtId="0" fontId="3" fillId="0" borderId="0">
      <alignment vertical="top"/>
    </xf>
    <xf numFmtId="0" fontId="15" fillId="0" borderId="10" applyNumberFormat="0" applyFill="0" applyAlignment="0" applyProtection="0"/>
    <xf numFmtId="0" fontId="3" fillId="0" borderId="0">
      <alignment vertical="top"/>
    </xf>
    <xf numFmtId="0" fontId="3" fillId="0" borderId="0">
      <alignment vertical="top"/>
    </xf>
    <xf numFmtId="0" fontId="43" fillId="0" borderId="27" applyNumberFormat="0" applyFill="0" applyAlignment="0" applyProtection="0"/>
    <xf numFmtId="0" fontId="3" fillId="0" borderId="0">
      <alignment vertical="top"/>
    </xf>
    <xf numFmtId="0" fontId="15" fillId="0" borderId="10" applyNumberFormat="0" applyFill="0" applyAlignment="0" applyProtection="0"/>
    <xf numFmtId="0" fontId="3" fillId="0" borderId="0">
      <alignment vertical="top"/>
    </xf>
    <xf numFmtId="0" fontId="3" fillId="0" borderId="0">
      <alignment vertical="top"/>
    </xf>
    <xf numFmtId="0" fontId="3" fillId="0" borderId="0">
      <alignment vertical="top"/>
    </xf>
    <xf numFmtId="174" fontId="3" fillId="0" borderId="0" applyFont="0" applyFill="0" applyBorder="0" applyAlignment="0" applyProtection="0"/>
    <xf numFmtId="175" fontId="3" fillId="0" borderId="0" applyFont="0" applyFill="0" applyBorder="0" applyAlignment="0" applyProtection="0"/>
    <xf numFmtId="0" fontId="44" fillId="58" borderId="0" applyNumberFormat="0" applyBorder="0" applyAlignment="0" applyProtection="0"/>
    <xf numFmtId="0" fontId="3" fillId="0" borderId="0">
      <alignment vertical="top"/>
    </xf>
    <xf numFmtId="0" fontId="3" fillId="0" borderId="0">
      <alignment vertical="top"/>
    </xf>
    <xf numFmtId="0" fontId="11" fillId="4" borderId="0" applyNumberFormat="0" applyBorder="0" applyAlignment="0" applyProtection="0"/>
    <xf numFmtId="0" fontId="3" fillId="0" borderId="0">
      <alignment vertical="top"/>
    </xf>
    <xf numFmtId="0" fontId="3" fillId="0" borderId="0">
      <alignment vertical="top"/>
    </xf>
    <xf numFmtId="0" fontId="44" fillId="58" borderId="0" applyNumberFormat="0" applyBorder="0" applyAlignment="0" applyProtection="0"/>
    <xf numFmtId="0" fontId="3" fillId="0" borderId="0">
      <alignment vertical="top"/>
    </xf>
    <xf numFmtId="0" fontId="11" fillId="4" borderId="0" applyNumberFormat="0" applyBorder="0" applyAlignment="0" applyProtection="0"/>
    <xf numFmtId="0" fontId="3" fillId="0" borderId="0">
      <alignment vertical="top"/>
    </xf>
    <xf numFmtId="0" fontId="3" fillId="0" borderId="0">
      <alignment vertical="top"/>
    </xf>
    <xf numFmtId="0" fontId="3" fillId="0" borderId="0">
      <alignment vertical="top"/>
    </xf>
    <xf numFmtId="37" fontId="45" fillId="0" borderId="0"/>
    <xf numFmtId="37" fontId="45" fillId="0" borderId="0"/>
    <xf numFmtId="37" fontId="45" fillId="0" borderId="0"/>
    <xf numFmtId="37" fontId="45" fillId="0" borderId="0"/>
    <xf numFmtId="0" fontId="3" fillId="0" borderId="0">
      <alignment vertical="top"/>
    </xf>
    <xf numFmtId="37" fontId="45" fillId="0" borderId="0"/>
    <xf numFmtId="37" fontId="45" fillId="0" borderId="0"/>
    <xf numFmtId="0" fontId="3" fillId="0" borderId="0">
      <alignment vertical="top"/>
    </xf>
    <xf numFmtId="0" fontId="3" fillId="0" borderId="0">
      <alignment vertical="top"/>
    </xf>
    <xf numFmtId="37" fontId="45" fillId="0" borderId="0"/>
    <xf numFmtId="37" fontId="45" fillId="0" borderId="0"/>
    <xf numFmtId="0" fontId="3" fillId="0" borderId="0">
      <alignment vertical="top"/>
    </xf>
    <xf numFmtId="37" fontId="45" fillId="0" borderId="0"/>
    <xf numFmtId="37" fontId="45" fillId="0" borderId="0"/>
    <xf numFmtId="0" fontId="3" fillId="0" borderId="0">
      <alignment vertical="top"/>
    </xf>
    <xf numFmtId="0" fontId="3" fillId="0" borderId="0">
      <alignment vertical="top"/>
    </xf>
    <xf numFmtId="0" fontId="46" fillId="0" borderId="0"/>
    <xf numFmtId="0" fontId="47" fillId="0" borderId="0"/>
    <xf numFmtId="0" fontId="47" fillId="0" borderId="0"/>
    <xf numFmtId="0" fontId="47" fillId="0" borderId="0"/>
    <xf numFmtId="0" fontId="3" fillId="0" borderId="0">
      <alignment vertical="top"/>
    </xf>
    <xf numFmtId="0" fontId="47" fillId="0" borderId="0"/>
    <xf numFmtId="0" fontId="47" fillId="0" borderId="0"/>
    <xf numFmtId="0" fontId="3" fillId="0" borderId="0">
      <alignment vertical="top"/>
    </xf>
    <xf numFmtId="0" fontId="3" fillId="0" borderId="0">
      <alignment vertical="top"/>
    </xf>
    <xf numFmtId="0" fontId="46" fillId="0" borderId="0"/>
    <xf numFmtId="0" fontId="46" fillId="0" borderId="0"/>
    <xf numFmtId="0" fontId="3" fillId="0" borderId="0">
      <alignment vertical="top"/>
    </xf>
    <xf numFmtId="0" fontId="46" fillId="0" borderId="0"/>
    <xf numFmtId="0" fontId="46" fillId="0" borderId="0"/>
    <xf numFmtId="0" fontId="3" fillId="0" borderId="0">
      <alignment vertical="top"/>
    </xf>
    <xf numFmtId="0" fontId="3" fillId="0" borderId="0">
      <alignment vertical="top"/>
    </xf>
    <xf numFmtId="0" fontId="47" fillId="0" borderId="0"/>
    <xf numFmtId="176" fontId="3" fillId="0" borderId="0"/>
    <xf numFmtId="176" fontId="3" fillId="0" borderId="0"/>
    <xf numFmtId="176" fontId="3" fillId="0" borderId="0"/>
    <xf numFmtId="176" fontId="3" fillId="0" borderId="0"/>
    <xf numFmtId="0" fontId="3" fillId="0" borderId="0">
      <alignment vertical="top"/>
    </xf>
    <xf numFmtId="176" fontId="3" fillId="0" borderId="0"/>
    <xf numFmtId="176" fontId="3" fillId="0" borderId="0"/>
    <xf numFmtId="0" fontId="3" fillId="0" borderId="0">
      <alignment vertical="top"/>
    </xf>
    <xf numFmtId="0" fontId="3" fillId="0" borderId="0">
      <alignment vertical="top"/>
    </xf>
    <xf numFmtId="176" fontId="3" fillId="0" borderId="0"/>
    <xf numFmtId="176" fontId="3" fillId="0" borderId="0"/>
    <xf numFmtId="0" fontId="3" fillId="0" borderId="0">
      <alignment vertical="top"/>
    </xf>
    <xf numFmtId="176" fontId="3" fillId="0" borderId="0"/>
    <xf numFmtId="176" fontId="3" fillId="0" borderId="0"/>
    <xf numFmtId="0" fontId="3" fillId="0" borderId="0">
      <alignment vertical="top"/>
    </xf>
    <xf numFmtId="0" fontId="3" fillId="0" borderId="0">
      <alignment vertical="top"/>
    </xf>
    <xf numFmtId="176" fontId="3" fillId="0" borderId="0"/>
    <xf numFmtId="0" fontId="4" fillId="0" borderId="0"/>
    <xf numFmtId="0" fontId="3" fillId="0" borderId="0">
      <alignment vertical="top"/>
    </xf>
    <xf numFmtId="0" fontId="3" fillId="0" borderId="0">
      <alignment vertical="top"/>
    </xf>
    <xf numFmtId="0" fontId="4"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4"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3" fillId="0" borderId="0">
      <alignment vertical="top"/>
    </xf>
    <xf numFmtId="0" fontId="1" fillId="0" borderId="0"/>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alignment vertical="top"/>
    </xf>
    <xf numFmtId="0" fontId="1" fillId="0" borderId="0"/>
    <xf numFmtId="0" fontId="1" fillId="0" borderId="0"/>
    <xf numFmtId="0" fontId="3" fillId="0" borderId="0"/>
    <xf numFmtId="0" fontId="3" fillId="0" borderId="0">
      <alignment vertical="top"/>
    </xf>
    <xf numFmtId="0" fontId="3" fillId="0" borderId="0"/>
    <xf numFmtId="0" fontId="3" fillId="0" borderId="0">
      <alignment vertical="top"/>
    </xf>
    <xf numFmtId="0" fontId="4" fillId="0" borderId="0"/>
    <xf numFmtId="0" fontId="3" fillId="0" borderId="0">
      <alignment vertical="top"/>
    </xf>
    <xf numFmtId="0" fontId="1" fillId="0" borderId="0"/>
    <xf numFmtId="0" fontId="1"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3" fillId="0" borderId="0"/>
    <xf numFmtId="0" fontId="1" fillId="0" borderId="0"/>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4"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4" fillId="0" borderId="0"/>
    <xf numFmtId="0" fontId="3" fillId="0" borderId="0">
      <alignment vertical="top"/>
    </xf>
    <xf numFmtId="0" fontId="3" fillId="0" borderId="0">
      <alignment vertical="top"/>
    </xf>
    <xf numFmtId="0" fontId="3" fillId="0" borderId="0">
      <alignment vertical="top"/>
    </xf>
    <xf numFmtId="0" fontId="1" fillId="0" borderId="0"/>
    <xf numFmtId="0" fontId="1" fillId="0" borderId="0"/>
    <xf numFmtId="0" fontId="3" fillId="0" borderId="0">
      <alignment vertical="top"/>
    </xf>
    <xf numFmtId="0" fontId="1" fillId="0" borderId="0"/>
    <xf numFmtId="0" fontId="1"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1"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4" fillId="0" borderId="0"/>
    <xf numFmtId="0" fontId="1" fillId="0" borderId="0"/>
    <xf numFmtId="0" fontId="1" fillId="0" borderId="0"/>
    <xf numFmtId="0" fontId="1" fillId="0" borderId="0"/>
    <xf numFmtId="0" fontId="3" fillId="0" borderId="0">
      <alignment vertical="top"/>
    </xf>
    <xf numFmtId="0" fontId="1" fillId="0" borderId="0"/>
    <xf numFmtId="0" fontId="1" fillId="0" borderId="0"/>
    <xf numFmtId="0" fontId="4" fillId="0" borderId="0"/>
    <xf numFmtId="0" fontId="3" fillId="0" borderId="0">
      <alignment vertical="top"/>
    </xf>
    <xf numFmtId="0" fontId="1" fillId="0" borderId="0"/>
    <xf numFmtId="0" fontId="1" fillId="0" borderId="0"/>
    <xf numFmtId="0" fontId="1" fillId="0" borderId="0"/>
    <xf numFmtId="0" fontId="3" fillId="0" borderId="0"/>
    <xf numFmtId="0" fontId="3" fillId="0" borderId="0">
      <alignment vertical="top"/>
    </xf>
    <xf numFmtId="0" fontId="3" fillId="0" borderId="0">
      <alignment vertical="top"/>
    </xf>
    <xf numFmtId="0" fontId="3" fillId="0" borderId="0"/>
    <xf numFmtId="0" fontId="1"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4" fillId="0" borderId="0"/>
    <xf numFmtId="0" fontId="4" fillId="0" borderId="0"/>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1" fillId="0" borderId="0"/>
    <xf numFmtId="0" fontId="1" fillId="0" borderId="0"/>
    <xf numFmtId="0" fontId="3" fillId="0" borderId="0">
      <alignment vertical="top"/>
    </xf>
    <xf numFmtId="0" fontId="1" fillId="0" borderId="0"/>
    <xf numFmtId="0" fontId="3" fillId="0" borderId="0">
      <alignment vertical="top"/>
    </xf>
    <xf numFmtId="0" fontId="3" fillId="0" borderId="0">
      <alignment vertical="top"/>
    </xf>
    <xf numFmtId="0" fontId="1" fillId="0" borderId="0"/>
    <xf numFmtId="0" fontId="3" fillId="0" borderId="0"/>
    <xf numFmtId="0" fontId="1" fillId="0" borderId="0"/>
    <xf numFmtId="0" fontId="1" fillId="0" borderId="0"/>
    <xf numFmtId="0" fontId="3" fillId="0" borderId="0"/>
    <xf numFmtId="0" fontId="1" fillId="0" borderId="0"/>
    <xf numFmtId="0" fontId="3" fillId="0" borderId="0">
      <alignment vertical="top"/>
    </xf>
    <xf numFmtId="0" fontId="3" fillId="0" borderId="0"/>
    <xf numFmtId="0" fontId="3" fillId="0" borderId="0"/>
    <xf numFmtId="0" fontId="1" fillId="0" borderId="0"/>
    <xf numFmtId="0" fontId="3" fillId="0" borderId="0">
      <alignment vertical="top"/>
    </xf>
    <xf numFmtId="0" fontId="3" fillId="0" borderId="0">
      <alignment vertical="top"/>
    </xf>
    <xf numFmtId="0" fontId="1" fillId="0" borderId="0"/>
    <xf numFmtId="0" fontId="3" fillId="0" borderId="0">
      <alignment vertical="top"/>
    </xf>
    <xf numFmtId="0" fontId="3" fillId="0" borderId="0">
      <alignment vertical="top"/>
    </xf>
    <xf numFmtId="0" fontId="1" fillId="0" borderId="0"/>
    <xf numFmtId="0" fontId="3" fillId="0" borderId="0">
      <alignment vertical="top"/>
    </xf>
    <xf numFmtId="0" fontId="4"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1" fillId="0" borderId="0"/>
    <xf numFmtId="0" fontId="48" fillId="0" borderId="0"/>
    <xf numFmtId="0" fontId="3" fillId="0" borderId="0">
      <alignment vertical="top"/>
    </xf>
    <xf numFmtId="0" fontId="3" fillId="0" borderId="0">
      <alignment vertical="top"/>
    </xf>
    <xf numFmtId="0" fontId="48"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4" fillId="0" borderId="0"/>
    <xf numFmtId="0" fontId="3" fillId="0" borderId="0">
      <alignment vertical="top"/>
    </xf>
    <xf numFmtId="0" fontId="3" fillId="0" borderId="0">
      <alignment vertical="top"/>
    </xf>
    <xf numFmtId="0" fontId="1" fillId="0" borderId="0"/>
    <xf numFmtId="0" fontId="3" fillId="0" borderId="0">
      <alignment vertical="top"/>
    </xf>
    <xf numFmtId="0" fontId="3" fillId="0" borderId="0">
      <alignment vertical="top"/>
    </xf>
    <xf numFmtId="0" fontId="1" fillId="0" borderId="0"/>
    <xf numFmtId="0" fontId="3" fillId="0" borderId="0"/>
    <xf numFmtId="0" fontId="3" fillId="0" borderId="0">
      <alignment vertical="top"/>
    </xf>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alignment vertical="top"/>
    </xf>
    <xf numFmtId="0" fontId="3" fillId="0" borderId="0"/>
    <xf numFmtId="0" fontId="3" fillId="0" borderId="0">
      <alignment vertical="top"/>
    </xf>
    <xf numFmtId="0" fontId="4" fillId="0" borderId="0"/>
    <xf numFmtId="0" fontId="3" fillId="0" borderId="0">
      <alignment vertical="top"/>
    </xf>
    <xf numFmtId="0" fontId="3" fillId="0" borderId="0">
      <alignment vertical="top"/>
    </xf>
    <xf numFmtId="0" fontId="4"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alignment vertical="top"/>
    </xf>
    <xf numFmtId="0" fontId="3" fillId="0" borderId="0"/>
    <xf numFmtId="0" fontId="3" fillId="0" borderId="0"/>
    <xf numFmtId="0" fontId="3" fillId="0" borderId="0"/>
    <xf numFmtId="0" fontId="3" fillId="0" borderId="0"/>
    <xf numFmtId="0" fontId="4" fillId="0" borderId="0"/>
    <xf numFmtId="0" fontId="3" fillId="0" borderId="0">
      <alignment vertical="top"/>
    </xf>
    <xf numFmtId="0" fontId="3" fillId="0" borderId="0">
      <alignment vertical="top"/>
    </xf>
    <xf numFmtId="0" fontId="4"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4" fillId="0" borderId="0"/>
    <xf numFmtId="0" fontId="3" fillId="57" borderId="28" applyNumberForma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3" fillId="57" borderId="28" applyNumberFormat="0" applyAlignment="0" applyProtection="0"/>
    <xf numFmtId="0" fontId="4" fillId="59" borderId="28" applyNumberFormat="0" applyFont="0" applyAlignment="0" applyProtection="0"/>
    <xf numFmtId="0" fontId="4" fillId="8" borderId="12" applyNumberFormat="0" applyFont="0" applyAlignment="0" applyProtection="0"/>
    <xf numFmtId="0" fontId="3" fillId="0" borderId="0">
      <alignment vertical="top"/>
    </xf>
    <xf numFmtId="0" fontId="3" fillId="0" borderId="0">
      <alignment vertical="top"/>
    </xf>
    <xf numFmtId="0" fontId="3" fillId="0" borderId="0">
      <alignment vertical="top"/>
    </xf>
    <xf numFmtId="0" fontId="4" fillId="8" borderId="12" applyNumberFormat="0" applyFont="0" applyAlignment="0" applyProtection="0"/>
    <xf numFmtId="0" fontId="3" fillId="0" borderId="0">
      <alignment vertical="top"/>
    </xf>
    <xf numFmtId="0" fontId="3" fillId="0" borderId="0">
      <alignment vertical="top"/>
    </xf>
    <xf numFmtId="0" fontId="4" fillId="8" borderId="12" applyNumberFormat="0" applyFont="0" applyAlignment="0" applyProtection="0"/>
    <xf numFmtId="0" fontId="3" fillId="0" borderId="0">
      <alignment vertical="top"/>
    </xf>
    <xf numFmtId="0" fontId="4" fillId="8" borderId="12" applyNumberFormat="0" applyFont="0" applyAlignment="0" applyProtection="0"/>
    <xf numFmtId="0" fontId="3" fillId="0" borderId="0">
      <alignment vertical="top"/>
    </xf>
    <xf numFmtId="0" fontId="3" fillId="57" borderId="28" applyNumberFormat="0" applyAlignment="0" applyProtection="0"/>
    <xf numFmtId="0" fontId="4" fillId="59" borderId="28" applyNumberFormat="0" applyFont="0" applyAlignment="0" applyProtection="0"/>
    <xf numFmtId="0" fontId="3" fillId="0" borderId="0">
      <alignment vertical="top"/>
    </xf>
    <xf numFmtId="0" fontId="3" fillId="0" borderId="0">
      <alignment vertical="top"/>
    </xf>
    <xf numFmtId="0" fontId="4" fillId="59" borderId="28" applyNumberFormat="0" applyFont="0" applyAlignment="0" applyProtection="0"/>
    <xf numFmtId="0" fontId="3" fillId="0" borderId="0">
      <alignment vertical="top"/>
    </xf>
    <xf numFmtId="0" fontId="3" fillId="0" borderId="0">
      <alignment vertical="top"/>
    </xf>
    <xf numFmtId="0" fontId="3" fillId="0" borderId="0">
      <alignment vertical="top"/>
    </xf>
    <xf numFmtId="0" fontId="3" fillId="57" borderId="28" applyNumberFormat="0" applyAlignment="0" applyProtection="0"/>
    <xf numFmtId="0" fontId="3" fillId="57" borderId="28" applyNumberFormat="0" applyAlignment="0" applyProtection="0"/>
    <xf numFmtId="0" fontId="3" fillId="0" borderId="0">
      <alignment vertical="top"/>
    </xf>
    <xf numFmtId="0" fontId="4" fillId="59" borderId="28" applyNumberFormat="0" applyFont="0" applyAlignment="0" applyProtection="0"/>
    <xf numFmtId="0" fontId="4" fillId="59" borderId="28" applyNumberFormat="0" applyFont="0" applyAlignment="0" applyProtection="0"/>
    <xf numFmtId="0" fontId="3" fillId="0" borderId="0">
      <alignment vertical="top"/>
    </xf>
    <xf numFmtId="0" fontId="3" fillId="0" borderId="0">
      <alignment vertical="top"/>
    </xf>
    <xf numFmtId="0" fontId="3" fillId="57" borderId="28" applyNumberForma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3" fillId="0" borderId="0">
      <alignment vertical="top"/>
    </xf>
    <xf numFmtId="0" fontId="4" fillId="8" borderId="12" applyNumberFormat="0" applyFont="0" applyAlignment="0" applyProtection="0"/>
    <xf numFmtId="0" fontId="1" fillId="8" borderId="12" applyNumberFormat="0" applyFont="0" applyAlignment="0" applyProtection="0"/>
    <xf numFmtId="0" fontId="3" fillId="57" borderId="28" applyNumberFormat="0" applyAlignment="0" applyProtection="0"/>
    <xf numFmtId="0" fontId="3" fillId="0" borderId="0">
      <alignment vertical="top"/>
    </xf>
    <xf numFmtId="0" fontId="4" fillId="8" borderId="12" applyNumberFormat="0" applyFont="0" applyAlignment="0" applyProtection="0"/>
    <xf numFmtId="0" fontId="4" fillId="59" borderId="28" applyNumberFormat="0" applyFont="0" applyAlignment="0" applyProtection="0"/>
    <xf numFmtId="0" fontId="3" fillId="0" borderId="0">
      <alignment vertical="top"/>
    </xf>
    <xf numFmtId="0" fontId="4" fillId="59" borderId="28" applyNumberFormat="0" applyFont="0" applyAlignment="0" applyProtection="0"/>
    <xf numFmtId="0" fontId="4" fillId="8" borderId="12" applyNumberFormat="0" applyFont="0" applyAlignment="0" applyProtection="0"/>
    <xf numFmtId="0" fontId="3" fillId="0" borderId="0">
      <alignment vertical="top"/>
    </xf>
    <xf numFmtId="0" fontId="3" fillId="57" borderId="28" applyNumberFormat="0" applyAlignment="0" applyProtection="0"/>
    <xf numFmtId="0" fontId="3" fillId="0" borderId="0">
      <alignment vertical="top"/>
    </xf>
    <xf numFmtId="0" fontId="3" fillId="57" borderId="28" applyNumberFormat="0" applyAlignment="0" applyProtection="0"/>
    <xf numFmtId="0" fontId="3" fillId="0" borderId="0">
      <alignment vertical="top"/>
    </xf>
    <xf numFmtId="0" fontId="3" fillId="57" borderId="28" applyNumberFormat="0" applyAlignment="0" applyProtection="0"/>
    <xf numFmtId="0" fontId="3" fillId="0" borderId="0">
      <alignment vertical="top"/>
    </xf>
    <xf numFmtId="0" fontId="3" fillId="57" borderId="28" applyNumberFormat="0" applyAlignment="0" applyProtection="0"/>
    <xf numFmtId="0" fontId="3" fillId="0" borderId="0">
      <alignment vertical="top"/>
    </xf>
    <xf numFmtId="0" fontId="3" fillId="57" borderId="28" applyNumberFormat="0" applyAlignment="0" applyProtection="0"/>
    <xf numFmtId="0" fontId="3" fillId="0" borderId="0">
      <alignment vertical="top"/>
    </xf>
    <xf numFmtId="0" fontId="49" fillId="51" borderId="29" applyNumberFormat="0" applyAlignment="0" applyProtection="0"/>
    <xf numFmtId="0" fontId="3" fillId="0" borderId="0">
      <alignment vertical="top"/>
    </xf>
    <xf numFmtId="0" fontId="3" fillId="0" borderId="0">
      <alignment vertical="top"/>
    </xf>
    <xf numFmtId="0" fontId="13" fillId="6" borderId="9" applyNumberFormat="0" applyAlignment="0" applyProtection="0"/>
    <xf numFmtId="0" fontId="3" fillId="0" borderId="0">
      <alignment vertical="top"/>
    </xf>
    <xf numFmtId="0" fontId="3" fillId="0" borderId="0">
      <alignment vertical="top"/>
    </xf>
    <xf numFmtId="0" fontId="49" fillId="51" borderId="29" applyNumberFormat="0" applyAlignment="0" applyProtection="0"/>
    <xf numFmtId="0" fontId="3" fillId="0" borderId="0">
      <alignment vertical="top"/>
    </xf>
    <xf numFmtId="0" fontId="13" fillId="6" borderId="9" applyNumberFormat="0" applyAlignment="0" applyProtection="0"/>
    <xf numFmtId="0" fontId="3" fillId="0" borderId="0">
      <alignment vertical="top"/>
    </xf>
    <xf numFmtId="0" fontId="3" fillId="0" borderId="0">
      <alignment vertical="top"/>
    </xf>
    <xf numFmtId="0" fontId="3" fillId="0" borderId="0">
      <alignment vertical="top"/>
    </xf>
    <xf numFmtId="10" fontId="3" fillId="0" borderId="0" applyFont="0" applyFill="0" applyBorder="0" applyAlignment="0" applyProtection="0"/>
    <xf numFmtId="10" fontId="3" fillId="0" borderId="0" applyFill="0" applyBorder="0" applyAlignment="0" applyProtection="0"/>
    <xf numFmtId="10" fontId="3" fillId="0" borderId="0" applyFill="0" applyBorder="0" applyAlignment="0" applyProtection="0"/>
    <xf numFmtId="10" fontId="3" fillId="0" borderId="0" applyFill="0" applyBorder="0" applyAlignment="0" applyProtection="0"/>
    <xf numFmtId="0" fontId="3" fillId="0" borderId="0">
      <alignment vertical="top"/>
    </xf>
    <xf numFmtId="10" fontId="3" fillId="0" borderId="0" applyFill="0" applyBorder="0" applyAlignment="0" applyProtection="0"/>
    <xf numFmtId="10" fontId="3" fillId="0" borderId="0" applyFill="0" applyBorder="0" applyAlignment="0" applyProtection="0"/>
    <xf numFmtId="0" fontId="3" fillId="0" borderId="0">
      <alignment vertical="top"/>
    </xf>
    <xf numFmtId="0" fontId="3" fillId="0" borderId="0">
      <alignment vertical="top"/>
    </xf>
    <xf numFmtId="10" fontId="3" fillId="0" borderId="0" applyFont="0" applyFill="0" applyBorder="0" applyAlignment="0" applyProtection="0"/>
    <xf numFmtId="10" fontId="3" fillId="0" borderId="0" applyFont="0" applyFill="0" applyBorder="0" applyAlignment="0" applyProtection="0"/>
    <xf numFmtId="0" fontId="3" fillId="0" borderId="0">
      <alignment vertical="top"/>
    </xf>
    <xf numFmtId="10" fontId="3" fillId="0" borderId="0" applyFont="0" applyFill="0" applyBorder="0" applyAlignment="0" applyProtection="0"/>
    <xf numFmtId="10" fontId="3" fillId="0" borderId="0" applyFont="0" applyFill="0" applyBorder="0" applyAlignment="0" applyProtection="0"/>
    <xf numFmtId="0" fontId="3" fillId="0" borderId="0">
      <alignment vertical="top"/>
    </xf>
    <xf numFmtId="0" fontId="3" fillId="0" borderId="0">
      <alignment vertical="top"/>
    </xf>
    <xf numFmtId="10" fontId="3" fillId="0" borderId="0" applyFill="0" applyBorder="0" applyAlignment="0" applyProtection="0"/>
    <xf numFmtId="0" fontId="50" fillId="0" borderId="0" applyFont="0"/>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3" fontId="51" fillId="0" borderId="0"/>
    <xf numFmtId="3" fontId="51" fillId="0" borderId="0"/>
    <xf numFmtId="0" fontId="3" fillId="0" borderId="0">
      <alignment vertical="top"/>
    </xf>
    <xf numFmtId="0" fontId="3" fillId="0" borderId="0">
      <alignment vertical="top"/>
    </xf>
    <xf numFmtId="3" fontId="51" fillId="0" borderId="0"/>
    <xf numFmtId="0" fontId="52"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 fillId="0" borderId="0">
      <alignment vertical="top"/>
    </xf>
    <xf numFmtId="0" fontId="53" fillId="0" borderId="0" applyNumberFormat="0" applyFill="0" applyBorder="0" applyAlignment="0" applyProtection="0"/>
    <xf numFmtId="0" fontId="53" fillId="0" borderId="0" applyNumberFormat="0" applyFill="0" applyBorder="0" applyAlignment="0" applyProtection="0"/>
    <xf numFmtId="0" fontId="3" fillId="0" borderId="0">
      <alignment vertical="top"/>
    </xf>
    <xf numFmtId="0" fontId="3" fillId="0" borderId="0">
      <alignment vertical="top"/>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3" fillId="0" borderId="0">
      <alignment vertical="top"/>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3" fillId="0" borderId="0">
      <alignment vertical="top"/>
    </xf>
    <xf numFmtId="0" fontId="3" fillId="0" borderId="0">
      <alignment vertical="top"/>
    </xf>
    <xf numFmtId="0" fontId="53" fillId="0" borderId="0" applyNumberFormat="0" applyFill="0" applyBorder="0" applyAlignment="0" applyProtection="0"/>
    <xf numFmtId="0" fontId="2" fillId="0" borderId="0">
      <alignment vertical="top"/>
    </xf>
    <xf numFmtId="0" fontId="2" fillId="0" borderId="0">
      <alignment vertical="top"/>
    </xf>
    <xf numFmtId="0" fontId="3" fillId="0" borderId="0">
      <alignment vertical="top"/>
    </xf>
    <xf numFmtId="0" fontId="2" fillId="0" borderId="0">
      <alignment vertical="top"/>
    </xf>
    <xf numFmtId="0" fontId="3" fillId="0" borderId="0">
      <alignment vertical="top"/>
    </xf>
    <xf numFmtId="0" fontId="3" fillId="0" borderId="0"/>
    <xf numFmtId="0" fontId="3" fillId="0" borderId="0"/>
    <xf numFmtId="0" fontId="2" fillId="0" borderId="0">
      <alignment vertical="top"/>
    </xf>
    <xf numFmtId="0" fontId="3" fillId="0" borderId="0"/>
    <xf numFmtId="0" fontId="3" fillId="0" borderId="0">
      <alignment vertical="top"/>
    </xf>
    <xf numFmtId="0" fontId="3" fillId="0" borderId="0">
      <alignment vertical="top"/>
    </xf>
    <xf numFmtId="0" fontId="54" fillId="0" borderId="0" applyNumberFormat="0" applyFill="0" applyBorder="0" applyAlignment="0" applyProtection="0"/>
    <xf numFmtId="0" fontId="3" fillId="0" borderId="0">
      <alignment vertical="top"/>
    </xf>
    <xf numFmtId="0" fontId="3" fillId="0" borderId="0">
      <alignment vertical="top"/>
    </xf>
    <xf numFmtId="0" fontId="55" fillId="0" borderId="0" applyNumberFormat="0" applyFill="0" applyBorder="0" applyAlignment="0" applyProtection="0"/>
    <xf numFmtId="0" fontId="5" fillId="0" borderId="0" applyNumberFormat="0" applyFill="0" applyBorder="0" applyAlignment="0" applyProtection="0"/>
    <xf numFmtId="0" fontId="3" fillId="0" borderId="0">
      <alignment vertical="top"/>
    </xf>
    <xf numFmtId="0" fontId="3" fillId="0" borderId="0">
      <alignment vertical="top"/>
    </xf>
    <xf numFmtId="0" fontId="3" fillId="0" borderId="0">
      <alignment vertical="top"/>
    </xf>
    <xf numFmtId="0" fontId="54" fillId="0" borderId="0" applyNumberFormat="0" applyFill="0" applyBorder="0" applyAlignment="0" applyProtection="0"/>
    <xf numFmtId="0" fontId="55" fillId="0" borderId="0" applyNumberFormat="0" applyFill="0" applyBorder="0" applyAlignment="0" applyProtection="0"/>
    <xf numFmtId="0" fontId="3" fillId="0" borderId="0">
      <alignment vertical="top"/>
    </xf>
    <xf numFmtId="0" fontId="3" fillId="0" borderId="0">
      <alignment vertical="top"/>
    </xf>
    <xf numFmtId="0" fontId="5" fillId="0" borderId="0" applyNumberFormat="0" applyFill="0" applyBorder="0" applyAlignment="0" applyProtection="0"/>
    <xf numFmtId="0" fontId="3" fillId="0" borderId="0">
      <alignment vertical="top"/>
    </xf>
    <xf numFmtId="0" fontId="55" fillId="0" borderId="0" applyNumberFormat="0" applyFill="0" applyBorder="0" applyAlignment="0" applyProtection="0"/>
    <xf numFmtId="0" fontId="3" fillId="0" borderId="0">
      <alignment vertical="top"/>
    </xf>
    <xf numFmtId="0" fontId="55" fillId="0" borderId="0" applyNumberFormat="0" applyFill="0" applyBorder="0" applyAlignment="0" applyProtection="0"/>
    <xf numFmtId="0" fontId="3" fillId="0" borderId="0">
      <alignment vertical="top"/>
    </xf>
    <xf numFmtId="0" fontId="3" fillId="0" borderId="30" applyNumberFormat="0" applyFill="0" applyAlignment="0" applyProtection="0"/>
    <xf numFmtId="0" fontId="3" fillId="0" borderId="30" applyNumberFormat="0" applyFill="0" applyAlignment="0" applyProtection="0"/>
    <xf numFmtId="0" fontId="3" fillId="0" borderId="30" applyNumberFormat="0" applyFill="0" applyAlignment="0" applyProtection="0"/>
    <xf numFmtId="0" fontId="3" fillId="0" borderId="0">
      <alignment vertical="top"/>
    </xf>
    <xf numFmtId="0" fontId="3" fillId="0" borderId="30" applyNumberFormat="0" applyFill="0" applyAlignment="0" applyProtection="0"/>
    <xf numFmtId="0" fontId="3" fillId="0" borderId="30" applyNumberFormat="0" applyFill="0" applyAlignment="0" applyProtection="0"/>
    <xf numFmtId="0" fontId="3" fillId="0" borderId="0">
      <alignment vertical="top"/>
    </xf>
    <xf numFmtId="0" fontId="3" fillId="0" borderId="0">
      <alignment vertical="top"/>
    </xf>
    <xf numFmtId="0" fontId="56" fillId="0" borderId="31" applyNumberFormat="0" applyFill="0" applyAlignment="0" applyProtection="0"/>
    <xf numFmtId="0" fontId="3" fillId="0" borderId="0">
      <alignment vertical="top"/>
    </xf>
    <xf numFmtId="0" fontId="19" fillId="0" borderId="13" applyNumberFormat="0" applyFill="0" applyAlignment="0" applyProtection="0"/>
    <xf numFmtId="0" fontId="3" fillId="0" borderId="0">
      <alignment vertical="top"/>
    </xf>
    <xf numFmtId="0" fontId="3" fillId="0" borderId="0">
      <alignment vertical="top"/>
    </xf>
    <xf numFmtId="0" fontId="3" fillId="0" borderId="0">
      <alignment vertical="top"/>
    </xf>
    <xf numFmtId="0" fontId="56" fillId="0" borderId="31" applyNumberFormat="0" applyFill="0" applyAlignment="0" applyProtection="0"/>
    <xf numFmtId="0" fontId="3" fillId="0" borderId="0">
      <alignment vertical="top"/>
    </xf>
    <xf numFmtId="0" fontId="3" fillId="0" borderId="0">
      <alignment vertical="top"/>
    </xf>
    <xf numFmtId="0" fontId="56" fillId="0" borderId="31" applyNumberFormat="0" applyFill="0" applyAlignment="0" applyProtection="0"/>
    <xf numFmtId="0" fontId="56" fillId="0" borderId="31" applyNumberFormat="0" applyFill="0" applyAlignment="0" applyProtection="0"/>
    <xf numFmtId="0" fontId="3" fillId="0" borderId="0">
      <alignment vertical="top"/>
    </xf>
    <xf numFmtId="0" fontId="19" fillId="0" borderId="13" applyNumberFormat="0" applyFill="0" applyAlignment="0" applyProtection="0"/>
    <xf numFmtId="0" fontId="19" fillId="0" borderId="13" applyNumberFormat="0" applyFill="0" applyAlignment="0" applyProtection="0"/>
    <xf numFmtId="0" fontId="3" fillId="0" borderId="0">
      <alignment vertical="top"/>
    </xf>
    <xf numFmtId="0" fontId="3" fillId="0" borderId="0">
      <alignment vertical="top"/>
    </xf>
    <xf numFmtId="0" fontId="56" fillId="0" borderId="31" applyNumberFormat="0" applyFill="0" applyAlignment="0" applyProtection="0"/>
    <xf numFmtId="0" fontId="3" fillId="0" borderId="0">
      <alignment vertical="top"/>
    </xf>
    <xf numFmtId="0" fontId="56" fillId="0" borderId="31" applyNumberFormat="0" applyFill="0" applyAlignment="0" applyProtection="0"/>
    <xf numFmtId="0" fontId="3" fillId="0" borderId="0">
      <alignment vertical="top"/>
    </xf>
    <xf numFmtId="0" fontId="56" fillId="0" borderId="31" applyNumberFormat="0" applyFill="0" applyAlignment="0" applyProtection="0"/>
    <xf numFmtId="0" fontId="3" fillId="0" borderId="0">
      <alignment vertical="top"/>
    </xf>
    <xf numFmtId="0" fontId="56" fillId="0" borderId="31" applyNumberFormat="0" applyFill="0" applyAlignment="0" applyProtection="0"/>
    <xf numFmtId="0" fontId="3" fillId="0" borderId="0">
      <alignment vertical="top"/>
    </xf>
    <xf numFmtId="0" fontId="56" fillId="0" borderId="31" applyNumberFormat="0" applyFill="0" applyAlignment="0" applyProtection="0"/>
    <xf numFmtId="0" fontId="3" fillId="0" borderId="0">
      <alignment vertical="top"/>
    </xf>
    <xf numFmtId="0" fontId="56" fillId="0" borderId="31" applyNumberFormat="0" applyFill="0" applyAlignment="0" applyProtection="0"/>
    <xf numFmtId="0" fontId="3" fillId="0" borderId="0">
      <alignment vertical="top"/>
    </xf>
    <xf numFmtId="177" fontId="3" fillId="0" borderId="0" applyFont="0" applyFill="0" applyBorder="0" applyAlignment="0" applyProtection="0"/>
    <xf numFmtId="178" fontId="3" fillId="0" borderId="0" applyFont="0" applyFill="0" applyBorder="0" applyAlignment="0" applyProtection="0"/>
    <xf numFmtId="0" fontId="57" fillId="0" borderId="0" applyNumberFormat="0" applyFill="0" applyBorder="0" applyAlignment="0" applyProtection="0"/>
    <xf numFmtId="0" fontId="3" fillId="0" borderId="0">
      <alignment vertical="top"/>
    </xf>
    <xf numFmtId="0" fontId="3" fillId="0" borderId="0">
      <alignment vertical="top"/>
    </xf>
    <xf numFmtId="0" fontId="17" fillId="0" borderId="0" applyNumberFormat="0" applyFill="0" applyBorder="0" applyAlignment="0" applyProtection="0"/>
    <xf numFmtId="0" fontId="3" fillId="0" borderId="0">
      <alignment vertical="top"/>
    </xf>
    <xf numFmtId="0" fontId="3" fillId="0" borderId="0">
      <alignment vertical="top"/>
    </xf>
    <xf numFmtId="0" fontId="57" fillId="0" borderId="0" applyNumberFormat="0" applyFill="0" applyBorder="0" applyAlignment="0" applyProtection="0"/>
    <xf numFmtId="0" fontId="3" fillId="0" borderId="0">
      <alignment vertical="top"/>
    </xf>
    <xf numFmtId="0" fontId="17" fillId="0" borderId="0" applyNumberFormat="0" applyFill="0" applyBorder="0" applyAlignment="0" applyProtection="0"/>
    <xf numFmtId="0" fontId="3" fillId="0" borderId="0">
      <alignment vertical="top"/>
    </xf>
    <xf numFmtId="0" fontId="3" fillId="0" borderId="0">
      <alignment vertical="top"/>
    </xf>
    <xf numFmtId="0" fontId="3" fillId="0" borderId="0">
      <alignment vertical="top"/>
    </xf>
    <xf numFmtId="40" fontId="58" fillId="0" borderId="0" applyFont="0" applyFill="0" applyBorder="0" applyAlignment="0" applyProtection="0"/>
    <xf numFmtId="38" fontId="58" fillId="0" borderId="0" applyFont="0" applyFill="0" applyBorder="0" applyAlignment="0" applyProtection="0"/>
    <xf numFmtId="0" fontId="58" fillId="0" borderId="0" applyFont="0" applyFill="0" applyBorder="0" applyAlignment="0" applyProtection="0"/>
    <xf numFmtId="0" fontId="58" fillId="0" borderId="0" applyFont="0" applyFill="0" applyBorder="0" applyAlignment="0" applyProtection="0"/>
    <xf numFmtId="10" fontId="3" fillId="0" borderId="0" applyFont="0" applyFill="0" applyBorder="0" applyAlignment="0" applyProtection="0"/>
    <xf numFmtId="0" fontId="59" fillId="0" borderId="0"/>
    <xf numFmtId="179" fontId="3" fillId="0" borderId="0" applyFont="0" applyFill="0" applyBorder="0" applyAlignment="0" applyProtection="0"/>
    <xf numFmtId="180" fontId="3" fillId="0" borderId="0" applyFont="0" applyFill="0" applyBorder="0" applyAlignment="0" applyProtection="0"/>
    <xf numFmtId="181" fontId="60" fillId="0" borderId="0" applyFont="0" applyFill="0" applyBorder="0" applyAlignment="0" applyProtection="0"/>
    <xf numFmtId="182" fontId="60" fillId="0" borderId="0" applyFont="0" applyFill="0" applyBorder="0" applyAlignment="0" applyProtection="0"/>
    <xf numFmtId="0" fontId="61" fillId="0" borderId="0"/>
    <xf numFmtId="165" fontId="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89" fillId="0" borderId="0" applyNumberFormat="0" applyFill="0" applyBorder="0" applyAlignment="0" applyProtection="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2" fillId="0" borderId="0">
      <alignment vertical="top"/>
    </xf>
    <xf numFmtId="0" fontId="2" fillId="0" borderId="0">
      <alignment vertical="top"/>
    </xf>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3" fillId="0" borderId="0"/>
    <xf numFmtId="0" fontId="3" fillId="0" borderId="0"/>
    <xf numFmtId="0" fontId="3" fillId="0" borderId="0"/>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2" fillId="0" borderId="0">
      <alignment vertical="top"/>
    </xf>
    <xf numFmtId="0" fontId="2" fillId="0" borderId="0">
      <alignment vertical="top"/>
    </xf>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2" fillId="0" borderId="0">
      <alignment vertical="top"/>
    </xf>
    <xf numFmtId="0" fontId="2" fillId="0" borderId="0">
      <alignment vertical="top"/>
    </xf>
    <xf numFmtId="0" fontId="3" fillId="0" borderId="0"/>
    <xf numFmtId="0" fontId="3" fillId="0" borderId="0"/>
    <xf numFmtId="0" fontId="3" fillId="0" borderId="0"/>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1"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3" fillId="0" borderId="0"/>
    <xf numFmtId="0" fontId="3" fillId="0" borderId="0"/>
    <xf numFmtId="0" fontId="3" fillId="0" borderId="0"/>
    <xf numFmtId="0" fontId="3" fillId="0" borderId="0"/>
    <xf numFmtId="0" fontId="3" fillId="0" borderId="0"/>
    <xf numFmtId="0" fontId="2" fillId="0" borderId="0">
      <alignment vertical="top"/>
    </xf>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1"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lignment vertical="top"/>
    </xf>
    <xf numFmtId="0" fontId="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applyFill="0" applyBorder="0">
      <alignment vertical="top"/>
    </xf>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166" fontId="28" fillId="0" borderId="16"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5" fontId="28" fillId="0" borderId="14" applyAlignment="0" applyProtection="0"/>
    <xf numFmtId="0" fontId="24" fillId="0" borderId="0"/>
    <xf numFmtId="0" fontId="29" fillId="51" borderId="17" applyNumberFormat="0" applyAlignment="0" applyProtection="0"/>
    <xf numFmtId="0" fontId="29" fillId="51" borderId="17" applyNumberFormat="0" applyAlignment="0" applyProtection="0"/>
    <xf numFmtId="0" fontId="29" fillId="51" borderId="17" applyNumberFormat="0" applyAlignment="0" applyProtection="0"/>
    <xf numFmtId="0" fontId="29" fillId="51" borderId="17" applyNumberFormat="0" applyAlignment="0" applyProtection="0"/>
    <xf numFmtId="0" fontId="29" fillId="51" borderId="17" applyNumberFormat="0" applyAlignment="0" applyProtection="0"/>
    <xf numFmtId="0" fontId="29" fillId="51" borderId="17" applyNumberFormat="0" applyAlignment="0" applyProtection="0"/>
    <xf numFmtId="0" fontId="29" fillId="51" borderId="17" applyNumberFormat="0" applyAlignment="0" applyProtection="0"/>
    <xf numFmtId="0" fontId="29" fillId="51" borderId="17" applyNumberFormat="0" applyAlignment="0" applyProtection="0"/>
    <xf numFmtId="0" fontId="29" fillId="51" borderId="17" applyNumberFormat="0" applyAlignment="0" applyProtection="0"/>
    <xf numFmtId="0" fontId="29" fillId="51" borderId="17" applyNumberFormat="0" applyAlignment="0" applyProtection="0"/>
    <xf numFmtId="185" fontId="3" fillId="0" borderId="0" applyFill="0" applyBorder="0" applyAlignment="0" applyProtection="0"/>
    <xf numFmtId="170" fontId="3" fillId="0" borderId="0" applyFill="0" applyBorder="0" applyAlignment="0" applyProtection="0"/>
    <xf numFmtId="186" fontId="3" fillId="0" borderId="0" applyFill="0" applyBorder="0" applyAlignment="0" applyProtection="0"/>
    <xf numFmtId="187" fontId="3" fillId="0" borderId="0" applyFill="0" applyBorder="0" applyAlignment="0" applyProtection="0"/>
    <xf numFmtId="185" fontId="3" fillId="0" borderId="0" applyFill="0" applyBorder="0" applyAlignment="0" applyProtection="0"/>
    <xf numFmtId="188"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9" fontId="117" fillId="0" borderId="0">
      <alignment vertical="center"/>
    </xf>
    <xf numFmtId="0" fontId="118" fillId="0" borderId="0">
      <alignment horizontal="center" vertical="center" wrapText="1"/>
    </xf>
    <xf numFmtId="0" fontId="3" fillId="0" borderId="0"/>
    <xf numFmtId="0" fontId="36" fillId="0" borderId="23">
      <alignment horizontal="left" vertical="center"/>
    </xf>
    <xf numFmtId="0" fontId="36" fillId="0" borderId="23">
      <alignment horizontal="left" vertical="center"/>
    </xf>
    <xf numFmtId="0" fontId="36" fillId="0" borderId="23">
      <alignment horizontal="left" vertical="center"/>
    </xf>
    <xf numFmtId="0" fontId="36" fillId="0" borderId="23">
      <alignment horizontal="left" vertical="center"/>
    </xf>
    <xf numFmtId="0" fontId="36" fillId="0" borderId="23">
      <alignment horizontal="left" vertical="center"/>
    </xf>
    <xf numFmtId="0" fontId="41" fillId="0" borderId="0" applyNumberFormat="0" applyFill="0" applyBorder="0" applyAlignment="0" applyProtection="0">
      <alignment vertical="top"/>
      <protection locked="0"/>
    </xf>
    <xf numFmtId="0" fontId="42" fillId="38" borderId="17" applyNumberFormat="0" applyAlignment="0" applyProtection="0"/>
    <xf numFmtId="0" fontId="42" fillId="38" borderId="17" applyNumberFormat="0" applyAlignment="0" applyProtection="0"/>
    <xf numFmtId="0" fontId="42" fillId="38" borderId="17" applyNumberFormat="0" applyAlignment="0" applyProtection="0"/>
    <xf numFmtId="0" fontId="42" fillId="38" borderId="17" applyNumberFormat="0" applyAlignment="0" applyProtection="0"/>
    <xf numFmtId="0" fontId="42" fillId="38" borderId="17" applyNumberFormat="0" applyAlignment="0" applyProtection="0"/>
    <xf numFmtId="0" fontId="42" fillId="38" borderId="17" applyNumberFormat="0" applyAlignment="0" applyProtection="0"/>
    <xf numFmtId="0" fontId="42" fillId="38" borderId="17" applyNumberFormat="0" applyAlignment="0" applyProtection="0"/>
    <xf numFmtId="0" fontId="42" fillId="38" borderId="17" applyNumberFormat="0" applyAlignment="0" applyProtection="0"/>
    <xf numFmtId="0" fontId="42" fillId="38" borderId="17" applyNumberFormat="0" applyAlignment="0" applyProtection="0"/>
    <xf numFmtId="0" fontId="42" fillId="38" borderId="17" applyNumberFormat="0" applyAlignment="0" applyProtection="0"/>
    <xf numFmtId="0" fontId="42" fillId="38" borderId="17" applyNumberFormat="0" applyAlignment="0" applyProtection="0"/>
    <xf numFmtId="0" fontId="42" fillId="38" borderId="17" applyNumberFormat="0" applyAlignment="0" applyProtection="0"/>
    <xf numFmtId="0" fontId="42" fillId="38" borderId="17" applyNumberFormat="0" applyAlignment="0" applyProtection="0"/>
    <xf numFmtId="0" fontId="42" fillId="38" borderId="17" applyNumberFormat="0" applyAlignment="0" applyProtection="0"/>
    <xf numFmtId="0" fontId="42" fillId="38" borderId="17" applyNumberFormat="0" applyAlignment="0" applyProtection="0"/>
    <xf numFmtId="37" fontId="45"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4" fillId="59" borderId="28" applyNumberFormat="0" applyFon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3" fillId="57" borderId="28" applyNumberFormat="0" applyAlignment="0" applyProtection="0"/>
    <xf numFmtId="0" fontId="49" fillId="51" borderId="29" applyNumberFormat="0" applyAlignment="0" applyProtection="0"/>
    <xf numFmtId="0" fontId="49" fillId="51" borderId="29" applyNumberFormat="0" applyAlignment="0" applyProtection="0"/>
    <xf numFmtId="0" fontId="49" fillId="51" borderId="29" applyNumberFormat="0" applyAlignment="0" applyProtection="0"/>
    <xf numFmtId="0" fontId="49" fillId="51" borderId="29" applyNumberFormat="0" applyAlignment="0" applyProtection="0"/>
    <xf numFmtId="0" fontId="49" fillId="51" borderId="29" applyNumberFormat="0" applyAlignment="0" applyProtection="0"/>
    <xf numFmtId="0" fontId="49" fillId="51" borderId="29" applyNumberFormat="0" applyAlignment="0" applyProtection="0"/>
    <xf numFmtId="0" fontId="49" fillId="51" borderId="29" applyNumberFormat="0" applyAlignment="0" applyProtection="0"/>
    <xf numFmtId="0" fontId="49" fillId="51" borderId="29" applyNumberFormat="0" applyAlignment="0" applyProtection="0"/>
    <xf numFmtId="0" fontId="49" fillId="51" borderId="29" applyNumberFormat="0" applyAlignment="0" applyProtection="0"/>
    <xf numFmtId="0" fontId="49" fillId="51" borderId="29" applyNumberFormat="0" applyAlignment="0" applyProtection="0"/>
    <xf numFmtId="0" fontId="49" fillId="51" borderId="29" applyNumberFormat="0" applyAlignment="0" applyProtection="0"/>
    <xf numFmtId="0" fontId="49" fillId="51" borderId="29" applyNumberFormat="0" applyAlignment="0" applyProtection="0"/>
    <xf numFmtId="0" fontId="49" fillId="51" borderId="29" applyNumberFormat="0" applyAlignment="0" applyProtection="0"/>
    <xf numFmtId="0" fontId="49" fillId="51" borderId="29" applyNumberFormat="0" applyAlignment="0" applyProtection="0"/>
    <xf numFmtId="9" fontId="3" fillId="0" borderId="0" applyFill="0" applyBorder="0" applyAlignment="0" applyProtection="0"/>
    <xf numFmtId="9" fontId="3" fillId="0" borderId="0" applyFill="0" applyBorder="0" applyAlignment="0" applyProtection="0"/>
    <xf numFmtId="0" fontId="3" fillId="63" borderId="67">
      <alignment horizontal="center" vertical="center" wrapText="1"/>
    </xf>
    <xf numFmtId="0" fontId="2" fillId="0" borderId="0">
      <alignment vertical="top"/>
    </xf>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xf numFmtId="0" fontId="56" fillId="0" borderId="31" applyNumberFormat="0" applyFill="0" applyAlignment="0" applyProtection="0"/>
  </cellStyleXfs>
  <cellXfs count="339">
    <xf numFmtId="0" fontId="0" fillId="0" borderId="0" xfId="0"/>
    <xf numFmtId="0" fontId="63" fillId="0" borderId="0" xfId="0" applyFont="1"/>
    <xf numFmtId="0" fontId="64" fillId="0" borderId="1" xfId="0" applyFont="1" applyBorder="1" applyAlignment="1">
      <alignment horizontal="center" vertical="center"/>
    </xf>
    <xf numFmtId="0" fontId="62" fillId="0" borderId="1" xfId="0" applyFont="1" applyBorder="1" applyAlignment="1">
      <alignment horizontal="left" vertical="center" wrapText="1"/>
    </xf>
    <xf numFmtId="1" fontId="63" fillId="0" borderId="0" xfId="0" applyNumberFormat="1" applyFont="1"/>
    <xf numFmtId="0" fontId="62" fillId="0" borderId="1" xfId="0" applyFont="1" applyFill="1" applyBorder="1" applyAlignment="1">
      <alignment horizontal="left" vertical="center"/>
    </xf>
    <xf numFmtId="0" fontId="62" fillId="0" borderId="1" xfId="0" applyFont="1" applyBorder="1" applyAlignment="1">
      <alignment horizontal="left" vertical="center"/>
    </xf>
    <xf numFmtId="0" fontId="66" fillId="0" borderId="1" xfId="0" applyFont="1" applyBorder="1" applyAlignment="1"/>
    <xf numFmtId="0" fontId="68" fillId="0" borderId="0" xfId="0" applyFont="1" applyAlignment="1">
      <alignment vertical="center"/>
    </xf>
    <xf numFmtId="0" fontId="68" fillId="0" borderId="0" xfId="0" applyFont="1" applyAlignment="1">
      <alignment horizontal="center" vertical="center"/>
    </xf>
    <xf numFmtId="0" fontId="67" fillId="0" borderId="33" xfId="0" applyFont="1" applyBorder="1" applyAlignment="1">
      <alignment horizontal="center" vertical="center" wrapText="1"/>
    </xf>
    <xf numFmtId="0" fontId="68" fillId="0" borderId="0" xfId="0" applyFont="1" applyAlignment="1">
      <alignment horizontal="left" vertical="center"/>
    </xf>
    <xf numFmtId="0" fontId="70" fillId="0" borderId="1" xfId="0" applyFont="1" applyFill="1" applyBorder="1" applyAlignment="1">
      <alignment horizontal="left" vertical="center" wrapText="1"/>
    </xf>
    <xf numFmtId="0" fontId="70" fillId="0" borderId="1" xfId="0" applyFont="1" applyFill="1" applyBorder="1" applyAlignment="1">
      <alignment horizontal="center" vertical="center" wrapText="1"/>
    </xf>
    <xf numFmtId="0" fontId="69" fillId="0" borderId="1" xfId="0" applyFont="1" applyBorder="1" applyAlignment="1">
      <alignment horizontal="center" vertical="center" wrapText="1"/>
    </xf>
    <xf numFmtId="0" fontId="71" fillId="0" borderId="1" xfId="0" applyFont="1" applyFill="1" applyBorder="1" applyAlignment="1">
      <alignment horizontal="center" vertical="center" wrapText="1"/>
    </xf>
    <xf numFmtId="0" fontId="72" fillId="0" borderId="1" xfId="0" applyFont="1" applyBorder="1" applyAlignment="1">
      <alignment horizontal="center" vertical="center" wrapText="1"/>
    </xf>
    <xf numFmtId="0" fontId="73" fillId="0" borderId="1" xfId="0" applyFont="1" applyFill="1" applyBorder="1" applyAlignment="1">
      <alignment horizontal="center" vertical="center" wrapText="1"/>
    </xf>
    <xf numFmtId="0" fontId="71" fillId="0" borderId="1" xfId="0" applyFont="1" applyBorder="1" applyAlignment="1">
      <alignment horizontal="center" vertical="center" wrapText="1"/>
    </xf>
    <xf numFmtId="0" fontId="70" fillId="0" borderId="1" xfId="0" applyFont="1" applyFill="1" applyBorder="1" applyAlignment="1">
      <alignment horizontal="left" vertical="center"/>
    </xf>
    <xf numFmtId="0" fontId="69" fillId="0" borderId="0" xfId="0" applyFont="1" applyAlignment="1">
      <alignment horizontal="left" vertical="center"/>
    </xf>
    <xf numFmtId="0" fontId="74" fillId="0" borderId="0" xfId="0" applyFont="1" applyFill="1" applyAlignment="1">
      <alignment vertical="center"/>
    </xf>
    <xf numFmtId="0" fontId="64" fillId="0" borderId="0" xfId="0" applyFont="1" applyAlignment="1">
      <alignment horizontal="center" vertical="center"/>
    </xf>
    <xf numFmtId="0" fontId="64" fillId="0" borderId="32" xfId="0" applyFont="1" applyBorder="1" applyAlignment="1">
      <alignment horizontal="center" vertical="center" wrapText="1"/>
    </xf>
    <xf numFmtId="0" fontId="74" fillId="0" borderId="33" xfId="0" applyFont="1" applyFill="1" applyBorder="1" applyAlignment="1">
      <alignment horizontal="center" vertical="center" wrapText="1"/>
    </xf>
    <xf numFmtId="0" fontId="74" fillId="0" borderId="0" xfId="0" applyFont="1" applyAlignment="1">
      <alignment horizontal="center" vertical="center"/>
    </xf>
    <xf numFmtId="0" fontId="64" fillId="0" borderId="33" xfId="0" applyFont="1" applyBorder="1" applyAlignment="1">
      <alignment horizontal="center" vertical="center" wrapText="1"/>
    </xf>
    <xf numFmtId="0" fontId="74" fillId="0" borderId="0" xfId="0" applyFont="1" applyAlignment="1">
      <alignment horizontal="left" vertical="center"/>
    </xf>
    <xf numFmtId="0" fontId="62" fillId="0" borderId="0" xfId="0" applyFont="1" applyFill="1" applyAlignment="1">
      <alignment horizontal="left" vertical="center"/>
    </xf>
    <xf numFmtId="0" fontId="62" fillId="0" borderId="0" xfId="0" applyFont="1" applyFill="1" applyAlignment="1">
      <alignment horizontal="left" vertical="center" wrapText="1"/>
    </xf>
    <xf numFmtId="0" fontId="74" fillId="0" borderId="0" xfId="0" applyFont="1" applyAlignment="1">
      <alignment vertical="center"/>
    </xf>
    <xf numFmtId="0" fontId="64" fillId="0" borderId="34" xfId="0" applyFont="1" applyBorder="1" applyAlignment="1">
      <alignment horizontal="center" vertical="center" wrapText="1"/>
    </xf>
    <xf numFmtId="0" fontId="74" fillId="0" borderId="1" xfId="0" applyFont="1" applyFill="1" applyBorder="1" applyAlignment="1">
      <alignment horizontal="center" vertical="center"/>
    </xf>
    <xf numFmtId="0" fontId="62" fillId="0" borderId="33" xfId="0" applyFont="1" applyFill="1" applyBorder="1" applyAlignment="1">
      <alignment horizontal="center" vertical="center" wrapText="1"/>
    </xf>
    <xf numFmtId="0" fontId="62" fillId="61" borderId="1" xfId="0" applyFont="1" applyFill="1" applyBorder="1" applyAlignment="1">
      <alignment horizontal="left" vertical="center"/>
    </xf>
    <xf numFmtId="0" fontId="62" fillId="61" borderId="1" xfId="0" applyFont="1" applyFill="1" applyBorder="1" applyAlignment="1">
      <alignment horizontal="left" vertical="center" wrapText="1"/>
    </xf>
    <xf numFmtId="0" fontId="79" fillId="0" borderId="1" xfId="0" applyFont="1" applyFill="1" applyBorder="1" applyAlignment="1">
      <alignment horizontal="center" vertical="center"/>
    </xf>
    <xf numFmtId="0" fontId="80" fillId="0" borderId="1" xfId="0" applyFont="1" applyFill="1" applyBorder="1" applyAlignment="1">
      <alignment horizontal="center" vertical="center"/>
    </xf>
    <xf numFmtId="0" fontId="62" fillId="61" borderId="1" xfId="0" applyFont="1" applyFill="1" applyBorder="1" applyAlignment="1">
      <alignment horizontal="center" vertical="center"/>
    </xf>
    <xf numFmtId="0" fontId="62" fillId="0" borderId="1" xfId="0" applyFont="1" applyFill="1" applyBorder="1" applyAlignment="1">
      <alignment horizontal="center" vertical="center" wrapText="1"/>
    </xf>
    <xf numFmtId="14" fontId="74" fillId="0" borderId="1" xfId="0" applyNumberFormat="1" applyFont="1" applyFill="1" applyBorder="1" applyAlignment="1">
      <alignment horizontal="center" vertical="center" wrapText="1"/>
    </xf>
    <xf numFmtId="0" fontId="62" fillId="61" borderId="1" xfId="0" applyFont="1" applyFill="1" applyBorder="1" applyAlignment="1">
      <alignment horizontal="center" vertical="center" wrapText="1"/>
    </xf>
    <xf numFmtId="0" fontId="65" fillId="0" borderId="1" xfId="0" applyFont="1" applyBorder="1" applyAlignment="1">
      <alignment horizontal="center"/>
    </xf>
    <xf numFmtId="0" fontId="64" fillId="0" borderId="1" xfId="0" applyFont="1" applyBorder="1"/>
    <xf numFmtId="0" fontId="63" fillId="0" borderId="1" xfId="0" applyFont="1" applyBorder="1"/>
    <xf numFmtId="0" fontId="81" fillId="0" borderId="1" xfId="0" applyFont="1" applyBorder="1" applyAlignment="1">
      <alignment horizontal="center" vertical="center"/>
    </xf>
    <xf numFmtId="0" fontId="82" fillId="0" borderId="1" xfId="0" applyFont="1" applyFill="1" applyBorder="1" applyAlignment="1">
      <alignment horizontal="left"/>
    </xf>
    <xf numFmtId="0" fontId="82" fillId="0" borderId="1" xfId="0" applyFont="1" applyFill="1" applyBorder="1" applyAlignment="1">
      <alignment horizontal="center" vertical="center"/>
    </xf>
    <xf numFmtId="0" fontId="82" fillId="0" borderId="0" xfId="0" applyFont="1" applyFill="1" applyAlignment="1">
      <alignment horizontal="left"/>
    </xf>
    <xf numFmtId="0" fontId="77" fillId="0" borderId="1" xfId="0" applyFont="1" applyFill="1" applyBorder="1" applyAlignment="1">
      <alignment horizontal="center" vertical="center" wrapText="1"/>
    </xf>
    <xf numFmtId="0" fontId="84" fillId="0" borderId="1" xfId="0" applyFont="1" applyFill="1" applyBorder="1" applyAlignment="1">
      <alignment horizontal="left"/>
    </xf>
    <xf numFmtId="0" fontId="84" fillId="0" borderId="0" xfId="0" applyFont="1" applyFill="1" applyAlignment="1">
      <alignment horizontal="left"/>
    </xf>
    <xf numFmtId="0" fontId="85" fillId="0" borderId="1" xfId="0" applyFont="1" applyFill="1" applyBorder="1" applyAlignment="1">
      <alignment horizontal="center" vertical="center" wrapText="1"/>
    </xf>
    <xf numFmtId="0" fontId="77" fillId="0" borderId="37" xfId="0" applyFont="1" applyFill="1" applyBorder="1" applyAlignment="1">
      <alignment horizontal="center" vertical="center" wrapText="1"/>
    </xf>
    <xf numFmtId="0" fontId="86" fillId="0" borderId="0" xfId="0" applyFont="1" applyFill="1" applyAlignment="1">
      <alignment horizontal="left"/>
    </xf>
    <xf numFmtId="0" fontId="84" fillId="0" borderId="37" xfId="0" applyFont="1" applyFill="1" applyBorder="1" applyAlignment="1">
      <alignment horizontal="center" vertical="center" wrapText="1"/>
    </xf>
    <xf numFmtId="0" fontId="77" fillId="0" borderId="1" xfId="0" applyFont="1" applyFill="1" applyBorder="1" applyAlignment="1">
      <alignment horizontal="center" vertical="center"/>
    </xf>
    <xf numFmtId="0" fontId="77" fillId="0" borderId="1" xfId="0" applyFont="1" applyFill="1" applyBorder="1" applyAlignment="1">
      <alignment vertical="center"/>
    </xf>
    <xf numFmtId="2" fontId="87" fillId="0" borderId="37" xfId="0" applyNumberFormat="1" applyFont="1" applyFill="1" applyBorder="1" applyAlignment="1">
      <alignment horizontal="center" vertical="center" wrapText="1"/>
    </xf>
    <xf numFmtId="2" fontId="88" fillId="0" borderId="1" xfId="0" applyNumberFormat="1" applyFont="1" applyFill="1" applyBorder="1" applyAlignment="1">
      <alignment horizontal="center" vertical="center"/>
    </xf>
    <xf numFmtId="1" fontId="84" fillId="0" borderId="0" xfId="0" applyNumberFormat="1" applyFont="1" applyFill="1" applyAlignment="1">
      <alignment horizontal="center"/>
    </xf>
    <xf numFmtId="0" fontId="77" fillId="0" borderId="37" xfId="0" applyFont="1" applyFill="1" applyBorder="1" applyAlignment="1">
      <alignment horizontal="center" vertical="center"/>
    </xf>
    <xf numFmtId="0" fontId="85" fillId="0" borderId="37" xfId="0" applyFont="1" applyFill="1" applyBorder="1" applyAlignment="1">
      <alignment horizontal="center" vertical="center" wrapText="1"/>
    </xf>
    <xf numFmtId="0" fontId="84" fillId="0" borderId="0" xfId="0" applyFont="1" applyFill="1" applyAlignment="1">
      <alignment horizontal="center"/>
    </xf>
    <xf numFmtId="0" fontId="84" fillId="0" borderId="0" xfId="0" applyFont="1" applyFill="1" applyAlignment="1">
      <alignment horizontal="center" vertical="center"/>
    </xf>
    <xf numFmtId="0" fontId="85"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77" fillId="0" borderId="1" xfId="0" applyFont="1" applyBorder="1" applyAlignment="1">
      <alignment horizontal="center" vertical="center" wrapText="1"/>
    </xf>
    <xf numFmtId="0" fontId="76" fillId="0" borderId="1" xfId="0" applyFont="1" applyBorder="1" applyAlignment="1">
      <alignment horizontal="center" vertical="center" wrapText="1"/>
    </xf>
    <xf numFmtId="0" fontId="87" fillId="0" borderId="1" xfId="0" applyFont="1" applyBorder="1" applyAlignment="1">
      <alignment horizontal="center" vertical="center" wrapText="1"/>
    </xf>
    <xf numFmtId="0" fontId="84" fillId="62" borderId="1" xfId="0" applyFont="1" applyFill="1" applyBorder="1" applyAlignment="1">
      <alignment horizontal="center" vertical="center" wrapText="1"/>
    </xf>
    <xf numFmtId="0" fontId="84" fillId="62" borderId="1" xfId="0" applyFont="1" applyFill="1" applyBorder="1" applyAlignment="1">
      <alignment horizontal="center" vertical="center"/>
    </xf>
    <xf numFmtId="1" fontId="85" fillId="62" borderId="1" xfId="0" applyNumberFormat="1" applyFont="1" applyFill="1" applyBorder="1" applyAlignment="1">
      <alignment horizontal="center" vertical="center"/>
    </xf>
    <xf numFmtId="1" fontId="87" fillId="62" borderId="1" xfId="0" applyNumberFormat="1" applyFont="1" applyFill="1" applyBorder="1" applyAlignment="1">
      <alignment horizontal="center" vertical="center"/>
    </xf>
    <xf numFmtId="183" fontId="87" fillId="0" borderId="1" xfId="0" applyNumberFormat="1" applyFont="1" applyBorder="1" applyAlignment="1">
      <alignment horizontal="center" vertical="center"/>
    </xf>
    <xf numFmtId="0" fontId="0" fillId="0" borderId="1" xfId="0" applyFont="1" applyBorder="1" applyAlignment="1">
      <alignment horizontal="center" vertical="center"/>
    </xf>
    <xf numFmtId="1" fontId="90" fillId="0" borderId="1" xfId="0" applyNumberFormat="1" applyFont="1" applyFill="1" applyBorder="1" applyAlignment="1">
      <alignment horizontal="center" vertical="center"/>
    </xf>
    <xf numFmtId="183" fontId="90" fillId="0" borderId="1" xfId="0" applyNumberFormat="1" applyFont="1" applyBorder="1" applyAlignment="1">
      <alignment horizontal="center" vertical="center"/>
    </xf>
    <xf numFmtId="0" fontId="0" fillId="0" borderId="0" xfId="0" applyFont="1" applyAlignment="1">
      <alignment vertical="center"/>
    </xf>
    <xf numFmtId="0" fontId="0" fillId="0" borderId="1" xfId="0" applyBorder="1" applyAlignment="1">
      <alignment vertical="center"/>
    </xf>
    <xf numFmtId="1" fontId="91" fillId="62" borderId="1" xfId="0" applyNumberFormat="1" applyFont="1" applyFill="1" applyBorder="1" applyAlignment="1">
      <alignment horizontal="center" vertical="center"/>
    </xf>
    <xf numFmtId="0" fontId="0" fillId="0" borderId="0" xfId="0" applyAlignment="1">
      <alignment horizontal="center" vertical="center"/>
    </xf>
    <xf numFmtId="0" fontId="84" fillId="0" borderId="1" xfId="0" applyFont="1" applyBorder="1" applyAlignment="1">
      <alignment horizontal="center"/>
    </xf>
    <xf numFmtId="0" fontId="84" fillId="0" borderId="0" xfId="0" applyFont="1"/>
    <xf numFmtId="0" fontId="84" fillId="0" borderId="1" xfId="0" applyFont="1" applyFill="1" applyBorder="1" applyAlignment="1">
      <alignment horizontal="center" vertical="center" wrapText="1"/>
    </xf>
    <xf numFmtId="1" fontId="78" fillId="0" borderId="1" xfId="0" applyNumberFormat="1" applyFont="1" applyBorder="1" applyAlignment="1">
      <alignment horizontal="center" vertical="center"/>
    </xf>
    <xf numFmtId="1" fontId="78" fillId="0" borderId="1" xfId="0" applyNumberFormat="1" applyFont="1" applyBorder="1" applyAlignment="1">
      <alignment horizontal="center" vertical="center" wrapText="1"/>
    </xf>
    <xf numFmtId="1" fontId="75" fillId="0" borderId="1" xfId="0" applyNumberFormat="1" applyFont="1" applyBorder="1" applyAlignment="1">
      <alignment horizontal="center" vertical="center"/>
    </xf>
    <xf numFmtId="0" fontId="34" fillId="0" borderId="1" xfId="0" applyFont="1" applyBorder="1" applyAlignment="1">
      <alignment horizontal="center" vertical="center"/>
    </xf>
    <xf numFmtId="0" fontId="34" fillId="0" borderId="0" xfId="0" applyFont="1" applyAlignment="1">
      <alignment vertical="center"/>
    </xf>
    <xf numFmtId="2" fontId="88" fillId="0" borderId="1" xfId="0" applyNumberFormat="1" applyFont="1" applyBorder="1" applyAlignment="1">
      <alignment horizontal="center" vertical="center"/>
    </xf>
    <xf numFmtId="2" fontId="90" fillId="0" borderId="1" xfId="0" applyNumberFormat="1" applyFont="1" applyFill="1" applyBorder="1" applyAlignment="1">
      <alignment horizontal="center" vertical="center" wrapText="1"/>
    </xf>
    <xf numFmtId="0" fontId="77" fillId="0" borderId="37" xfId="0" applyFont="1" applyFill="1" applyBorder="1" applyAlignment="1">
      <alignment vertical="center"/>
    </xf>
    <xf numFmtId="2" fontId="88" fillId="0" borderId="37" xfId="0" applyNumberFormat="1" applyFont="1" applyBorder="1" applyAlignment="1">
      <alignment horizontal="center" vertical="center"/>
    </xf>
    <xf numFmtId="0" fontId="84" fillId="0" borderId="0" xfId="0" applyFont="1" applyAlignment="1">
      <alignment horizontal="center"/>
    </xf>
    <xf numFmtId="2" fontId="90" fillId="0" borderId="37" xfId="0" applyNumberFormat="1" applyFont="1" applyFill="1" applyBorder="1" applyAlignment="1">
      <alignment horizontal="center" vertical="center" wrapText="1"/>
    </xf>
    <xf numFmtId="0" fontId="84" fillId="0" borderId="37" xfId="0" applyFont="1" applyBorder="1" applyAlignment="1">
      <alignment horizontal="center" vertical="center"/>
    </xf>
    <xf numFmtId="2" fontId="90" fillId="0" borderId="1" xfId="0" applyNumberFormat="1" applyFont="1" applyFill="1" applyBorder="1" applyAlignment="1">
      <alignment horizontal="center" vertical="center"/>
    </xf>
    <xf numFmtId="2" fontId="84" fillId="0" borderId="0" xfId="0" applyNumberFormat="1" applyFont="1" applyFill="1" applyBorder="1" applyAlignment="1">
      <alignment horizontal="center" vertical="center"/>
    </xf>
    <xf numFmtId="0" fontId="92" fillId="0" borderId="0" xfId="0" applyFont="1" applyFill="1"/>
    <xf numFmtId="0" fontId="82" fillId="0" borderId="0" xfId="0" applyFont="1" applyFill="1"/>
    <xf numFmtId="0" fontId="75" fillId="0" borderId="1" xfId="0" applyFont="1" applyBorder="1" applyAlignment="1">
      <alignment vertical="top" wrapText="1"/>
    </xf>
    <xf numFmtId="0" fontId="75" fillId="0" borderId="1" xfId="0" applyFont="1" applyBorder="1" applyAlignment="1">
      <alignment horizontal="right" vertical="top" wrapText="1"/>
    </xf>
    <xf numFmtId="0" fontId="75" fillId="0" borderId="1" xfId="0"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vertical="top" wrapText="1"/>
    </xf>
    <xf numFmtId="0" fontId="78" fillId="0" borderId="1" xfId="0" applyFont="1" applyBorder="1" applyAlignment="1">
      <alignment horizontal="right" vertical="center" wrapText="1"/>
    </xf>
    <xf numFmtId="1" fontId="78" fillId="0" borderId="1" xfId="0" applyNumberFormat="1" applyFont="1" applyBorder="1" applyAlignment="1">
      <alignment horizontal="right" vertical="center" wrapText="1"/>
    </xf>
    <xf numFmtId="0" fontId="78" fillId="0" borderId="1" xfId="0" applyFont="1" applyBorder="1"/>
    <xf numFmtId="0" fontId="78" fillId="0" borderId="1" xfId="0" applyFont="1" applyBorder="1" applyAlignment="1">
      <alignment horizontal="right" vertical="center"/>
    </xf>
    <xf numFmtId="1" fontId="78" fillId="0" borderId="1" xfId="0" applyNumberFormat="1" applyFont="1" applyBorder="1" applyAlignment="1">
      <alignment horizontal="right" vertical="center"/>
    </xf>
    <xf numFmtId="0" fontId="2" fillId="0" borderId="0" xfId="0" applyFont="1"/>
    <xf numFmtId="0" fontId="94" fillId="0" borderId="0" xfId="0" applyFont="1"/>
    <xf numFmtId="0" fontId="96" fillId="0" borderId="0" xfId="0" applyFont="1"/>
    <xf numFmtId="0" fontId="36" fillId="0" borderId="0" xfId="0" applyFont="1" applyAlignment="1">
      <alignment vertical="center" wrapText="1"/>
    </xf>
    <xf numFmtId="0" fontId="82" fillId="0" borderId="0" xfId="0" applyFont="1"/>
    <xf numFmtId="0" fontId="97" fillId="0" borderId="0" xfId="0" applyFont="1" applyAlignment="1">
      <alignment vertical="center" wrapText="1"/>
    </xf>
    <xf numFmtId="0" fontId="97" fillId="0" borderId="0" xfId="0" applyFont="1" applyAlignment="1">
      <alignment horizontal="center" vertical="center" wrapText="1"/>
    </xf>
    <xf numFmtId="0" fontId="82" fillId="0" borderId="0" xfId="0" applyFont="1" applyAlignment="1">
      <alignment vertical="center"/>
    </xf>
    <xf numFmtId="0" fontId="75" fillId="0" borderId="45" xfId="0" applyFont="1" applyBorder="1" applyAlignment="1">
      <alignment horizontal="center" vertical="center" wrapText="1"/>
    </xf>
    <xf numFmtId="0" fontId="75" fillId="0" borderId="46" xfId="0" applyFont="1" applyBorder="1" applyAlignment="1">
      <alignment horizontal="center" vertical="center" wrapText="1"/>
    </xf>
    <xf numFmtId="0" fontId="75" fillId="0" borderId="47" xfId="0" applyFont="1" applyBorder="1" applyAlignment="1">
      <alignment horizontal="center" vertical="center" wrapText="1"/>
    </xf>
    <xf numFmtId="0" fontId="78" fillId="0" borderId="48" xfId="0" applyFont="1" applyBorder="1" applyAlignment="1">
      <alignment horizontal="center" vertical="center" wrapText="1"/>
    </xf>
    <xf numFmtId="0" fontId="78" fillId="0" borderId="49" xfId="0" applyFont="1" applyBorder="1" applyAlignment="1">
      <alignment horizontal="center" vertical="center" wrapText="1"/>
    </xf>
    <xf numFmtId="0" fontId="78" fillId="0" borderId="1" xfId="0" applyFont="1" applyBorder="1" applyAlignment="1">
      <alignment horizontal="left" vertical="center" wrapText="1"/>
    </xf>
    <xf numFmtId="0" fontId="85" fillId="0" borderId="1" xfId="0" applyFont="1" applyFill="1" applyBorder="1" applyAlignment="1">
      <alignment vertical="center" wrapText="1"/>
    </xf>
    <xf numFmtId="0" fontId="82" fillId="0" borderId="0" xfId="0" applyFont="1" applyBorder="1" applyAlignment="1">
      <alignment horizontal="center" vertical="center"/>
    </xf>
    <xf numFmtId="0" fontId="78" fillId="0" borderId="49" xfId="0" applyFont="1" applyFill="1" applyBorder="1" applyAlignment="1">
      <alignment horizontal="right" vertical="center" wrapText="1"/>
    </xf>
    <xf numFmtId="0" fontId="82" fillId="0" borderId="0" xfId="0" applyFont="1" applyBorder="1"/>
    <xf numFmtId="0" fontId="97" fillId="0" borderId="0" xfId="0" applyFont="1" applyBorder="1" applyAlignment="1">
      <alignment horizontal="center" vertical="center" wrapText="1"/>
    </xf>
    <xf numFmtId="0" fontId="78" fillId="0" borderId="1" xfId="0" applyFont="1" applyFill="1" applyBorder="1" applyAlignment="1">
      <alignment horizontal="right" vertical="center" wrapText="1"/>
    </xf>
    <xf numFmtId="0" fontId="77" fillId="0" borderId="1" xfId="0" applyFont="1" applyBorder="1" applyAlignment="1">
      <alignment horizontal="center" vertical="center" wrapText="1"/>
    </xf>
    <xf numFmtId="0" fontId="76" fillId="0" borderId="0" xfId="0" applyFont="1"/>
    <xf numFmtId="0" fontId="85" fillId="0" borderId="0" xfId="0" applyFont="1"/>
    <xf numFmtId="0" fontId="77" fillId="0" borderId="0" xfId="0" applyFont="1" applyAlignment="1">
      <alignment horizontal="left" indent="2"/>
    </xf>
    <xf numFmtId="0" fontId="76" fillId="0" borderId="53" xfId="0" applyFont="1" applyBorder="1" applyAlignment="1">
      <alignment horizontal="center"/>
    </xf>
    <xf numFmtId="0" fontId="76" fillId="0" borderId="54" xfId="0" applyFont="1" applyBorder="1" applyAlignment="1">
      <alignment horizontal="center"/>
    </xf>
    <xf numFmtId="0" fontId="76" fillId="0" borderId="44" xfId="0" applyFont="1" applyBorder="1" applyAlignment="1">
      <alignment vertical="center" wrapText="1"/>
    </xf>
    <xf numFmtId="0" fontId="76" fillId="0" borderId="54" xfId="0" applyFont="1" applyBorder="1" applyAlignment="1">
      <alignment vertical="center" wrapText="1"/>
    </xf>
    <xf numFmtId="0" fontId="77" fillId="0" borderId="53" xfId="0" applyFont="1" applyBorder="1"/>
    <xf numFmtId="0" fontId="76" fillId="0" borderId="54" xfId="0" applyFont="1" applyBorder="1" applyAlignment="1">
      <alignment vertical="center"/>
    </xf>
    <xf numFmtId="0" fontId="77" fillId="0" borderId="54" xfId="0" applyFont="1" applyBorder="1" applyAlignment="1">
      <alignment horizontal="center" vertical="center"/>
    </xf>
    <xf numFmtId="0" fontId="77" fillId="0" borderId="54" xfId="0" applyFont="1" applyBorder="1" applyAlignment="1">
      <alignment vertical="center"/>
    </xf>
    <xf numFmtId="2" fontId="77" fillId="0" borderId="54" xfId="0" applyNumberFormat="1" applyFont="1" applyBorder="1"/>
    <xf numFmtId="0" fontId="77" fillId="0" borderId="53" xfId="0" applyFont="1" applyBorder="1" applyAlignment="1">
      <alignment horizontal="center" vertical="center"/>
    </xf>
    <xf numFmtId="0" fontId="77" fillId="0" borderId="54" xfId="0" applyFont="1" applyBorder="1"/>
    <xf numFmtId="184" fontId="77" fillId="0" borderId="54" xfId="0" applyNumberFormat="1" applyFont="1" applyBorder="1"/>
    <xf numFmtId="0" fontId="76" fillId="0" borderId="0" xfId="0" applyFont="1" applyBorder="1" applyAlignment="1">
      <alignment horizontal="left"/>
    </xf>
    <xf numFmtId="0" fontId="85" fillId="0" borderId="0" xfId="0" applyFont="1" applyBorder="1"/>
    <xf numFmtId="0" fontId="76" fillId="0" borderId="45" xfId="0" applyFont="1" applyBorder="1" applyAlignment="1">
      <alignment horizontal="center" wrapText="1"/>
    </xf>
    <xf numFmtId="0" fontId="76" fillId="0" borderId="46" xfId="0" applyFont="1" applyBorder="1" applyAlignment="1">
      <alignment horizontal="center" wrapText="1"/>
    </xf>
    <xf numFmtId="0" fontId="76" fillId="0" borderId="47" xfId="0" applyFont="1" applyBorder="1" applyAlignment="1">
      <alignment horizontal="center" wrapText="1"/>
    </xf>
    <xf numFmtId="0" fontId="76" fillId="0" borderId="49" xfId="0" applyFont="1" applyBorder="1" applyAlignment="1">
      <alignment wrapText="1"/>
    </xf>
    <xf numFmtId="0" fontId="76" fillId="0" borderId="58" xfId="0" applyFont="1" applyBorder="1" applyAlignment="1">
      <alignment wrapText="1"/>
    </xf>
    <xf numFmtId="0" fontId="77" fillId="0" borderId="37" xfId="0" applyFont="1" applyBorder="1" applyAlignment="1">
      <alignment vertical="center"/>
    </xf>
    <xf numFmtId="2" fontId="77" fillId="0" borderId="37" xfId="0" applyNumberFormat="1" applyFont="1" applyBorder="1" applyAlignment="1">
      <alignment vertical="center"/>
    </xf>
    <xf numFmtId="0" fontId="98" fillId="0" borderId="0" xfId="0" applyFont="1" applyFill="1" applyBorder="1"/>
    <xf numFmtId="0" fontId="77" fillId="0" borderId="1" xfId="0" applyFont="1" applyBorder="1" applyAlignment="1">
      <alignment vertical="center"/>
    </xf>
    <xf numFmtId="0" fontId="76" fillId="0" borderId="0" xfId="0" applyFont="1" applyAlignment="1">
      <alignment horizontal="left"/>
    </xf>
    <xf numFmtId="0" fontId="76" fillId="0" borderId="49" xfId="0" applyFont="1" applyBorder="1" applyAlignment="1">
      <alignment vertical="center" wrapText="1"/>
    </xf>
    <xf numFmtId="0" fontId="76" fillId="0" borderId="58" xfId="0" applyFont="1" applyBorder="1" applyAlignment="1">
      <alignment vertical="center" wrapText="1"/>
    </xf>
    <xf numFmtId="0" fontId="77" fillId="0" borderId="37" xfId="0" applyFont="1" applyBorder="1" applyAlignment="1">
      <alignment horizontal="center" vertical="center"/>
    </xf>
    <xf numFmtId="10" fontId="77" fillId="0" borderId="37" xfId="0" applyNumberFormat="1" applyFont="1" applyBorder="1" applyAlignment="1">
      <alignment vertical="center"/>
    </xf>
    <xf numFmtId="0" fontId="77" fillId="0" borderId="1" xfId="0" applyFont="1" applyBorder="1" applyAlignment="1">
      <alignment horizontal="center" vertical="center"/>
    </xf>
    <xf numFmtId="10" fontId="77" fillId="0" borderId="1" xfId="0" applyNumberFormat="1" applyFont="1" applyBorder="1" applyAlignment="1">
      <alignment vertical="center"/>
    </xf>
    <xf numFmtId="0" fontId="77" fillId="0" borderId="0" xfId="0" applyFont="1"/>
    <xf numFmtId="0" fontId="99" fillId="0" borderId="0" xfId="0" applyFont="1"/>
    <xf numFmtId="0" fontId="100" fillId="0" borderId="0" xfId="0" applyFont="1" applyAlignment="1">
      <alignment wrapText="1"/>
    </xf>
    <xf numFmtId="0" fontId="101" fillId="0" borderId="0" xfId="0" applyFont="1"/>
    <xf numFmtId="0" fontId="77" fillId="0" borderId="1" xfId="0" applyFont="1" applyBorder="1" applyAlignment="1">
      <alignment horizontal="left" vertical="center" wrapText="1"/>
    </xf>
    <xf numFmtId="0" fontId="77" fillId="0" borderId="1" xfId="0" applyFont="1" applyBorder="1" applyAlignment="1">
      <alignment horizontal="left" vertical="center" indent="1"/>
    </xf>
    <xf numFmtId="0" fontId="77" fillId="0" borderId="1" xfId="0" applyFont="1" applyBorder="1" applyAlignment="1">
      <alignment horizontal="left" vertical="center" wrapText="1" indent="1"/>
    </xf>
    <xf numFmtId="0" fontId="76" fillId="0" borderId="1" xfId="0" applyFont="1" applyBorder="1" applyAlignment="1">
      <alignment horizontal="center" vertical="center"/>
    </xf>
    <xf numFmtId="0" fontId="77" fillId="0" borderId="1" xfId="0" applyFont="1" applyBorder="1" applyAlignment="1">
      <alignment horizontal="center" vertical="center" wrapText="1"/>
    </xf>
    <xf numFmtId="0" fontId="103" fillId="0" borderId="0" xfId="0" applyFont="1" applyFill="1"/>
    <xf numFmtId="0" fontId="103" fillId="0" borderId="0" xfId="0" applyFont="1"/>
    <xf numFmtId="0" fontId="105" fillId="0" borderId="46" xfId="0" applyFont="1" applyBorder="1" applyAlignment="1">
      <alignment horizontal="center" vertical="center" wrapText="1"/>
    </xf>
    <xf numFmtId="0" fontId="105" fillId="0" borderId="47" xfId="0" applyFont="1" applyBorder="1" applyAlignment="1">
      <alignment horizontal="center" vertical="center" wrapText="1"/>
    </xf>
    <xf numFmtId="0" fontId="105" fillId="0" borderId="57" xfId="0" applyFont="1" applyBorder="1" applyAlignment="1">
      <alignment horizontal="center" vertical="center" wrapText="1"/>
    </xf>
    <xf numFmtId="0" fontId="105" fillId="0" borderId="58" xfId="0" applyFont="1" applyBorder="1" applyAlignment="1">
      <alignment horizontal="center" vertical="center" wrapText="1"/>
    </xf>
    <xf numFmtId="0" fontId="103" fillId="0" borderId="0" xfId="0" applyFont="1" applyAlignment="1">
      <alignment horizontal="center" vertical="center" wrapText="1"/>
    </xf>
    <xf numFmtId="0" fontId="106" fillId="0" borderId="45" xfId="0" applyFont="1" applyBorder="1" applyAlignment="1">
      <alignment horizontal="center" vertical="center"/>
    </xf>
    <xf numFmtId="0" fontId="106" fillId="0" borderId="46" xfId="0" applyFont="1" applyBorder="1" applyAlignment="1">
      <alignment horizontal="left" vertical="center" wrapText="1"/>
    </xf>
    <xf numFmtId="0" fontId="106" fillId="0" borderId="46" xfId="0" applyFont="1" applyBorder="1" applyAlignment="1">
      <alignment horizontal="right" vertical="center" wrapText="1"/>
    </xf>
    <xf numFmtId="0" fontId="106" fillId="0" borderId="46" xfId="0" applyFont="1" applyFill="1" applyBorder="1" applyAlignment="1">
      <alignment horizontal="right" vertical="center" wrapText="1"/>
    </xf>
    <xf numFmtId="2" fontId="106" fillId="0" borderId="47" xfId="0" applyNumberFormat="1" applyFont="1" applyBorder="1" applyAlignment="1">
      <alignment horizontal="right" vertical="center" wrapText="1"/>
    </xf>
    <xf numFmtId="0" fontId="107" fillId="0" borderId="0" xfId="0" applyFont="1"/>
    <xf numFmtId="0" fontId="106" fillId="0" borderId="48" xfId="0" applyFont="1" applyBorder="1" applyAlignment="1">
      <alignment horizontal="center" vertical="center"/>
    </xf>
    <xf numFmtId="0" fontId="106" fillId="0" borderId="1" xfId="0" applyFont="1" applyBorder="1" applyAlignment="1">
      <alignment horizontal="left" vertical="center" wrapText="1"/>
    </xf>
    <xf numFmtId="0" fontId="106" fillId="0" borderId="1" xfId="0" applyFont="1" applyBorder="1" applyAlignment="1">
      <alignment horizontal="right" vertical="center" wrapText="1"/>
    </xf>
    <xf numFmtId="0" fontId="106" fillId="0" borderId="1" xfId="0" applyFont="1" applyFill="1" applyBorder="1" applyAlignment="1">
      <alignment horizontal="right" vertical="center" wrapText="1"/>
    </xf>
    <xf numFmtId="2" fontId="106" fillId="0" borderId="49" xfId="0" applyNumberFormat="1" applyFont="1" applyBorder="1" applyAlignment="1">
      <alignment horizontal="right" vertical="center" wrapText="1"/>
    </xf>
    <xf numFmtId="0" fontId="106" fillId="0" borderId="56" xfId="0" applyFont="1" applyBorder="1" applyAlignment="1">
      <alignment horizontal="center" vertical="center"/>
    </xf>
    <xf numFmtId="0" fontId="105" fillId="0" borderId="57" xfId="0" applyFont="1" applyBorder="1" applyAlignment="1">
      <alignment horizontal="left" vertical="center"/>
    </xf>
    <xf numFmtId="0" fontId="105" fillId="0" borderId="57" xfId="0" applyFont="1" applyBorder="1" applyAlignment="1">
      <alignment horizontal="right" vertical="center" wrapText="1"/>
    </xf>
    <xf numFmtId="0" fontId="105" fillId="0" borderId="57" xfId="0" applyFont="1" applyBorder="1" applyAlignment="1">
      <alignment horizontal="right" vertical="center"/>
    </xf>
    <xf numFmtId="2" fontId="105" fillId="0" borderId="58" xfId="0" applyNumberFormat="1" applyFont="1" applyBorder="1" applyAlignment="1">
      <alignment horizontal="right" vertical="center" wrapText="1"/>
    </xf>
    <xf numFmtId="0" fontId="108" fillId="0" borderId="0" xfId="0" applyFont="1"/>
    <xf numFmtId="0" fontId="106" fillId="0" borderId="0" xfId="0" applyFont="1"/>
    <xf numFmtId="0" fontId="105" fillId="0" borderId="43" xfId="0" applyFont="1" applyBorder="1" applyAlignment="1">
      <alignment vertical="center" wrapText="1"/>
    </xf>
    <xf numFmtId="0" fontId="105" fillId="0" borderId="0" xfId="0" applyFont="1" applyBorder="1" applyAlignment="1">
      <alignment vertical="center" wrapText="1"/>
    </xf>
    <xf numFmtId="0" fontId="105" fillId="0" borderId="44" xfId="0" applyFont="1" applyBorder="1" applyAlignment="1">
      <alignment vertical="center" wrapText="1"/>
    </xf>
    <xf numFmtId="0" fontId="110" fillId="0" borderId="63" xfId="0" applyFont="1" applyBorder="1" applyAlignment="1">
      <alignment vertical="center" wrapText="1"/>
    </xf>
    <xf numFmtId="0" fontId="110" fillId="0" borderId="64" xfId="0" applyFont="1" applyFill="1" applyBorder="1" applyAlignment="1">
      <alignment horizontal="center" vertical="center"/>
    </xf>
    <xf numFmtId="1" fontId="110" fillId="0" borderId="64" xfId="0" applyNumberFormat="1" applyFont="1" applyFill="1" applyBorder="1" applyAlignment="1">
      <alignment horizontal="center" vertical="center"/>
    </xf>
    <xf numFmtId="1" fontId="111" fillId="0" borderId="64" xfId="0" applyNumberFormat="1" applyFont="1" applyFill="1" applyBorder="1" applyAlignment="1">
      <alignment horizontal="center" vertical="center"/>
    </xf>
    <xf numFmtId="1" fontId="105" fillId="0" borderId="65" xfId="0" applyNumberFormat="1" applyFont="1" applyBorder="1" applyAlignment="1">
      <alignment horizontal="center" vertical="center" wrapText="1"/>
    </xf>
    <xf numFmtId="1" fontId="107" fillId="0" borderId="0" xfId="0" quotePrefix="1" applyNumberFormat="1" applyFont="1" applyAlignment="1">
      <alignment horizontal="center" vertical="center"/>
    </xf>
    <xf numFmtId="1" fontId="106" fillId="0" borderId="0" xfId="0" applyNumberFormat="1" applyFont="1"/>
    <xf numFmtId="0" fontId="105" fillId="0" borderId="0" xfId="0" applyFont="1" applyBorder="1" applyAlignment="1">
      <alignment horizontal="center" vertical="center" wrapText="1"/>
    </xf>
    <xf numFmtId="0" fontId="105" fillId="0" borderId="0" xfId="0" applyFont="1" applyFill="1" applyBorder="1" applyAlignment="1">
      <alignment horizontal="center" vertical="center" wrapText="1"/>
    </xf>
    <xf numFmtId="0" fontId="106" fillId="0" borderId="0" xfId="0" applyFont="1" applyAlignment="1">
      <alignment vertical="center"/>
    </xf>
    <xf numFmtId="0" fontId="110" fillId="0" borderId="63" xfId="0" applyFont="1" applyFill="1" applyBorder="1" applyAlignment="1">
      <alignment vertical="center" wrapText="1"/>
    </xf>
    <xf numFmtId="1" fontId="105" fillId="0" borderId="65" xfId="0" applyNumberFormat="1" applyFont="1" applyFill="1" applyBorder="1" applyAlignment="1">
      <alignment horizontal="center" vertical="center" wrapText="1"/>
    </xf>
    <xf numFmtId="0" fontId="106" fillId="0" borderId="0" xfId="0" applyFont="1" applyFill="1"/>
    <xf numFmtId="0" fontId="112" fillId="0" borderId="0" xfId="0" applyFont="1" applyFill="1"/>
    <xf numFmtId="0" fontId="113" fillId="0" borderId="0" xfId="0" applyFont="1"/>
    <xf numFmtId="0" fontId="77" fillId="0" borderId="63" xfId="0" applyFont="1" applyBorder="1" applyAlignment="1">
      <alignment horizontal="center" vertical="center" wrapText="1"/>
    </xf>
    <xf numFmtId="0" fontId="77" fillId="0" borderId="64" xfId="0" applyFont="1" applyBorder="1" applyAlignment="1">
      <alignment horizontal="center" vertical="center" wrapText="1"/>
    </xf>
    <xf numFmtId="0" fontId="77" fillId="0" borderId="65" xfId="0" applyFont="1" applyBorder="1" applyAlignment="1">
      <alignment horizontal="center" vertical="center" wrapText="1"/>
    </xf>
    <xf numFmtId="0" fontId="77" fillId="0" borderId="37" xfId="0" applyFont="1" applyBorder="1" applyAlignment="1">
      <alignment horizontal="center" vertical="center" wrapText="1"/>
    </xf>
    <xf numFmtId="0" fontId="116" fillId="0" borderId="0" xfId="0" applyFont="1" applyAlignment="1">
      <alignment wrapText="1"/>
    </xf>
    <xf numFmtId="0" fontId="106" fillId="0" borderId="0" xfId="2" applyFont="1"/>
    <xf numFmtId="0" fontId="105" fillId="0" borderId="41" xfId="2" applyFont="1" applyBorder="1" applyAlignment="1">
      <alignment horizontal="center" vertical="center" wrapText="1"/>
    </xf>
    <xf numFmtId="0" fontId="105" fillId="0" borderId="68" xfId="2" applyFont="1" applyBorder="1" applyAlignment="1">
      <alignment horizontal="center" vertical="center" wrapText="1"/>
    </xf>
    <xf numFmtId="0" fontId="105" fillId="0" borderId="63" xfId="2" applyFont="1" applyBorder="1" applyAlignment="1">
      <alignment horizontal="center" vertical="center" wrapText="1"/>
    </xf>
    <xf numFmtId="0" fontId="105" fillId="0" borderId="65" xfId="2" applyFont="1" applyBorder="1" applyAlignment="1">
      <alignment horizontal="center" vertical="center" wrapText="1"/>
    </xf>
    <xf numFmtId="0" fontId="105" fillId="0" borderId="0" xfId="2" applyFont="1" applyBorder="1" applyAlignment="1">
      <alignment horizontal="center" vertical="center" wrapText="1"/>
    </xf>
    <xf numFmtId="0" fontId="105" fillId="0" borderId="70" xfId="2" applyFont="1" applyBorder="1" applyAlignment="1">
      <alignment horizontal="left" vertical="center" wrapText="1"/>
    </xf>
    <xf numFmtId="0" fontId="106" fillId="0" borderId="71" xfId="24952" applyFont="1" applyFill="1" applyBorder="1" applyAlignment="1">
      <alignment vertical="center" wrapText="1"/>
    </xf>
    <xf numFmtId="0" fontId="106" fillId="0" borderId="72" xfId="24952" applyFont="1" applyFill="1" applyBorder="1" applyAlignment="1">
      <alignment vertical="center" wrapText="1"/>
    </xf>
    <xf numFmtId="0" fontId="106" fillId="0" borderId="72" xfId="2" applyFont="1" applyBorder="1" applyAlignment="1">
      <alignment vertical="center"/>
    </xf>
    <xf numFmtId="0" fontId="106" fillId="0" borderId="0" xfId="2" applyFont="1" applyBorder="1" applyAlignment="1">
      <alignment vertical="center"/>
    </xf>
    <xf numFmtId="0" fontId="105" fillId="0" borderId="41" xfId="2" applyFont="1" applyBorder="1" applyAlignment="1">
      <alignment horizontal="left" vertical="center" wrapText="1"/>
    </xf>
    <xf numFmtId="0" fontId="105" fillId="0" borderId="74" xfId="2" applyFont="1" applyBorder="1" applyAlignment="1">
      <alignment horizontal="left" vertical="center" wrapText="1"/>
    </xf>
    <xf numFmtId="0" fontId="106" fillId="0" borderId="48" xfId="24952" applyFont="1" applyFill="1" applyBorder="1" applyAlignment="1">
      <alignment vertical="center" wrapText="1"/>
    </xf>
    <xf numFmtId="0" fontId="106" fillId="0" borderId="49" xfId="24952" applyFont="1" applyFill="1" applyBorder="1" applyAlignment="1">
      <alignment vertical="center" wrapText="1"/>
    </xf>
    <xf numFmtId="0" fontId="106" fillId="0" borderId="49" xfId="2" applyFont="1" applyBorder="1" applyAlignment="1">
      <alignment vertical="center"/>
    </xf>
    <xf numFmtId="0" fontId="106" fillId="0" borderId="1" xfId="24952" applyFont="1" applyFill="1" applyBorder="1" applyAlignment="1">
      <alignment vertical="center" wrapText="1"/>
    </xf>
    <xf numFmtId="0" fontId="105" fillId="0" borderId="75" xfId="2" applyFont="1" applyBorder="1" applyAlignment="1">
      <alignment horizontal="left" vertical="center" wrapText="1"/>
    </xf>
    <xf numFmtId="0" fontId="106" fillId="0" borderId="50" xfId="24952" applyFont="1" applyFill="1" applyBorder="1" applyAlignment="1">
      <alignment vertical="center" wrapText="1"/>
    </xf>
    <xf numFmtId="0" fontId="106" fillId="0" borderId="52" xfId="24952" applyFont="1" applyFill="1" applyBorder="1" applyAlignment="1">
      <alignment vertical="center" wrapText="1"/>
    </xf>
    <xf numFmtId="0" fontId="106" fillId="0" borderId="51" xfId="24952" applyFont="1" applyFill="1" applyBorder="1" applyAlignment="1">
      <alignment vertical="center" wrapText="1"/>
    </xf>
    <xf numFmtId="0" fontId="106" fillId="0" borderId="52" xfId="2" applyFont="1" applyBorder="1" applyAlignment="1">
      <alignment vertical="center"/>
    </xf>
    <xf numFmtId="0" fontId="105" fillId="0" borderId="63" xfId="24952" applyFont="1" applyFill="1" applyBorder="1" applyAlignment="1">
      <alignment vertical="center" wrapText="1"/>
    </xf>
    <xf numFmtId="0" fontId="105" fillId="0" borderId="65" xfId="24952" applyFont="1" applyFill="1" applyBorder="1" applyAlignment="1">
      <alignment vertical="center" wrapText="1"/>
    </xf>
    <xf numFmtId="0" fontId="105" fillId="0" borderId="64" xfId="24952" applyFont="1" applyFill="1" applyBorder="1" applyAlignment="1">
      <alignment vertical="center" wrapText="1"/>
    </xf>
    <xf numFmtId="0" fontId="105" fillId="0" borderId="65" xfId="2" applyFont="1" applyBorder="1" applyAlignment="1">
      <alignment vertical="center"/>
    </xf>
    <xf numFmtId="0" fontId="105" fillId="0" borderId="0" xfId="2" applyFont="1" applyBorder="1" applyAlignment="1">
      <alignment vertical="center"/>
    </xf>
    <xf numFmtId="0" fontId="105" fillId="0" borderId="63" xfId="2" applyFont="1" applyFill="1" applyBorder="1" applyAlignment="1">
      <alignment horizontal="center" vertical="center" wrapText="1"/>
    </xf>
    <xf numFmtId="0" fontId="105" fillId="0" borderId="64" xfId="2" applyFont="1" applyFill="1" applyBorder="1" applyAlignment="1">
      <alignment horizontal="center" vertical="center" wrapText="1"/>
    </xf>
    <xf numFmtId="0" fontId="106" fillId="0" borderId="37" xfId="24952" applyFont="1" applyFill="1" applyBorder="1" applyAlignment="1">
      <alignment vertical="center" wrapText="1"/>
    </xf>
    <xf numFmtId="0" fontId="62" fillId="0" borderId="1" xfId="0" applyFont="1" applyFill="1" applyBorder="1" applyAlignment="1">
      <alignment horizontal="left" vertical="center"/>
    </xf>
    <xf numFmtId="0" fontId="64" fillId="0" borderId="1" xfId="0" applyFont="1" applyFill="1" applyBorder="1" applyAlignment="1">
      <alignment horizontal="left" vertical="center"/>
    </xf>
    <xf numFmtId="0" fontId="64" fillId="0" borderId="1" xfId="0" applyFont="1" applyFill="1" applyBorder="1" applyAlignment="1">
      <alignment horizontal="left" vertical="center" wrapText="1"/>
    </xf>
    <xf numFmtId="0" fontId="64" fillId="0" borderId="1" xfId="0" applyFont="1" applyBorder="1" applyAlignment="1">
      <alignment horizontal="left" vertical="center" wrapText="1"/>
    </xf>
    <xf numFmtId="0" fontId="65" fillId="0" borderId="1" xfId="0" applyFont="1" applyBorder="1" applyAlignment="1">
      <alignment horizontal="center" vertical="center" wrapText="1"/>
    </xf>
    <xf numFmtId="0" fontId="65" fillId="0" borderId="1" xfId="0" applyFont="1" applyBorder="1" applyAlignment="1">
      <alignment horizontal="center" vertical="center"/>
    </xf>
    <xf numFmtId="0" fontId="65" fillId="0" borderId="1" xfId="0" applyFont="1" applyBorder="1" applyAlignment="1">
      <alignment horizontal="center"/>
    </xf>
    <xf numFmtId="0" fontId="72" fillId="0" borderId="1" xfId="0" applyFont="1" applyBorder="1" applyAlignment="1">
      <alignment horizontal="center" vertical="center" wrapText="1"/>
    </xf>
    <xf numFmtId="0" fontId="69" fillId="0" borderId="35" xfId="0" applyFont="1" applyBorder="1" applyAlignment="1">
      <alignment horizontal="center" vertical="center" wrapText="1"/>
    </xf>
    <xf numFmtId="0" fontId="69" fillId="0" borderId="14" xfId="0" applyFont="1" applyBorder="1" applyAlignment="1">
      <alignment horizontal="center" vertical="center" wrapText="1"/>
    </xf>
    <xf numFmtId="0" fontId="69" fillId="0" borderId="14" xfId="0" applyFont="1" applyBorder="1" applyAlignment="1">
      <alignment horizontal="left" vertical="center" wrapText="1"/>
    </xf>
    <xf numFmtId="0" fontId="69" fillId="0" borderId="36" xfId="0" applyFont="1" applyBorder="1" applyAlignment="1">
      <alignment horizontal="center" vertical="center" wrapText="1"/>
    </xf>
    <xf numFmtId="0" fontId="69" fillId="0" borderId="15" xfId="0" applyFont="1" applyBorder="1" applyAlignment="1">
      <alignment horizontal="center" vertical="center" wrapText="1"/>
    </xf>
    <xf numFmtId="0" fontId="69" fillId="0" borderId="15" xfId="0" applyFont="1" applyBorder="1" applyAlignment="1">
      <alignment horizontal="left" vertical="center" wrapText="1"/>
    </xf>
    <xf numFmtId="0" fontId="75" fillId="0" borderId="1" xfId="0" applyFont="1" applyBorder="1" applyAlignment="1">
      <alignment vertical="top" wrapText="1"/>
    </xf>
    <xf numFmtId="0" fontId="75" fillId="0" borderId="1" xfId="0" applyFont="1" applyBorder="1" applyAlignment="1">
      <alignment horizontal="center" vertical="center" wrapText="1"/>
    </xf>
    <xf numFmtId="0" fontId="75" fillId="0" borderId="0" xfId="0" applyFont="1" applyFill="1" applyAlignment="1">
      <alignment horizontal="left"/>
    </xf>
    <xf numFmtId="0" fontId="75" fillId="0" borderId="0" xfId="0" applyFont="1" applyFill="1" applyBorder="1" applyAlignment="1">
      <alignment horizontal="left"/>
    </xf>
    <xf numFmtId="0" fontId="75" fillId="0" borderId="1" xfId="0" applyFont="1" applyFill="1" applyBorder="1" applyAlignment="1">
      <alignment horizontal="center" vertical="center"/>
    </xf>
    <xf numFmtId="0" fontId="95" fillId="0" borderId="38" xfId="0" applyFont="1" applyFill="1" applyBorder="1" applyAlignment="1">
      <alignment horizontal="left"/>
    </xf>
    <xf numFmtId="0" fontId="95" fillId="0" borderId="39" xfId="0" applyFont="1" applyFill="1" applyBorder="1" applyAlignment="1">
      <alignment horizontal="left"/>
    </xf>
    <xf numFmtId="0" fontId="95" fillId="0" borderId="40" xfId="0" applyFont="1" applyFill="1" applyBorder="1" applyAlignment="1">
      <alignment horizontal="left"/>
    </xf>
    <xf numFmtId="0" fontId="95" fillId="0" borderId="41" xfId="0" applyFont="1" applyFill="1" applyBorder="1" applyAlignment="1">
      <alignment horizontal="left"/>
    </xf>
    <xf numFmtId="0" fontId="95" fillId="0" borderId="21" xfId="0" applyFont="1" applyFill="1" applyBorder="1" applyAlignment="1">
      <alignment horizontal="left"/>
    </xf>
    <xf numFmtId="0" fontId="95" fillId="0" borderId="42" xfId="0" applyFont="1" applyFill="1" applyBorder="1" applyAlignment="1">
      <alignment horizontal="left"/>
    </xf>
    <xf numFmtId="0" fontId="95" fillId="0" borderId="43" xfId="0" applyFont="1" applyFill="1" applyBorder="1" applyAlignment="1">
      <alignment horizontal="left"/>
    </xf>
    <xf numFmtId="0" fontId="95" fillId="0" borderId="0" xfId="0" applyFont="1" applyFill="1" applyBorder="1" applyAlignment="1">
      <alignment horizontal="left"/>
    </xf>
    <xf numFmtId="0" fontId="95" fillId="0" borderId="44" xfId="0" applyFont="1" applyFill="1" applyBorder="1" applyAlignment="1">
      <alignment horizontal="left"/>
    </xf>
    <xf numFmtId="0" fontId="75" fillId="0" borderId="45" xfId="0" applyFont="1" applyFill="1" applyBorder="1" applyAlignment="1">
      <alignment horizontal="left" vertical="center" wrapText="1"/>
    </xf>
    <xf numFmtId="0" fontId="75" fillId="0" borderId="46" xfId="0" applyFont="1" applyFill="1" applyBorder="1" applyAlignment="1">
      <alignment horizontal="left" vertical="center" wrapText="1"/>
    </xf>
    <xf numFmtId="0" fontId="75" fillId="0" borderId="47" xfId="0" applyFont="1" applyFill="1" applyBorder="1" applyAlignment="1">
      <alignment horizontal="left" vertical="center" wrapText="1"/>
    </xf>
    <xf numFmtId="0" fontId="78" fillId="0" borderId="48" xfId="0" applyFont="1" applyBorder="1" applyAlignment="1">
      <alignment horizontal="left" vertical="center" wrapText="1"/>
    </xf>
    <xf numFmtId="0" fontId="78" fillId="0" borderId="1" xfId="0" applyFont="1" applyBorder="1" applyAlignment="1">
      <alignment horizontal="left" vertical="center" wrapText="1"/>
    </xf>
    <xf numFmtId="0" fontId="78" fillId="0" borderId="49" xfId="0" applyFont="1" applyBorder="1" applyAlignment="1">
      <alignment horizontal="left" vertical="center" wrapText="1"/>
    </xf>
    <xf numFmtId="0" fontId="78" fillId="0" borderId="50" xfId="0" applyFont="1" applyBorder="1" applyAlignment="1">
      <alignment horizontal="left" vertical="center" wrapText="1"/>
    </xf>
    <xf numFmtId="0" fontId="78" fillId="0" borderId="51" xfId="0" applyFont="1" applyBorder="1" applyAlignment="1">
      <alignment horizontal="left" vertical="center" wrapText="1"/>
    </xf>
    <xf numFmtId="0" fontId="78" fillId="0" borderId="52" xfId="0" applyFont="1" applyBorder="1" applyAlignment="1">
      <alignment horizontal="left" vertical="center" wrapText="1"/>
    </xf>
    <xf numFmtId="0" fontId="78" fillId="0" borderId="0" xfId="0" applyFont="1" applyFill="1" applyBorder="1" applyAlignment="1">
      <alignment horizontal="left"/>
    </xf>
    <xf numFmtId="0" fontId="78" fillId="0" borderId="66" xfId="0" applyFont="1" applyFill="1" applyBorder="1" applyAlignment="1">
      <alignment horizontal="left" vertical="center" wrapText="1"/>
    </xf>
    <xf numFmtId="0" fontId="78" fillId="0" borderId="66" xfId="0" applyFont="1" applyFill="1" applyBorder="1" applyAlignment="1">
      <alignment horizontal="left" vertical="center"/>
    </xf>
    <xf numFmtId="0" fontId="115" fillId="0" borderId="0" xfId="0" applyFont="1" applyAlignment="1">
      <alignment horizontal="left" vertical="center" wrapText="1"/>
    </xf>
    <xf numFmtId="0" fontId="102" fillId="0" borderId="0" xfId="0" applyFont="1" applyFill="1" applyBorder="1" applyAlignment="1">
      <alignment horizontal="center" vertical="center"/>
    </xf>
    <xf numFmtId="0" fontId="104" fillId="0" borderId="0" xfId="0" applyFont="1" applyFill="1" applyBorder="1" applyAlignment="1">
      <alignment horizontal="center" vertical="center"/>
    </xf>
    <xf numFmtId="0" fontId="105" fillId="0" borderId="0" xfId="0" applyFont="1" applyFill="1" applyBorder="1" applyAlignment="1">
      <alignment horizontal="center"/>
    </xf>
    <xf numFmtId="0" fontId="105" fillId="0" borderId="45" xfId="0" applyFont="1" applyBorder="1" applyAlignment="1">
      <alignment horizontal="center" vertical="center" wrapText="1"/>
    </xf>
    <xf numFmtId="0" fontId="105" fillId="0" borderId="56" xfId="0" applyFont="1" applyBorder="1" applyAlignment="1">
      <alignment horizontal="center" vertical="center" wrapText="1"/>
    </xf>
    <xf numFmtId="0" fontId="105" fillId="0" borderId="46" xfId="0" applyFont="1" applyBorder="1" applyAlignment="1">
      <alignment horizontal="center" vertical="center" wrapText="1"/>
    </xf>
    <xf numFmtId="0" fontId="105" fillId="0" borderId="57" xfId="0" applyFont="1" applyBorder="1" applyAlignment="1">
      <alignment horizontal="center" vertical="center" wrapText="1"/>
    </xf>
    <xf numFmtId="0" fontId="76" fillId="0" borderId="41" xfId="0" applyFont="1" applyBorder="1" applyAlignment="1">
      <alignment horizontal="center"/>
    </xf>
    <xf numFmtId="0" fontId="76" fillId="0" borderId="21" xfId="0" applyFont="1" applyBorder="1" applyAlignment="1">
      <alignment horizontal="center"/>
    </xf>
    <xf numFmtId="0" fontId="76" fillId="0" borderId="42" xfId="0" applyFont="1" applyBorder="1" applyAlignment="1">
      <alignment horizontal="center"/>
    </xf>
    <xf numFmtId="0" fontId="76" fillId="0" borderId="55" xfId="0" applyFont="1" applyBorder="1" applyAlignment="1">
      <alignment vertical="center" wrapText="1"/>
    </xf>
    <xf numFmtId="0" fontId="76" fillId="0" borderId="53" xfId="0" applyFont="1" applyBorder="1" applyAlignment="1">
      <alignment vertical="center" wrapText="1"/>
    </xf>
    <xf numFmtId="0" fontId="76" fillId="0" borderId="0" xfId="0" applyFont="1" applyBorder="1" applyAlignment="1">
      <alignment horizontal="center" wrapText="1"/>
    </xf>
    <xf numFmtId="0" fontId="76" fillId="0" borderId="48" xfId="0" applyFont="1" applyBorder="1" applyAlignment="1">
      <alignment vertical="center" wrapText="1"/>
    </xf>
    <xf numFmtId="0" fontId="76" fillId="0" borderId="56" xfId="0" applyFont="1" applyBorder="1" applyAlignment="1">
      <alignment vertical="center" wrapText="1"/>
    </xf>
    <xf numFmtId="0" fontId="76" fillId="0" borderId="1" xfId="0" applyFont="1" applyBorder="1" applyAlignment="1">
      <alignment vertical="center" wrapText="1"/>
    </xf>
    <xf numFmtId="0" fontId="76" fillId="0" borderId="57" xfId="0" applyFont="1" applyBorder="1" applyAlignment="1">
      <alignment vertical="center" wrapText="1"/>
    </xf>
    <xf numFmtId="0" fontId="77" fillId="0" borderId="0" xfId="0" applyFont="1" applyAlignment="1">
      <alignment horizontal="left" vertical="center" wrapText="1"/>
    </xf>
    <xf numFmtId="0" fontId="76" fillId="0" borderId="0" xfId="0" applyFont="1" applyBorder="1" applyAlignment="1">
      <alignment wrapText="1"/>
    </xf>
    <xf numFmtId="0" fontId="76" fillId="0" borderId="50" xfId="0" applyFont="1" applyBorder="1" applyAlignment="1">
      <alignment horizontal="center" vertical="center" wrapText="1"/>
    </xf>
    <xf numFmtId="0" fontId="76" fillId="0" borderId="59" xfId="0" applyFont="1" applyBorder="1" applyAlignment="1">
      <alignment horizontal="center" vertical="center" wrapText="1"/>
    </xf>
    <xf numFmtId="0" fontId="75" fillId="60" borderId="1" xfId="0" applyFont="1" applyFill="1" applyBorder="1" applyAlignment="1">
      <alignment horizontal="left" vertical="center" wrapText="1"/>
    </xf>
    <xf numFmtId="0" fontId="77" fillId="0" borderId="1" xfId="0" applyFont="1" applyFill="1" applyBorder="1" applyAlignment="1">
      <alignment horizontal="center" vertical="center" wrapText="1"/>
    </xf>
    <xf numFmtId="0" fontId="84" fillId="0" borderId="1" xfId="0" applyFont="1" applyFill="1" applyBorder="1" applyAlignment="1">
      <alignment horizontal="center" vertical="center" wrapText="1"/>
    </xf>
    <xf numFmtId="0" fontId="77" fillId="0" borderId="1" xfId="0" applyFont="1" applyBorder="1" applyAlignment="1">
      <alignment horizontal="center" vertical="center" wrapText="1"/>
    </xf>
    <xf numFmtId="0" fontId="76" fillId="60" borderId="1" xfId="0" applyFont="1" applyFill="1" applyBorder="1" applyAlignment="1">
      <alignment horizontal="left" vertical="center" wrapText="1"/>
    </xf>
    <xf numFmtId="0" fontId="62" fillId="0" borderId="2" xfId="0" applyFont="1" applyFill="1" applyBorder="1" applyAlignment="1">
      <alignment horizontal="left" vertical="center"/>
    </xf>
    <xf numFmtId="0" fontId="62" fillId="0" borderId="3" xfId="0" applyFont="1" applyFill="1" applyBorder="1" applyAlignment="1">
      <alignment horizontal="left" vertical="center"/>
    </xf>
    <xf numFmtId="0" fontId="62" fillId="0" borderId="4" xfId="0" applyFont="1" applyFill="1" applyBorder="1" applyAlignment="1">
      <alignment horizontal="left" vertical="center"/>
    </xf>
    <xf numFmtId="0" fontId="76" fillId="60" borderId="1" xfId="0" applyFont="1" applyFill="1" applyBorder="1" applyAlignment="1">
      <alignment horizontal="left" wrapText="1"/>
    </xf>
    <xf numFmtId="0" fontId="109" fillId="0" borderId="0" xfId="0" applyFont="1" applyBorder="1" applyAlignment="1">
      <alignment horizontal="center" vertical="center"/>
    </xf>
    <xf numFmtId="0" fontId="102" fillId="0" borderId="0" xfId="0" applyFont="1" applyBorder="1" applyAlignment="1">
      <alignment horizontal="center" vertical="center"/>
    </xf>
    <xf numFmtId="0" fontId="104" fillId="0" borderId="60" xfId="0" applyFont="1" applyBorder="1" applyAlignment="1">
      <alignment horizontal="center" vertical="center"/>
    </xf>
    <xf numFmtId="0" fontId="104" fillId="0" borderId="61" xfId="0" applyFont="1" applyBorder="1" applyAlignment="1">
      <alignment horizontal="center" vertical="center"/>
    </xf>
    <xf numFmtId="0" fontId="104" fillId="0" borderId="62" xfId="0" applyFont="1" applyBorder="1" applyAlignment="1">
      <alignment horizontal="center" vertical="center"/>
    </xf>
    <xf numFmtId="0" fontId="119" fillId="0" borderId="0" xfId="2" applyFont="1" applyAlignment="1">
      <alignment horizontal="center" vertical="center"/>
    </xf>
    <xf numFmtId="0" fontId="105" fillId="0" borderId="69" xfId="2" applyFont="1" applyBorder="1" applyAlignment="1">
      <alignment horizontal="center" vertical="center" wrapText="1"/>
    </xf>
    <xf numFmtId="0" fontId="105" fillId="0" borderId="73" xfId="2" applyFont="1" applyBorder="1" applyAlignment="1">
      <alignment horizontal="center" vertical="center" wrapText="1"/>
    </xf>
    <xf numFmtId="0" fontId="105" fillId="0" borderId="76" xfId="2" applyFont="1" applyBorder="1" applyAlignment="1">
      <alignment horizontal="center" vertical="center" wrapText="1"/>
    </xf>
    <xf numFmtId="0" fontId="76" fillId="0" borderId="1" xfId="0" applyFont="1" applyBorder="1" applyAlignment="1">
      <alignment horizontal="center" vertical="center"/>
    </xf>
    <xf numFmtId="0" fontId="76" fillId="0" borderId="0" xfId="0" applyFont="1" applyBorder="1" applyAlignment="1">
      <alignment horizontal="center" vertical="top"/>
    </xf>
    <xf numFmtId="0" fontId="77" fillId="0" borderId="1" xfId="0" applyFont="1" applyBorder="1" applyAlignment="1">
      <alignment horizontal="left" vertical="center" wrapText="1"/>
    </xf>
    <xf numFmtId="0" fontId="121" fillId="0" borderId="68" xfId="0" applyFont="1" applyBorder="1" applyAlignment="1">
      <alignment horizontal="center" vertical="center"/>
    </xf>
    <xf numFmtId="0" fontId="122" fillId="0" borderId="0" xfId="0" applyFont="1"/>
    <xf numFmtId="0" fontId="121" fillId="0" borderId="68" xfId="0" applyFont="1" applyFill="1" applyBorder="1" applyAlignment="1">
      <alignment horizontal="center" vertical="center"/>
    </xf>
  </cellXfs>
  <cellStyles count="27516">
    <cellStyle name="??                          " xfId="5"/>
    <cellStyle name="??                           1" xfId="6"/>
    <cellStyle name="??                          _T&amp;D Data 2005-06 Onwards Database master" xfId="7"/>
    <cellStyle name="??_kc-elec system check list" xfId="8"/>
    <cellStyle name="_% A'ity of lines of Achhalia for JAN-06" xfId="26140"/>
    <cellStyle name="_% A'ity of lines of Achhalia for JAN-06_JGY BM Cross FDR" xfId="26141"/>
    <cellStyle name="_(H)(7)(B)INTRP.LINE" xfId="26142"/>
    <cellStyle name="_(H)(7)(B)INTRP.LINE_Activity since Feb-2008" xfId="26143"/>
    <cellStyle name="_(H)(7)(B)INTRP.LINE_Activity since Feb-2008_JGY BM Cross FDR" xfId="26144"/>
    <cellStyle name="_(H)(7)(B)INTRP.LINE_Book1" xfId="26145"/>
    <cellStyle name="_(H)(7)(B)INTRP.LINE_Breaker timing test" xfId="26146"/>
    <cellStyle name="_(H)(7)(B)INTRP.LINE_Breaker timing test_JGY BM Cross FDR" xfId="26147"/>
    <cellStyle name="_(H)(7)(B)INTRP.LINE_Copy of Zone- Formate for meeting 15.7.08" xfId="26148"/>
    <cellStyle name="_(H)(7)(B)INTRP.LINE_Copy of Zone- Formate for meeting 30.8.08" xfId="26149"/>
    <cellStyle name="_(H)(7)(B)INTRP.LINE_Copy of Zone- Formate for meeting 30.9.08" xfId="26150"/>
    <cellStyle name="_(H)(7)(B)INTRP.LINE_MD Visit - 10.9.08" xfId="26151"/>
    <cellStyle name="_(H)(7)(B)INTRP.LINE_Project Meeting-8.7.08" xfId="26152"/>
    <cellStyle name="_12.EA MARCH 2006 " xfId="26153"/>
    <cellStyle name="_12.EA MARCH 2006 _JGY BM Cross FDR" xfId="26154"/>
    <cellStyle name="_16 LOAD DATA REVIEW POINT -16" xfId="26155"/>
    <cellStyle name="_16 LOAD DATA REVIEW POINT -16_JGY BM Cross FDR" xfId="26156"/>
    <cellStyle name="_2008-09 augmentation" xfId="26157"/>
    <cellStyle name="_2008-09 augmentation_JGY BM Cross FDR" xfId="26158"/>
    <cellStyle name="_24 11 KV VCB DETAIL POINT -24" xfId="26159"/>
    <cellStyle name="_24 11 KV VCB DETAIL POINT -24_JGY BM Cross FDR" xfId="26160"/>
    <cellStyle name="_24A 11KV SS WISE  BREAKER POINT-24 A" xfId="26161"/>
    <cellStyle name="_24A 11KV SS WISE  BREAKER POINT-24 A_JGY BM Cross FDR" xfId="26162"/>
    <cellStyle name="_2nd Qtr. max. load .PRINT" xfId="26163"/>
    <cellStyle name="_34  T &amp; D LOSSES POINT 34" xfId="26164"/>
    <cellStyle name="_34  T &amp; D LOSSES POINT 34_JGY BM Cross FDR" xfId="26165"/>
    <cellStyle name="_3RDV QTRLOAD data" xfId="26166"/>
    <cellStyle name="_3RDV QTRLOAD data_Activity since Feb-2008" xfId="26167"/>
    <cellStyle name="_3RDV QTRLOAD data_Activity since Feb-2008_JGY BM Cross FDR" xfId="26168"/>
    <cellStyle name="_3RDV QTRLOAD data_Gondal(REC)-after S'nagar" xfId="26169"/>
    <cellStyle name="_3RDV QTRLOAD data_Zone-summary" xfId="26170"/>
    <cellStyle name="_3RDV QTRLOAD data_Zone-summary_JGY BM Cross FDR" xfId="26171"/>
    <cellStyle name="_5.11.07" xfId="26172"/>
    <cellStyle name="_5.11.07_Activity since Feb-2008" xfId="26173"/>
    <cellStyle name="_5.11.07_Activity since Feb-2008_JGY BM Cross FDR" xfId="26174"/>
    <cellStyle name="_5.11.07_ANNEXURE-PERFORMANCE" xfId="26175"/>
    <cellStyle name="_5.11.07_ANNEXURE-PERFORMANCE_Activity since Feb-2008" xfId="26176"/>
    <cellStyle name="_5.11.07_ANNEXURE-PERFORMANCE_Activity since Feb-2008_JGY BM Cross FDR" xfId="26177"/>
    <cellStyle name="_5.11.07_Book1" xfId="26178"/>
    <cellStyle name="_5.11.07_Book3" xfId="26179"/>
    <cellStyle name="_5.11.07_lines coverd in R &amp; M for 2007-08 and 2008-09" xfId="26180"/>
    <cellStyle name="_5.11.07_lines coverd in R &amp; M for 2007-08 and 2008-09_JGY BM Cross FDR" xfId="26181"/>
    <cellStyle name="_5.11.07_Zone-summary" xfId="26182"/>
    <cellStyle name="_5.11.07_Zone-summary_JGY BM Cross FDR" xfId="26183"/>
    <cellStyle name="_66 132kv Interruption" xfId="26184"/>
    <cellStyle name="_66 132kv Interruption_JGY BM Cross FDR" xfId="26185"/>
    <cellStyle name="_8.2 and 8.1" xfId="26186"/>
    <cellStyle name="_8.2 and 8.1_JGY BM Cross FDR" xfId="26187"/>
    <cellStyle name="_Accd Dec - PAR" xfId="9"/>
    <cellStyle name="_Accd Dec - PAR 2" xfId="10"/>
    <cellStyle name="_Accd Dec - PAR 3" xfId="11"/>
    <cellStyle name="_Accd Dec - PAR 4" xfId="12"/>
    <cellStyle name="_Accd Dec - PAR_JGY BM Cross FDR" xfId="26188"/>
    <cellStyle name="_Accd upto respective Month" xfId="13"/>
    <cellStyle name="_Accd upto respective Month 2" xfId="14"/>
    <cellStyle name="_Accd upto respective Month 3" xfId="15"/>
    <cellStyle name="_Accd upto respective Month 4" xfId="16"/>
    <cellStyle name="_Accd upto respective Month_JGY BM Cross FDR" xfId="26189"/>
    <cellStyle name="_All April - 07" xfId="26190"/>
    <cellStyle name="_All April - 07_JGY BM Cross FDR" xfId="26191"/>
    <cellStyle name="_All Feb.-07" xfId="26192"/>
    <cellStyle name="_All Feb.-07_JGY BM Cross FDR" xfId="26193"/>
    <cellStyle name="_All Jan.-07" xfId="26194"/>
    <cellStyle name="_All Jan.-07_JGY BM Cross FDR" xfId="26195"/>
    <cellStyle name="_All July - 07" xfId="26196"/>
    <cellStyle name="_All July - 07_JGY BM Cross FDR" xfId="26197"/>
    <cellStyle name="_All June - 07" xfId="26198"/>
    <cellStyle name="_All June - 07_JGY BM Cross FDR" xfId="26199"/>
    <cellStyle name="_All March-07" xfId="26200"/>
    <cellStyle name="_All March-07_JGY BM Cross FDR" xfId="26201"/>
    <cellStyle name="_All May - 07" xfId="26202"/>
    <cellStyle name="_All May - 07_JGY BM Cross FDR" xfId="26203"/>
    <cellStyle name="_All Nov.-06" xfId="26204"/>
    <cellStyle name="_All Nov.-06_JGY BM Cross FDR" xfId="26205"/>
    <cellStyle name="_All Oct - 07" xfId="26206"/>
    <cellStyle name="_All Oct - 07_JGY BM Cross FDR" xfId="26207"/>
    <cellStyle name="_All Sept - 07" xfId="26208"/>
    <cellStyle name="_All Sept - 07_JGY BM Cross FDR" xfId="26209"/>
    <cellStyle name="_AMR" xfId="26210"/>
    <cellStyle name="_AMR_Gondal(REC)-after S'nagar" xfId="26211"/>
    <cellStyle name="_AMR_JGY BM Cross FDR" xfId="26212"/>
    <cellStyle name="_ANJ" xfId="26213"/>
    <cellStyle name="_ANJ_Gondal(REC)-after S'nagar" xfId="26214"/>
    <cellStyle name="_ANJ_JGY BM Cross FDR" xfId="26215"/>
    <cellStyle name="_ANNEXURE-PERFORMANCE" xfId="26216"/>
    <cellStyle name="_ANNEXURE-PERFORMANCE_JGY BM Cross FDR" xfId="26217"/>
    <cellStyle name="_APFC 26.08.09" xfId="17"/>
    <cellStyle name="_APFC 26.08.09 2" xfId="18"/>
    <cellStyle name="_APFC 26.08.09 3" xfId="19"/>
    <cellStyle name="_APFC 26.08.09 4" xfId="20"/>
    <cellStyle name="_APFC Database" xfId="21"/>
    <cellStyle name="_APFC Database 2" xfId="22"/>
    <cellStyle name="_APFC Database 3" xfId="23"/>
    <cellStyle name="_APFC Database 4" xfId="24"/>
    <cellStyle name="_APFC Detail ON 25.01.08" xfId="25"/>
    <cellStyle name="_APFC Detail ON 25.01.08 2" xfId="26"/>
    <cellStyle name="_APFC Detail ON 25.01.08 3" xfId="27"/>
    <cellStyle name="_APFC Detail ON 25.01.08 4" xfId="28"/>
    <cellStyle name="_APFC Detail ON 25.01.08_JGY BM Cross FDR" xfId="26218"/>
    <cellStyle name="_APFC details for MOSE meeting 25.07.09" xfId="29"/>
    <cellStyle name="_APFC details for MOSE meeting 25.07.09 2" xfId="30"/>
    <cellStyle name="_APFC details for MOSE meeting 25.07.09 3" xfId="31"/>
    <cellStyle name="_APFC details for MOSE meeting 25.07.09 4" xfId="32"/>
    <cellStyle name="_APFC FEEDBACK REPORT1" xfId="33"/>
    <cellStyle name="_APFC FEEDBACK REPORT1 2" xfId="34"/>
    <cellStyle name="_APFC FEEDBACK REPORT1 3" xfId="35"/>
    <cellStyle name="_APFC FEEDBACK REPORT1 4" xfId="36"/>
    <cellStyle name="_APFC FEEDBACK REPORT1_JGY BM Cross FDR" xfId="26219"/>
    <cellStyle name="_APFC PERFORMANCE - 21.01.08 PBR" xfId="37"/>
    <cellStyle name="_APFC PERFORMANCE - 21.01.08 PBR 2" xfId="38"/>
    <cellStyle name="_APFC PERFORMANCE - 21.01.08 PBR 3" xfId="39"/>
    <cellStyle name="_APFC PERFORMANCE - 21.01.08 PBR 4" xfId="40"/>
    <cellStyle name="_APFC PERFORMANCE - 21.01.08 PBR_JGY BM Cross FDR" xfId="26220"/>
    <cellStyle name="_April-07" xfId="26221"/>
    <cellStyle name="_April-07_JGY BM Cross FDR" xfId="26222"/>
    <cellStyle name="_As on 05.11.06" xfId="26223"/>
    <cellStyle name="_As on 05.11.06_Activity since Feb-2008" xfId="26224"/>
    <cellStyle name="_As on 05.11.06_Activity since Feb-2008_JGY BM Cross FDR" xfId="26225"/>
    <cellStyle name="_As on 05.11.06_Book1" xfId="26226"/>
    <cellStyle name="_As on 05.11.06_Breaker timing test" xfId="26227"/>
    <cellStyle name="_As on 05.11.06_Breaker timing test_JGY BM Cross FDR" xfId="26228"/>
    <cellStyle name="_As on 05.11.06_Copy of Zone- Formate for meeting 15.7.08" xfId="26229"/>
    <cellStyle name="_As on 05.11.06_Copy of Zone- Formate for meeting 30.8.08" xfId="26230"/>
    <cellStyle name="_As on 05.11.06_Copy of Zone- Formate for meeting 30.9.08" xfId="26231"/>
    <cellStyle name="_As on 05.11.06_EC - Zone with reason" xfId="26232"/>
    <cellStyle name="_As on 05.11.06_Gondal(REC)-after S'nagar" xfId="26233"/>
    <cellStyle name="_As on 05.11.06_MD Visit - 10.9.08" xfId="26234"/>
    <cellStyle name="_As on 05.11.06_Project Meeting-8.7.08" xfId="26235"/>
    <cellStyle name="_augmentation 2007-08" xfId="26236"/>
    <cellStyle name="_augmentation 2007-08_JGY BM Cross FDR" xfId="26237"/>
    <cellStyle name="_Augmentation 2008-09" xfId="26238"/>
    <cellStyle name="_Augmentation 2008-09_Activity since Feb-2008" xfId="26239"/>
    <cellStyle name="_Augmentation 2008-09_Activity since Feb-2008_JGY BM Cross FDR" xfId="26240"/>
    <cellStyle name="_Augmentation 2008-09_Zone-summary" xfId="26241"/>
    <cellStyle name="_Augmentation 2008-09_Zone-summary_JGY BM Cross FDR" xfId="26242"/>
    <cellStyle name="_Aux.cons" xfId="41"/>
    <cellStyle name="_Aux.cons 2" xfId="42"/>
    <cellStyle name="_Aux.cons 3" xfId="43"/>
    <cellStyle name="_Aux.cons 4" xfId="44"/>
    <cellStyle name="_Aux.cons_cum-JUL09" xfId="26243"/>
    <cellStyle name="_Aux.cons_cum-JUN09" xfId="26244"/>
    <cellStyle name="_Aux.cons_cum-NOV09" xfId="26245"/>
    <cellStyle name="_Aux.cons_cum-OCT09" xfId="26246"/>
    <cellStyle name="_Aux.cons_cum-SEP09" xfId="26247"/>
    <cellStyle name="_Aux.cons_Format mat req 08-09" xfId="26248"/>
    <cellStyle name="_Aux.cons_LOSS DATA NOV-09" xfId="26249"/>
    <cellStyle name="_Aux.cons_loss projection" xfId="26250"/>
    <cellStyle name="_Aux.cons_New MIS Sheets" xfId="45"/>
    <cellStyle name="_Aux.cons_se conf tnd compr" xfId="26251"/>
    <cellStyle name="_Availability Aug.-07" xfId="26252"/>
    <cellStyle name="_Availability Aug.-07_JGY BM Cross FDR" xfId="26253"/>
    <cellStyle name="_Availability Jan.-08" xfId="26254"/>
    <cellStyle name="_Availability Jan.-08_JGY BM Cross FDR" xfId="26255"/>
    <cellStyle name="_Availability July-07" xfId="26256"/>
    <cellStyle name="_Availability July-07_JGY BM Cross FDR" xfId="26257"/>
    <cellStyle name="_Availability Oct.-07" xfId="26258"/>
    <cellStyle name="_Availability Oct.-07_JGY BM Cross FDR" xfId="26259"/>
    <cellStyle name="_Availability Sept.-07" xfId="26260"/>
    <cellStyle name="_Availability Sept.-07_JGY BM Cross FDR" xfId="26261"/>
    <cellStyle name="_Bharuch April-06_T_D" xfId="26262"/>
    <cellStyle name="_Bharuch April-06_T_D_JGY BM Cross FDR" xfId="26263"/>
    <cellStyle name="_BharuchMarch-06_T_D" xfId="26264"/>
    <cellStyle name="_BharuchMarch-06_T_D_JGY BM Cross FDR" xfId="26265"/>
    <cellStyle name="_Breaker timing test" xfId="26266"/>
    <cellStyle name="_Breaker timing test_JGY BM Cross FDR" xfId="26267"/>
    <cellStyle name="_BRH" xfId="26268"/>
    <cellStyle name="_BRH_JGY BM Cross FDR" xfId="26269"/>
    <cellStyle name="_Cause Analyses as per Inv. Report" xfId="46"/>
    <cellStyle name="_Cause Analyses as per Inv. Report 2" xfId="47"/>
    <cellStyle name="_Cause Analyses as per Inv. Report 3" xfId="48"/>
    <cellStyle name="_Cause Analyses as per Inv. Report 4" xfId="49"/>
    <cellStyle name="_Cent.Sect" xfId="50"/>
    <cellStyle name="_Cent.Sect 2" xfId="51"/>
    <cellStyle name="_Cent.Sect 3" xfId="52"/>
    <cellStyle name="_Cent.Sect 4" xfId="53"/>
    <cellStyle name="_Cent.Sect_cum-JUL09" xfId="26270"/>
    <cellStyle name="_Cent.Sect_cum-JUN09" xfId="26271"/>
    <cellStyle name="_Cent.Sect_cum-NOV09" xfId="26272"/>
    <cellStyle name="_Cent.Sect_cum-OCT09" xfId="26273"/>
    <cellStyle name="_Cent.Sect_cum-SEP09" xfId="26274"/>
    <cellStyle name="_Cent.Sect_Format mat req 08-09" xfId="26275"/>
    <cellStyle name="_Cent.Sect_LOSS DATA NOV-09" xfId="26276"/>
    <cellStyle name="_Cent.Sect_loss projection" xfId="26277"/>
    <cellStyle name="_Cent.Sect_New MIS Sheets" xfId="54"/>
    <cellStyle name="_Cent.Sect_se conf tnd compr" xfId="26278"/>
    <cellStyle name="_Circle as a whole T&amp;D losses  April-05 to Feb-06" xfId="26279"/>
    <cellStyle name="_Circle as a whole T&amp;D losses  April-05 to Feb-06_JGY BM Cross FDR" xfId="26280"/>
    <cellStyle name="_CIRCLE FINAL R&amp;M SUMMARY (Brh, Meh, GDLZone)" xfId="26281"/>
    <cellStyle name="_CIRCLE FINAL R&amp;M SUMMARY (Brh, Meh, GDLZone)_JGY BM Cross FDR" xfId="26282"/>
    <cellStyle name="_CO MAX MVA 2007-08 1,2,3,4 QTR" xfId="26283"/>
    <cellStyle name="_CO MAX MVA 2007-08 1,2,3,4 QTR_JGY BM Cross FDR" xfId="26284"/>
    <cellStyle name="_CO MAX MVA 2007-08 III QTR" xfId="26285"/>
    <cellStyle name="_CO MAX MVA 2007-08 III QTR_JGY BM Cross FDR" xfId="26286"/>
    <cellStyle name="_CO SUBMISSION" xfId="26287"/>
    <cellStyle name="_CO SUBMISSION_JGY BM Cross FDR" xfId="26288"/>
    <cellStyle name="_COSTAL LINES" xfId="26289"/>
    <cellStyle name="_Costal lines_5.11.07" xfId="26290"/>
    <cellStyle name="_Costal lines_5.11.07_Activity since Feb-2008" xfId="26291"/>
    <cellStyle name="_Costal lines_5.11.07_Activity since Feb-2008_JGY BM Cross FDR" xfId="26292"/>
    <cellStyle name="_Costal lines_5.11.07_Book1" xfId="26293"/>
    <cellStyle name="_Costal lines_5.11.07_Copy of Zone- Formate for meeting 15.7.08" xfId="26294"/>
    <cellStyle name="_Costal lines_5.11.07_Copy of Zone- Formate for meeting 30.8.08" xfId="26295"/>
    <cellStyle name="_Costal lines_5.11.07_Copy of Zone- Formate for meeting 30.9.08" xfId="26296"/>
    <cellStyle name="_Costal lines_5.11.07_Gondal Zone Dtd.23.6.08" xfId="26297"/>
    <cellStyle name="_Costal lines_5.11.07_Gondal Zone Dtd.23.6.08_JGY BM Cross FDR" xfId="26298"/>
    <cellStyle name="_Costal lines_5.11.07_lines coverd in R &amp; M for 2007-08 and 2008-09" xfId="26299"/>
    <cellStyle name="_Costal lines_5.11.07_lines coverd in R &amp; M for 2007-08 and 2008-09_JGY BM Cross FDR" xfId="26300"/>
    <cellStyle name="_Costal lines_5.11.07_MD Visit - 10.9.08" xfId="26301"/>
    <cellStyle name="_Costal lines_5.11.07_Project Meeting-8.7.08" xfId="26302"/>
    <cellStyle name="_Costal lines_5.11.07_Zone-summary" xfId="26303"/>
    <cellStyle name="_Costal lines_5.11.07_Zone-summary_JGY BM Cross FDR" xfId="26304"/>
    <cellStyle name="_COSTAL LINES_ANNEXURE-PERFORMANCE" xfId="26305"/>
    <cellStyle name="_COSTAL LINES_ANNEXURE-PERFORMANCE_Activity since Feb-2008" xfId="26306"/>
    <cellStyle name="_COSTAL LINES_ANNEXURE-PERFORMANCE_Activity since Feb-2008_JGY BM Cross FDR" xfId="26307"/>
    <cellStyle name="_COSTAL LINES_Book1" xfId="26308"/>
    <cellStyle name="_COSTAL LINES_Book3" xfId="26309"/>
    <cellStyle name="_Costal lines_costal progress 1.2.08" xfId="26310"/>
    <cellStyle name="_Costal lines_costal progress 1.2.08_JGY BM Cross FDR" xfId="26311"/>
    <cellStyle name="_Costal lines_Gondal progrss report 12.5.08" xfId="26312"/>
    <cellStyle name="_Costal lines_Gondal progrss report 12.5.08_JGY BM Cross FDR" xfId="26313"/>
    <cellStyle name="_Costal lines_GONDAL ZONE" xfId="26314"/>
    <cellStyle name="_Costal lines_Gondal Zone Bar Chart Coastal Area" xfId="26315"/>
    <cellStyle name="_Costal lines_Gondal Zone Bar Chart Coastal Area_Activity since Feb-2008" xfId="26316"/>
    <cellStyle name="_Costal lines_Gondal Zone Bar Chart Coastal Area_Activity since Feb-2008_JGY BM Cross FDR" xfId="26317"/>
    <cellStyle name="_Costal lines_Gondal Zone Bar Chart Coastal Area_Monthly progress of ss &amp; line Jun-08" xfId="26318"/>
    <cellStyle name="_Costal lines_Gondal Zone Bar Chart Coastal Area_Monthly progress of ss &amp; line Jun-08_JGY BM Cross FDR" xfId="26319"/>
    <cellStyle name="_Costal lines_Gondal Zone Bar Chart Coastal Area_Zonal Gondal-R&amp;M MIS Jan(1).-08" xfId="26320"/>
    <cellStyle name="_Costal lines_Gondal Zone Bar Chart Coastal Area_Zonal Gondal-R&amp;M MIS Jan(1).-08_Activity since Feb-2008" xfId="26321"/>
    <cellStyle name="_Costal lines_Gondal Zone Bar Chart Coastal Area_Zonal Gondal-R&amp;M MIS Jan(1).-08_Activity since Feb-2008_JGY BM Cross FDR" xfId="26322"/>
    <cellStyle name="_Costal lines_Gondal Zone Bar Chart Coastal Area_Zonal Gondal-R&amp;M MIS Jan(1).-08_Book1" xfId="26323"/>
    <cellStyle name="_Costal lines_Gondal Zone Bar Chart Coastal Area_Zonal Gondal-R&amp;M MIS Jan(1).-08_Copy of Zone- Formate for meeting 15.7.08" xfId="26324"/>
    <cellStyle name="_Costal lines_Gondal Zone Bar Chart Coastal Area_Zonal Gondal-R&amp;M MIS Jan(1).-08_Copy of Zone- Formate for meeting 30.8.08" xfId="26325"/>
    <cellStyle name="_Costal lines_Gondal Zone Bar Chart Coastal Area_Zonal Gondal-R&amp;M MIS Jan(1).-08_Copy of Zone- Formate for meeting 30.9.08" xfId="26326"/>
    <cellStyle name="_Costal lines_Gondal Zone Bar Chart Coastal Area_Zonal Gondal-R&amp;M MIS Jan(1).-08_MD Visit - 10.9.08" xfId="26327"/>
    <cellStyle name="_Costal lines_Gondal Zone Bar Chart Coastal Area_Zonal Gondal-R&amp;M MIS Jan(1).-08_Project Meeting-8.7.08" xfId="26328"/>
    <cellStyle name="_Costal lines_Gondal Zone Bar Chart Coastal Area_Zone- Formate for meeting 14.6.08" xfId="26329"/>
    <cellStyle name="_Costal lines_Gondal Zone Bar Chart Coastal Area_Zone- Formate for meeting 14.6.08_JGY BM Cross FDR" xfId="26330"/>
    <cellStyle name="_Costal lines_GONDAL ZONE_JGY BM Cross FDR" xfId="26331"/>
    <cellStyle name="_Costal lines_Gondal zone-Details of coastal Area Lines" xfId="26332"/>
    <cellStyle name="_Costal lines_Gondal zone-Details of coastal Area Lines_Activity since Feb-2008" xfId="26333"/>
    <cellStyle name="_Costal lines_Gondal zone-Details of coastal Area Lines_Activity since Feb-2008_JGY BM Cross FDR" xfId="26334"/>
    <cellStyle name="_Costal lines_Gondal zone-Details of coastal Area Lines_Monthly progress of ss &amp; line Jun-08" xfId="26335"/>
    <cellStyle name="_Costal lines_Gondal zone-Details of coastal Area Lines_Monthly progress of ss &amp; line Jun-08_JGY BM Cross FDR" xfId="26336"/>
    <cellStyle name="_Costal lines_Gondal zone-Details of coastal Area Lines_Zonal Gondal-R&amp;M MIS Jan(1).-08" xfId="26337"/>
    <cellStyle name="_Costal lines_Gondal zone-Details of coastal Area Lines_Zonal Gondal-R&amp;M MIS Jan(1).-08_Activity since Feb-2008" xfId="26338"/>
    <cellStyle name="_Costal lines_Gondal zone-Details of coastal Area Lines_Zonal Gondal-R&amp;M MIS Jan(1).-08_Activity since Feb-2008_JGY BM Cross FDR" xfId="26339"/>
    <cellStyle name="_Costal lines_Gondal zone-Details of coastal Area Lines_Zonal Gondal-R&amp;M MIS Jan(1).-08_Book1" xfId="26340"/>
    <cellStyle name="_Costal lines_Gondal zone-Details of coastal Area Lines_Zonal Gondal-R&amp;M MIS Jan(1).-08_Copy of Zone- Formate for meeting 15.7.08" xfId="26341"/>
    <cellStyle name="_Costal lines_Gondal zone-Details of coastal Area Lines_Zonal Gondal-R&amp;M MIS Jan(1).-08_Copy of Zone- Formate for meeting 30.8.08" xfId="26342"/>
    <cellStyle name="_Costal lines_Gondal zone-Details of coastal Area Lines_Zonal Gondal-R&amp;M MIS Jan(1).-08_Copy of Zone- Formate for meeting 30.9.08" xfId="26343"/>
    <cellStyle name="_Costal lines_Gondal zone-Details of coastal Area Lines_Zonal Gondal-R&amp;M MIS Jan(1).-08_MD Visit - 10.9.08" xfId="26344"/>
    <cellStyle name="_Costal lines_Gondal zone-Details of coastal Area Lines_Zonal Gondal-R&amp;M MIS Jan(1).-08_Project Meeting-8.7.08" xfId="26345"/>
    <cellStyle name="_Costal lines_Gondal zone-Details of coastal Area Lines_Zone- Formate for meeting 14.6.08" xfId="26346"/>
    <cellStyle name="_Costal lines_Gondal zone-Details of coastal Area Lines_Zone- Formate for meeting 14.6.08_JGY BM Cross FDR" xfId="26347"/>
    <cellStyle name="_COSTAL LINES_JGY BM Cross FDR" xfId="26348"/>
    <cellStyle name="_Costal lines_progress" xfId="26349"/>
    <cellStyle name="_Costal lines_progress_Activity since Feb-2008" xfId="26350"/>
    <cellStyle name="_Costal lines_progress_Activity since Feb-2008_JGY BM Cross FDR" xfId="26351"/>
    <cellStyle name="_Costal lines_progress_Book1" xfId="26352"/>
    <cellStyle name="_Costal lines_progress_Copy of Zone- Formate for meeting 15.7.08" xfId="26353"/>
    <cellStyle name="_Costal lines_progress_Copy of Zone- Formate for meeting 30.8.08" xfId="26354"/>
    <cellStyle name="_Costal lines_progress_Copy of Zone- Formate for meeting 30.9.08" xfId="26355"/>
    <cellStyle name="_Costal lines_progress_Gondal Zone Dtd.23.6.08" xfId="26356"/>
    <cellStyle name="_Costal lines_progress_Gondal Zone Dtd.23.6.08_JGY BM Cross FDR" xfId="26357"/>
    <cellStyle name="_Costal lines_progress_lines coverd in R &amp; M for 2007-08 and 2008-09" xfId="26358"/>
    <cellStyle name="_Costal lines_progress_lines coverd in R &amp; M for 2007-08 and 2008-09_JGY BM Cross FDR" xfId="26359"/>
    <cellStyle name="_Costal lines_progress_MD Visit - 10.9.08" xfId="26360"/>
    <cellStyle name="_Costal lines_progress_Project Meeting-8.7.08" xfId="26361"/>
    <cellStyle name="_Costal lines_Pt.3(Costal)" xfId="26362"/>
    <cellStyle name="_Costal lines_Pt.3(Costal)_Activity since Feb-2008" xfId="26363"/>
    <cellStyle name="_Costal lines_Pt.3(Costal)_Activity since Feb-2008_JGY BM Cross FDR" xfId="26364"/>
    <cellStyle name="_Costal lines_Pt.3(Costal)_Book1" xfId="26365"/>
    <cellStyle name="_Costal lines_Pt.3(Costal)_Copy of Zone- Formate for meeting 15.7.08" xfId="26366"/>
    <cellStyle name="_Costal lines_Pt.3(Costal)_Copy of Zone- Formate for meeting 30.8.08" xfId="26367"/>
    <cellStyle name="_Costal lines_Pt.3(Costal)_Copy of Zone- Formate for meeting 30.9.08" xfId="26368"/>
    <cellStyle name="_Costal lines_Pt.3(Costal)_Gondal Zone Dtd.23.6.08" xfId="26369"/>
    <cellStyle name="_Costal lines_Pt.3(Costal)_Gondal Zone Dtd.23.6.08_JGY BM Cross FDR" xfId="26370"/>
    <cellStyle name="_Costal lines_Pt.3(Costal)_lines coverd in R &amp; M for 2007-08 and 2008-09" xfId="26371"/>
    <cellStyle name="_Costal lines_Pt.3(Costal)_lines coverd in R &amp; M for 2007-08 and 2008-09_JGY BM Cross FDR" xfId="26372"/>
    <cellStyle name="_Costal lines_Pt.3(Costal)_MD Visit - 10.9.08" xfId="26373"/>
    <cellStyle name="_Costal lines_Pt.3(Costal)_Project Meeting-8.7.08" xfId="26374"/>
    <cellStyle name="_Costal lines_Pt.3(Costal)_Zone-summary" xfId="26375"/>
    <cellStyle name="_Costal lines_Pt.3(Costal)_Zone-summary_JGY BM Cross FDR" xfId="26376"/>
    <cellStyle name="_Costal lines_work progress sheet" xfId="26377"/>
    <cellStyle name="_Costal lines_work progress sheet_JGY BM Cross FDR" xfId="26378"/>
    <cellStyle name="_COSTAL LINES_Zone-summary" xfId="26379"/>
    <cellStyle name="_COSTAL LINES_Zone-summary_JGY BM Cross FDR" xfId="26380"/>
    <cellStyle name="_costal progress 1.2.08" xfId="26381"/>
    <cellStyle name="_costal progress 1.2.08_JGY BM Cross FDR" xfId="26382"/>
    <cellStyle name="_DEESA 5 PF JAN-08" xfId="26383"/>
    <cellStyle name="_DEESA 5 PF JAN-08_JGY BM Cross FDR" xfId="26384"/>
    <cellStyle name="_DGVCL" xfId="55"/>
    <cellStyle name="_DGVCL 2" xfId="56"/>
    <cellStyle name="_DGVCL 3" xfId="57"/>
    <cellStyle name="_DGVCL 4" xfId="58"/>
    <cellStyle name="_DGVCL_cum-JUL09" xfId="26385"/>
    <cellStyle name="_DGVCL_cum-JUN09" xfId="26386"/>
    <cellStyle name="_DGVCL_cum-NOV09" xfId="26387"/>
    <cellStyle name="_DGVCL_cum-OCT09" xfId="26388"/>
    <cellStyle name="_DGVCL_cum-SEP09" xfId="26389"/>
    <cellStyle name="_DGVCL_Format mat req 08-09" xfId="26390"/>
    <cellStyle name="_DGVCL_LOSS DATA NOV-09" xfId="26391"/>
    <cellStyle name="_DGVCL_loss projection" xfId="26392"/>
    <cellStyle name="_DGVCL_New MIS Sheets" xfId="59"/>
    <cellStyle name="_DGVCL_se conf tnd compr" xfId="26393"/>
    <cellStyle name="_Div wise Coastal" xfId="26394"/>
    <cellStyle name="_EBC Format Nadiad" xfId="60"/>
    <cellStyle name="_EBC Format Nadiad 2" xfId="61"/>
    <cellStyle name="_EBC Format Nadiad 3" xfId="62"/>
    <cellStyle name="_EBC Format Nadiad 4" xfId="63"/>
    <cellStyle name="_EBC Format Nadiad_AMR" xfId="26395"/>
    <cellStyle name="_EBC Format Nadiad_cum-JUL09" xfId="26396"/>
    <cellStyle name="_EBC Format Nadiad_cum-JUN09" xfId="26397"/>
    <cellStyle name="_EBC Format Nadiad_cum-NOV09" xfId="26398"/>
    <cellStyle name="_EBC Format Nadiad_cum-OCT09" xfId="26399"/>
    <cellStyle name="_EBC Format Nadiad_cum-SEP09" xfId="26400"/>
    <cellStyle name="_EBC Format Nadiad_LOSS DATA NOV-09" xfId="26401"/>
    <cellStyle name="_EBC Format Nadiad_loss projection" xfId="26402"/>
    <cellStyle name="_EBC Format Nadiad_New MIS Sheets" xfId="64"/>
    <cellStyle name="_EBC Format Nadiad_se conf tnd compr" xfId="26403"/>
    <cellStyle name="_EBC Format Nadiad_T&amp;D April--09" xfId="26404"/>
    <cellStyle name="_EBC Format Nov05" xfId="65"/>
    <cellStyle name="_EBC Format Nov05 2" xfId="66"/>
    <cellStyle name="_EBC Format Nov05 3" xfId="67"/>
    <cellStyle name="_EBC Format Nov05 4" xfId="68"/>
    <cellStyle name="_EBC Format Nov05_Accd MOSE 04.08.09" xfId="26405"/>
    <cellStyle name="_EBC Format Nov05_ag wkly" xfId="26406"/>
    <cellStyle name="_EBC Format Nov05_categorywise comp" xfId="26407"/>
    <cellStyle name="_EBC Format Nov05_cum-JUL09" xfId="26408"/>
    <cellStyle name="_EBC Format Nov05_cum-JUN09" xfId="26409"/>
    <cellStyle name="_EBC Format Nov05_cum-NOV09" xfId="26410"/>
    <cellStyle name="_EBC Format Nov05_cum-OCT09" xfId="26411"/>
    <cellStyle name="_EBC Format Nov05_cum-SEP09" xfId="26412"/>
    <cellStyle name="_EBC Format Nov05_Format mat req 08-09" xfId="26413"/>
    <cellStyle name="_EBC Format Nov05_JGY BM Cross FDR" xfId="26414"/>
    <cellStyle name="_EBC Format Nov05_JGY loss comp ph-1-2-3 jul-09" xfId="26415"/>
    <cellStyle name="_EBC Format Nov05_loss comparision jul-09" xfId="26416"/>
    <cellStyle name="_EBC Format Nov05_LOSS DATA NOV-09" xfId="26417"/>
    <cellStyle name="_EBC Format Nov05_loss projection" xfId="26418"/>
    <cellStyle name="_EBC Format Nov05_meeting   16.09.09" xfId="26419"/>
    <cellStyle name="_EBC Format Nov05_mose part 1   (point 1-10)" xfId="26420"/>
    <cellStyle name="_EBC Format Nov05_mose point-3 JGY" xfId="26421"/>
    <cellStyle name="_EBC Format Nov05_mose point-3 JGY jun-09" xfId="26422"/>
    <cellStyle name="_EBC Format Nov05_New MIS Sheets" xfId="69"/>
    <cellStyle name="_EBC Format Nov05_Point 8. Material Requirement" xfId="26423"/>
    <cellStyle name="_EBC Format Nov05_point 9. Price Variation" xfId="26424"/>
    <cellStyle name="_EBC Format Nov05_SE Conf 30-07  part-1 main" xfId="26425"/>
    <cellStyle name="_EBC Format Nov05_se conf tnd compr" xfId="26426"/>
    <cellStyle name="_EBC Format Nov05_seconf 27.08.09" xfId="26427"/>
    <cellStyle name="_EBC Format Nov05_Soft Copy of Tech-2" xfId="26428"/>
    <cellStyle name="_EBC Format(interface) nadiad dt.28-12-04" xfId="70"/>
    <cellStyle name="_EBC Format(interface) nadiad dt.28-12-04 2" xfId="71"/>
    <cellStyle name="_EBC Format(interface) nadiad dt.28-12-04 3" xfId="72"/>
    <cellStyle name="_EBC Format(interface) nadiad dt.28-12-04 4" xfId="73"/>
    <cellStyle name="_EBC Format(interface) nadiad dt.28-12-04_AMR" xfId="26429"/>
    <cellStyle name="_EBC Format(interface) nadiad dt.28-12-04_cum-JUL09" xfId="26430"/>
    <cellStyle name="_EBC Format(interface) nadiad dt.28-12-04_cum-JUN09" xfId="26431"/>
    <cellStyle name="_EBC Format(interface) nadiad dt.28-12-04_cum-NOV09" xfId="26432"/>
    <cellStyle name="_EBC Format(interface) nadiad dt.28-12-04_cum-OCT09" xfId="26433"/>
    <cellStyle name="_EBC Format(interface) nadiad dt.28-12-04_cum-SEP09" xfId="26434"/>
    <cellStyle name="_EBC Format(interface) nadiad dt.28-12-04_LOSS DATA NOV-09" xfId="26435"/>
    <cellStyle name="_EBC Format(interface) nadiad dt.28-12-04_loss projection" xfId="26436"/>
    <cellStyle name="_EBC Format(interface) nadiad dt.28-12-04_New MIS Sheets" xfId="74"/>
    <cellStyle name="_EBC Format(interface) nadiad dt.28-12-04_se conf tnd compr" xfId="26437"/>
    <cellStyle name="_EBC Format(interface) nadiad dt.28-12-04_T&amp;D April--09" xfId="26438"/>
    <cellStyle name="_EC - Zone with reason" xfId="26439"/>
    <cellStyle name="_EC - Zone with reason_JGY BM Cross FDR" xfId="26440"/>
    <cellStyle name="_E-URJA DETAILS - AS ON 6.2.08" xfId="26441"/>
    <cellStyle name="_E-URJA DETAILS - AS ON 6.2.08_% avalability" xfId="26442"/>
    <cellStyle name="_E-URJA DETAILS - AS ON 6.2.08_% avalability_Activity since Feb-2008" xfId="26443"/>
    <cellStyle name="_E-URJA DETAILS - AS ON 6.2.08_% avalability_Activity since Feb-2008_JGY BM Cross FDR" xfId="26444"/>
    <cellStyle name="_E-URJA DETAILS - AS ON 6.2.08_% avalability_Book1" xfId="26445"/>
    <cellStyle name="_E-URJA DETAILS - AS ON 6.2.08_% avalability_Book1_1" xfId="26446"/>
    <cellStyle name="_E-URJA DETAILS - AS ON 6.2.08_% avalability_Book1_Book1" xfId="26447"/>
    <cellStyle name="_E-URJA DETAILS - AS ON 6.2.08_% avalability_Book1_Copy of Zone- Formate for meeting 15.7.08" xfId="26448"/>
    <cellStyle name="_E-URJA DETAILS - AS ON 6.2.08_% avalability_Book1_Copy of Zone- Formate for meeting 30.8.08" xfId="26449"/>
    <cellStyle name="_E-URJA DETAILS - AS ON 6.2.08_% avalability_Book1_Copy of Zone- Formate for meeting 30.9.08" xfId="26450"/>
    <cellStyle name="_E-URJA DETAILS - AS ON 6.2.08_% avalability_Book1_MD Visit - 10.9.08" xfId="26451"/>
    <cellStyle name="_E-URJA DETAILS - AS ON 6.2.08_% avalability_Book1_Project Meeting-8.7.08" xfId="26452"/>
    <cellStyle name="_E-URJA DETAILS - AS ON 6.2.08_% avalability_Book3" xfId="26453"/>
    <cellStyle name="_E-URJA DETAILS - AS ON 6.2.08_% avalability_Book3_Book1" xfId="26454"/>
    <cellStyle name="_E-URJA DETAILS - AS ON 6.2.08_% avalability_Book3_Copy of Zone- Formate for meeting 15.7.08" xfId="26455"/>
    <cellStyle name="_E-URJA DETAILS - AS ON 6.2.08_% avalability_Book3_Copy of Zone- Formate for meeting 30.8.08" xfId="26456"/>
    <cellStyle name="_E-URJA DETAILS - AS ON 6.2.08_% avalability_Book3_Copy of Zone- Formate for meeting 30.9.08" xfId="26457"/>
    <cellStyle name="_E-URJA DETAILS - AS ON 6.2.08_% avalability_Book3_MD Visit - 10.9.08" xfId="26458"/>
    <cellStyle name="_E-URJA DETAILS - AS ON 6.2.08_% avalability_Book3_Project Meeting-8.7.08" xfId="26459"/>
    <cellStyle name="_E-URJA DETAILS - AS ON 6.2.08_% avalability_Copy of Zone- Formate for meeting 15.7.08" xfId="26460"/>
    <cellStyle name="_E-URJA DETAILS - AS ON 6.2.08_% avalability_Copy of Zone- Formate for meeting 30.8.08" xfId="26461"/>
    <cellStyle name="_E-URJA DETAILS - AS ON 6.2.08_% avalability_Copy of Zone- Formate for meeting 30.9.08" xfId="26462"/>
    <cellStyle name="_E-URJA DETAILS - AS ON 6.2.08_% avalability_MD Visit - 10.9.08" xfId="26463"/>
    <cellStyle name="_E-URJA DETAILS - AS ON 6.2.08_% avalability_Project Meeting-8.7.08" xfId="26464"/>
    <cellStyle name="_E-URJA DETAILS - AS ON 6.2.08_Activity since Feb-2008" xfId="26465"/>
    <cellStyle name="_E-URJA DETAILS - AS ON 6.2.08_Activity since Feb-2008_JGY BM Cross FDR" xfId="26466"/>
    <cellStyle name="_E-URJA DETAILS - AS ON 6.2.08_Monthly progress of ss &amp; line Jun-08" xfId="26467"/>
    <cellStyle name="_E-URJA DETAILS - AS ON 6.2.08_Monthly progress of ss &amp; line Jun-08_JGY BM Cross FDR" xfId="26468"/>
    <cellStyle name="_E-URJA DETAILS - AS ON 6.2.08_Progress on going work" xfId="26469"/>
    <cellStyle name="_E-URJA DETAILS - AS ON 6.2.08_Progress on going work_Activity since Feb-2008" xfId="26470"/>
    <cellStyle name="_E-URJA DETAILS - AS ON 6.2.08_Progress on going work_Activity since Feb-2008_JGY BM Cross FDR" xfId="26471"/>
    <cellStyle name="_E-URJA DETAILS - AS ON 6.2.08_Progress on going work_Monthly progress of ss &amp; line Jun-08" xfId="26472"/>
    <cellStyle name="_E-URJA DETAILS - AS ON 6.2.08_Progress on going work_Monthly progress of ss &amp; line Jun-08_JGY BM Cross FDR" xfId="26473"/>
    <cellStyle name="_E-URJA DETAILS - AS ON 6.2.08_Progress on going work_Zone- Formate for meeting 14.6.08" xfId="26474"/>
    <cellStyle name="_E-URJA DETAILS - AS ON 6.2.08_Progress on going work_Zone- Formate for meeting 14.6.08_JGY BM Cross FDR" xfId="26475"/>
    <cellStyle name="_E-URJA DETAILS - AS ON 6.2.08_Zone- Formate for meeting 14.6.08" xfId="26476"/>
    <cellStyle name="_E-URJA DETAILS - AS ON 6.2.08_Zone- Formate for meeting 14.6.08_JGY BM Cross FDR" xfId="26477"/>
    <cellStyle name="_Failure of Jumper" xfId="26478"/>
    <cellStyle name="_Failure of Jumper_JGY BM Cross FDR" xfId="26479"/>
    <cellStyle name="_Feb.-07" xfId="26480"/>
    <cellStyle name="_Feb.-07_JGY BM Cross FDR" xfId="26481"/>
    <cellStyle name="_Final PGVCL Annexure-A" xfId="75"/>
    <cellStyle name="_Final PGVCL Annexure-A 2" xfId="76"/>
    <cellStyle name="_Final PGVCL Annexure-A 3" xfId="77"/>
    <cellStyle name="_Final PGVCL Annexure-A 4" xfId="78"/>
    <cellStyle name="_Final PGVCL Annexure-A_JGY BM Cross FDR" xfId="26482"/>
    <cellStyle name="_formate for line inspection by EE" xfId="26483"/>
    <cellStyle name="_formate for line inspection by EE_JGY BM Cross FDR" xfId="26484"/>
    <cellStyle name="_GDL" xfId="26485"/>
    <cellStyle name="_GDL_Gondal(REC)-after S'nagar" xfId="26486"/>
    <cellStyle name="_GDL_JGY BM Cross FDR" xfId="26487"/>
    <cellStyle name="_Gen.Details" xfId="79"/>
    <cellStyle name="_Gen.Details 2" xfId="80"/>
    <cellStyle name="_Gen.Details 3" xfId="81"/>
    <cellStyle name="_Gen.Details 4" xfId="82"/>
    <cellStyle name="_Gen.Details_cum-JUL09" xfId="26488"/>
    <cellStyle name="_Gen.Details_cum-JUN09" xfId="26489"/>
    <cellStyle name="_Gen.Details_cum-NOV09" xfId="26490"/>
    <cellStyle name="_Gen.Details_cum-OCT09" xfId="26491"/>
    <cellStyle name="_Gen.Details_cum-SEP09" xfId="26492"/>
    <cellStyle name="_Gen.Details_Format mat req 08-09" xfId="26493"/>
    <cellStyle name="_Gen.Details_LOSS DATA NOV-09" xfId="26494"/>
    <cellStyle name="_Gen.Details_loss projection" xfId="26495"/>
    <cellStyle name="_Gen.Details_New MIS Sheets" xfId="83"/>
    <cellStyle name="_Gen.Details_se conf tnd compr" xfId="26496"/>
    <cellStyle name="_GencoMonthlyImport " xfId="84"/>
    <cellStyle name="_GencoMonthlyImport  2" xfId="85"/>
    <cellStyle name="_GencoMonthlyImport  3" xfId="86"/>
    <cellStyle name="_GencoMonthlyImport  4" xfId="87"/>
    <cellStyle name="_GencoMonthlyImport _AMR" xfId="26497"/>
    <cellStyle name="_GencoMonthlyImport _cum-JUL09" xfId="26498"/>
    <cellStyle name="_GencoMonthlyImport _cum-JUN09" xfId="26499"/>
    <cellStyle name="_GencoMonthlyImport _cum-NOV09" xfId="26500"/>
    <cellStyle name="_GencoMonthlyImport _cum-OCT09" xfId="26501"/>
    <cellStyle name="_GencoMonthlyImport _cum-SEP09" xfId="26502"/>
    <cellStyle name="_GencoMonthlyImport _LOSS DATA NOV-09" xfId="26503"/>
    <cellStyle name="_GencoMonthlyImport _loss projection" xfId="26504"/>
    <cellStyle name="_GencoMonthlyImport _New MIS Sheets" xfId="88"/>
    <cellStyle name="_GencoMonthlyImport _se conf tnd compr" xfId="26505"/>
    <cellStyle name="_GencoMonthlyImport _T&amp;D April--09" xfId="26506"/>
    <cellStyle name="_Gondal" xfId="89"/>
    <cellStyle name="_Gondal 2" xfId="90"/>
    <cellStyle name="_Gondal 3" xfId="91"/>
    <cellStyle name="_Gondal 4" xfId="92"/>
    <cellStyle name="_Gondal progrss report 12.5.08" xfId="26507"/>
    <cellStyle name="_Gondal progrss report 12.5.08_JGY BM Cross FDR" xfId="26508"/>
    <cellStyle name="_Gondal TR Circle MAY-04" xfId="93"/>
    <cellStyle name="_Gondal TR Circle MAY-04 2" xfId="94"/>
    <cellStyle name="_Gondal TR Circle MAY-04 3" xfId="95"/>
    <cellStyle name="_Gondal TR Circle MAY-04 4" xfId="96"/>
    <cellStyle name="_Gondal TR Circle MAY-04_8.2 and 8.1" xfId="26509"/>
    <cellStyle name="_Gondal TR Circle MAY-04_Activity since Feb-2008" xfId="26510"/>
    <cellStyle name="_Gondal TR Circle MAY-04_Activity since Feb-2008_JGY BM Cross FDR" xfId="26511"/>
    <cellStyle name="_Gondal TR Circle MAY-04_AMR" xfId="26512"/>
    <cellStyle name="_Gondal TR Circle MAY-04_augmentation 2007-08" xfId="26513"/>
    <cellStyle name="_Gondal TR Circle MAY-04_Augmentation 2008-09" xfId="26514"/>
    <cellStyle name="_Gondal TR Circle MAY-04_Book1" xfId="26515"/>
    <cellStyle name="_Gondal TR Circle MAY-04_Breaker timing test" xfId="26516"/>
    <cellStyle name="_Gondal TR Circle MAY-04_Breaker timing test_JGY BM Cross FDR" xfId="26517"/>
    <cellStyle name="_Gondal TR Circle MAY-04_CIRCLE FINAL R&amp;M SUMMARY (Brh, Meh, GDLZone)" xfId="26518"/>
    <cellStyle name="_Gondal TR Circle MAY-04_Copy of Zone- Formate for meeting 15.7.08" xfId="26519"/>
    <cellStyle name="_Gondal TR Circle MAY-04_Copy of Zone- Formate for meeting 30.8.08" xfId="26520"/>
    <cellStyle name="_Gondal TR Circle MAY-04_Copy of Zone- Formate for meeting 30.9.08" xfId="26521"/>
    <cellStyle name="_Gondal TR Circle MAY-04_cum-JUL09" xfId="26522"/>
    <cellStyle name="_Gondal TR Circle MAY-04_cum-JUN09" xfId="26523"/>
    <cellStyle name="_Gondal TR Circle MAY-04_cum-NOV09" xfId="26524"/>
    <cellStyle name="_Gondal TR Circle MAY-04_cum-OCT09" xfId="26525"/>
    <cellStyle name="_Gondal TR Circle MAY-04_cum-SEP09" xfId="26526"/>
    <cellStyle name="_Gondal TR Circle MAY-04_Gondal(REC)-after S'nagar" xfId="26527"/>
    <cellStyle name="_Gondal TR Circle MAY-04_LOSS DATA NOV-09" xfId="26528"/>
    <cellStyle name="_Gondal TR Circle MAY-04_loss projection" xfId="26529"/>
    <cellStyle name="_Gondal TR Circle MAY-04_MD Visit - 10.9.08" xfId="26530"/>
    <cellStyle name="_Gondal TR Circle MAY-04_New MIS Sheets" xfId="97"/>
    <cellStyle name="_Gondal TR Circle MAY-04_Project Meeting-8.7.08" xfId="26531"/>
    <cellStyle name="_Gondal TR Circle MAY-04_REC-2008-09(Asha)" xfId="26532"/>
    <cellStyle name="_Gondal TR Circle MAY-04_se conf tnd compr" xfId="26533"/>
    <cellStyle name="_Gondal TR Circle MAY-04_T&amp;D April--09" xfId="26534"/>
    <cellStyle name="_Gondal zone" xfId="26535"/>
    <cellStyle name="_Gondal Zone Data" xfId="26536"/>
    <cellStyle name="_Gondal Zone Data_JGY BM Cross FDR" xfId="26537"/>
    <cellStyle name="_GONDAL ZONE_1" xfId="26538"/>
    <cellStyle name="_GONDAL ZONE_1_JGY BM Cross FDR" xfId="26539"/>
    <cellStyle name="_Gondal zone_Activity since Feb-2008" xfId="26540"/>
    <cellStyle name="_Gondal zone_Activity since Feb-2008_JGY BM Cross FDR" xfId="26541"/>
    <cellStyle name="_Gondal zone_Gondal Zone Dtd.23.6.08" xfId="26542"/>
    <cellStyle name="_Gondal zone_Gondal Zone Dtd.23.6.08_JGY BM Cross FDR" xfId="26543"/>
    <cellStyle name="_Gondal zone_lines coverd in R &amp; M for 2007-08 and 2008-09" xfId="26544"/>
    <cellStyle name="_Gondal zone_lines coverd in R &amp; M for 2007-08 and 2008-09_JGY BM Cross FDR" xfId="26545"/>
    <cellStyle name="_Gondal zone_Monthly progress of ss &amp; line Jun-08" xfId="26546"/>
    <cellStyle name="_Gondal zone_Monthly progress of ss &amp; line Jun-08_JGY BM Cross FDR" xfId="26547"/>
    <cellStyle name="_Gondal zone_progress" xfId="26548"/>
    <cellStyle name="_Gondal zone_progress_Activity since Feb-2008" xfId="26549"/>
    <cellStyle name="_Gondal zone_progress_Activity since Feb-2008_JGY BM Cross FDR" xfId="26550"/>
    <cellStyle name="_Gondal zone_progress_Book1" xfId="26551"/>
    <cellStyle name="_Gondal zone_progress_Copy of Zone- Formate for meeting 15.7.08" xfId="26552"/>
    <cellStyle name="_Gondal zone_progress_Copy of Zone- Formate for meeting 30.8.08" xfId="26553"/>
    <cellStyle name="_Gondal zone_progress_Copy of Zone- Formate for meeting 30.9.08" xfId="26554"/>
    <cellStyle name="_Gondal zone_progress_MD Visit - 10.9.08" xfId="26555"/>
    <cellStyle name="_Gondal zone_progress_Project Meeting-8.7.08" xfId="26556"/>
    <cellStyle name="_Gondal zone_Zonal Gondal-R&amp;M MIS Jan(1).-08" xfId="26557"/>
    <cellStyle name="_Gondal zone_Zonal Gondal-R&amp;M MIS Jan(1).-08_Activity since Feb-2008" xfId="26558"/>
    <cellStyle name="_Gondal zone_Zonal Gondal-R&amp;M MIS Jan(1).-08_Activity since Feb-2008_JGY BM Cross FDR" xfId="26559"/>
    <cellStyle name="_Gondal zone_Zonal Gondal-R&amp;M MIS Jan(1).-08_Book1" xfId="26560"/>
    <cellStyle name="_Gondal zone_Zonal Gondal-R&amp;M MIS Jan(1).-08_Copy of Zone- Formate for meeting 15.7.08" xfId="26561"/>
    <cellStyle name="_Gondal zone_Zonal Gondal-R&amp;M MIS Jan(1).-08_Copy of Zone- Formate for meeting 30.8.08" xfId="26562"/>
    <cellStyle name="_Gondal zone_Zonal Gondal-R&amp;M MIS Jan(1).-08_Copy of Zone- Formate for meeting 30.9.08" xfId="26563"/>
    <cellStyle name="_Gondal zone_Zonal Gondal-R&amp;M MIS Jan(1).-08_MD Visit - 10.9.08" xfId="26564"/>
    <cellStyle name="_Gondal zone_Zonal Gondal-R&amp;M MIS Jan(1).-08_Project Meeting-8.7.08" xfId="26565"/>
    <cellStyle name="_Gondal zone_Zone- Formate for meeting 14.6.08" xfId="26566"/>
    <cellStyle name="_Gondal zone_Zone- Formate for meeting 14.6.08_JGY BM Cross FDR" xfId="26567"/>
    <cellStyle name="_Gondal zone_Zone-summary" xfId="26568"/>
    <cellStyle name="_Gondal zone_Zone-summary_JGY BM Cross FDR" xfId="26569"/>
    <cellStyle name="_Gondal_1" xfId="26570"/>
    <cellStyle name="_Gondal_1_JGY BM Cross FDR" xfId="26571"/>
    <cellStyle name="_Gondal_8.2 and 8.1" xfId="26572"/>
    <cellStyle name="_Gondal_8.2 and 8.1_JGY BM Cross FDR" xfId="26573"/>
    <cellStyle name="_Gondal_Activity since Feb-2008" xfId="26574"/>
    <cellStyle name="_Gondal_Activity since Feb-2008_JGY BM Cross FDR" xfId="26575"/>
    <cellStyle name="_Gondal_ANNEXURE-PERFORMANCE" xfId="26576"/>
    <cellStyle name="_Gondal_ANNEXURE-PERFORMANCE_Activity since Feb-2008" xfId="26577"/>
    <cellStyle name="_Gondal_ANNEXURE-PERFORMANCE_Activity since Feb-2008_JGY BM Cross FDR" xfId="26578"/>
    <cellStyle name="_Gondal_augmentation 2007-08" xfId="26579"/>
    <cellStyle name="_Gondal_augmentation 2007-08_JGY BM Cross FDR" xfId="26580"/>
    <cellStyle name="_Gondal_Augmentation 2008-09" xfId="26581"/>
    <cellStyle name="_Gondal_Augmentation 2008-09_JGY BM Cross FDR" xfId="26582"/>
    <cellStyle name="_Gondal_Book1" xfId="26583"/>
    <cellStyle name="_Gondal_Book3" xfId="26584"/>
    <cellStyle name="_Gondal_CIRCLE FINAL R&amp;M SUMMARY (Brh, Meh, GDLZone)" xfId="26585"/>
    <cellStyle name="_Gondal_cum-JUL09" xfId="26586"/>
    <cellStyle name="_Gondal_cum-JUN09" xfId="26587"/>
    <cellStyle name="_Gondal_cum-NOV09" xfId="26588"/>
    <cellStyle name="_Gondal_cum-OCT09" xfId="26589"/>
    <cellStyle name="_Gondal_cum-SEP09" xfId="26590"/>
    <cellStyle name="_Gondal_Format mat req 08-09" xfId="26591"/>
    <cellStyle name="_Gondal_Gondal(REC)-after S'nagar" xfId="26592"/>
    <cellStyle name="_Gondal_LOSS DATA NOV-09" xfId="26593"/>
    <cellStyle name="_Gondal_loss projection" xfId="26594"/>
    <cellStyle name="_Gondal_New MIS Sheets" xfId="98"/>
    <cellStyle name="_Gondal_REC-2008-09(Asha)" xfId="26595"/>
    <cellStyle name="_Gondal_REC-2008-09(Asha)_JGY BM Cross FDR" xfId="26596"/>
    <cellStyle name="_Gondal_se conf tnd compr" xfId="26597"/>
    <cellStyle name="_high value of LA" xfId="26598"/>
    <cellStyle name="_high value of LA_JGY BM Cross FDR" xfId="26599"/>
    <cellStyle name="_Jambuva circle" xfId="26600"/>
    <cellStyle name="_Jambuva circle_JGY BM Cross FDR" xfId="26601"/>
    <cellStyle name="_JMB" xfId="26602"/>
    <cellStyle name="_JMB_Gondal(REC)-after S'nagar" xfId="26603"/>
    <cellStyle name="_JMB_JGY BM Cross FDR" xfId="26604"/>
    <cellStyle name="_JND" xfId="26605"/>
    <cellStyle name="_JND_Gondal(REC)-after S'nagar" xfId="26606"/>
    <cellStyle name="_JND_JGY BM Cross FDR" xfId="26607"/>
    <cellStyle name="_Junagadh" xfId="26608"/>
    <cellStyle name="_Junagadh_JGY BM Cross FDR" xfId="26609"/>
    <cellStyle name="_lINE SHIFTING DETAIL GONDAL ZONE" xfId="26610"/>
    <cellStyle name="_lINE SHIFTING DETAIL GONDAL ZONE_JGY BM Cross FDR" xfId="26611"/>
    <cellStyle name="_Material requirement 2008-09" xfId="26612"/>
    <cellStyle name="_MD Meeting 4.11.06" xfId="26613"/>
    <cellStyle name="_MD Meeting 4.11.06_JGY BM Cross FDR" xfId="26614"/>
    <cellStyle name="_MD REPORT-DEC07-DHARMESH" xfId="26615"/>
    <cellStyle name="_MD REPORT-DEC07-DHARMESH_JGY BM Cross FDR" xfId="26616"/>
    <cellStyle name="_MD REPORT-JAN-08-DHARMESH" xfId="26617"/>
    <cellStyle name="_MD REPORT-JAN-08-DHARMESH_JGY BM Cross FDR" xfId="26618"/>
    <cellStyle name="_MGVCL" xfId="99"/>
    <cellStyle name="_MGVCL 2" xfId="100"/>
    <cellStyle name="_MGVCL 3" xfId="101"/>
    <cellStyle name="_MGVCL 4" xfId="102"/>
    <cellStyle name="_MGVCL_cum-JUL09" xfId="26619"/>
    <cellStyle name="_MGVCL_cum-JUN09" xfId="26620"/>
    <cellStyle name="_MGVCL_cum-NOV09" xfId="26621"/>
    <cellStyle name="_MGVCL_cum-OCT09" xfId="26622"/>
    <cellStyle name="_MGVCL_cum-SEP09" xfId="26623"/>
    <cellStyle name="_MGVCL_Format mat req 08-09" xfId="26624"/>
    <cellStyle name="_MGVCL_LOSS DATA NOV-09" xfId="26625"/>
    <cellStyle name="_MGVCL_loss projection" xfId="26626"/>
    <cellStyle name="_MGVCL_New MIS Sheets" xfId="103"/>
    <cellStyle name="_MGVCL_se conf tnd compr" xfId="26627"/>
    <cellStyle name="_Nadiad New EBC fomat 23.2.05" xfId="104"/>
    <cellStyle name="_Nadiad New EBC fomat 23.2.05 2" xfId="105"/>
    <cellStyle name="_Nadiad New EBC fomat 23.2.05 3" xfId="106"/>
    <cellStyle name="_Nadiad New EBC fomat 23.2.05 4" xfId="107"/>
    <cellStyle name="_Nadiad New EBC fomat 23.2.05_AMR" xfId="26628"/>
    <cellStyle name="_Nadiad New EBC fomat 23.2.05_cum-JUL09" xfId="26629"/>
    <cellStyle name="_Nadiad New EBC fomat 23.2.05_cum-JUN09" xfId="26630"/>
    <cellStyle name="_Nadiad New EBC fomat 23.2.05_cum-NOV09" xfId="26631"/>
    <cellStyle name="_Nadiad New EBC fomat 23.2.05_cum-OCT09" xfId="26632"/>
    <cellStyle name="_Nadiad New EBC fomat 23.2.05_cum-SEP09" xfId="26633"/>
    <cellStyle name="_Nadiad New EBC fomat 23.2.05_LOSS DATA NOV-09" xfId="26634"/>
    <cellStyle name="_Nadiad New EBC fomat 23.2.05_loss projection" xfId="26635"/>
    <cellStyle name="_Nadiad New EBC fomat 23.2.05_New MIS Sheets" xfId="108"/>
    <cellStyle name="_Nadiad New EBC fomat 23.2.05_se conf tnd compr" xfId="26636"/>
    <cellStyle name="_Nadiad New EBC fomat 23.2.05_T&amp;D April--09" xfId="26637"/>
    <cellStyle name="_Nadiad New EBC Format April-05" xfId="109"/>
    <cellStyle name="_Nadiad New EBC Format April-05 2" xfId="110"/>
    <cellStyle name="_Nadiad New EBC Format April-05 3" xfId="111"/>
    <cellStyle name="_Nadiad New EBC Format April-05 4" xfId="112"/>
    <cellStyle name="_Nadiad New EBC Format April-05_AMR" xfId="26638"/>
    <cellStyle name="_Nadiad New EBC Format April-05_cum-JUL09" xfId="26639"/>
    <cellStyle name="_Nadiad New EBC Format April-05_cum-JUN09" xfId="26640"/>
    <cellStyle name="_Nadiad New EBC Format April-05_cum-NOV09" xfId="26641"/>
    <cellStyle name="_Nadiad New EBC Format April-05_cum-OCT09" xfId="26642"/>
    <cellStyle name="_Nadiad New EBC Format April-05_cum-SEP09" xfId="26643"/>
    <cellStyle name="_Nadiad New EBC Format April-05_LOSS DATA NOV-09" xfId="26644"/>
    <cellStyle name="_Nadiad New EBC Format April-05_loss projection" xfId="26645"/>
    <cellStyle name="_Nadiad New EBC Format April-05_New MIS Sheets" xfId="113"/>
    <cellStyle name="_Nadiad New EBC Format April-05_se conf tnd compr" xfId="26646"/>
    <cellStyle name="_Nadiad New EBC Format April-05_T&amp;D April--09" xfId="26647"/>
    <cellStyle name="_New EBC Format 28.3.05" xfId="114"/>
    <cellStyle name="_New EBC Format 28.3.05 2" xfId="115"/>
    <cellStyle name="_New EBC Format 28.3.05 3" xfId="116"/>
    <cellStyle name="_New EBC Format 28.3.05 4" xfId="117"/>
    <cellStyle name="_New EBC Format 28.3.05_AMR" xfId="26648"/>
    <cellStyle name="_New EBC Format 28.3.05_cum-JUL09" xfId="26649"/>
    <cellStyle name="_New EBC Format 28.3.05_cum-JUN09" xfId="26650"/>
    <cellStyle name="_New EBC Format 28.3.05_cum-NOV09" xfId="26651"/>
    <cellStyle name="_New EBC Format 28.3.05_cum-OCT09" xfId="26652"/>
    <cellStyle name="_New EBC Format 28.3.05_cum-SEP09" xfId="26653"/>
    <cellStyle name="_New EBC Format 28.3.05_LOSS DATA NOV-09" xfId="26654"/>
    <cellStyle name="_New EBC Format 28.3.05_loss projection" xfId="26655"/>
    <cellStyle name="_New EBC Format 28.3.05_New MIS Sheets" xfId="118"/>
    <cellStyle name="_New EBC Format 28.3.05_se conf tnd compr" xfId="26656"/>
    <cellStyle name="_New EBC Format 28.3.05_T&amp;D April--09" xfId="26657"/>
    <cellStyle name="_New EBC format for Nadiad (TR)  30.09.04" xfId="119"/>
    <cellStyle name="_New EBC format for Nadiad (TR)  30.09.04 2" xfId="120"/>
    <cellStyle name="_New EBC format for Nadiad (TR)  30.09.04 3" xfId="121"/>
    <cellStyle name="_New EBC format for Nadiad (TR)  30.09.04 4" xfId="122"/>
    <cellStyle name="_New EBC format for Nadiad (TR)  30.09.04_AMR" xfId="26658"/>
    <cellStyle name="_New EBC format for Nadiad (TR)  30.09.04_cum-JUL09" xfId="26659"/>
    <cellStyle name="_New EBC format for Nadiad (TR)  30.09.04_cum-JUN09" xfId="26660"/>
    <cellStyle name="_New EBC format for Nadiad (TR)  30.09.04_cum-NOV09" xfId="26661"/>
    <cellStyle name="_New EBC format for Nadiad (TR)  30.09.04_cum-OCT09" xfId="26662"/>
    <cellStyle name="_New EBC format for Nadiad (TR)  30.09.04_cum-SEP09" xfId="26663"/>
    <cellStyle name="_New EBC format for Nadiad (TR)  30.09.04_LOSS DATA NOV-09" xfId="26664"/>
    <cellStyle name="_New EBC format for Nadiad (TR)  30.09.04_loss projection" xfId="26665"/>
    <cellStyle name="_New EBC format for Nadiad (TR)  30.09.04_New MIS Sheets" xfId="123"/>
    <cellStyle name="_New EBC format for Nadiad (TR)  30.09.04_se conf tnd compr" xfId="26666"/>
    <cellStyle name="_New EBC format for Nadiad (TR)  30.09.04_T&amp;D April--09" xfId="26667"/>
    <cellStyle name="_NEW FORMATE Circle 9 Accd. 2" xfId="124"/>
    <cellStyle name="_NEW FORMATE Circle 9 Accd. 2 2" xfId="125"/>
    <cellStyle name="_NEW FORMATE Circle 9 Accd. 2 3" xfId="126"/>
    <cellStyle name="_NEW FORMATE Circle 9 Accd. 2 4" xfId="127"/>
    <cellStyle name="_new Tand d  losses Jan 07" xfId="26668"/>
    <cellStyle name="_new Tand d  losses Jan 07_JGY BM Cross FDR" xfId="26669"/>
    <cellStyle name="_One to One Progress report Oct.-07" xfId="26670"/>
    <cellStyle name="_One to One Progress report Oct.-07_Activity since Feb-2008" xfId="26671"/>
    <cellStyle name="_One to One Progress report Oct.-07_Activity since Feb-2008_JGY BM Cross FDR" xfId="26672"/>
    <cellStyle name="_One to One Progress report Oct.-07_Book1" xfId="26673"/>
    <cellStyle name="_One to One Progress report Oct.-07_Breaker timing test" xfId="26674"/>
    <cellStyle name="_One to One Progress report Oct.-07_Breaker timing test_JGY BM Cross FDR" xfId="26675"/>
    <cellStyle name="_One to One Progress report Oct.-07_Copy of Zone- Formate for meeting 15.7.08" xfId="26676"/>
    <cellStyle name="_One to One Progress report Oct.-07_Copy of Zone- Formate for meeting 30.8.08" xfId="26677"/>
    <cellStyle name="_One to One Progress report Oct.-07_Copy of Zone- Formate for meeting 30.9.08" xfId="26678"/>
    <cellStyle name="_One to One Progress report Oct.-07_MD Visit - 10.9.08" xfId="26679"/>
    <cellStyle name="_One to One Progress report Oct.-07_Project Meeting-8.7.08" xfId="26680"/>
    <cellStyle name="_Other Points 01.07.09" xfId="128"/>
    <cellStyle name="_Other Points 01.07.09 2" xfId="129"/>
    <cellStyle name="_Other Points 01.07.09 3" xfId="130"/>
    <cellStyle name="_Other Points 01.07.09 4" xfId="131"/>
    <cellStyle name="_Other Points 20.04.09" xfId="132"/>
    <cellStyle name="_Other Points 20.04.09 2" xfId="133"/>
    <cellStyle name="_Other Points 20.04.09 3" xfId="134"/>
    <cellStyle name="_Other Points 20.04.09 4" xfId="135"/>
    <cellStyle name="_OVERHAULING" xfId="26681"/>
    <cellStyle name="_OVERHAULING_JGY BM Cross FDR" xfId="26682"/>
    <cellStyle name="_PALANPUR" xfId="26683"/>
    <cellStyle name="_PALANPUR_JGY BM Cross FDR" xfId="26684"/>
    <cellStyle name="_PBR-9" xfId="136"/>
    <cellStyle name="_PBR-9 2" xfId="137"/>
    <cellStyle name="_PBR-9 3" xfId="138"/>
    <cellStyle name="_PBR-9 4" xfId="139"/>
    <cellStyle name="_Performance 26.02.08" xfId="140"/>
    <cellStyle name="_Performance 26.02.08 2" xfId="141"/>
    <cellStyle name="_Performance 26.02.08 3" xfId="142"/>
    <cellStyle name="_Performance 26.02.08 4" xfId="143"/>
    <cellStyle name="_Performance 26.02.08_JGY BM Cross FDR" xfId="26685"/>
    <cellStyle name="_PF LESS THAN 0.9 PF PLN TR CO  JAN  08" xfId="26686"/>
    <cellStyle name="_PF LESS THAN 0.9 PF PLN TR CO  JAN  08_JGY BM Cross FDR" xfId="26687"/>
    <cellStyle name="_PGVCL" xfId="144"/>
    <cellStyle name="_PGVCL 2" xfId="145"/>
    <cellStyle name="_PGVCL 3" xfId="146"/>
    <cellStyle name="_PGVCL 4" xfId="147"/>
    <cellStyle name="_PGVCL- 5-VAL" xfId="148"/>
    <cellStyle name="_PGVCL- 5-VAL 2" xfId="149"/>
    <cellStyle name="_PGVCL- 5-VAL 3" xfId="150"/>
    <cellStyle name="_PGVCL- 5-VAL 4" xfId="151"/>
    <cellStyle name="_PGVCL- 5-VAL_JGY BM Cross FDR" xfId="26688"/>
    <cellStyle name="_PGVCL- 7" xfId="152"/>
    <cellStyle name="_PGVCL- 7-" xfId="26689"/>
    <cellStyle name="_PGVCL- 7 2" xfId="153"/>
    <cellStyle name="_PGVCL- 7 3" xfId="154"/>
    <cellStyle name="_PGVCL- 7 4" xfId="155"/>
    <cellStyle name="_PGVCL- 7_accd-1" xfId="156"/>
    <cellStyle name="_PGVCL- 7_accd-1 2" xfId="157"/>
    <cellStyle name="_PGVCL- 7_accd-1 3" xfId="158"/>
    <cellStyle name="_PGVCL- 7_accd-1 4" xfId="159"/>
    <cellStyle name="_PGVCL- 7_accd-2" xfId="160"/>
    <cellStyle name="_PGVCL- 7_accd-2 2" xfId="161"/>
    <cellStyle name="_PGVCL- 7_accd-2 3" xfId="162"/>
    <cellStyle name="_PGVCL- 7_accd-2 4" xfId="163"/>
    <cellStyle name="_PGVCL- 7_ACCD-MAINT" xfId="164"/>
    <cellStyle name="_PGVCL- 7_ACCD-MAINT 2" xfId="165"/>
    <cellStyle name="_PGVCL- 7_ACCD-MAINT 3" xfId="166"/>
    <cellStyle name="_PGVCL- 7_ACCD-MAINT 4" xfId="167"/>
    <cellStyle name="_PGVCL- 7_New MIS Sheets" xfId="168"/>
    <cellStyle name="_PGVCL- 7_New MIS Sheets 2" xfId="169"/>
    <cellStyle name="_PGVCL- 7_New MIS Sheets 3" xfId="170"/>
    <cellStyle name="_PGVCL- 7_New MIS Sheets 4" xfId="171"/>
    <cellStyle name="_PGVCL- 7_pbr 7" xfId="172"/>
    <cellStyle name="_PGVCL- 7_pbr 7 2" xfId="173"/>
    <cellStyle name="_PGVCL- 7_pbr 7 3" xfId="174"/>
    <cellStyle name="_PGVCL- 7_pbr 7 4" xfId="175"/>
    <cellStyle name="_PGVCL- 7_PGVCL- 7" xfId="176"/>
    <cellStyle name="_PGVCL- 7_PGVCL- 7 2" xfId="177"/>
    <cellStyle name="_PGVCL- 7_PGVCL- 7 3" xfId="178"/>
    <cellStyle name="_PGVCL- 7_PGVCL- 7 4" xfId="179"/>
    <cellStyle name="_PGVCL- 7_PGVCL- 9" xfId="180"/>
    <cellStyle name="_PGVCL- 7_PGVCL- 9 2" xfId="181"/>
    <cellStyle name="_PGVCL- 7_PGVCL- 9 3" xfId="182"/>
    <cellStyle name="_PGVCL- 7_PGVCL- 9 4" xfId="183"/>
    <cellStyle name="_PGVCL- 7_PGVCL- 9 Aug. 11" xfId="184"/>
    <cellStyle name="_PGVCL- 7_PGVCL- 9 Aug. 11 2" xfId="185"/>
    <cellStyle name="_PGVCL- 7_PGVCL- 9 Aug. 11 3" xfId="186"/>
    <cellStyle name="_PGVCL- 7_PGVCL- 9 Aug. 11 4" xfId="187"/>
    <cellStyle name="_PGVCL- 7_PGVCL- 9 Jun. 11" xfId="188"/>
    <cellStyle name="_PGVCL- 7_PGVCL- 9 Jun. 11 2" xfId="189"/>
    <cellStyle name="_PGVCL- 7_PGVCL- 9 Jun. 11 3" xfId="190"/>
    <cellStyle name="_PGVCL- 7_PGVCL- 9 Jun. 11 4" xfId="191"/>
    <cellStyle name="_PGVCL- 7_PGVCL- 9 May 11" xfId="192"/>
    <cellStyle name="_PGVCL- 7_PGVCL- 9 May 11 2" xfId="193"/>
    <cellStyle name="_PGVCL- 7_PGVCL- 9 May 11 3" xfId="194"/>
    <cellStyle name="_PGVCL- 7_PGVCL- 9 May 11 4" xfId="195"/>
    <cellStyle name="_PGVCL- 7_PGVCL- 9 Sep. 11" xfId="196"/>
    <cellStyle name="_PGVCL- 7_PGVCL- 9 Sep. 11 2" xfId="197"/>
    <cellStyle name="_PGVCL- 7_PGVCL- 9 Sep. 11 3" xfId="198"/>
    <cellStyle name="_PGVCL- 7_PGVCL- 9 Sep. 11 4" xfId="199"/>
    <cellStyle name="_PGVCL- 8" xfId="200"/>
    <cellStyle name="_PGVCL- 8 2" xfId="201"/>
    <cellStyle name="_PGVCL- 8 3" xfId="202"/>
    <cellStyle name="_PGVCL- 8 4" xfId="203"/>
    <cellStyle name="_PGVCL- 9" xfId="204"/>
    <cellStyle name="_PGVCL- 9 2" xfId="205"/>
    <cellStyle name="_PGVCL- 9 3" xfId="206"/>
    <cellStyle name="_PGVCL- 9 4" xfId="207"/>
    <cellStyle name="_PGVCL_APFC 26.08.09" xfId="208"/>
    <cellStyle name="_PGVCL_APFC Database" xfId="209"/>
    <cellStyle name="_PGVCL_APFC Database 2" xfId="210"/>
    <cellStyle name="_PGVCL_APFC Database 3" xfId="211"/>
    <cellStyle name="_PGVCL_APFC Database 4" xfId="212"/>
    <cellStyle name="_PGVCL_APFC details for MOSE meeting 25.07.09" xfId="213"/>
    <cellStyle name="_PGVCL_APFC details for MOSE meeting 25.07.09 2" xfId="214"/>
    <cellStyle name="_PGVCL_APFC details for MOSE meeting 25.07.09 3" xfId="215"/>
    <cellStyle name="_PGVCL_APFC details for MOSE meeting 25.07.09 4" xfId="216"/>
    <cellStyle name="_PGVCL_cum-JUL09" xfId="26690"/>
    <cellStyle name="_PGVCL_cum-JUN09" xfId="26691"/>
    <cellStyle name="_PGVCL_cum-NOV09" xfId="26692"/>
    <cellStyle name="_PGVCL_cum-OCT09" xfId="26693"/>
    <cellStyle name="_PGVCL_cum-SEP09" xfId="26694"/>
    <cellStyle name="_PGVCL_Format mat req 08-09" xfId="26695"/>
    <cellStyle name="_PGVCL_JGY BM Cross FDR" xfId="26696"/>
    <cellStyle name="_PGVCL_LOSS DATA NOV-09" xfId="26697"/>
    <cellStyle name="_PGVCL_loss projection" xfId="26698"/>
    <cellStyle name="_PGVCL_Material Requirement9-10" xfId="26699"/>
    <cellStyle name="_PGVCL_Material Requirement9-10 (2)" xfId="26700"/>
    <cellStyle name="_PGVCL_New MIS Sheets" xfId="217"/>
    <cellStyle name="_PGVCL_New MIS Sheets 2" xfId="218"/>
    <cellStyle name="_PGVCL_New MIS Sheets 3" xfId="219"/>
    <cellStyle name="_PGVCL_New MIS Sheets 4" xfId="220"/>
    <cellStyle name="_PGVCL_Other Points 20.04.09" xfId="221"/>
    <cellStyle name="_PGVCL_Other Points 20.04.09 2" xfId="222"/>
    <cellStyle name="_PGVCL_Other Points 20.04.09 3" xfId="223"/>
    <cellStyle name="_PGVCL_Other Points 20.04.09 4" xfId="224"/>
    <cellStyle name="_PGVCL_Point 8. Material Requirement" xfId="26701"/>
    <cellStyle name="_PGVCL_point 9. Price Variation" xfId="26702"/>
    <cellStyle name="_PGVCL_Revised Coastal Planning 2009_10 20.05.09" xfId="225"/>
    <cellStyle name="_PGVCL_se conf tnd compr" xfId="26703"/>
    <cellStyle name="_pgvcl-1" xfId="226"/>
    <cellStyle name="_pgvcl-1 2" xfId="227"/>
    <cellStyle name="_pgvcl-1 3" xfId="228"/>
    <cellStyle name="_pgvcl-1 4" xfId="229"/>
    <cellStyle name="_pgvcl-1_Accident - 2007-08 + 2008-09 -- 15.12.08" xfId="230"/>
    <cellStyle name="_pgvcl-1_Accident - 2007-08 + 2008-09 -- 15.12.08 2" xfId="231"/>
    <cellStyle name="_pgvcl-1_Accident - 2007-08 + 2008-09 -- 15.12.08 3" xfId="232"/>
    <cellStyle name="_pgvcl-1_Accident - 2007-08 + 2008-09 -- 15.12.08 4" xfId="233"/>
    <cellStyle name="_pgvcl-1_Accident Detail 2006-07, 2007-08, 2008-09" xfId="234"/>
    <cellStyle name="_pgvcl-1_Accident S-dn wise up to Nov. 08 for SE's Conference" xfId="235"/>
    <cellStyle name="_pgvcl-1_Accident S-dn wise up to Nov. 08 for SE's Conference 2" xfId="236"/>
    <cellStyle name="_pgvcl-1_Accident S-dn wise up to Nov. 08 for SE's Conference 3" xfId="237"/>
    <cellStyle name="_pgvcl-1_Accident S-dn wise up to Nov. 08 for SE's Conference 4" xfId="238"/>
    <cellStyle name="_pgvcl-1_Book-DMTHL" xfId="239"/>
    <cellStyle name="_pgvcl-1_Comparison" xfId="240"/>
    <cellStyle name="_pgvcl-1_Comparison 2" xfId="241"/>
    <cellStyle name="_pgvcl-1_Comparison 3" xfId="242"/>
    <cellStyle name="_pgvcl-1_Comparison 4" xfId="243"/>
    <cellStyle name="_pgvcl-1_Comp-Temp" xfId="26704"/>
    <cellStyle name="_pgvcl-1_Details of Selected Urban Feeder" xfId="244"/>
    <cellStyle name="_pgvcl-1_Details of Selected Urban Feeder 2" xfId="245"/>
    <cellStyle name="_pgvcl-1_Details of Selected Urban Feeder 3" xfId="246"/>
    <cellStyle name="_pgvcl-1_Details of Selected Urban Feeder 4" xfId="247"/>
    <cellStyle name="_pgvcl-1_DHTHL JAN-09" xfId="248"/>
    <cellStyle name="_pgvcl-1_dnthl Feb-09" xfId="249"/>
    <cellStyle name="_pgvcl-1_JGY BM Cross FDR" xfId="26705"/>
    <cellStyle name="_pgvcl-1_JGYssss" xfId="250"/>
    <cellStyle name="_pgvcl-1_JGYssss 2" xfId="251"/>
    <cellStyle name="_pgvcl-1_JGYssss 3" xfId="252"/>
    <cellStyle name="_pgvcl-1_JGYssss 4" xfId="253"/>
    <cellStyle name="_pgvcl-1_JMN-7" xfId="254"/>
    <cellStyle name="_pgvcl-1_JMN-7 2" xfId="255"/>
    <cellStyle name="_pgvcl-1_JMN-7 3" xfId="256"/>
    <cellStyle name="_pgvcl-1_JMN-7 4" xfId="257"/>
    <cellStyle name="_pgvcl-1_JMN-7_JGY BM Cross FDR" xfId="26706"/>
    <cellStyle name="_pgvcl-1_JMN-77" xfId="258"/>
    <cellStyle name="_pgvcl-1_JMN-77 2" xfId="259"/>
    <cellStyle name="_pgvcl-1_JMN-77 3" xfId="260"/>
    <cellStyle name="_pgvcl-1_JMN-77 4" xfId="261"/>
    <cellStyle name="_pgvcl-1_JMN-77_JGY BM Cross FDR" xfId="26707"/>
    <cellStyle name="_pgvcl-1_JND - 5" xfId="262"/>
    <cellStyle name="_pgvcl-1_JND - 5 2" xfId="263"/>
    <cellStyle name="_pgvcl-1_JND - 5 3" xfId="264"/>
    <cellStyle name="_pgvcl-1_JND - 5 4" xfId="265"/>
    <cellStyle name="_pgvcl-1_JND - 5_JGY BM Cross FDR" xfId="26708"/>
    <cellStyle name="_pgvcl-1_JND 50" xfId="266"/>
    <cellStyle name="_pgvcl-1_JND 50 2" xfId="267"/>
    <cellStyle name="_pgvcl-1_JND 50 3" xfId="268"/>
    <cellStyle name="_pgvcl-1_JND 50 4" xfId="269"/>
    <cellStyle name="_pgvcl-1_JND 50_JGY BM Cross FDR" xfId="26709"/>
    <cellStyle name="_pgvcl-1_NEW MIS Feb - 08" xfId="270"/>
    <cellStyle name="_pgvcl-1_NEW MIS Feb - 08_Book-DMTHL" xfId="271"/>
    <cellStyle name="_pgvcl-1_NEW MIS Feb - 08_Comparison" xfId="272"/>
    <cellStyle name="_pgvcl-1_NEW MIS Feb - 08_Comparison 2" xfId="273"/>
    <cellStyle name="_pgvcl-1_NEW MIS Feb - 08_Comparison 3" xfId="274"/>
    <cellStyle name="_pgvcl-1_NEW MIS Feb - 08_Comparison 4" xfId="275"/>
    <cellStyle name="_pgvcl-1_NEW MIS Feb - 08_Comp-Temp" xfId="26710"/>
    <cellStyle name="_pgvcl-1_NEW MIS Feb - 08_Details of Selected Urban Feeder" xfId="276"/>
    <cellStyle name="_pgvcl-1_NEW MIS Feb - 08_Details of Selected Urban Feeder 2" xfId="277"/>
    <cellStyle name="_pgvcl-1_NEW MIS Feb - 08_Details of Selected Urban Feeder 3" xfId="278"/>
    <cellStyle name="_pgvcl-1_NEW MIS Feb - 08_Details of Selected Urban Feeder 4" xfId="279"/>
    <cellStyle name="_pgvcl-1_NEW MIS Feb - 08_DHTHL JAN-09" xfId="280"/>
    <cellStyle name="_pgvcl-1_NEW MIS Feb - 08_dnthl Feb-09" xfId="281"/>
    <cellStyle name="_pgvcl-1_NEW MIS Feb - 08_JGY BM Cross FDR" xfId="26711"/>
    <cellStyle name="_pgvcl-1_NEW MIS Feb - 08_JGYssss" xfId="282"/>
    <cellStyle name="_pgvcl-1_NEW MIS Feb - 08_JGYssss 2" xfId="283"/>
    <cellStyle name="_pgvcl-1_NEW MIS Feb - 08_JGYssss 3" xfId="284"/>
    <cellStyle name="_pgvcl-1_NEW MIS Feb - 08_JGYssss 4" xfId="285"/>
    <cellStyle name="_pgvcl-1_NEW MIS Feb - 08_New MIS Sheets" xfId="286"/>
    <cellStyle name="_pgvcl-1_NEW MIS Feb - 08_New MIS Sheets 2" xfId="287"/>
    <cellStyle name="_pgvcl-1_NEW MIS Feb - 08_New MIS Sheets 3" xfId="288"/>
    <cellStyle name="_pgvcl-1_NEW MIS Feb - 08_New MIS Sheets 4" xfId="289"/>
    <cellStyle name="_pgvcl-1_NEW MIS Feb - 08_PBR" xfId="290"/>
    <cellStyle name="_pgvcl-1_NEW MIS Feb - 08_PBR 2" xfId="291"/>
    <cellStyle name="_pgvcl-1_NEW MIS Feb - 08_PBR 3" xfId="292"/>
    <cellStyle name="_pgvcl-1_NEW MIS Feb - 08_PBR 4" xfId="293"/>
    <cellStyle name="_pgvcl-1_NEW MIS Feb - 08_PBR CO_DAILY REPORT GIS - 20-01-09" xfId="294"/>
    <cellStyle name="_pgvcl-1_NEW MIS Feb - 08_PBR CO_DAILY REPORT GIS - 20-01-09 2" xfId="295"/>
    <cellStyle name="_pgvcl-1_NEW MIS Feb - 08_PBR CO_DAILY REPORT GIS - 20-01-09 3" xfId="296"/>
    <cellStyle name="_pgvcl-1_NEW MIS Feb - 08_PBR CO_DAILY REPORT GIS - 20-01-09 4" xfId="297"/>
    <cellStyle name="_pgvcl-1_NEW MIS Feb - 08_Point No.-3 T&amp;D _ 06-11-08" xfId="298"/>
    <cellStyle name="_pgvcl-1_NEW MIS Feb - 08_Point no.3_17-10-08" xfId="299"/>
    <cellStyle name="_pgvcl-1_NEW MIS Feb - 08_Sharing loss Aprl-08 to........" xfId="300"/>
    <cellStyle name="_pgvcl-1_NEW MIS Feb - 08_T&amp;D August-08" xfId="301"/>
    <cellStyle name="_pgvcl-1_NEW MIS Feb - 08_T&amp;D August-08 2" xfId="302"/>
    <cellStyle name="_pgvcl-1_NEW MIS Feb - 08_T&amp;D August-08 3" xfId="303"/>
    <cellStyle name="_pgvcl-1_NEW MIS Feb - 08_T&amp;D August-08 4" xfId="304"/>
    <cellStyle name="_pgvcl-1_NEW MIS Feb - 08_T&amp;D Data 2005-06 Onwards Database master" xfId="305"/>
    <cellStyle name="_pgvcl-1_NEW MIS Feb - 08_T&amp;D Dec-08" xfId="306"/>
    <cellStyle name="_pgvcl-1_NEW MIS Feb - 08_T&amp;D Dec-08 2" xfId="307"/>
    <cellStyle name="_pgvcl-1_NEW MIS Feb - 08_T&amp;D Dec-08 3" xfId="308"/>
    <cellStyle name="_pgvcl-1_NEW MIS Feb - 08_T&amp;D Dec-08 4" xfId="309"/>
    <cellStyle name="_pgvcl-1_NEW MIS Feb - 08_T&amp;D July-08" xfId="310"/>
    <cellStyle name="_pgvcl-1_NEW MIS Feb - 08_T&amp;D July-08 2" xfId="311"/>
    <cellStyle name="_pgvcl-1_NEW MIS Feb - 08_T&amp;D July-08 3" xfId="312"/>
    <cellStyle name="_pgvcl-1_NEW MIS Feb - 08_T&amp;D July-08 4" xfId="313"/>
    <cellStyle name="_pgvcl-1_NEW MIS Feb - 08_T&amp;D MAR--09" xfId="314"/>
    <cellStyle name="_pgvcl-1_NEW MIS Feb - 08_T&amp;D MAR--09 2" xfId="315"/>
    <cellStyle name="_pgvcl-1_NEW MIS Feb - 08_T&amp;D MAR--09 3" xfId="316"/>
    <cellStyle name="_pgvcl-1_NEW MIS Feb - 08_T&amp;D MAR--09 4" xfId="317"/>
    <cellStyle name="_pgvcl-1_NEW MIS Feb - 08_Urban Weekly 8 MAY 09" xfId="318"/>
    <cellStyle name="_pgvcl-1_NEW MIS Feb - 08_URBAN WEEKLY PBR CO" xfId="319"/>
    <cellStyle name="_pgvcl-1_NEW MIS Feb - 08_URBAN WEEKLY PBR CO 2" xfId="320"/>
    <cellStyle name="_pgvcl-1_NEW MIS Feb - 08_URBAN WEEKLY PBR CO 3" xfId="321"/>
    <cellStyle name="_pgvcl-1_NEW MIS Feb - 08_URBAN WEEKLY PBR CO 4" xfId="322"/>
    <cellStyle name="_pgvcl-1_NEW MIS Feb - 08_Weekly Urban PBR CO - 04-04-09 to 12-04-09" xfId="323"/>
    <cellStyle name="_pgvcl-1_NEW MIS Feb - 08_Weekly Urban PBR CO - 04-04-09 to 12-04-09 2" xfId="324"/>
    <cellStyle name="_pgvcl-1_NEW MIS Feb - 08_Weekly Urban PBR CO - 04-04-09 to 12-04-09 3" xfId="325"/>
    <cellStyle name="_pgvcl-1_NEW MIS Feb - 08_Weekly Urban PBR CO - 04-04-09 to 12-04-09 4" xfId="326"/>
    <cellStyle name="_pgvcl-1_NEW MIS Feb - 08_Weekly Urban PBR CO - 06-03-09 to 12-03-09" xfId="327"/>
    <cellStyle name="_pgvcl-1_NEW MIS Feb - 08_Weekly Urban PBR CO - 06-03-09 to 12-03-09 2" xfId="328"/>
    <cellStyle name="_pgvcl-1_NEW MIS Feb - 08_Weekly Urban PBR CO - 06-03-09 to 12-03-09 3" xfId="329"/>
    <cellStyle name="_pgvcl-1_NEW MIS Feb - 08_Weekly Urban PBR CO - 06-03-09 to 12-03-09 4" xfId="330"/>
    <cellStyle name="_pgvcl-1_NEW MIS Feb - 08_Weekly Urban PBR CO - 20-02-09 to 26-02-09" xfId="331"/>
    <cellStyle name="_pgvcl-1_NEW MIS Feb - 08_Weekly Urban PBR CO - 20-02-09 to 26-02-09 2" xfId="332"/>
    <cellStyle name="_pgvcl-1_NEW MIS Feb - 08_Weekly Urban PBR CO - 20-02-09 to 26-02-09 3" xfId="333"/>
    <cellStyle name="_pgvcl-1_NEW MIS Feb - 08_Weekly Urban PBR CO - 20-02-09 to 26-02-09 4" xfId="334"/>
    <cellStyle name="_pgvcl-1_NEW MIS Feb - 08_Weekly Urban PBR CO - 30-01-09 to 05-02-09" xfId="335"/>
    <cellStyle name="_pgvcl-1_NEW MIS Feb - 08_Weekly Urban PBR CO - 30-01-09 to 05-02-09 2" xfId="336"/>
    <cellStyle name="_pgvcl-1_NEW MIS Feb - 08_Weekly Urban PBR CO - 30-01-09 to 05-02-09 3" xfId="337"/>
    <cellStyle name="_pgvcl-1_NEW MIS Feb - 08_Weekly Urban PBR CO - 30-01-09 to 05-02-09 4" xfId="338"/>
    <cellStyle name="_pgvcl-1_NEW MIS Feb - 08_Weekly Urban PBR CO - 9-1-09 to 15.01.09" xfId="339"/>
    <cellStyle name="_pgvcl-1_NEW MIS Feb - 08_Weekly Urban PBR CO - 9-1-09 to 15.01.09 2" xfId="340"/>
    <cellStyle name="_pgvcl-1_NEW MIS Feb - 08_Weekly Urban PBR CO - 9-1-09 to 15.01.09 3" xfId="341"/>
    <cellStyle name="_pgvcl-1_NEW MIS Feb - 08_Weekly Urban PBR CO - 9-1-09 to 15.01.09 4" xfId="342"/>
    <cellStyle name="_pgvcl-1_NEW MIS Feb - 08_Weekly Urban PBR CO 01-05-09 to 07-05-09" xfId="343"/>
    <cellStyle name="_pgvcl-1_NEW MIS Feb - 08_Weekly Urban PBR CO 01-05-09 to 07-05-09 2" xfId="344"/>
    <cellStyle name="_pgvcl-1_NEW MIS Feb - 08_Weekly Urban PBR CO 01-05-09 to 07-05-09 3" xfId="345"/>
    <cellStyle name="_pgvcl-1_NEW MIS Feb - 08_Weekly Urban PBR CO 01-05-09 to 07-05-09 4" xfId="346"/>
    <cellStyle name="_pgvcl-1_NEW MIS Feb - 08_Weekly Urban PBR CO 10-04-09 to 16-04-09" xfId="347"/>
    <cellStyle name="_pgvcl-1_NEW MIS Feb - 08_Weekly Urban PBR CO 10-04-09 to 16-04-09 2" xfId="348"/>
    <cellStyle name="_pgvcl-1_NEW MIS Feb - 08_Weekly Urban PBR CO 10-04-09 to 16-04-09 3" xfId="349"/>
    <cellStyle name="_pgvcl-1_NEW MIS Feb - 08_Weekly Urban PBR CO 10-04-09 to 16-04-09 4" xfId="350"/>
    <cellStyle name="_pgvcl-1_NEW MIS Jan - 08" xfId="351"/>
    <cellStyle name="_pgvcl-1_NEW MIS Jan - 08_Book-DMTHL" xfId="352"/>
    <cellStyle name="_pgvcl-1_NEW MIS Jan - 08_Comparison" xfId="353"/>
    <cellStyle name="_pgvcl-1_NEW MIS Jan - 08_Comparison 2" xfId="354"/>
    <cellStyle name="_pgvcl-1_NEW MIS Jan - 08_Comparison 3" xfId="355"/>
    <cellStyle name="_pgvcl-1_NEW MIS Jan - 08_Comparison 4" xfId="356"/>
    <cellStyle name="_pgvcl-1_NEW MIS Jan - 08_Comp-Temp" xfId="26712"/>
    <cellStyle name="_pgvcl-1_NEW MIS Jan - 08_Details of Selected Urban Feeder" xfId="357"/>
    <cellStyle name="_pgvcl-1_NEW MIS Jan - 08_Details of Selected Urban Feeder 2" xfId="358"/>
    <cellStyle name="_pgvcl-1_NEW MIS Jan - 08_Details of Selected Urban Feeder 3" xfId="359"/>
    <cellStyle name="_pgvcl-1_NEW MIS Jan - 08_Details of Selected Urban Feeder 4" xfId="360"/>
    <cellStyle name="_pgvcl-1_NEW MIS Jan - 08_DHTHL JAN-09" xfId="361"/>
    <cellStyle name="_pgvcl-1_NEW MIS Jan - 08_dnthl Feb-09" xfId="362"/>
    <cellStyle name="_pgvcl-1_NEW MIS Jan - 08_JGY BM Cross FDR" xfId="26713"/>
    <cellStyle name="_pgvcl-1_NEW MIS Jan - 08_JGYssss" xfId="363"/>
    <cellStyle name="_pgvcl-1_NEW MIS Jan - 08_JGYssss 2" xfId="364"/>
    <cellStyle name="_pgvcl-1_NEW MIS Jan - 08_JGYssss 3" xfId="365"/>
    <cellStyle name="_pgvcl-1_NEW MIS Jan - 08_JGYssss 4" xfId="366"/>
    <cellStyle name="_pgvcl-1_NEW MIS Jan - 08_New MIS Sheets" xfId="367"/>
    <cellStyle name="_pgvcl-1_NEW MIS Jan - 08_New MIS Sheets 2" xfId="368"/>
    <cellStyle name="_pgvcl-1_NEW MIS Jan - 08_New MIS Sheets 3" xfId="369"/>
    <cellStyle name="_pgvcl-1_NEW MIS Jan - 08_New MIS Sheets 4" xfId="370"/>
    <cellStyle name="_pgvcl-1_NEW MIS Jan - 08_PBR" xfId="371"/>
    <cellStyle name="_pgvcl-1_NEW MIS Jan - 08_PBR 2" xfId="372"/>
    <cellStyle name="_pgvcl-1_NEW MIS Jan - 08_PBR 3" xfId="373"/>
    <cellStyle name="_pgvcl-1_NEW MIS Jan - 08_PBR 4" xfId="374"/>
    <cellStyle name="_pgvcl-1_NEW MIS Jan - 08_PBR CO_DAILY REPORT GIS - 20-01-09" xfId="375"/>
    <cellStyle name="_pgvcl-1_NEW MIS Jan - 08_PBR CO_DAILY REPORT GIS - 20-01-09 2" xfId="376"/>
    <cellStyle name="_pgvcl-1_NEW MIS Jan - 08_PBR CO_DAILY REPORT GIS - 20-01-09 3" xfId="377"/>
    <cellStyle name="_pgvcl-1_NEW MIS Jan - 08_PBR CO_DAILY REPORT GIS - 20-01-09 4" xfId="378"/>
    <cellStyle name="_pgvcl-1_NEW MIS Jan - 08_Point No.-3 T&amp;D _ 06-11-08" xfId="379"/>
    <cellStyle name="_pgvcl-1_NEW MIS Jan - 08_Point no.3_17-10-08" xfId="380"/>
    <cellStyle name="_pgvcl-1_NEW MIS Jan - 08_Sharing loss Aprl-08 to........" xfId="381"/>
    <cellStyle name="_pgvcl-1_NEW MIS Jan - 08_T&amp;D August-08" xfId="382"/>
    <cellStyle name="_pgvcl-1_NEW MIS Jan - 08_T&amp;D August-08 2" xfId="383"/>
    <cellStyle name="_pgvcl-1_NEW MIS Jan - 08_T&amp;D August-08 3" xfId="384"/>
    <cellStyle name="_pgvcl-1_NEW MIS Jan - 08_T&amp;D August-08 4" xfId="385"/>
    <cellStyle name="_pgvcl-1_NEW MIS Jan - 08_T&amp;D Data 2005-06 Onwards Database master" xfId="386"/>
    <cellStyle name="_pgvcl-1_NEW MIS Jan - 08_T&amp;D Dec-08" xfId="387"/>
    <cellStyle name="_pgvcl-1_NEW MIS Jan - 08_T&amp;D Dec-08 2" xfId="388"/>
    <cellStyle name="_pgvcl-1_NEW MIS Jan - 08_T&amp;D Dec-08 3" xfId="389"/>
    <cellStyle name="_pgvcl-1_NEW MIS Jan - 08_T&amp;D Dec-08 4" xfId="390"/>
    <cellStyle name="_pgvcl-1_NEW MIS Jan - 08_T&amp;D July-08" xfId="391"/>
    <cellStyle name="_pgvcl-1_NEW MIS Jan - 08_T&amp;D July-08 2" xfId="392"/>
    <cellStyle name="_pgvcl-1_NEW MIS Jan - 08_T&amp;D July-08 3" xfId="393"/>
    <cellStyle name="_pgvcl-1_NEW MIS Jan - 08_T&amp;D July-08 4" xfId="394"/>
    <cellStyle name="_pgvcl-1_NEW MIS Jan - 08_T&amp;D MAR--09" xfId="395"/>
    <cellStyle name="_pgvcl-1_NEW MIS Jan - 08_T&amp;D MAR--09 2" xfId="396"/>
    <cellStyle name="_pgvcl-1_NEW MIS Jan - 08_T&amp;D MAR--09 3" xfId="397"/>
    <cellStyle name="_pgvcl-1_NEW MIS Jan - 08_T&amp;D MAR--09 4" xfId="398"/>
    <cellStyle name="_pgvcl-1_NEW MIS Jan - 08_Urban Weekly 8 MAY 09" xfId="399"/>
    <cellStyle name="_pgvcl-1_NEW MIS Jan - 08_URBAN WEEKLY PBR CO" xfId="400"/>
    <cellStyle name="_pgvcl-1_NEW MIS Jan - 08_URBAN WEEKLY PBR CO 2" xfId="401"/>
    <cellStyle name="_pgvcl-1_NEW MIS Jan - 08_URBAN WEEKLY PBR CO 3" xfId="402"/>
    <cellStyle name="_pgvcl-1_NEW MIS Jan - 08_URBAN WEEKLY PBR CO 4" xfId="403"/>
    <cellStyle name="_pgvcl-1_NEW MIS Jan - 08_Weekly Urban PBR CO - 04-04-09 to 12-04-09" xfId="404"/>
    <cellStyle name="_pgvcl-1_NEW MIS Jan - 08_Weekly Urban PBR CO - 04-04-09 to 12-04-09 2" xfId="405"/>
    <cellStyle name="_pgvcl-1_NEW MIS Jan - 08_Weekly Urban PBR CO - 04-04-09 to 12-04-09 3" xfId="406"/>
    <cellStyle name="_pgvcl-1_NEW MIS Jan - 08_Weekly Urban PBR CO - 04-04-09 to 12-04-09 4" xfId="407"/>
    <cellStyle name="_pgvcl-1_NEW MIS Jan - 08_Weekly Urban PBR CO - 06-03-09 to 12-03-09" xfId="408"/>
    <cellStyle name="_pgvcl-1_NEW MIS Jan - 08_Weekly Urban PBR CO - 06-03-09 to 12-03-09 2" xfId="409"/>
    <cellStyle name="_pgvcl-1_NEW MIS Jan - 08_Weekly Urban PBR CO - 06-03-09 to 12-03-09 3" xfId="410"/>
    <cellStyle name="_pgvcl-1_NEW MIS Jan - 08_Weekly Urban PBR CO - 06-03-09 to 12-03-09 4" xfId="411"/>
    <cellStyle name="_pgvcl-1_NEW MIS Jan - 08_Weekly Urban PBR CO - 20-02-09 to 26-02-09" xfId="412"/>
    <cellStyle name="_pgvcl-1_NEW MIS Jan - 08_Weekly Urban PBR CO - 20-02-09 to 26-02-09 2" xfId="413"/>
    <cellStyle name="_pgvcl-1_NEW MIS Jan - 08_Weekly Urban PBR CO - 20-02-09 to 26-02-09 3" xfId="414"/>
    <cellStyle name="_pgvcl-1_NEW MIS Jan - 08_Weekly Urban PBR CO - 20-02-09 to 26-02-09 4" xfId="415"/>
    <cellStyle name="_pgvcl-1_NEW MIS Jan - 08_Weekly Urban PBR CO - 30-01-09 to 05-02-09" xfId="416"/>
    <cellStyle name="_pgvcl-1_NEW MIS Jan - 08_Weekly Urban PBR CO - 30-01-09 to 05-02-09 2" xfId="417"/>
    <cellStyle name="_pgvcl-1_NEW MIS Jan - 08_Weekly Urban PBR CO - 30-01-09 to 05-02-09 3" xfId="418"/>
    <cellStyle name="_pgvcl-1_NEW MIS Jan - 08_Weekly Urban PBR CO - 30-01-09 to 05-02-09 4" xfId="419"/>
    <cellStyle name="_pgvcl-1_NEW MIS Jan - 08_Weekly Urban PBR CO - 9-1-09 to 15.01.09" xfId="420"/>
    <cellStyle name="_pgvcl-1_NEW MIS Jan - 08_Weekly Urban PBR CO - 9-1-09 to 15.01.09 2" xfId="421"/>
    <cellStyle name="_pgvcl-1_NEW MIS Jan - 08_Weekly Urban PBR CO - 9-1-09 to 15.01.09 3" xfId="422"/>
    <cellStyle name="_pgvcl-1_NEW MIS Jan - 08_Weekly Urban PBR CO - 9-1-09 to 15.01.09 4" xfId="423"/>
    <cellStyle name="_pgvcl-1_NEW MIS Jan - 08_Weekly Urban PBR CO 01-05-09 to 07-05-09" xfId="424"/>
    <cellStyle name="_pgvcl-1_NEW MIS Jan - 08_Weekly Urban PBR CO 01-05-09 to 07-05-09 2" xfId="425"/>
    <cellStyle name="_pgvcl-1_NEW MIS Jan - 08_Weekly Urban PBR CO 01-05-09 to 07-05-09 3" xfId="426"/>
    <cellStyle name="_pgvcl-1_NEW MIS Jan - 08_Weekly Urban PBR CO 01-05-09 to 07-05-09 4" xfId="427"/>
    <cellStyle name="_pgvcl-1_NEW MIS Jan - 08_Weekly Urban PBR CO 10-04-09 to 16-04-09" xfId="428"/>
    <cellStyle name="_pgvcl-1_NEW MIS Jan - 08_Weekly Urban PBR CO 10-04-09 to 16-04-09 2" xfId="429"/>
    <cellStyle name="_pgvcl-1_NEW MIS Jan - 08_Weekly Urban PBR CO 10-04-09 to 16-04-09 3" xfId="430"/>
    <cellStyle name="_pgvcl-1_NEW MIS Jan - 08_Weekly Urban PBR CO 10-04-09 to 16-04-09 4" xfId="431"/>
    <cellStyle name="_pgvcl-1_NEW MIS Mar - 08" xfId="432"/>
    <cellStyle name="_pgvcl-1_NEW MIS Mar - 08 2" xfId="433"/>
    <cellStyle name="_pgvcl-1_NEW MIS Mar - 08 3" xfId="434"/>
    <cellStyle name="_pgvcl-1_NEW MIS Mar - 08 4" xfId="435"/>
    <cellStyle name="_pgvcl-1_NEW MIS Mar - 08_JGY BM Cross FDR" xfId="26714"/>
    <cellStyle name="_pgvcl-1_PBR" xfId="436"/>
    <cellStyle name="_pgvcl-1_PBR 2" xfId="437"/>
    <cellStyle name="_pgvcl-1_PBR 3" xfId="438"/>
    <cellStyle name="_pgvcl-1_PBR 4" xfId="439"/>
    <cellStyle name="_pgvcl-1_PBR CO_DAILY REPORT GIS - 20-01-09" xfId="440"/>
    <cellStyle name="_pgvcl-1_PBR CO_DAILY REPORT GIS - 20-01-09 2" xfId="441"/>
    <cellStyle name="_pgvcl-1_PBR CO_DAILY REPORT GIS - 20-01-09 3" xfId="442"/>
    <cellStyle name="_pgvcl-1_PBR CO_DAILY REPORT GIS - 20-01-09 4" xfId="443"/>
    <cellStyle name="_pgvcl-1_PBR-7" xfId="444"/>
    <cellStyle name="_pgvcl-1_PBR-7 2" xfId="445"/>
    <cellStyle name="_pgvcl-1_PBR-7 3" xfId="446"/>
    <cellStyle name="_pgvcl-1_PBR-7 4" xfId="447"/>
    <cellStyle name="_pgvcl-1_PBR-7 FEB-11 " xfId="448"/>
    <cellStyle name="_pgvcl-1_Point No.-3 T&amp;D _ 06-11-08" xfId="449"/>
    <cellStyle name="_pgvcl-1_Point no.3_17-10-08" xfId="450"/>
    <cellStyle name="_pgvcl-1_sept JMN-7" xfId="451"/>
    <cellStyle name="_pgvcl-1_Sharing loss Aprl-08 to........" xfId="452"/>
    <cellStyle name="_pgvcl-1_T&amp;D August-08" xfId="453"/>
    <cellStyle name="_pgvcl-1_T&amp;D August-08 2" xfId="454"/>
    <cellStyle name="_pgvcl-1_T&amp;D August-08 3" xfId="455"/>
    <cellStyle name="_pgvcl-1_T&amp;D August-08 4" xfId="456"/>
    <cellStyle name="_pgvcl-1_T&amp;D Data 2005-06 Onwards Database master" xfId="457"/>
    <cellStyle name="_pgvcl-1_T&amp;D Dec-08" xfId="458"/>
    <cellStyle name="_pgvcl-1_T&amp;D Dec-08 2" xfId="459"/>
    <cellStyle name="_pgvcl-1_T&amp;D Dec-08 3" xfId="460"/>
    <cellStyle name="_pgvcl-1_T&amp;D Dec-08 4" xfId="461"/>
    <cellStyle name="_pgvcl-1_T&amp;D July-08" xfId="462"/>
    <cellStyle name="_pgvcl-1_T&amp;D July-08 2" xfId="463"/>
    <cellStyle name="_pgvcl-1_T&amp;D July-08 3" xfId="464"/>
    <cellStyle name="_pgvcl-1_T&amp;D July-08 4" xfId="465"/>
    <cellStyle name="_pgvcl-1_T&amp;D MAR--09" xfId="466"/>
    <cellStyle name="_pgvcl-1_T&amp;D MAR--09 2" xfId="467"/>
    <cellStyle name="_pgvcl-1_T&amp;D MAR--09 3" xfId="468"/>
    <cellStyle name="_pgvcl-1_T&amp;D MAR--09 4" xfId="469"/>
    <cellStyle name="_pgvcl-1_Urban Weekly 8 MAY 09" xfId="470"/>
    <cellStyle name="_pgvcl-1_URBAN WEEKLY PBR CO" xfId="471"/>
    <cellStyle name="_pgvcl-1_URBAN WEEKLY PBR CO 2" xfId="472"/>
    <cellStyle name="_pgvcl-1_URBAN WEEKLY PBR CO 3" xfId="473"/>
    <cellStyle name="_pgvcl-1_URBAN WEEKLY PBR CO 4" xfId="474"/>
    <cellStyle name="_pgvcl-1_Weekly Urban PBR CO - 04-04-09 to 12-04-09" xfId="475"/>
    <cellStyle name="_pgvcl-1_Weekly Urban PBR CO - 04-04-09 to 12-04-09 2" xfId="476"/>
    <cellStyle name="_pgvcl-1_Weekly Urban PBR CO - 04-04-09 to 12-04-09 3" xfId="477"/>
    <cellStyle name="_pgvcl-1_Weekly Urban PBR CO - 04-04-09 to 12-04-09 4" xfId="478"/>
    <cellStyle name="_pgvcl-1_Weekly Urban PBR CO - 06-03-09 to 12-03-09" xfId="479"/>
    <cellStyle name="_pgvcl-1_Weekly Urban PBR CO - 06-03-09 to 12-03-09 2" xfId="480"/>
    <cellStyle name="_pgvcl-1_Weekly Urban PBR CO - 06-03-09 to 12-03-09 3" xfId="481"/>
    <cellStyle name="_pgvcl-1_Weekly Urban PBR CO - 06-03-09 to 12-03-09 4" xfId="482"/>
    <cellStyle name="_pgvcl-1_Weekly Urban PBR CO - 20-02-09 to 26-02-09" xfId="483"/>
    <cellStyle name="_pgvcl-1_Weekly Urban PBR CO - 20-02-09 to 26-02-09 2" xfId="484"/>
    <cellStyle name="_pgvcl-1_Weekly Urban PBR CO - 20-02-09 to 26-02-09 3" xfId="485"/>
    <cellStyle name="_pgvcl-1_Weekly Urban PBR CO - 20-02-09 to 26-02-09 4" xfId="486"/>
    <cellStyle name="_pgvcl-1_Weekly Urban PBR CO - 30-01-09 to 05-02-09" xfId="487"/>
    <cellStyle name="_pgvcl-1_Weekly Urban PBR CO - 30-01-09 to 05-02-09 2" xfId="488"/>
    <cellStyle name="_pgvcl-1_Weekly Urban PBR CO - 30-01-09 to 05-02-09 3" xfId="489"/>
    <cellStyle name="_pgvcl-1_Weekly Urban PBR CO - 30-01-09 to 05-02-09 4" xfId="490"/>
    <cellStyle name="_pgvcl-1_Weekly Urban PBR CO - 9-1-09 to 15.01.09" xfId="491"/>
    <cellStyle name="_pgvcl-1_Weekly Urban PBR CO - 9-1-09 to 15.01.09 2" xfId="492"/>
    <cellStyle name="_pgvcl-1_Weekly Urban PBR CO - 9-1-09 to 15.01.09 3" xfId="493"/>
    <cellStyle name="_pgvcl-1_Weekly Urban PBR CO - 9-1-09 to 15.01.09 4" xfId="494"/>
    <cellStyle name="_pgvcl-1_Weekly Urban PBR CO 01-05-09 to 07-05-09" xfId="495"/>
    <cellStyle name="_pgvcl-1_Weekly Urban PBR CO 01-05-09 to 07-05-09 2" xfId="496"/>
    <cellStyle name="_pgvcl-1_Weekly Urban PBR CO 01-05-09 to 07-05-09 3" xfId="497"/>
    <cellStyle name="_pgvcl-1_Weekly Urban PBR CO 01-05-09 to 07-05-09 4" xfId="498"/>
    <cellStyle name="_pgvcl-1_Weekly Urban PBR CO 10-04-09 to 16-04-09" xfId="499"/>
    <cellStyle name="_pgvcl-1_Weekly Urban PBR CO 10-04-09 to 16-04-09 2" xfId="500"/>
    <cellStyle name="_pgvcl-1_Weekly Urban PBR CO 10-04-09 to 16-04-09 3" xfId="501"/>
    <cellStyle name="_pgvcl-1_Weekly Urban PBR CO 10-04-09 to 16-04-09 4" xfId="502"/>
    <cellStyle name="_pgvcl-1-1" xfId="503"/>
    <cellStyle name="_pgvcl-1-1 2" xfId="504"/>
    <cellStyle name="_pgvcl-1-1 3" xfId="505"/>
    <cellStyle name="_pgvcl-1-1 4" xfId="506"/>
    <cellStyle name="_pgvcl-1-1_Accident - 2007-08 + 2008-09 -- 15.12.08" xfId="507"/>
    <cellStyle name="_pgvcl-1-1_Accident - 2007-08 + 2008-09 -- 15.12.08 2" xfId="508"/>
    <cellStyle name="_pgvcl-1-1_Accident - 2007-08 + 2008-09 -- 15.12.08 3" xfId="509"/>
    <cellStyle name="_pgvcl-1-1_Accident - 2007-08 + 2008-09 -- 15.12.08 4" xfId="510"/>
    <cellStyle name="_pgvcl-1-1_Accident Detail 2006-07, 2007-08, 2008-09" xfId="511"/>
    <cellStyle name="_pgvcl-1-1_Accident S-dn wise up to Nov. 08 for SE's Conference" xfId="512"/>
    <cellStyle name="_pgvcl-1-1_Accident S-dn wise up to Nov. 08 for SE's Conference 2" xfId="513"/>
    <cellStyle name="_pgvcl-1-1_Accident S-dn wise up to Nov. 08 for SE's Conference 3" xfId="514"/>
    <cellStyle name="_pgvcl-1-1_Accident S-dn wise up to Nov. 08 for SE's Conference 4" xfId="515"/>
    <cellStyle name="_pgvcl-1-1_Book-DMTHL" xfId="516"/>
    <cellStyle name="_pgvcl-1-1_Comparison" xfId="517"/>
    <cellStyle name="_pgvcl-1-1_Comparison 2" xfId="518"/>
    <cellStyle name="_pgvcl-1-1_Comparison 3" xfId="519"/>
    <cellStyle name="_pgvcl-1-1_Comparison 4" xfId="520"/>
    <cellStyle name="_pgvcl-1-1_Comp-Temp" xfId="26715"/>
    <cellStyle name="_pgvcl-1-1_Details of Selected Urban Feeder" xfId="521"/>
    <cellStyle name="_pgvcl-1-1_Details of Selected Urban Feeder 2" xfId="522"/>
    <cellStyle name="_pgvcl-1-1_Details of Selected Urban Feeder 3" xfId="523"/>
    <cellStyle name="_pgvcl-1-1_Details of Selected Urban Feeder 4" xfId="524"/>
    <cellStyle name="_pgvcl-1-1_DHTHL JAN-09" xfId="525"/>
    <cellStyle name="_pgvcl-1-1_dnthl Feb-09" xfId="526"/>
    <cellStyle name="_pgvcl-1-1_JGY BM Cross FDR" xfId="26716"/>
    <cellStyle name="_pgvcl-1-1_JGYssss" xfId="527"/>
    <cellStyle name="_pgvcl-1-1_JGYssss 2" xfId="528"/>
    <cellStyle name="_pgvcl-1-1_JGYssss 3" xfId="529"/>
    <cellStyle name="_pgvcl-1-1_JGYssss 4" xfId="530"/>
    <cellStyle name="_pgvcl-1-1_JMN-7" xfId="531"/>
    <cellStyle name="_pgvcl-1-1_JMN-7 2" xfId="532"/>
    <cellStyle name="_pgvcl-1-1_JMN-7 3" xfId="533"/>
    <cellStyle name="_pgvcl-1-1_JMN-7 4" xfId="534"/>
    <cellStyle name="_pgvcl-1-1_JMN-7_JGY BM Cross FDR" xfId="26717"/>
    <cellStyle name="_pgvcl-1-1_JMN-77" xfId="535"/>
    <cellStyle name="_pgvcl-1-1_JMN-77 2" xfId="536"/>
    <cellStyle name="_pgvcl-1-1_JMN-77 3" xfId="537"/>
    <cellStyle name="_pgvcl-1-1_JMN-77 4" xfId="538"/>
    <cellStyle name="_pgvcl-1-1_JMN-77_JGY BM Cross FDR" xfId="26718"/>
    <cellStyle name="_pgvcl-1-1_JND - 5" xfId="539"/>
    <cellStyle name="_pgvcl-1-1_JND - 5 2" xfId="540"/>
    <cellStyle name="_pgvcl-1-1_JND - 5 3" xfId="541"/>
    <cellStyle name="_pgvcl-1-1_JND - 5 4" xfId="542"/>
    <cellStyle name="_pgvcl-1-1_JND - 5_JGY BM Cross FDR" xfId="26719"/>
    <cellStyle name="_pgvcl-1-1_JND 50" xfId="543"/>
    <cellStyle name="_pgvcl-1-1_JND 50 2" xfId="544"/>
    <cellStyle name="_pgvcl-1-1_JND 50 3" xfId="545"/>
    <cellStyle name="_pgvcl-1-1_JND 50 4" xfId="546"/>
    <cellStyle name="_pgvcl-1-1_JND 50_JGY BM Cross FDR" xfId="26720"/>
    <cellStyle name="_pgvcl-1-1_NEW MIS Feb - 08" xfId="547"/>
    <cellStyle name="_pgvcl-1-1_NEW MIS Feb - 08_Book-DMTHL" xfId="548"/>
    <cellStyle name="_pgvcl-1-1_NEW MIS Feb - 08_Comparison" xfId="549"/>
    <cellStyle name="_pgvcl-1-1_NEW MIS Feb - 08_Comparison 2" xfId="550"/>
    <cellStyle name="_pgvcl-1-1_NEW MIS Feb - 08_Comparison 3" xfId="551"/>
    <cellStyle name="_pgvcl-1-1_NEW MIS Feb - 08_Comparison 4" xfId="552"/>
    <cellStyle name="_pgvcl-1-1_NEW MIS Feb - 08_Comp-Temp" xfId="26721"/>
    <cellStyle name="_pgvcl-1-1_NEW MIS Feb - 08_Details of Selected Urban Feeder" xfId="553"/>
    <cellStyle name="_pgvcl-1-1_NEW MIS Feb - 08_Details of Selected Urban Feeder 2" xfId="554"/>
    <cellStyle name="_pgvcl-1-1_NEW MIS Feb - 08_Details of Selected Urban Feeder 3" xfId="555"/>
    <cellStyle name="_pgvcl-1-1_NEW MIS Feb - 08_Details of Selected Urban Feeder 4" xfId="556"/>
    <cellStyle name="_pgvcl-1-1_NEW MIS Feb - 08_DHTHL JAN-09" xfId="557"/>
    <cellStyle name="_pgvcl-1-1_NEW MIS Feb - 08_dnthl Feb-09" xfId="558"/>
    <cellStyle name="_pgvcl-1-1_NEW MIS Feb - 08_JGY BM Cross FDR" xfId="26722"/>
    <cellStyle name="_pgvcl-1-1_NEW MIS Feb - 08_JGYssss" xfId="559"/>
    <cellStyle name="_pgvcl-1-1_NEW MIS Feb - 08_JGYssss 2" xfId="560"/>
    <cellStyle name="_pgvcl-1-1_NEW MIS Feb - 08_JGYssss 3" xfId="561"/>
    <cellStyle name="_pgvcl-1-1_NEW MIS Feb - 08_JGYssss 4" xfId="562"/>
    <cellStyle name="_pgvcl-1-1_NEW MIS Feb - 08_New MIS Sheets" xfId="563"/>
    <cellStyle name="_pgvcl-1-1_NEW MIS Feb - 08_New MIS Sheets 2" xfId="564"/>
    <cellStyle name="_pgvcl-1-1_NEW MIS Feb - 08_New MIS Sheets 3" xfId="565"/>
    <cellStyle name="_pgvcl-1-1_NEW MIS Feb - 08_New MIS Sheets 4" xfId="566"/>
    <cellStyle name="_pgvcl-1-1_NEW MIS Feb - 08_PBR" xfId="567"/>
    <cellStyle name="_pgvcl-1-1_NEW MIS Feb - 08_PBR 2" xfId="568"/>
    <cellStyle name="_pgvcl-1-1_NEW MIS Feb - 08_PBR 3" xfId="569"/>
    <cellStyle name="_pgvcl-1-1_NEW MIS Feb - 08_PBR 4" xfId="570"/>
    <cellStyle name="_pgvcl-1-1_NEW MIS Feb - 08_PBR CO_DAILY REPORT GIS - 20-01-09" xfId="571"/>
    <cellStyle name="_pgvcl-1-1_NEW MIS Feb - 08_PBR CO_DAILY REPORT GIS - 20-01-09 2" xfId="572"/>
    <cellStyle name="_pgvcl-1-1_NEW MIS Feb - 08_PBR CO_DAILY REPORT GIS - 20-01-09 3" xfId="573"/>
    <cellStyle name="_pgvcl-1-1_NEW MIS Feb - 08_PBR CO_DAILY REPORT GIS - 20-01-09 4" xfId="574"/>
    <cellStyle name="_pgvcl-1-1_NEW MIS Feb - 08_Point No.-3 T&amp;D _ 06-11-08" xfId="575"/>
    <cellStyle name="_pgvcl-1-1_NEW MIS Feb - 08_Point no.3_17-10-08" xfId="576"/>
    <cellStyle name="_pgvcl-1-1_NEW MIS Feb - 08_Sharing loss Aprl-08 to........" xfId="577"/>
    <cellStyle name="_pgvcl-1-1_NEW MIS Feb - 08_T&amp;D August-08" xfId="578"/>
    <cellStyle name="_pgvcl-1-1_NEW MIS Feb - 08_T&amp;D August-08 2" xfId="579"/>
    <cellStyle name="_pgvcl-1-1_NEW MIS Feb - 08_T&amp;D August-08 3" xfId="580"/>
    <cellStyle name="_pgvcl-1-1_NEW MIS Feb - 08_T&amp;D August-08 4" xfId="581"/>
    <cellStyle name="_pgvcl-1-1_NEW MIS Feb - 08_T&amp;D Data 2005-06 Onwards Database master" xfId="582"/>
    <cellStyle name="_pgvcl-1-1_NEW MIS Feb - 08_T&amp;D Dec-08" xfId="583"/>
    <cellStyle name="_pgvcl-1-1_NEW MIS Feb - 08_T&amp;D Dec-08 2" xfId="584"/>
    <cellStyle name="_pgvcl-1-1_NEW MIS Feb - 08_T&amp;D Dec-08 3" xfId="585"/>
    <cellStyle name="_pgvcl-1-1_NEW MIS Feb - 08_T&amp;D Dec-08 4" xfId="586"/>
    <cellStyle name="_pgvcl-1-1_NEW MIS Feb - 08_T&amp;D July-08" xfId="587"/>
    <cellStyle name="_pgvcl-1-1_NEW MIS Feb - 08_T&amp;D July-08 2" xfId="588"/>
    <cellStyle name="_pgvcl-1-1_NEW MIS Feb - 08_T&amp;D July-08 3" xfId="589"/>
    <cellStyle name="_pgvcl-1-1_NEW MIS Feb - 08_T&amp;D July-08 4" xfId="590"/>
    <cellStyle name="_pgvcl-1-1_NEW MIS Feb - 08_T&amp;D MAR--09" xfId="591"/>
    <cellStyle name="_pgvcl-1-1_NEW MIS Feb - 08_T&amp;D MAR--09 2" xfId="592"/>
    <cellStyle name="_pgvcl-1-1_NEW MIS Feb - 08_T&amp;D MAR--09 3" xfId="593"/>
    <cellStyle name="_pgvcl-1-1_NEW MIS Feb - 08_T&amp;D MAR--09 4" xfId="594"/>
    <cellStyle name="_pgvcl-1-1_NEW MIS Feb - 08_Urban Weekly 8 MAY 09" xfId="595"/>
    <cellStyle name="_pgvcl-1-1_NEW MIS Feb - 08_URBAN WEEKLY PBR CO" xfId="596"/>
    <cellStyle name="_pgvcl-1-1_NEW MIS Feb - 08_URBAN WEEKLY PBR CO 2" xfId="597"/>
    <cellStyle name="_pgvcl-1-1_NEW MIS Feb - 08_URBAN WEEKLY PBR CO 3" xfId="598"/>
    <cellStyle name="_pgvcl-1-1_NEW MIS Feb - 08_URBAN WEEKLY PBR CO 4" xfId="599"/>
    <cellStyle name="_pgvcl-1-1_NEW MIS Feb - 08_Weekly Urban PBR CO - 04-04-09 to 12-04-09" xfId="600"/>
    <cellStyle name="_pgvcl-1-1_NEW MIS Feb - 08_Weekly Urban PBR CO - 04-04-09 to 12-04-09 2" xfId="601"/>
    <cellStyle name="_pgvcl-1-1_NEW MIS Feb - 08_Weekly Urban PBR CO - 04-04-09 to 12-04-09 3" xfId="602"/>
    <cellStyle name="_pgvcl-1-1_NEW MIS Feb - 08_Weekly Urban PBR CO - 04-04-09 to 12-04-09 4" xfId="603"/>
    <cellStyle name="_pgvcl-1-1_NEW MIS Feb - 08_Weekly Urban PBR CO - 06-03-09 to 12-03-09" xfId="604"/>
    <cellStyle name="_pgvcl-1-1_NEW MIS Feb - 08_Weekly Urban PBR CO - 06-03-09 to 12-03-09 2" xfId="605"/>
    <cellStyle name="_pgvcl-1-1_NEW MIS Feb - 08_Weekly Urban PBR CO - 06-03-09 to 12-03-09 3" xfId="606"/>
    <cellStyle name="_pgvcl-1-1_NEW MIS Feb - 08_Weekly Urban PBR CO - 06-03-09 to 12-03-09 4" xfId="607"/>
    <cellStyle name="_pgvcl-1-1_NEW MIS Feb - 08_Weekly Urban PBR CO - 20-02-09 to 26-02-09" xfId="608"/>
    <cellStyle name="_pgvcl-1-1_NEW MIS Feb - 08_Weekly Urban PBR CO - 20-02-09 to 26-02-09 2" xfId="609"/>
    <cellStyle name="_pgvcl-1-1_NEW MIS Feb - 08_Weekly Urban PBR CO - 20-02-09 to 26-02-09 3" xfId="610"/>
    <cellStyle name="_pgvcl-1-1_NEW MIS Feb - 08_Weekly Urban PBR CO - 20-02-09 to 26-02-09 4" xfId="611"/>
    <cellStyle name="_pgvcl-1-1_NEW MIS Feb - 08_Weekly Urban PBR CO - 30-01-09 to 05-02-09" xfId="612"/>
    <cellStyle name="_pgvcl-1-1_NEW MIS Feb - 08_Weekly Urban PBR CO - 30-01-09 to 05-02-09 2" xfId="613"/>
    <cellStyle name="_pgvcl-1-1_NEW MIS Feb - 08_Weekly Urban PBR CO - 30-01-09 to 05-02-09 3" xfId="614"/>
    <cellStyle name="_pgvcl-1-1_NEW MIS Feb - 08_Weekly Urban PBR CO - 30-01-09 to 05-02-09 4" xfId="615"/>
    <cellStyle name="_pgvcl-1-1_NEW MIS Feb - 08_Weekly Urban PBR CO - 9-1-09 to 15.01.09" xfId="616"/>
    <cellStyle name="_pgvcl-1-1_NEW MIS Feb - 08_Weekly Urban PBR CO - 9-1-09 to 15.01.09 2" xfId="617"/>
    <cellStyle name="_pgvcl-1-1_NEW MIS Feb - 08_Weekly Urban PBR CO - 9-1-09 to 15.01.09 3" xfId="618"/>
    <cellStyle name="_pgvcl-1-1_NEW MIS Feb - 08_Weekly Urban PBR CO - 9-1-09 to 15.01.09 4" xfId="619"/>
    <cellStyle name="_pgvcl-1-1_NEW MIS Feb - 08_Weekly Urban PBR CO 01-05-09 to 07-05-09" xfId="620"/>
    <cellStyle name="_pgvcl-1-1_NEW MIS Feb - 08_Weekly Urban PBR CO 01-05-09 to 07-05-09 2" xfId="621"/>
    <cellStyle name="_pgvcl-1-1_NEW MIS Feb - 08_Weekly Urban PBR CO 01-05-09 to 07-05-09 3" xfId="622"/>
    <cellStyle name="_pgvcl-1-1_NEW MIS Feb - 08_Weekly Urban PBR CO 01-05-09 to 07-05-09 4" xfId="623"/>
    <cellStyle name="_pgvcl-1-1_NEW MIS Feb - 08_Weekly Urban PBR CO 10-04-09 to 16-04-09" xfId="624"/>
    <cellStyle name="_pgvcl-1-1_NEW MIS Feb - 08_Weekly Urban PBR CO 10-04-09 to 16-04-09 2" xfId="625"/>
    <cellStyle name="_pgvcl-1-1_NEW MIS Feb - 08_Weekly Urban PBR CO 10-04-09 to 16-04-09 3" xfId="626"/>
    <cellStyle name="_pgvcl-1-1_NEW MIS Feb - 08_Weekly Urban PBR CO 10-04-09 to 16-04-09 4" xfId="627"/>
    <cellStyle name="_pgvcl-1-1_NEW MIS Jan - 08" xfId="628"/>
    <cellStyle name="_pgvcl-1-1_NEW MIS Jan - 08_Book-DMTHL" xfId="629"/>
    <cellStyle name="_pgvcl-1-1_NEW MIS Jan - 08_Comparison" xfId="630"/>
    <cellStyle name="_pgvcl-1-1_NEW MIS Jan - 08_Comparison 2" xfId="631"/>
    <cellStyle name="_pgvcl-1-1_NEW MIS Jan - 08_Comparison 3" xfId="632"/>
    <cellStyle name="_pgvcl-1-1_NEW MIS Jan - 08_Comparison 4" xfId="633"/>
    <cellStyle name="_pgvcl-1-1_NEW MIS Jan - 08_Comp-Temp" xfId="26723"/>
    <cellStyle name="_pgvcl-1-1_NEW MIS Jan - 08_Details of Selected Urban Feeder" xfId="634"/>
    <cellStyle name="_pgvcl-1-1_NEW MIS Jan - 08_Details of Selected Urban Feeder 2" xfId="635"/>
    <cellStyle name="_pgvcl-1-1_NEW MIS Jan - 08_Details of Selected Urban Feeder 3" xfId="636"/>
    <cellStyle name="_pgvcl-1-1_NEW MIS Jan - 08_Details of Selected Urban Feeder 4" xfId="637"/>
    <cellStyle name="_pgvcl-1-1_NEW MIS Jan - 08_DHTHL JAN-09" xfId="638"/>
    <cellStyle name="_pgvcl-1-1_NEW MIS Jan - 08_dnthl Feb-09" xfId="639"/>
    <cellStyle name="_pgvcl-1-1_NEW MIS Jan - 08_JGY BM Cross FDR" xfId="26724"/>
    <cellStyle name="_pgvcl-1-1_NEW MIS Jan - 08_JGYssss" xfId="640"/>
    <cellStyle name="_pgvcl-1-1_NEW MIS Jan - 08_JGYssss 2" xfId="641"/>
    <cellStyle name="_pgvcl-1-1_NEW MIS Jan - 08_JGYssss 3" xfId="642"/>
    <cellStyle name="_pgvcl-1-1_NEW MIS Jan - 08_JGYssss 4" xfId="643"/>
    <cellStyle name="_pgvcl-1-1_NEW MIS Jan - 08_New MIS Sheets" xfId="644"/>
    <cellStyle name="_pgvcl-1-1_NEW MIS Jan - 08_New MIS Sheets 2" xfId="645"/>
    <cellStyle name="_pgvcl-1-1_NEW MIS Jan - 08_New MIS Sheets 3" xfId="646"/>
    <cellStyle name="_pgvcl-1-1_NEW MIS Jan - 08_New MIS Sheets 4" xfId="647"/>
    <cellStyle name="_pgvcl-1-1_NEW MIS Jan - 08_PBR" xfId="648"/>
    <cellStyle name="_pgvcl-1-1_NEW MIS Jan - 08_PBR 2" xfId="649"/>
    <cellStyle name="_pgvcl-1-1_NEW MIS Jan - 08_PBR 3" xfId="650"/>
    <cellStyle name="_pgvcl-1-1_NEW MIS Jan - 08_PBR 4" xfId="651"/>
    <cellStyle name="_pgvcl-1-1_NEW MIS Jan - 08_PBR CO_DAILY REPORT GIS - 20-01-09" xfId="652"/>
    <cellStyle name="_pgvcl-1-1_NEW MIS Jan - 08_PBR CO_DAILY REPORT GIS - 20-01-09 2" xfId="653"/>
    <cellStyle name="_pgvcl-1-1_NEW MIS Jan - 08_PBR CO_DAILY REPORT GIS - 20-01-09 3" xfId="654"/>
    <cellStyle name="_pgvcl-1-1_NEW MIS Jan - 08_PBR CO_DAILY REPORT GIS - 20-01-09 4" xfId="655"/>
    <cellStyle name="_pgvcl-1-1_NEW MIS Jan - 08_Point No.-3 T&amp;D _ 06-11-08" xfId="656"/>
    <cellStyle name="_pgvcl-1-1_NEW MIS Jan - 08_Point no.3_17-10-08" xfId="657"/>
    <cellStyle name="_pgvcl-1-1_NEW MIS Jan - 08_Sharing loss Aprl-08 to........" xfId="658"/>
    <cellStyle name="_pgvcl-1-1_NEW MIS Jan - 08_T&amp;D August-08" xfId="659"/>
    <cellStyle name="_pgvcl-1-1_NEW MIS Jan - 08_T&amp;D August-08 2" xfId="660"/>
    <cellStyle name="_pgvcl-1-1_NEW MIS Jan - 08_T&amp;D August-08 3" xfId="661"/>
    <cellStyle name="_pgvcl-1-1_NEW MIS Jan - 08_T&amp;D August-08 4" xfId="662"/>
    <cellStyle name="_pgvcl-1-1_NEW MIS Jan - 08_T&amp;D Data 2005-06 Onwards Database master" xfId="663"/>
    <cellStyle name="_pgvcl-1-1_NEW MIS Jan - 08_T&amp;D Dec-08" xfId="664"/>
    <cellStyle name="_pgvcl-1-1_NEW MIS Jan - 08_T&amp;D Dec-08 2" xfId="665"/>
    <cellStyle name="_pgvcl-1-1_NEW MIS Jan - 08_T&amp;D Dec-08 3" xfId="666"/>
    <cellStyle name="_pgvcl-1-1_NEW MIS Jan - 08_T&amp;D Dec-08 4" xfId="667"/>
    <cellStyle name="_pgvcl-1-1_NEW MIS Jan - 08_T&amp;D July-08" xfId="668"/>
    <cellStyle name="_pgvcl-1-1_NEW MIS Jan - 08_T&amp;D July-08 2" xfId="669"/>
    <cellStyle name="_pgvcl-1-1_NEW MIS Jan - 08_T&amp;D July-08 3" xfId="670"/>
    <cellStyle name="_pgvcl-1-1_NEW MIS Jan - 08_T&amp;D July-08 4" xfId="671"/>
    <cellStyle name="_pgvcl-1-1_NEW MIS Jan - 08_T&amp;D MAR--09" xfId="672"/>
    <cellStyle name="_pgvcl-1-1_NEW MIS Jan - 08_T&amp;D MAR--09 2" xfId="673"/>
    <cellStyle name="_pgvcl-1-1_NEW MIS Jan - 08_T&amp;D MAR--09 3" xfId="674"/>
    <cellStyle name="_pgvcl-1-1_NEW MIS Jan - 08_T&amp;D MAR--09 4" xfId="675"/>
    <cellStyle name="_pgvcl-1-1_NEW MIS Jan - 08_Urban Weekly 8 MAY 09" xfId="676"/>
    <cellStyle name="_pgvcl-1-1_NEW MIS Jan - 08_URBAN WEEKLY PBR CO" xfId="677"/>
    <cellStyle name="_pgvcl-1-1_NEW MIS Jan - 08_URBAN WEEKLY PBR CO 2" xfId="678"/>
    <cellStyle name="_pgvcl-1-1_NEW MIS Jan - 08_URBAN WEEKLY PBR CO 3" xfId="679"/>
    <cellStyle name="_pgvcl-1-1_NEW MIS Jan - 08_URBAN WEEKLY PBR CO 4" xfId="680"/>
    <cellStyle name="_pgvcl-1-1_NEW MIS Jan - 08_Weekly Urban PBR CO - 04-04-09 to 12-04-09" xfId="681"/>
    <cellStyle name="_pgvcl-1-1_NEW MIS Jan - 08_Weekly Urban PBR CO - 04-04-09 to 12-04-09 2" xfId="682"/>
    <cellStyle name="_pgvcl-1-1_NEW MIS Jan - 08_Weekly Urban PBR CO - 04-04-09 to 12-04-09 3" xfId="683"/>
    <cellStyle name="_pgvcl-1-1_NEW MIS Jan - 08_Weekly Urban PBR CO - 04-04-09 to 12-04-09 4" xfId="684"/>
    <cellStyle name="_pgvcl-1-1_NEW MIS Jan - 08_Weekly Urban PBR CO - 06-03-09 to 12-03-09" xfId="685"/>
    <cellStyle name="_pgvcl-1-1_NEW MIS Jan - 08_Weekly Urban PBR CO - 06-03-09 to 12-03-09 2" xfId="686"/>
    <cellStyle name="_pgvcl-1-1_NEW MIS Jan - 08_Weekly Urban PBR CO - 06-03-09 to 12-03-09 3" xfId="687"/>
    <cellStyle name="_pgvcl-1-1_NEW MIS Jan - 08_Weekly Urban PBR CO - 06-03-09 to 12-03-09 4" xfId="688"/>
    <cellStyle name="_pgvcl-1-1_NEW MIS Jan - 08_Weekly Urban PBR CO - 20-02-09 to 26-02-09" xfId="689"/>
    <cellStyle name="_pgvcl-1-1_NEW MIS Jan - 08_Weekly Urban PBR CO - 20-02-09 to 26-02-09 2" xfId="690"/>
    <cellStyle name="_pgvcl-1-1_NEW MIS Jan - 08_Weekly Urban PBR CO - 20-02-09 to 26-02-09 3" xfId="691"/>
    <cellStyle name="_pgvcl-1-1_NEW MIS Jan - 08_Weekly Urban PBR CO - 20-02-09 to 26-02-09 4" xfId="692"/>
    <cellStyle name="_pgvcl-1-1_NEW MIS Jan - 08_Weekly Urban PBR CO - 30-01-09 to 05-02-09" xfId="693"/>
    <cellStyle name="_pgvcl-1-1_NEW MIS Jan - 08_Weekly Urban PBR CO - 30-01-09 to 05-02-09 2" xfId="694"/>
    <cellStyle name="_pgvcl-1-1_NEW MIS Jan - 08_Weekly Urban PBR CO - 30-01-09 to 05-02-09 3" xfId="695"/>
    <cellStyle name="_pgvcl-1-1_NEW MIS Jan - 08_Weekly Urban PBR CO - 30-01-09 to 05-02-09 4" xfId="696"/>
    <cellStyle name="_pgvcl-1-1_NEW MIS Jan - 08_Weekly Urban PBR CO - 9-1-09 to 15.01.09" xfId="697"/>
    <cellStyle name="_pgvcl-1-1_NEW MIS Jan - 08_Weekly Urban PBR CO - 9-1-09 to 15.01.09 2" xfId="698"/>
    <cellStyle name="_pgvcl-1-1_NEW MIS Jan - 08_Weekly Urban PBR CO - 9-1-09 to 15.01.09 3" xfId="699"/>
    <cellStyle name="_pgvcl-1-1_NEW MIS Jan - 08_Weekly Urban PBR CO - 9-1-09 to 15.01.09 4" xfId="700"/>
    <cellStyle name="_pgvcl-1-1_NEW MIS Jan - 08_Weekly Urban PBR CO 01-05-09 to 07-05-09" xfId="701"/>
    <cellStyle name="_pgvcl-1-1_NEW MIS Jan - 08_Weekly Urban PBR CO 01-05-09 to 07-05-09 2" xfId="702"/>
    <cellStyle name="_pgvcl-1-1_NEW MIS Jan - 08_Weekly Urban PBR CO 01-05-09 to 07-05-09 3" xfId="703"/>
    <cellStyle name="_pgvcl-1-1_NEW MIS Jan - 08_Weekly Urban PBR CO 01-05-09 to 07-05-09 4" xfId="704"/>
    <cellStyle name="_pgvcl-1-1_NEW MIS Jan - 08_Weekly Urban PBR CO 10-04-09 to 16-04-09" xfId="705"/>
    <cellStyle name="_pgvcl-1-1_NEW MIS Jan - 08_Weekly Urban PBR CO 10-04-09 to 16-04-09 2" xfId="706"/>
    <cellStyle name="_pgvcl-1-1_NEW MIS Jan - 08_Weekly Urban PBR CO 10-04-09 to 16-04-09 3" xfId="707"/>
    <cellStyle name="_pgvcl-1-1_NEW MIS Jan - 08_Weekly Urban PBR CO 10-04-09 to 16-04-09 4" xfId="708"/>
    <cellStyle name="_pgvcl-1-1_NEW MIS Mar - 08" xfId="709"/>
    <cellStyle name="_pgvcl-1-1_NEW MIS Mar - 08 2" xfId="710"/>
    <cellStyle name="_pgvcl-1-1_NEW MIS Mar - 08 3" xfId="711"/>
    <cellStyle name="_pgvcl-1-1_NEW MIS Mar - 08 4" xfId="712"/>
    <cellStyle name="_pgvcl-1-1_NEW MIS Mar - 08_JGY BM Cross FDR" xfId="26725"/>
    <cellStyle name="_pgvcl-1-1_PBR" xfId="713"/>
    <cellStyle name="_pgvcl-1-1_PBR 2" xfId="714"/>
    <cellStyle name="_pgvcl-1-1_PBR 3" xfId="715"/>
    <cellStyle name="_pgvcl-1-1_PBR 4" xfId="716"/>
    <cellStyle name="_pgvcl-1-1_PBR CO_DAILY REPORT GIS - 20-01-09" xfId="717"/>
    <cellStyle name="_pgvcl-1-1_PBR CO_DAILY REPORT GIS - 20-01-09 2" xfId="718"/>
    <cellStyle name="_pgvcl-1-1_PBR CO_DAILY REPORT GIS - 20-01-09 3" xfId="719"/>
    <cellStyle name="_pgvcl-1-1_PBR CO_DAILY REPORT GIS - 20-01-09 4" xfId="720"/>
    <cellStyle name="_pgvcl-1-1_PBR-7" xfId="721"/>
    <cellStyle name="_pgvcl-1-1_PBR-7 2" xfId="722"/>
    <cellStyle name="_pgvcl-1-1_PBR-7 3" xfId="723"/>
    <cellStyle name="_pgvcl-1-1_PBR-7 4" xfId="724"/>
    <cellStyle name="_pgvcl-1-1_PBR-7 FEB-11 " xfId="725"/>
    <cellStyle name="_pgvcl-1-1_Point No.-3 T&amp;D _ 06-11-08" xfId="726"/>
    <cellStyle name="_pgvcl-1-1_Point no.3_17-10-08" xfId="727"/>
    <cellStyle name="_pgvcl-1-1_sept JMN-7" xfId="728"/>
    <cellStyle name="_pgvcl-1-1_Sharing loss Aprl-08 to........" xfId="729"/>
    <cellStyle name="_pgvcl-1-1_T&amp;D August-08" xfId="730"/>
    <cellStyle name="_pgvcl-1-1_T&amp;D August-08 2" xfId="731"/>
    <cellStyle name="_pgvcl-1-1_T&amp;D August-08 3" xfId="732"/>
    <cellStyle name="_pgvcl-1-1_T&amp;D August-08 4" xfId="733"/>
    <cellStyle name="_pgvcl-1-1_T&amp;D Data 2005-06 Onwards Database master" xfId="734"/>
    <cellStyle name="_pgvcl-1-1_T&amp;D Dec-08" xfId="735"/>
    <cellStyle name="_pgvcl-1-1_T&amp;D Dec-08 2" xfId="736"/>
    <cellStyle name="_pgvcl-1-1_T&amp;D Dec-08 3" xfId="737"/>
    <cellStyle name="_pgvcl-1-1_T&amp;D Dec-08 4" xfId="738"/>
    <cellStyle name="_pgvcl-1-1_T&amp;D July-08" xfId="739"/>
    <cellStyle name="_pgvcl-1-1_T&amp;D July-08 2" xfId="740"/>
    <cellStyle name="_pgvcl-1-1_T&amp;D July-08 3" xfId="741"/>
    <cellStyle name="_pgvcl-1-1_T&amp;D July-08 4" xfId="742"/>
    <cellStyle name="_pgvcl-1-1_T&amp;D MAR--09" xfId="743"/>
    <cellStyle name="_pgvcl-1-1_T&amp;D MAR--09 2" xfId="744"/>
    <cellStyle name="_pgvcl-1-1_T&amp;D MAR--09 3" xfId="745"/>
    <cellStyle name="_pgvcl-1-1_T&amp;D MAR--09 4" xfId="746"/>
    <cellStyle name="_pgvcl-1-1_Urban Weekly 8 MAY 09" xfId="747"/>
    <cellStyle name="_pgvcl-1-1_URBAN WEEKLY PBR CO" xfId="748"/>
    <cellStyle name="_pgvcl-1-1_URBAN WEEKLY PBR CO 2" xfId="749"/>
    <cellStyle name="_pgvcl-1-1_URBAN WEEKLY PBR CO 3" xfId="750"/>
    <cellStyle name="_pgvcl-1-1_URBAN WEEKLY PBR CO 4" xfId="751"/>
    <cellStyle name="_pgvcl-1-1_Weekly Urban PBR CO - 04-04-09 to 12-04-09" xfId="752"/>
    <cellStyle name="_pgvcl-1-1_Weekly Urban PBR CO - 04-04-09 to 12-04-09 2" xfId="753"/>
    <cellStyle name="_pgvcl-1-1_Weekly Urban PBR CO - 04-04-09 to 12-04-09 3" xfId="754"/>
    <cellStyle name="_pgvcl-1-1_Weekly Urban PBR CO - 04-04-09 to 12-04-09 4" xfId="755"/>
    <cellStyle name="_pgvcl-1-1_Weekly Urban PBR CO - 06-03-09 to 12-03-09" xfId="756"/>
    <cellStyle name="_pgvcl-1-1_Weekly Urban PBR CO - 06-03-09 to 12-03-09 2" xfId="757"/>
    <cellStyle name="_pgvcl-1-1_Weekly Urban PBR CO - 06-03-09 to 12-03-09 3" xfId="758"/>
    <cellStyle name="_pgvcl-1-1_Weekly Urban PBR CO - 06-03-09 to 12-03-09 4" xfId="759"/>
    <cellStyle name="_pgvcl-1-1_Weekly Urban PBR CO - 20-02-09 to 26-02-09" xfId="760"/>
    <cellStyle name="_pgvcl-1-1_Weekly Urban PBR CO - 20-02-09 to 26-02-09 2" xfId="761"/>
    <cellStyle name="_pgvcl-1-1_Weekly Urban PBR CO - 20-02-09 to 26-02-09 3" xfId="762"/>
    <cellStyle name="_pgvcl-1-1_Weekly Urban PBR CO - 20-02-09 to 26-02-09 4" xfId="763"/>
    <cellStyle name="_pgvcl-1-1_Weekly Urban PBR CO - 30-01-09 to 05-02-09" xfId="764"/>
    <cellStyle name="_pgvcl-1-1_Weekly Urban PBR CO - 30-01-09 to 05-02-09 2" xfId="765"/>
    <cellStyle name="_pgvcl-1-1_Weekly Urban PBR CO - 30-01-09 to 05-02-09 3" xfId="766"/>
    <cellStyle name="_pgvcl-1-1_Weekly Urban PBR CO - 30-01-09 to 05-02-09 4" xfId="767"/>
    <cellStyle name="_pgvcl-1-1_Weekly Urban PBR CO - 9-1-09 to 15.01.09" xfId="768"/>
    <cellStyle name="_pgvcl-1-1_Weekly Urban PBR CO - 9-1-09 to 15.01.09 2" xfId="769"/>
    <cellStyle name="_pgvcl-1-1_Weekly Urban PBR CO - 9-1-09 to 15.01.09 3" xfId="770"/>
    <cellStyle name="_pgvcl-1-1_Weekly Urban PBR CO - 9-1-09 to 15.01.09 4" xfId="771"/>
    <cellStyle name="_pgvcl-1-1_Weekly Urban PBR CO 01-05-09 to 07-05-09" xfId="772"/>
    <cellStyle name="_pgvcl-1-1_Weekly Urban PBR CO 01-05-09 to 07-05-09 2" xfId="773"/>
    <cellStyle name="_pgvcl-1-1_Weekly Urban PBR CO 01-05-09 to 07-05-09 3" xfId="774"/>
    <cellStyle name="_pgvcl-1-1_Weekly Urban PBR CO 01-05-09 to 07-05-09 4" xfId="775"/>
    <cellStyle name="_pgvcl-1-1_Weekly Urban PBR CO 10-04-09 to 16-04-09" xfId="776"/>
    <cellStyle name="_pgvcl-1-1_Weekly Urban PBR CO 10-04-09 to 16-04-09 2" xfId="777"/>
    <cellStyle name="_pgvcl-1-1_Weekly Urban PBR CO 10-04-09 to 16-04-09 3" xfId="778"/>
    <cellStyle name="_pgvcl-1-1_Weekly Urban PBR CO 10-04-09 to 16-04-09 4" xfId="779"/>
    <cellStyle name="_pgvcl-2-2" xfId="780"/>
    <cellStyle name="_pgvcl-2-2 2" xfId="781"/>
    <cellStyle name="_pgvcl-2-2 3" xfId="782"/>
    <cellStyle name="_pgvcl-2-2 4" xfId="783"/>
    <cellStyle name="_pgvcl-2-2_Accident - 2007-08 + 2008-09 -- 15.12.08" xfId="784"/>
    <cellStyle name="_pgvcl-2-2_Accident - 2007-08 + 2008-09 -- 15.12.08 2" xfId="785"/>
    <cellStyle name="_pgvcl-2-2_Accident - 2007-08 + 2008-09 -- 15.12.08 3" xfId="786"/>
    <cellStyle name="_pgvcl-2-2_Accident - 2007-08 + 2008-09 -- 15.12.08 4" xfId="787"/>
    <cellStyle name="_pgvcl-2-2_Accident Detail 2006-07, 2007-08, 2008-09" xfId="788"/>
    <cellStyle name="_pgvcl-2-2_Accident S-dn wise up to Nov. 08 for SE's Conference" xfId="789"/>
    <cellStyle name="_pgvcl-2-2_Accident S-dn wise up to Nov. 08 for SE's Conference 2" xfId="790"/>
    <cellStyle name="_pgvcl-2-2_Accident S-dn wise up to Nov. 08 for SE's Conference 3" xfId="791"/>
    <cellStyle name="_pgvcl-2-2_Accident S-dn wise up to Nov. 08 for SE's Conference 4" xfId="792"/>
    <cellStyle name="_pgvcl-2-2_Book-DMTHL" xfId="793"/>
    <cellStyle name="_pgvcl-2-2_Comparison" xfId="794"/>
    <cellStyle name="_pgvcl-2-2_Comparison 2" xfId="795"/>
    <cellStyle name="_pgvcl-2-2_Comparison 3" xfId="796"/>
    <cellStyle name="_pgvcl-2-2_Comparison 4" xfId="797"/>
    <cellStyle name="_pgvcl-2-2_Comp-Temp" xfId="26726"/>
    <cellStyle name="_pgvcl-2-2_Details of Selected Urban Feeder" xfId="798"/>
    <cellStyle name="_pgvcl-2-2_Details of Selected Urban Feeder 2" xfId="799"/>
    <cellStyle name="_pgvcl-2-2_Details of Selected Urban Feeder 3" xfId="800"/>
    <cellStyle name="_pgvcl-2-2_Details of Selected Urban Feeder 4" xfId="801"/>
    <cellStyle name="_pgvcl-2-2_DHTHL JAN-09" xfId="802"/>
    <cellStyle name="_pgvcl-2-2_dnthl Feb-09" xfId="803"/>
    <cellStyle name="_pgvcl-2-2_JGY BM Cross FDR" xfId="26727"/>
    <cellStyle name="_pgvcl-2-2_JGYssss" xfId="804"/>
    <cellStyle name="_pgvcl-2-2_JGYssss 2" xfId="805"/>
    <cellStyle name="_pgvcl-2-2_JGYssss 3" xfId="806"/>
    <cellStyle name="_pgvcl-2-2_JGYssss 4" xfId="807"/>
    <cellStyle name="_pgvcl-2-2_JMN-7" xfId="808"/>
    <cellStyle name="_pgvcl-2-2_JMN-7 2" xfId="809"/>
    <cellStyle name="_pgvcl-2-2_JMN-7 3" xfId="810"/>
    <cellStyle name="_pgvcl-2-2_JMN-7 4" xfId="811"/>
    <cellStyle name="_pgvcl-2-2_JMN-7_JGY BM Cross FDR" xfId="26728"/>
    <cellStyle name="_pgvcl-2-2_JMN-77" xfId="812"/>
    <cellStyle name="_pgvcl-2-2_JMN-77 2" xfId="813"/>
    <cellStyle name="_pgvcl-2-2_JMN-77 3" xfId="814"/>
    <cellStyle name="_pgvcl-2-2_JMN-77 4" xfId="815"/>
    <cellStyle name="_pgvcl-2-2_JMN-77_JGY BM Cross FDR" xfId="26729"/>
    <cellStyle name="_pgvcl-2-2_JND - 5" xfId="816"/>
    <cellStyle name="_pgvcl-2-2_JND - 5 2" xfId="817"/>
    <cellStyle name="_pgvcl-2-2_JND - 5 3" xfId="818"/>
    <cellStyle name="_pgvcl-2-2_JND - 5 4" xfId="819"/>
    <cellStyle name="_pgvcl-2-2_JND - 5_JGY BM Cross FDR" xfId="26730"/>
    <cellStyle name="_pgvcl-2-2_JND 50" xfId="820"/>
    <cellStyle name="_pgvcl-2-2_JND 50 2" xfId="821"/>
    <cellStyle name="_pgvcl-2-2_JND 50 3" xfId="822"/>
    <cellStyle name="_pgvcl-2-2_JND 50 4" xfId="823"/>
    <cellStyle name="_pgvcl-2-2_JND 50_JGY BM Cross FDR" xfId="26731"/>
    <cellStyle name="_pgvcl-2-2_NEW MIS Feb - 08" xfId="824"/>
    <cellStyle name="_pgvcl-2-2_NEW MIS Feb - 08_Book-DMTHL" xfId="825"/>
    <cellStyle name="_pgvcl-2-2_NEW MIS Feb - 08_Comparison" xfId="826"/>
    <cellStyle name="_pgvcl-2-2_NEW MIS Feb - 08_Comparison 2" xfId="827"/>
    <cellStyle name="_pgvcl-2-2_NEW MIS Feb - 08_Comparison 3" xfId="828"/>
    <cellStyle name="_pgvcl-2-2_NEW MIS Feb - 08_Comparison 4" xfId="829"/>
    <cellStyle name="_pgvcl-2-2_NEW MIS Feb - 08_Comp-Temp" xfId="26732"/>
    <cellStyle name="_pgvcl-2-2_NEW MIS Feb - 08_Details of Selected Urban Feeder" xfId="830"/>
    <cellStyle name="_pgvcl-2-2_NEW MIS Feb - 08_Details of Selected Urban Feeder 2" xfId="831"/>
    <cellStyle name="_pgvcl-2-2_NEW MIS Feb - 08_Details of Selected Urban Feeder 3" xfId="832"/>
    <cellStyle name="_pgvcl-2-2_NEW MIS Feb - 08_Details of Selected Urban Feeder 4" xfId="833"/>
    <cellStyle name="_pgvcl-2-2_NEW MIS Feb - 08_DHTHL JAN-09" xfId="834"/>
    <cellStyle name="_pgvcl-2-2_NEW MIS Feb - 08_dnthl Feb-09" xfId="835"/>
    <cellStyle name="_pgvcl-2-2_NEW MIS Feb - 08_JGY BM Cross FDR" xfId="26733"/>
    <cellStyle name="_pgvcl-2-2_NEW MIS Feb - 08_JGYssss" xfId="836"/>
    <cellStyle name="_pgvcl-2-2_NEW MIS Feb - 08_JGYssss 2" xfId="837"/>
    <cellStyle name="_pgvcl-2-2_NEW MIS Feb - 08_JGYssss 3" xfId="838"/>
    <cellStyle name="_pgvcl-2-2_NEW MIS Feb - 08_JGYssss 4" xfId="839"/>
    <cellStyle name="_pgvcl-2-2_NEW MIS Feb - 08_New MIS Sheets" xfId="840"/>
    <cellStyle name="_pgvcl-2-2_NEW MIS Feb - 08_New MIS Sheets 2" xfId="841"/>
    <cellStyle name="_pgvcl-2-2_NEW MIS Feb - 08_New MIS Sheets 3" xfId="842"/>
    <cellStyle name="_pgvcl-2-2_NEW MIS Feb - 08_New MIS Sheets 4" xfId="843"/>
    <cellStyle name="_pgvcl-2-2_NEW MIS Feb - 08_PBR" xfId="844"/>
    <cellStyle name="_pgvcl-2-2_NEW MIS Feb - 08_PBR 2" xfId="845"/>
    <cellStyle name="_pgvcl-2-2_NEW MIS Feb - 08_PBR 3" xfId="846"/>
    <cellStyle name="_pgvcl-2-2_NEW MIS Feb - 08_PBR 4" xfId="847"/>
    <cellStyle name="_pgvcl-2-2_NEW MIS Feb - 08_PBR CO_DAILY REPORT GIS - 20-01-09" xfId="848"/>
    <cellStyle name="_pgvcl-2-2_NEW MIS Feb - 08_PBR CO_DAILY REPORT GIS - 20-01-09 2" xfId="849"/>
    <cellStyle name="_pgvcl-2-2_NEW MIS Feb - 08_PBR CO_DAILY REPORT GIS - 20-01-09 3" xfId="850"/>
    <cellStyle name="_pgvcl-2-2_NEW MIS Feb - 08_PBR CO_DAILY REPORT GIS - 20-01-09 4" xfId="851"/>
    <cellStyle name="_pgvcl-2-2_NEW MIS Feb - 08_Point No.-3 T&amp;D _ 06-11-08" xfId="852"/>
    <cellStyle name="_pgvcl-2-2_NEW MIS Feb - 08_Point no.3_17-10-08" xfId="853"/>
    <cellStyle name="_pgvcl-2-2_NEW MIS Feb - 08_Sharing loss Aprl-08 to........" xfId="854"/>
    <cellStyle name="_pgvcl-2-2_NEW MIS Feb - 08_T&amp;D August-08" xfId="855"/>
    <cellStyle name="_pgvcl-2-2_NEW MIS Feb - 08_T&amp;D August-08 2" xfId="856"/>
    <cellStyle name="_pgvcl-2-2_NEW MIS Feb - 08_T&amp;D August-08 3" xfId="857"/>
    <cellStyle name="_pgvcl-2-2_NEW MIS Feb - 08_T&amp;D August-08 4" xfId="858"/>
    <cellStyle name="_pgvcl-2-2_NEW MIS Feb - 08_T&amp;D Data 2005-06 Onwards Database master" xfId="859"/>
    <cellStyle name="_pgvcl-2-2_NEW MIS Feb - 08_T&amp;D Dec-08" xfId="860"/>
    <cellStyle name="_pgvcl-2-2_NEW MIS Feb - 08_T&amp;D Dec-08 2" xfId="861"/>
    <cellStyle name="_pgvcl-2-2_NEW MIS Feb - 08_T&amp;D Dec-08 3" xfId="862"/>
    <cellStyle name="_pgvcl-2-2_NEW MIS Feb - 08_T&amp;D Dec-08 4" xfId="863"/>
    <cellStyle name="_pgvcl-2-2_NEW MIS Feb - 08_T&amp;D July-08" xfId="864"/>
    <cellStyle name="_pgvcl-2-2_NEW MIS Feb - 08_T&amp;D July-08 2" xfId="865"/>
    <cellStyle name="_pgvcl-2-2_NEW MIS Feb - 08_T&amp;D July-08 3" xfId="866"/>
    <cellStyle name="_pgvcl-2-2_NEW MIS Feb - 08_T&amp;D July-08 4" xfId="867"/>
    <cellStyle name="_pgvcl-2-2_NEW MIS Feb - 08_T&amp;D MAR--09" xfId="868"/>
    <cellStyle name="_pgvcl-2-2_NEW MIS Feb - 08_T&amp;D MAR--09 2" xfId="869"/>
    <cellStyle name="_pgvcl-2-2_NEW MIS Feb - 08_T&amp;D MAR--09 3" xfId="870"/>
    <cellStyle name="_pgvcl-2-2_NEW MIS Feb - 08_T&amp;D MAR--09 4" xfId="871"/>
    <cellStyle name="_pgvcl-2-2_NEW MIS Feb - 08_Urban Weekly 8 MAY 09" xfId="872"/>
    <cellStyle name="_pgvcl-2-2_NEW MIS Feb - 08_URBAN WEEKLY PBR CO" xfId="873"/>
    <cellStyle name="_pgvcl-2-2_NEW MIS Feb - 08_URBAN WEEKLY PBR CO 2" xfId="874"/>
    <cellStyle name="_pgvcl-2-2_NEW MIS Feb - 08_URBAN WEEKLY PBR CO 3" xfId="875"/>
    <cellStyle name="_pgvcl-2-2_NEW MIS Feb - 08_URBAN WEEKLY PBR CO 4" xfId="876"/>
    <cellStyle name="_pgvcl-2-2_NEW MIS Feb - 08_Weekly Urban PBR CO - 04-04-09 to 12-04-09" xfId="877"/>
    <cellStyle name="_pgvcl-2-2_NEW MIS Feb - 08_Weekly Urban PBR CO - 04-04-09 to 12-04-09 2" xfId="878"/>
    <cellStyle name="_pgvcl-2-2_NEW MIS Feb - 08_Weekly Urban PBR CO - 04-04-09 to 12-04-09 3" xfId="879"/>
    <cellStyle name="_pgvcl-2-2_NEW MIS Feb - 08_Weekly Urban PBR CO - 04-04-09 to 12-04-09 4" xfId="880"/>
    <cellStyle name="_pgvcl-2-2_NEW MIS Feb - 08_Weekly Urban PBR CO - 06-03-09 to 12-03-09" xfId="881"/>
    <cellStyle name="_pgvcl-2-2_NEW MIS Feb - 08_Weekly Urban PBR CO - 06-03-09 to 12-03-09 2" xfId="882"/>
    <cellStyle name="_pgvcl-2-2_NEW MIS Feb - 08_Weekly Urban PBR CO - 06-03-09 to 12-03-09 3" xfId="883"/>
    <cellStyle name="_pgvcl-2-2_NEW MIS Feb - 08_Weekly Urban PBR CO - 06-03-09 to 12-03-09 4" xfId="884"/>
    <cellStyle name="_pgvcl-2-2_NEW MIS Feb - 08_Weekly Urban PBR CO - 20-02-09 to 26-02-09" xfId="885"/>
    <cellStyle name="_pgvcl-2-2_NEW MIS Feb - 08_Weekly Urban PBR CO - 20-02-09 to 26-02-09 2" xfId="886"/>
    <cellStyle name="_pgvcl-2-2_NEW MIS Feb - 08_Weekly Urban PBR CO - 20-02-09 to 26-02-09 3" xfId="887"/>
    <cellStyle name="_pgvcl-2-2_NEW MIS Feb - 08_Weekly Urban PBR CO - 20-02-09 to 26-02-09 4" xfId="888"/>
    <cellStyle name="_pgvcl-2-2_NEW MIS Feb - 08_Weekly Urban PBR CO - 30-01-09 to 05-02-09" xfId="889"/>
    <cellStyle name="_pgvcl-2-2_NEW MIS Feb - 08_Weekly Urban PBR CO - 30-01-09 to 05-02-09 2" xfId="890"/>
    <cellStyle name="_pgvcl-2-2_NEW MIS Feb - 08_Weekly Urban PBR CO - 30-01-09 to 05-02-09 3" xfId="891"/>
    <cellStyle name="_pgvcl-2-2_NEW MIS Feb - 08_Weekly Urban PBR CO - 30-01-09 to 05-02-09 4" xfId="892"/>
    <cellStyle name="_pgvcl-2-2_NEW MIS Feb - 08_Weekly Urban PBR CO - 9-1-09 to 15.01.09" xfId="893"/>
    <cellStyle name="_pgvcl-2-2_NEW MIS Feb - 08_Weekly Urban PBR CO - 9-1-09 to 15.01.09 2" xfId="894"/>
    <cellStyle name="_pgvcl-2-2_NEW MIS Feb - 08_Weekly Urban PBR CO - 9-1-09 to 15.01.09 3" xfId="895"/>
    <cellStyle name="_pgvcl-2-2_NEW MIS Feb - 08_Weekly Urban PBR CO - 9-1-09 to 15.01.09 4" xfId="896"/>
    <cellStyle name="_pgvcl-2-2_NEW MIS Feb - 08_Weekly Urban PBR CO 01-05-09 to 07-05-09" xfId="897"/>
    <cellStyle name="_pgvcl-2-2_NEW MIS Feb - 08_Weekly Urban PBR CO 01-05-09 to 07-05-09 2" xfId="898"/>
    <cellStyle name="_pgvcl-2-2_NEW MIS Feb - 08_Weekly Urban PBR CO 01-05-09 to 07-05-09 3" xfId="899"/>
    <cellStyle name="_pgvcl-2-2_NEW MIS Feb - 08_Weekly Urban PBR CO 01-05-09 to 07-05-09 4" xfId="900"/>
    <cellStyle name="_pgvcl-2-2_NEW MIS Feb - 08_Weekly Urban PBR CO 10-04-09 to 16-04-09" xfId="901"/>
    <cellStyle name="_pgvcl-2-2_NEW MIS Feb - 08_Weekly Urban PBR CO 10-04-09 to 16-04-09 2" xfId="902"/>
    <cellStyle name="_pgvcl-2-2_NEW MIS Feb - 08_Weekly Urban PBR CO 10-04-09 to 16-04-09 3" xfId="903"/>
    <cellStyle name="_pgvcl-2-2_NEW MIS Feb - 08_Weekly Urban PBR CO 10-04-09 to 16-04-09 4" xfId="904"/>
    <cellStyle name="_pgvcl-2-2_NEW MIS Jan - 08" xfId="905"/>
    <cellStyle name="_pgvcl-2-2_NEW MIS Jan - 08_Book-DMTHL" xfId="906"/>
    <cellStyle name="_pgvcl-2-2_NEW MIS Jan - 08_Comparison" xfId="907"/>
    <cellStyle name="_pgvcl-2-2_NEW MIS Jan - 08_Comparison 2" xfId="908"/>
    <cellStyle name="_pgvcl-2-2_NEW MIS Jan - 08_Comparison 3" xfId="909"/>
    <cellStyle name="_pgvcl-2-2_NEW MIS Jan - 08_Comparison 4" xfId="910"/>
    <cellStyle name="_pgvcl-2-2_NEW MIS Jan - 08_Comp-Temp" xfId="26734"/>
    <cellStyle name="_pgvcl-2-2_NEW MIS Jan - 08_Details of Selected Urban Feeder" xfId="911"/>
    <cellStyle name="_pgvcl-2-2_NEW MIS Jan - 08_Details of Selected Urban Feeder 2" xfId="912"/>
    <cellStyle name="_pgvcl-2-2_NEW MIS Jan - 08_Details of Selected Urban Feeder 3" xfId="913"/>
    <cellStyle name="_pgvcl-2-2_NEW MIS Jan - 08_Details of Selected Urban Feeder 4" xfId="914"/>
    <cellStyle name="_pgvcl-2-2_NEW MIS Jan - 08_DHTHL JAN-09" xfId="915"/>
    <cellStyle name="_pgvcl-2-2_NEW MIS Jan - 08_dnthl Feb-09" xfId="916"/>
    <cellStyle name="_pgvcl-2-2_NEW MIS Jan - 08_JGY BM Cross FDR" xfId="26735"/>
    <cellStyle name="_pgvcl-2-2_NEW MIS Jan - 08_JGYssss" xfId="917"/>
    <cellStyle name="_pgvcl-2-2_NEW MIS Jan - 08_JGYssss 2" xfId="918"/>
    <cellStyle name="_pgvcl-2-2_NEW MIS Jan - 08_JGYssss 3" xfId="919"/>
    <cellStyle name="_pgvcl-2-2_NEW MIS Jan - 08_JGYssss 4" xfId="920"/>
    <cellStyle name="_pgvcl-2-2_NEW MIS Jan - 08_New MIS Sheets" xfId="921"/>
    <cellStyle name="_pgvcl-2-2_NEW MIS Jan - 08_New MIS Sheets 2" xfId="922"/>
    <cellStyle name="_pgvcl-2-2_NEW MIS Jan - 08_New MIS Sheets 3" xfId="923"/>
    <cellStyle name="_pgvcl-2-2_NEW MIS Jan - 08_New MIS Sheets 4" xfId="924"/>
    <cellStyle name="_pgvcl-2-2_NEW MIS Jan - 08_PBR" xfId="925"/>
    <cellStyle name="_pgvcl-2-2_NEW MIS Jan - 08_PBR 2" xfId="926"/>
    <cellStyle name="_pgvcl-2-2_NEW MIS Jan - 08_PBR 3" xfId="927"/>
    <cellStyle name="_pgvcl-2-2_NEW MIS Jan - 08_PBR 4" xfId="928"/>
    <cellStyle name="_pgvcl-2-2_NEW MIS Jan - 08_PBR CO_DAILY REPORT GIS - 20-01-09" xfId="929"/>
    <cellStyle name="_pgvcl-2-2_NEW MIS Jan - 08_PBR CO_DAILY REPORT GIS - 20-01-09 2" xfId="930"/>
    <cellStyle name="_pgvcl-2-2_NEW MIS Jan - 08_PBR CO_DAILY REPORT GIS - 20-01-09 3" xfId="931"/>
    <cellStyle name="_pgvcl-2-2_NEW MIS Jan - 08_PBR CO_DAILY REPORT GIS - 20-01-09 4" xfId="932"/>
    <cellStyle name="_pgvcl-2-2_NEW MIS Jan - 08_Point No.-3 T&amp;D _ 06-11-08" xfId="933"/>
    <cellStyle name="_pgvcl-2-2_NEW MIS Jan - 08_Point no.3_17-10-08" xfId="934"/>
    <cellStyle name="_pgvcl-2-2_NEW MIS Jan - 08_Sharing loss Aprl-08 to........" xfId="935"/>
    <cellStyle name="_pgvcl-2-2_NEW MIS Jan - 08_T&amp;D August-08" xfId="936"/>
    <cellStyle name="_pgvcl-2-2_NEW MIS Jan - 08_T&amp;D August-08 2" xfId="937"/>
    <cellStyle name="_pgvcl-2-2_NEW MIS Jan - 08_T&amp;D August-08 3" xfId="938"/>
    <cellStyle name="_pgvcl-2-2_NEW MIS Jan - 08_T&amp;D August-08 4" xfId="939"/>
    <cellStyle name="_pgvcl-2-2_NEW MIS Jan - 08_T&amp;D Data 2005-06 Onwards Database master" xfId="940"/>
    <cellStyle name="_pgvcl-2-2_NEW MIS Jan - 08_T&amp;D Dec-08" xfId="941"/>
    <cellStyle name="_pgvcl-2-2_NEW MIS Jan - 08_T&amp;D Dec-08 2" xfId="942"/>
    <cellStyle name="_pgvcl-2-2_NEW MIS Jan - 08_T&amp;D Dec-08 3" xfId="943"/>
    <cellStyle name="_pgvcl-2-2_NEW MIS Jan - 08_T&amp;D Dec-08 4" xfId="944"/>
    <cellStyle name="_pgvcl-2-2_NEW MIS Jan - 08_T&amp;D July-08" xfId="945"/>
    <cellStyle name="_pgvcl-2-2_NEW MIS Jan - 08_T&amp;D July-08 2" xfId="946"/>
    <cellStyle name="_pgvcl-2-2_NEW MIS Jan - 08_T&amp;D July-08 3" xfId="947"/>
    <cellStyle name="_pgvcl-2-2_NEW MIS Jan - 08_T&amp;D July-08 4" xfId="948"/>
    <cellStyle name="_pgvcl-2-2_NEW MIS Jan - 08_T&amp;D MAR--09" xfId="949"/>
    <cellStyle name="_pgvcl-2-2_NEW MIS Jan - 08_T&amp;D MAR--09 2" xfId="950"/>
    <cellStyle name="_pgvcl-2-2_NEW MIS Jan - 08_T&amp;D MAR--09 3" xfId="951"/>
    <cellStyle name="_pgvcl-2-2_NEW MIS Jan - 08_T&amp;D MAR--09 4" xfId="952"/>
    <cellStyle name="_pgvcl-2-2_NEW MIS Jan - 08_Urban Weekly 8 MAY 09" xfId="953"/>
    <cellStyle name="_pgvcl-2-2_NEW MIS Jan - 08_URBAN WEEKLY PBR CO" xfId="954"/>
    <cellStyle name="_pgvcl-2-2_NEW MIS Jan - 08_URBAN WEEKLY PBR CO 2" xfId="955"/>
    <cellStyle name="_pgvcl-2-2_NEW MIS Jan - 08_URBAN WEEKLY PBR CO 3" xfId="956"/>
    <cellStyle name="_pgvcl-2-2_NEW MIS Jan - 08_URBAN WEEKLY PBR CO 4" xfId="957"/>
    <cellStyle name="_pgvcl-2-2_NEW MIS Jan - 08_Weekly Urban PBR CO - 04-04-09 to 12-04-09" xfId="958"/>
    <cellStyle name="_pgvcl-2-2_NEW MIS Jan - 08_Weekly Urban PBR CO - 04-04-09 to 12-04-09 2" xfId="959"/>
    <cellStyle name="_pgvcl-2-2_NEW MIS Jan - 08_Weekly Urban PBR CO - 04-04-09 to 12-04-09 3" xfId="960"/>
    <cellStyle name="_pgvcl-2-2_NEW MIS Jan - 08_Weekly Urban PBR CO - 04-04-09 to 12-04-09 4" xfId="961"/>
    <cellStyle name="_pgvcl-2-2_NEW MIS Jan - 08_Weekly Urban PBR CO - 06-03-09 to 12-03-09" xfId="962"/>
    <cellStyle name="_pgvcl-2-2_NEW MIS Jan - 08_Weekly Urban PBR CO - 06-03-09 to 12-03-09 2" xfId="963"/>
    <cellStyle name="_pgvcl-2-2_NEW MIS Jan - 08_Weekly Urban PBR CO - 06-03-09 to 12-03-09 3" xfId="964"/>
    <cellStyle name="_pgvcl-2-2_NEW MIS Jan - 08_Weekly Urban PBR CO - 06-03-09 to 12-03-09 4" xfId="965"/>
    <cellStyle name="_pgvcl-2-2_NEW MIS Jan - 08_Weekly Urban PBR CO - 20-02-09 to 26-02-09" xfId="966"/>
    <cellStyle name="_pgvcl-2-2_NEW MIS Jan - 08_Weekly Urban PBR CO - 20-02-09 to 26-02-09 2" xfId="967"/>
    <cellStyle name="_pgvcl-2-2_NEW MIS Jan - 08_Weekly Urban PBR CO - 20-02-09 to 26-02-09 3" xfId="968"/>
    <cellStyle name="_pgvcl-2-2_NEW MIS Jan - 08_Weekly Urban PBR CO - 20-02-09 to 26-02-09 4" xfId="969"/>
    <cellStyle name="_pgvcl-2-2_NEW MIS Jan - 08_Weekly Urban PBR CO - 30-01-09 to 05-02-09" xfId="970"/>
    <cellStyle name="_pgvcl-2-2_NEW MIS Jan - 08_Weekly Urban PBR CO - 30-01-09 to 05-02-09 2" xfId="971"/>
    <cellStyle name="_pgvcl-2-2_NEW MIS Jan - 08_Weekly Urban PBR CO - 30-01-09 to 05-02-09 3" xfId="972"/>
    <cellStyle name="_pgvcl-2-2_NEW MIS Jan - 08_Weekly Urban PBR CO - 30-01-09 to 05-02-09 4" xfId="973"/>
    <cellStyle name="_pgvcl-2-2_NEW MIS Jan - 08_Weekly Urban PBR CO - 9-1-09 to 15.01.09" xfId="974"/>
    <cellStyle name="_pgvcl-2-2_NEW MIS Jan - 08_Weekly Urban PBR CO - 9-1-09 to 15.01.09 2" xfId="975"/>
    <cellStyle name="_pgvcl-2-2_NEW MIS Jan - 08_Weekly Urban PBR CO - 9-1-09 to 15.01.09 3" xfId="976"/>
    <cellStyle name="_pgvcl-2-2_NEW MIS Jan - 08_Weekly Urban PBR CO - 9-1-09 to 15.01.09 4" xfId="977"/>
    <cellStyle name="_pgvcl-2-2_NEW MIS Jan - 08_Weekly Urban PBR CO 01-05-09 to 07-05-09" xfId="978"/>
    <cellStyle name="_pgvcl-2-2_NEW MIS Jan - 08_Weekly Urban PBR CO 01-05-09 to 07-05-09 2" xfId="979"/>
    <cellStyle name="_pgvcl-2-2_NEW MIS Jan - 08_Weekly Urban PBR CO 01-05-09 to 07-05-09 3" xfId="980"/>
    <cellStyle name="_pgvcl-2-2_NEW MIS Jan - 08_Weekly Urban PBR CO 01-05-09 to 07-05-09 4" xfId="981"/>
    <cellStyle name="_pgvcl-2-2_NEW MIS Jan - 08_Weekly Urban PBR CO 10-04-09 to 16-04-09" xfId="982"/>
    <cellStyle name="_pgvcl-2-2_NEW MIS Jan - 08_Weekly Urban PBR CO 10-04-09 to 16-04-09 2" xfId="983"/>
    <cellStyle name="_pgvcl-2-2_NEW MIS Jan - 08_Weekly Urban PBR CO 10-04-09 to 16-04-09 3" xfId="984"/>
    <cellStyle name="_pgvcl-2-2_NEW MIS Jan - 08_Weekly Urban PBR CO 10-04-09 to 16-04-09 4" xfId="985"/>
    <cellStyle name="_pgvcl-2-2_NEW MIS Mar - 08" xfId="986"/>
    <cellStyle name="_pgvcl-2-2_NEW MIS Mar - 08 2" xfId="987"/>
    <cellStyle name="_pgvcl-2-2_NEW MIS Mar - 08 3" xfId="988"/>
    <cellStyle name="_pgvcl-2-2_NEW MIS Mar - 08 4" xfId="989"/>
    <cellStyle name="_pgvcl-2-2_NEW MIS Mar - 08_JGY BM Cross FDR" xfId="26736"/>
    <cellStyle name="_pgvcl-2-2_PBR" xfId="990"/>
    <cellStyle name="_pgvcl-2-2_PBR 2" xfId="991"/>
    <cellStyle name="_pgvcl-2-2_PBR 3" xfId="992"/>
    <cellStyle name="_pgvcl-2-2_PBR 4" xfId="993"/>
    <cellStyle name="_pgvcl-2-2_PBR CO_DAILY REPORT GIS - 20-01-09" xfId="994"/>
    <cellStyle name="_pgvcl-2-2_PBR CO_DAILY REPORT GIS - 20-01-09 2" xfId="995"/>
    <cellStyle name="_pgvcl-2-2_PBR CO_DAILY REPORT GIS - 20-01-09 3" xfId="996"/>
    <cellStyle name="_pgvcl-2-2_PBR CO_DAILY REPORT GIS - 20-01-09 4" xfId="997"/>
    <cellStyle name="_pgvcl-2-2_PBR-7" xfId="998"/>
    <cellStyle name="_pgvcl-2-2_PBR-7 2" xfId="999"/>
    <cellStyle name="_pgvcl-2-2_PBR-7 3" xfId="1000"/>
    <cellStyle name="_pgvcl-2-2_PBR-7 4" xfId="1001"/>
    <cellStyle name="_pgvcl-2-2_PBR-7 FEB-11 " xfId="1002"/>
    <cellStyle name="_pgvcl-2-2_Point No.-3 T&amp;D _ 06-11-08" xfId="1003"/>
    <cellStyle name="_pgvcl-2-2_Point no.3_17-10-08" xfId="1004"/>
    <cellStyle name="_pgvcl-2-2_sept JMN-7" xfId="1005"/>
    <cellStyle name="_pgvcl-2-2_Sharing loss Aprl-08 to........" xfId="1006"/>
    <cellStyle name="_pgvcl-2-2_T&amp;D August-08" xfId="1007"/>
    <cellStyle name="_pgvcl-2-2_T&amp;D August-08 2" xfId="1008"/>
    <cellStyle name="_pgvcl-2-2_T&amp;D August-08 3" xfId="1009"/>
    <cellStyle name="_pgvcl-2-2_T&amp;D August-08 4" xfId="1010"/>
    <cellStyle name="_pgvcl-2-2_T&amp;D Data 2005-06 Onwards Database master" xfId="1011"/>
    <cellStyle name="_pgvcl-2-2_T&amp;D Dec-08" xfId="1012"/>
    <cellStyle name="_pgvcl-2-2_T&amp;D Dec-08 2" xfId="1013"/>
    <cellStyle name="_pgvcl-2-2_T&amp;D Dec-08 3" xfId="1014"/>
    <cellStyle name="_pgvcl-2-2_T&amp;D Dec-08 4" xfId="1015"/>
    <cellStyle name="_pgvcl-2-2_T&amp;D July-08" xfId="1016"/>
    <cellStyle name="_pgvcl-2-2_T&amp;D July-08 2" xfId="1017"/>
    <cellStyle name="_pgvcl-2-2_T&amp;D July-08 3" xfId="1018"/>
    <cellStyle name="_pgvcl-2-2_T&amp;D July-08 4" xfId="1019"/>
    <cellStyle name="_pgvcl-2-2_T&amp;D MAR--09" xfId="1020"/>
    <cellStyle name="_pgvcl-2-2_T&amp;D MAR--09 2" xfId="1021"/>
    <cellStyle name="_pgvcl-2-2_T&amp;D MAR--09 3" xfId="1022"/>
    <cellStyle name="_pgvcl-2-2_T&amp;D MAR--09 4" xfId="1023"/>
    <cellStyle name="_pgvcl-2-2_Urban Weekly 8 MAY 09" xfId="1024"/>
    <cellStyle name="_pgvcl-2-2_URBAN WEEKLY PBR CO" xfId="1025"/>
    <cellStyle name="_pgvcl-2-2_URBAN WEEKLY PBR CO 2" xfId="1026"/>
    <cellStyle name="_pgvcl-2-2_URBAN WEEKLY PBR CO 3" xfId="1027"/>
    <cellStyle name="_pgvcl-2-2_URBAN WEEKLY PBR CO 4" xfId="1028"/>
    <cellStyle name="_pgvcl-2-2_Weekly Urban PBR CO - 04-04-09 to 12-04-09" xfId="1029"/>
    <cellStyle name="_pgvcl-2-2_Weekly Urban PBR CO - 04-04-09 to 12-04-09 2" xfId="1030"/>
    <cellStyle name="_pgvcl-2-2_Weekly Urban PBR CO - 04-04-09 to 12-04-09 3" xfId="1031"/>
    <cellStyle name="_pgvcl-2-2_Weekly Urban PBR CO - 04-04-09 to 12-04-09 4" xfId="1032"/>
    <cellStyle name="_pgvcl-2-2_Weekly Urban PBR CO - 06-03-09 to 12-03-09" xfId="1033"/>
    <cellStyle name="_pgvcl-2-2_Weekly Urban PBR CO - 06-03-09 to 12-03-09 2" xfId="1034"/>
    <cellStyle name="_pgvcl-2-2_Weekly Urban PBR CO - 06-03-09 to 12-03-09 3" xfId="1035"/>
    <cellStyle name="_pgvcl-2-2_Weekly Urban PBR CO - 06-03-09 to 12-03-09 4" xfId="1036"/>
    <cellStyle name="_pgvcl-2-2_Weekly Urban PBR CO - 20-02-09 to 26-02-09" xfId="1037"/>
    <cellStyle name="_pgvcl-2-2_Weekly Urban PBR CO - 20-02-09 to 26-02-09 2" xfId="1038"/>
    <cellStyle name="_pgvcl-2-2_Weekly Urban PBR CO - 20-02-09 to 26-02-09 3" xfId="1039"/>
    <cellStyle name="_pgvcl-2-2_Weekly Urban PBR CO - 20-02-09 to 26-02-09 4" xfId="1040"/>
    <cellStyle name="_pgvcl-2-2_Weekly Urban PBR CO - 30-01-09 to 05-02-09" xfId="1041"/>
    <cellStyle name="_pgvcl-2-2_Weekly Urban PBR CO - 30-01-09 to 05-02-09 2" xfId="1042"/>
    <cellStyle name="_pgvcl-2-2_Weekly Urban PBR CO - 30-01-09 to 05-02-09 3" xfId="1043"/>
    <cellStyle name="_pgvcl-2-2_Weekly Urban PBR CO - 30-01-09 to 05-02-09 4" xfId="1044"/>
    <cellStyle name="_pgvcl-2-2_Weekly Urban PBR CO - 9-1-09 to 15.01.09" xfId="1045"/>
    <cellStyle name="_pgvcl-2-2_Weekly Urban PBR CO - 9-1-09 to 15.01.09 2" xfId="1046"/>
    <cellStyle name="_pgvcl-2-2_Weekly Urban PBR CO - 9-1-09 to 15.01.09 3" xfId="1047"/>
    <cellStyle name="_pgvcl-2-2_Weekly Urban PBR CO - 9-1-09 to 15.01.09 4" xfId="1048"/>
    <cellStyle name="_pgvcl-2-2_Weekly Urban PBR CO 01-05-09 to 07-05-09" xfId="1049"/>
    <cellStyle name="_pgvcl-2-2_Weekly Urban PBR CO 01-05-09 to 07-05-09 2" xfId="1050"/>
    <cellStyle name="_pgvcl-2-2_Weekly Urban PBR CO 01-05-09 to 07-05-09 3" xfId="1051"/>
    <cellStyle name="_pgvcl-2-2_Weekly Urban PBR CO 01-05-09 to 07-05-09 4" xfId="1052"/>
    <cellStyle name="_pgvcl-2-2_Weekly Urban PBR CO 10-04-09 to 16-04-09" xfId="1053"/>
    <cellStyle name="_pgvcl-2-2_Weekly Urban PBR CO 10-04-09 to 16-04-09 2" xfId="1054"/>
    <cellStyle name="_pgvcl-2-2_Weekly Urban PBR CO 10-04-09 to 16-04-09 3" xfId="1055"/>
    <cellStyle name="_pgvcl-2-2_Weekly Urban PBR CO 10-04-09 to 16-04-09 4" xfId="1056"/>
    <cellStyle name="_pgvcl-costal" xfId="1057"/>
    <cellStyle name="_pgvcl-costal 2" xfId="1058"/>
    <cellStyle name="_pgvcl-costal 3" xfId="1059"/>
    <cellStyle name="_pgvcl-costal 4" xfId="1060"/>
    <cellStyle name="_pgvcl-costal_Accd upto respective Month" xfId="1061"/>
    <cellStyle name="_pgvcl-costal_Accd upto respective Month 2" xfId="1062"/>
    <cellStyle name="_pgvcl-costal_Accd upto respective Month 3" xfId="1063"/>
    <cellStyle name="_pgvcl-costal_Accd upto respective Month 4" xfId="1064"/>
    <cellStyle name="_pgvcl-costal_Accd upto respective Month_JGY BM Cross FDR" xfId="26737"/>
    <cellStyle name="_pgvcl-costal_Accident - 2007-08 + 2008-09 -- 15.12.08" xfId="1065"/>
    <cellStyle name="_pgvcl-costal_Accident - 2007-08 + 2008-09 -- 15.12.08 2" xfId="1066"/>
    <cellStyle name="_pgvcl-costal_Accident - 2007-08 + 2008-09 -- 15.12.08 3" xfId="1067"/>
    <cellStyle name="_pgvcl-costal_Accident - 2007-08 + 2008-09 -- 15.12.08 4" xfId="1068"/>
    <cellStyle name="_pgvcl-costal_Accident Detail 2006-07, 2007-08, 2008-09" xfId="1069"/>
    <cellStyle name="_pgvcl-costal_Accident S-dn wise up to Nov. 08 for SE's Conference" xfId="1070"/>
    <cellStyle name="_pgvcl-costal_Accident S-dn wise up to Nov. 08 for SE's Conference 2" xfId="1071"/>
    <cellStyle name="_pgvcl-costal_Accident S-dn wise up to Nov. 08 for SE's Conference 3" xfId="1072"/>
    <cellStyle name="_pgvcl-costal_Accident S-dn wise up to Nov. 08 for SE's Conference 4" xfId="1073"/>
    <cellStyle name="_pgvcl-costal_Book-DMTHL" xfId="1074"/>
    <cellStyle name="_pgvcl-costal_BVN-7" xfId="1075"/>
    <cellStyle name="_pgvcl-costal_BVN-7 2" xfId="1076"/>
    <cellStyle name="_pgvcl-costal_BVN-7 3" xfId="1077"/>
    <cellStyle name="_pgvcl-costal_BVN-7 4" xfId="1078"/>
    <cellStyle name="_pgvcl-costal_BVN-7_JGY BM Cross FDR" xfId="26738"/>
    <cellStyle name="_pgvcl-costal_Comparison" xfId="1079"/>
    <cellStyle name="_pgvcl-costal_Comparison 2" xfId="1080"/>
    <cellStyle name="_pgvcl-costal_Comparison 3" xfId="1081"/>
    <cellStyle name="_pgvcl-costal_Comparison 4" xfId="1082"/>
    <cellStyle name="_pgvcl-costal_Dept Accd Month wise" xfId="1083"/>
    <cellStyle name="_pgvcl-costal_Dept Accd Month wise 2" xfId="1084"/>
    <cellStyle name="_pgvcl-costal_Dept Accd Month wise 3" xfId="1085"/>
    <cellStyle name="_pgvcl-costal_Dept Accd Month wise 4" xfId="1086"/>
    <cellStyle name="_pgvcl-costal_Dept Accd Month wise_JGY BM Cross FDR" xfId="26739"/>
    <cellStyle name="_pgvcl-costal_Details of Selected Urban Feeder" xfId="1087"/>
    <cellStyle name="_pgvcl-costal_Details of Selected Urban Feeder 2" xfId="1088"/>
    <cellStyle name="_pgvcl-costal_Details of Selected Urban Feeder 3" xfId="1089"/>
    <cellStyle name="_pgvcl-costal_Details of Selected Urban Feeder 4" xfId="1090"/>
    <cellStyle name="_pgvcl-costal_DHTHL JAN-09" xfId="1091"/>
    <cellStyle name="_pgvcl-costal_Div wise Coastal" xfId="26740"/>
    <cellStyle name="_pgvcl-costal_dnthl Feb-09" xfId="1092"/>
    <cellStyle name="_pgvcl-costal_JGY BM Cross FDR" xfId="26741"/>
    <cellStyle name="_pgvcl-costal_JGYssss" xfId="1093"/>
    <cellStyle name="_pgvcl-costal_JGYssss 2" xfId="1094"/>
    <cellStyle name="_pgvcl-costal_JGYssss 3" xfId="1095"/>
    <cellStyle name="_pgvcl-costal_JGYssss 4" xfId="1096"/>
    <cellStyle name="_pgvcl-costal_JMN-7" xfId="1097"/>
    <cellStyle name="_pgvcl-costal_JMN-7 2" xfId="1098"/>
    <cellStyle name="_pgvcl-costal_JMN-7 3" xfId="1099"/>
    <cellStyle name="_pgvcl-costal_JMN-7 4" xfId="1100"/>
    <cellStyle name="_pgvcl-costal_JMN-7_JGY BM Cross FDR" xfId="26742"/>
    <cellStyle name="_pgvcl-costal_JMN-77" xfId="1101"/>
    <cellStyle name="_pgvcl-costal_JMN-77 2" xfId="1102"/>
    <cellStyle name="_pgvcl-costal_JMN-77 3" xfId="1103"/>
    <cellStyle name="_pgvcl-costal_JMN-77 4" xfId="1104"/>
    <cellStyle name="_pgvcl-costal_JMN-77_JGY BM Cross FDR" xfId="26743"/>
    <cellStyle name="_pgvcl-costal_JND - 4" xfId="1105"/>
    <cellStyle name="_pgvcl-costal_JND - 4_Book-DMTHL" xfId="1106"/>
    <cellStyle name="_pgvcl-costal_JND - 4_Comparison" xfId="1107"/>
    <cellStyle name="_pgvcl-costal_JND - 4_Comparison 2" xfId="1108"/>
    <cellStyle name="_pgvcl-costal_JND - 4_Comparison 3" xfId="1109"/>
    <cellStyle name="_pgvcl-costal_JND - 4_Comparison 4" xfId="1110"/>
    <cellStyle name="_pgvcl-costal_JND - 4_Details of Selected Urban Feeder" xfId="1111"/>
    <cellStyle name="_pgvcl-costal_JND - 4_Details of Selected Urban Feeder 2" xfId="1112"/>
    <cellStyle name="_pgvcl-costal_JND - 4_Details of Selected Urban Feeder 3" xfId="1113"/>
    <cellStyle name="_pgvcl-costal_JND - 4_Details of Selected Urban Feeder 4" xfId="1114"/>
    <cellStyle name="_pgvcl-costal_JND - 4_DHTHL JAN-09" xfId="1115"/>
    <cellStyle name="_pgvcl-costal_JND - 4_dnthl Feb-09" xfId="1116"/>
    <cellStyle name="_pgvcl-costal_JND - 4_JGY BM Cross FDR" xfId="26744"/>
    <cellStyle name="_pgvcl-costal_JND - 4_JGYssss" xfId="1117"/>
    <cellStyle name="_pgvcl-costal_JND - 4_JGYssss 2" xfId="1118"/>
    <cellStyle name="_pgvcl-costal_JND - 4_JGYssss 3" xfId="1119"/>
    <cellStyle name="_pgvcl-costal_JND - 4_JGYssss 4" xfId="1120"/>
    <cellStyle name="_pgvcl-costal_JND - 4_New MIS Sheets" xfId="1121"/>
    <cellStyle name="_pgvcl-costal_JND - 4_New MIS Sheets 2" xfId="1122"/>
    <cellStyle name="_pgvcl-costal_JND - 4_New MIS Sheets 3" xfId="1123"/>
    <cellStyle name="_pgvcl-costal_JND - 4_New MIS Sheets 4" xfId="1124"/>
    <cellStyle name="_pgvcl-costal_JND - 4_PBR" xfId="1125"/>
    <cellStyle name="_pgvcl-costal_JND - 4_PBR 2" xfId="1126"/>
    <cellStyle name="_pgvcl-costal_JND - 4_PBR 3" xfId="1127"/>
    <cellStyle name="_pgvcl-costal_JND - 4_PBR 4" xfId="1128"/>
    <cellStyle name="_pgvcl-costal_JND - 4_PBR CO_DAILY REPORT GIS - 20-01-09" xfId="1129"/>
    <cellStyle name="_pgvcl-costal_JND - 4_PBR CO_DAILY REPORT GIS - 20-01-09 2" xfId="1130"/>
    <cellStyle name="_pgvcl-costal_JND - 4_PBR CO_DAILY REPORT GIS - 20-01-09 3" xfId="1131"/>
    <cellStyle name="_pgvcl-costal_JND - 4_PBR CO_DAILY REPORT GIS - 20-01-09 4" xfId="1132"/>
    <cellStyle name="_pgvcl-costal_JND - 4_T&amp;D August-08" xfId="1133"/>
    <cellStyle name="_pgvcl-costal_JND - 4_T&amp;D August-08 2" xfId="1134"/>
    <cellStyle name="_pgvcl-costal_JND - 4_T&amp;D August-08 3" xfId="1135"/>
    <cellStyle name="_pgvcl-costal_JND - 4_T&amp;D August-08 4" xfId="1136"/>
    <cellStyle name="_pgvcl-costal_JND - 4_T&amp;D Dec-08" xfId="1137"/>
    <cellStyle name="_pgvcl-costal_JND - 4_T&amp;D Dec-08 2" xfId="1138"/>
    <cellStyle name="_pgvcl-costal_JND - 4_T&amp;D Dec-08 3" xfId="1139"/>
    <cellStyle name="_pgvcl-costal_JND - 4_T&amp;D Dec-08 4" xfId="1140"/>
    <cellStyle name="_pgvcl-costal_JND - 4_T&amp;D July-08" xfId="1141"/>
    <cellStyle name="_pgvcl-costal_JND - 4_T&amp;D July-08 2" xfId="1142"/>
    <cellStyle name="_pgvcl-costal_JND - 4_T&amp;D July-08 3" xfId="1143"/>
    <cellStyle name="_pgvcl-costal_JND - 4_T&amp;D July-08 4" xfId="1144"/>
    <cellStyle name="_pgvcl-costal_JND - 4_T&amp;D MAR--09" xfId="1145"/>
    <cellStyle name="_pgvcl-costal_JND - 4_T&amp;D MAR--09 2" xfId="1146"/>
    <cellStyle name="_pgvcl-costal_JND - 4_T&amp;D MAR--09 3" xfId="1147"/>
    <cellStyle name="_pgvcl-costal_JND - 4_T&amp;D MAR--09 4" xfId="1148"/>
    <cellStyle name="_pgvcl-costal_JND - 4_Urban Weekly 8 MAY 09" xfId="1149"/>
    <cellStyle name="_pgvcl-costal_JND - 4_URBAN WEEKLY PBR CO" xfId="1150"/>
    <cellStyle name="_pgvcl-costal_JND - 4_URBAN WEEKLY PBR CO 2" xfId="1151"/>
    <cellStyle name="_pgvcl-costal_JND - 4_URBAN WEEKLY PBR CO 3" xfId="1152"/>
    <cellStyle name="_pgvcl-costal_JND - 4_URBAN WEEKLY PBR CO 4" xfId="1153"/>
    <cellStyle name="_pgvcl-costal_JND - 4_Weekly Urban PBR CO - 04-04-09 to 12-04-09" xfId="1154"/>
    <cellStyle name="_pgvcl-costal_JND - 4_Weekly Urban PBR CO - 04-04-09 to 12-04-09 2" xfId="1155"/>
    <cellStyle name="_pgvcl-costal_JND - 4_Weekly Urban PBR CO - 04-04-09 to 12-04-09 3" xfId="1156"/>
    <cellStyle name="_pgvcl-costal_JND - 4_Weekly Urban PBR CO - 04-04-09 to 12-04-09 4" xfId="1157"/>
    <cellStyle name="_pgvcl-costal_JND - 4_Weekly Urban PBR CO - 06-03-09 to 12-03-09" xfId="1158"/>
    <cellStyle name="_pgvcl-costal_JND - 4_Weekly Urban PBR CO - 06-03-09 to 12-03-09 2" xfId="1159"/>
    <cellStyle name="_pgvcl-costal_JND - 4_Weekly Urban PBR CO - 06-03-09 to 12-03-09 3" xfId="1160"/>
    <cellStyle name="_pgvcl-costal_JND - 4_Weekly Urban PBR CO - 06-03-09 to 12-03-09 4" xfId="1161"/>
    <cellStyle name="_pgvcl-costal_JND - 4_Weekly Urban PBR CO - 20-02-09 to 26-02-09" xfId="1162"/>
    <cellStyle name="_pgvcl-costal_JND - 4_Weekly Urban PBR CO - 20-02-09 to 26-02-09 2" xfId="1163"/>
    <cellStyle name="_pgvcl-costal_JND - 4_Weekly Urban PBR CO - 20-02-09 to 26-02-09 3" xfId="1164"/>
    <cellStyle name="_pgvcl-costal_JND - 4_Weekly Urban PBR CO - 20-02-09 to 26-02-09 4" xfId="1165"/>
    <cellStyle name="_pgvcl-costal_JND - 4_Weekly Urban PBR CO - 30-01-09 to 05-02-09" xfId="1166"/>
    <cellStyle name="_pgvcl-costal_JND - 4_Weekly Urban PBR CO - 30-01-09 to 05-02-09 2" xfId="1167"/>
    <cellStyle name="_pgvcl-costal_JND - 4_Weekly Urban PBR CO - 30-01-09 to 05-02-09 3" xfId="1168"/>
    <cellStyle name="_pgvcl-costal_JND - 4_Weekly Urban PBR CO - 30-01-09 to 05-02-09 4" xfId="1169"/>
    <cellStyle name="_pgvcl-costal_JND - 4_Weekly Urban PBR CO - 9-1-09 to 15.01.09" xfId="1170"/>
    <cellStyle name="_pgvcl-costal_JND - 4_Weekly Urban PBR CO - 9-1-09 to 15.01.09 2" xfId="1171"/>
    <cellStyle name="_pgvcl-costal_JND - 4_Weekly Urban PBR CO - 9-1-09 to 15.01.09 3" xfId="1172"/>
    <cellStyle name="_pgvcl-costal_JND - 4_Weekly Urban PBR CO - 9-1-09 to 15.01.09 4" xfId="1173"/>
    <cellStyle name="_pgvcl-costal_JND - 4_Weekly Urban PBR CO 01-05-09 to 07-05-09" xfId="1174"/>
    <cellStyle name="_pgvcl-costal_JND - 4_Weekly Urban PBR CO 01-05-09 to 07-05-09 2" xfId="1175"/>
    <cellStyle name="_pgvcl-costal_JND - 4_Weekly Urban PBR CO 01-05-09 to 07-05-09 3" xfId="1176"/>
    <cellStyle name="_pgvcl-costal_JND - 4_Weekly Urban PBR CO 01-05-09 to 07-05-09 4" xfId="1177"/>
    <cellStyle name="_pgvcl-costal_JND - 4_Weekly Urban PBR CO 10-04-09 to 16-04-09" xfId="1178"/>
    <cellStyle name="_pgvcl-costal_JND - 4_Weekly Urban PBR CO 10-04-09 to 16-04-09 2" xfId="1179"/>
    <cellStyle name="_pgvcl-costal_JND - 4_Weekly Urban PBR CO 10-04-09 to 16-04-09 3" xfId="1180"/>
    <cellStyle name="_pgvcl-costal_JND - 4_Weekly Urban PBR CO 10-04-09 to 16-04-09 4" xfId="1181"/>
    <cellStyle name="_pgvcl-costal_JND - 5" xfId="1182"/>
    <cellStyle name="_pgvcl-costal_JND - 5_Book-DMTHL" xfId="1183"/>
    <cellStyle name="_pgvcl-costal_JND - 5_Comparison" xfId="1184"/>
    <cellStyle name="_pgvcl-costal_JND - 5_Comparison 2" xfId="1185"/>
    <cellStyle name="_pgvcl-costal_JND - 5_Comparison 3" xfId="1186"/>
    <cellStyle name="_pgvcl-costal_JND - 5_Comparison 4" xfId="1187"/>
    <cellStyle name="_pgvcl-costal_JND - 5_Details of Selected Urban Feeder" xfId="1188"/>
    <cellStyle name="_pgvcl-costal_JND - 5_Details of Selected Urban Feeder 2" xfId="1189"/>
    <cellStyle name="_pgvcl-costal_JND - 5_Details of Selected Urban Feeder 3" xfId="1190"/>
    <cellStyle name="_pgvcl-costal_JND - 5_Details of Selected Urban Feeder 4" xfId="1191"/>
    <cellStyle name="_pgvcl-costal_JND - 5_DHTHL JAN-09" xfId="1192"/>
    <cellStyle name="_pgvcl-costal_JND - 5_dnthl Feb-09" xfId="1193"/>
    <cellStyle name="_pgvcl-costal_JND - 5_JGY BM Cross FDR" xfId="26745"/>
    <cellStyle name="_pgvcl-costal_JND - 5_JGYssss" xfId="1194"/>
    <cellStyle name="_pgvcl-costal_JND - 5_JGYssss 2" xfId="1195"/>
    <cellStyle name="_pgvcl-costal_JND - 5_JGYssss 3" xfId="1196"/>
    <cellStyle name="_pgvcl-costal_JND - 5_JGYssss 4" xfId="1197"/>
    <cellStyle name="_pgvcl-costal_JND - 5_New MIS Sheets" xfId="1198"/>
    <cellStyle name="_pgvcl-costal_JND - 5_New MIS Sheets 2" xfId="1199"/>
    <cellStyle name="_pgvcl-costal_JND - 5_New MIS Sheets 3" xfId="1200"/>
    <cellStyle name="_pgvcl-costal_JND - 5_New MIS Sheets 4" xfId="1201"/>
    <cellStyle name="_pgvcl-costal_JND - 5_PBR" xfId="1202"/>
    <cellStyle name="_pgvcl-costal_JND - 5_PBR 2" xfId="1203"/>
    <cellStyle name="_pgvcl-costal_JND - 5_PBR 3" xfId="1204"/>
    <cellStyle name="_pgvcl-costal_JND - 5_PBR 4" xfId="1205"/>
    <cellStyle name="_pgvcl-costal_JND - 5_PBR CO_DAILY REPORT GIS - 20-01-09" xfId="1206"/>
    <cellStyle name="_pgvcl-costal_JND - 5_PBR CO_DAILY REPORT GIS - 20-01-09 2" xfId="1207"/>
    <cellStyle name="_pgvcl-costal_JND - 5_PBR CO_DAILY REPORT GIS - 20-01-09 3" xfId="1208"/>
    <cellStyle name="_pgvcl-costal_JND - 5_PBR CO_DAILY REPORT GIS - 20-01-09 4" xfId="1209"/>
    <cellStyle name="_pgvcl-costal_JND - 5_T&amp;D August-08" xfId="1210"/>
    <cellStyle name="_pgvcl-costal_JND - 5_T&amp;D August-08 2" xfId="1211"/>
    <cellStyle name="_pgvcl-costal_JND - 5_T&amp;D August-08 3" xfId="1212"/>
    <cellStyle name="_pgvcl-costal_JND - 5_T&amp;D August-08 4" xfId="1213"/>
    <cellStyle name="_pgvcl-costal_JND - 5_T&amp;D Dec-08" xfId="1214"/>
    <cellStyle name="_pgvcl-costal_JND - 5_T&amp;D Dec-08 2" xfId="1215"/>
    <cellStyle name="_pgvcl-costal_JND - 5_T&amp;D Dec-08 3" xfId="1216"/>
    <cellStyle name="_pgvcl-costal_JND - 5_T&amp;D Dec-08 4" xfId="1217"/>
    <cellStyle name="_pgvcl-costal_JND - 5_T&amp;D July-08" xfId="1218"/>
    <cellStyle name="_pgvcl-costal_JND - 5_T&amp;D July-08 2" xfId="1219"/>
    <cellStyle name="_pgvcl-costal_JND - 5_T&amp;D July-08 3" xfId="1220"/>
    <cellStyle name="_pgvcl-costal_JND - 5_T&amp;D July-08 4" xfId="1221"/>
    <cellStyle name="_pgvcl-costal_JND - 5_T&amp;D MAR--09" xfId="1222"/>
    <cellStyle name="_pgvcl-costal_JND - 5_T&amp;D MAR--09 2" xfId="1223"/>
    <cellStyle name="_pgvcl-costal_JND - 5_T&amp;D MAR--09 3" xfId="1224"/>
    <cellStyle name="_pgvcl-costal_JND - 5_T&amp;D MAR--09 4" xfId="1225"/>
    <cellStyle name="_pgvcl-costal_JND - 5_Urban Weekly 8 MAY 09" xfId="1226"/>
    <cellStyle name="_pgvcl-costal_JND - 5_URBAN WEEKLY PBR CO" xfId="1227"/>
    <cellStyle name="_pgvcl-costal_JND - 5_URBAN WEEKLY PBR CO 2" xfId="1228"/>
    <cellStyle name="_pgvcl-costal_JND - 5_URBAN WEEKLY PBR CO 3" xfId="1229"/>
    <cellStyle name="_pgvcl-costal_JND - 5_URBAN WEEKLY PBR CO 4" xfId="1230"/>
    <cellStyle name="_pgvcl-costal_JND - 5_Weekly Urban PBR CO - 04-04-09 to 12-04-09" xfId="1231"/>
    <cellStyle name="_pgvcl-costal_JND - 5_Weekly Urban PBR CO - 04-04-09 to 12-04-09 2" xfId="1232"/>
    <cellStyle name="_pgvcl-costal_JND - 5_Weekly Urban PBR CO - 04-04-09 to 12-04-09 3" xfId="1233"/>
    <cellStyle name="_pgvcl-costal_JND - 5_Weekly Urban PBR CO - 04-04-09 to 12-04-09 4" xfId="1234"/>
    <cellStyle name="_pgvcl-costal_JND - 5_Weekly Urban PBR CO - 06-03-09 to 12-03-09" xfId="1235"/>
    <cellStyle name="_pgvcl-costal_JND - 5_Weekly Urban PBR CO - 06-03-09 to 12-03-09 2" xfId="1236"/>
    <cellStyle name="_pgvcl-costal_JND - 5_Weekly Urban PBR CO - 06-03-09 to 12-03-09 3" xfId="1237"/>
    <cellStyle name="_pgvcl-costal_JND - 5_Weekly Urban PBR CO - 06-03-09 to 12-03-09 4" xfId="1238"/>
    <cellStyle name="_pgvcl-costal_JND - 5_Weekly Urban PBR CO - 20-02-09 to 26-02-09" xfId="1239"/>
    <cellStyle name="_pgvcl-costal_JND - 5_Weekly Urban PBR CO - 20-02-09 to 26-02-09 2" xfId="1240"/>
    <cellStyle name="_pgvcl-costal_JND - 5_Weekly Urban PBR CO - 20-02-09 to 26-02-09 3" xfId="1241"/>
    <cellStyle name="_pgvcl-costal_JND - 5_Weekly Urban PBR CO - 20-02-09 to 26-02-09 4" xfId="1242"/>
    <cellStyle name="_pgvcl-costal_JND - 5_Weekly Urban PBR CO - 30-01-09 to 05-02-09" xfId="1243"/>
    <cellStyle name="_pgvcl-costal_JND - 5_Weekly Urban PBR CO - 30-01-09 to 05-02-09 2" xfId="1244"/>
    <cellStyle name="_pgvcl-costal_JND - 5_Weekly Urban PBR CO - 30-01-09 to 05-02-09 3" xfId="1245"/>
    <cellStyle name="_pgvcl-costal_JND - 5_Weekly Urban PBR CO - 30-01-09 to 05-02-09 4" xfId="1246"/>
    <cellStyle name="_pgvcl-costal_JND - 5_Weekly Urban PBR CO - 9-1-09 to 15.01.09" xfId="1247"/>
    <cellStyle name="_pgvcl-costal_JND - 5_Weekly Urban PBR CO - 9-1-09 to 15.01.09 2" xfId="1248"/>
    <cellStyle name="_pgvcl-costal_JND - 5_Weekly Urban PBR CO - 9-1-09 to 15.01.09 3" xfId="1249"/>
    <cellStyle name="_pgvcl-costal_JND - 5_Weekly Urban PBR CO - 9-1-09 to 15.01.09 4" xfId="1250"/>
    <cellStyle name="_pgvcl-costal_JND - 5_Weekly Urban PBR CO 01-05-09 to 07-05-09" xfId="1251"/>
    <cellStyle name="_pgvcl-costal_JND - 5_Weekly Urban PBR CO 01-05-09 to 07-05-09 2" xfId="1252"/>
    <cellStyle name="_pgvcl-costal_JND - 5_Weekly Urban PBR CO 01-05-09 to 07-05-09 3" xfId="1253"/>
    <cellStyle name="_pgvcl-costal_JND - 5_Weekly Urban PBR CO 01-05-09 to 07-05-09 4" xfId="1254"/>
    <cellStyle name="_pgvcl-costal_JND - 5_Weekly Urban PBR CO 10-04-09 to 16-04-09" xfId="1255"/>
    <cellStyle name="_pgvcl-costal_JND - 5_Weekly Urban PBR CO 10-04-09 to 16-04-09 2" xfId="1256"/>
    <cellStyle name="_pgvcl-costal_JND - 5_Weekly Urban PBR CO 10-04-09 to 16-04-09 3" xfId="1257"/>
    <cellStyle name="_pgvcl-costal_JND - 5_Weekly Urban PBR CO 10-04-09 to 16-04-09 4" xfId="1258"/>
    <cellStyle name="_pgvcl-costal_JND - 7" xfId="1259"/>
    <cellStyle name="_pgvcl-costal_JND - 7 2" xfId="1260"/>
    <cellStyle name="_pgvcl-costal_JND - 7 3" xfId="1261"/>
    <cellStyle name="_pgvcl-costal_JND - 7 4" xfId="1262"/>
    <cellStyle name="_pgvcl-costal_JND - 7 T3" xfId="1263"/>
    <cellStyle name="_pgvcl-costal_JND - 7_JGY BM Cross FDR" xfId="26746"/>
    <cellStyle name="_pgvcl-costal_JND T-3 MIS" xfId="1264"/>
    <cellStyle name="_pgvcl-costal_JND-4" xfId="1265"/>
    <cellStyle name="_pgvcl-costal_JND-4_Book-DMTHL" xfId="1266"/>
    <cellStyle name="_pgvcl-costal_JND-4_Comparison" xfId="1267"/>
    <cellStyle name="_pgvcl-costal_JND-4_Comparison 2" xfId="1268"/>
    <cellStyle name="_pgvcl-costal_JND-4_Comparison 3" xfId="1269"/>
    <cellStyle name="_pgvcl-costal_JND-4_Comparison 4" xfId="1270"/>
    <cellStyle name="_pgvcl-costal_JND-4_Details of Selected Urban Feeder" xfId="1271"/>
    <cellStyle name="_pgvcl-costal_JND-4_Details of Selected Urban Feeder 2" xfId="1272"/>
    <cellStyle name="_pgvcl-costal_JND-4_Details of Selected Urban Feeder 3" xfId="1273"/>
    <cellStyle name="_pgvcl-costal_JND-4_Details of Selected Urban Feeder 4" xfId="1274"/>
    <cellStyle name="_pgvcl-costal_JND-4_DHTHL JAN-09" xfId="1275"/>
    <cellStyle name="_pgvcl-costal_JND-4_dnthl Feb-09" xfId="1276"/>
    <cellStyle name="_pgvcl-costal_JND-4_JGY BM Cross FDR" xfId="26747"/>
    <cellStyle name="_pgvcl-costal_JND-4_JGYssss" xfId="1277"/>
    <cellStyle name="_pgvcl-costal_JND-4_JGYssss 2" xfId="1278"/>
    <cellStyle name="_pgvcl-costal_JND-4_JGYssss 3" xfId="1279"/>
    <cellStyle name="_pgvcl-costal_JND-4_JGYssss 4" xfId="1280"/>
    <cellStyle name="_pgvcl-costal_JND-4_New MIS Sheets" xfId="1281"/>
    <cellStyle name="_pgvcl-costal_JND-4_New MIS Sheets 2" xfId="1282"/>
    <cellStyle name="_pgvcl-costal_JND-4_New MIS Sheets 3" xfId="1283"/>
    <cellStyle name="_pgvcl-costal_JND-4_New MIS Sheets 4" xfId="1284"/>
    <cellStyle name="_pgvcl-costal_JND-4_PBR" xfId="1285"/>
    <cellStyle name="_pgvcl-costal_JND-4_PBR 2" xfId="1286"/>
    <cellStyle name="_pgvcl-costal_JND-4_PBR 3" xfId="1287"/>
    <cellStyle name="_pgvcl-costal_JND-4_PBR 4" xfId="1288"/>
    <cellStyle name="_pgvcl-costal_JND-4_PBR CO_DAILY REPORT GIS - 20-01-09" xfId="1289"/>
    <cellStyle name="_pgvcl-costal_JND-4_PBR CO_DAILY REPORT GIS - 20-01-09 2" xfId="1290"/>
    <cellStyle name="_pgvcl-costal_JND-4_PBR CO_DAILY REPORT GIS - 20-01-09 3" xfId="1291"/>
    <cellStyle name="_pgvcl-costal_JND-4_PBR CO_DAILY REPORT GIS - 20-01-09 4" xfId="1292"/>
    <cellStyle name="_pgvcl-costal_JND-4_T&amp;D August-08" xfId="1293"/>
    <cellStyle name="_pgvcl-costal_JND-4_T&amp;D August-08 2" xfId="1294"/>
    <cellStyle name="_pgvcl-costal_JND-4_T&amp;D August-08 3" xfId="1295"/>
    <cellStyle name="_pgvcl-costal_JND-4_T&amp;D August-08 4" xfId="1296"/>
    <cellStyle name="_pgvcl-costal_JND-4_T&amp;D Dec-08" xfId="1297"/>
    <cellStyle name="_pgvcl-costal_JND-4_T&amp;D Dec-08 2" xfId="1298"/>
    <cellStyle name="_pgvcl-costal_JND-4_T&amp;D Dec-08 3" xfId="1299"/>
    <cellStyle name="_pgvcl-costal_JND-4_T&amp;D Dec-08 4" xfId="1300"/>
    <cellStyle name="_pgvcl-costal_JND-4_T&amp;D July-08" xfId="1301"/>
    <cellStyle name="_pgvcl-costal_JND-4_T&amp;D July-08 2" xfId="1302"/>
    <cellStyle name="_pgvcl-costal_JND-4_T&amp;D July-08 3" xfId="1303"/>
    <cellStyle name="_pgvcl-costal_JND-4_T&amp;D July-08 4" xfId="1304"/>
    <cellStyle name="_pgvcl-costal_JND-4_T&amp;D MAR--09" xfId="1305"/>
    <cellStyle name="_pgvcl-costal_JND-4_T&amp;D MAR--09 2" xfId="1306"/>
    <cellStyle name="_pgvcl-costal_JND-4_T&amp;D MAR--09 3" xfId="1307"/>
    <cellStyle name="_pgvcl-costal_JND-4_T&amp;D MAR--09 4" xfId="1308"/>
    <cellStyle name="_pgvcl-costal_JND-4_Urban Weekly 8 MAY 09" xfId="1309"/>
    <cellStyle name="_pgvcl-costal_JND-4_URBAN WEEKLY PBR CO" xfId="1310"/>
    <cellStyle name="_pgvcl-costal_JND-4_URBAN WEEKLY PBR CO 2" xfId="1311"/>
    <cellStyle name="_pgvcl-costal_JND-4_URBAN WEEKLY PBR CO 3" xfId="1312"/>
    <cellStyle name="_pgvcl-costal_JND-4_URBAN WEEKLY PBR CO 4" xfId="1313"/>
    <cellStyle name="_pgvcl-costal_JND-4_Weekly Urban PBR CO - 04-04-09 to 12-04-09" xfId="1314"/>
    <cellStyle name="_pgvcl-costal_JND-4_Weekly Urban PBR CO - 04-04-09 to 12-04-09 2" xfId="1315"/>
    <cellStyle name="_pgvcl-costal_JND-4_Weekly Urban PBR CO - 04-04-09 to 12-04-09 3" xfId="1316"/>
    <cellStyle name="_pgvcl-costal_JND-4_Weekly Urban PBR CO - 04-04-09 to 12-04-09 4" xfId="1317"/>
    <cellStyle name="_pgvcl-costal_JND-4_Weekly Urban PBR CO - 06-03-09 to 12-03-09" xfId="1318"/>
    <cellStyle name="_pgvcl-costal_JND-4_Weekly Urban PBR CO - 06-03-09 to 12-03-09 2" xfId="1319"/>
    <cellStyle name="_pgvcl-costal_JND-4_Weekly Urban PBR CO - 06-03-09 to 12-03-09 3" xfId="1320"/>
    <cellStyle name="_pgvcl-costal_JND-4_Weekly Urban PBR CO - 06-03-09 to 12-03-09 4" xfId="1321"/>
    <cellStyle name="_pgvcl-costal_JND-4_Weekly Urban PBR CO - 20-02-09 to 26-02-09" xfId="1322"/>
    <cellStyle name="_pgvcl-costal_JND-4_Weekly Urban PBR CO - 20-02-09 to 26-02-09 2" xfId="1323"/>
    <cellStyle name="_pgvcl-costal_JND-4_Weekly Urban PBR CO - 20-02-09 to 26-02-09 3" xfId="1324"/>
    <cellStyle name="_pgvcl-costal_JND-4_Weekly Urban PBR CO - 20-02-09 to 26-02-09 4" xfId="1325"/>
    <cellStyle name="_pgvcl-costal_JND-4_Weekly Urban PBR CO - 30-01-09 to 05-02-09" xfId="1326"/>
    <cellStyle name="_pgvcl-costal_JND-4_Weekly Urban PBR CO - 30-01-09 to 05-02-09 2" xfId="1327"/>
    <cellStyle name="_pgvcl-costal_JND-4_Weekly Urban PBR CO - 30-01-09 to 05-02-09 3" xfId="1328"/>
    <cellStyle name="_pgvcl-costal_JND-4_Weekly Urban PBR CO - 30-01-09 to 05-02-09 4" xfId="1329"/>
    <cellStyle name="_pgvcl-costal_JND-4_Weekly Urban PBR CO - 9-1-09 to 15.01.09" xfId="1330"/>
    <cellStyle name="_pgvcl-costal_JND-4_Weekly Urban PBR CO - 9-1-09 to 15.01.09 2" xfId="1331"/>
    <cellStyle name="_pgvcl-costal_JND-4_Weekly Urban PBR CO - 9-1-09 to 15.01.09 3" xfId="1332"/>
    <cellStyle name="_pgvcl-costal_JND-4_Weekly Urban PBR CO - 9-1-09 to 15.01.09 4" xfId="1333"/>
    <cellStyle name="_pgvcl-costal_JND-4_Weekly Urban PBR CO 01-05-09 to 07-05-09" xfId="1334"/>
    <cellStyle name="_pgvcl-costal_JND-4_Weekly Urban PBR CO 01-05-09 to 07-05-09 2" xfId="1335"/>
    <cellStyle name="_pgvcl-costal_JND-4_Weekly Urban PBR CO 01-05-09 to 07-05-09 3" xfId="1336"/>
    <cellStyle name="_pgvcl-costal_JND-4_Weekly Urban PBR CO 01-05-09 to 07-05-09 4" xfId="1337"/>
    <cellStyle name="_pgvcl-costal_JND-4_Weekly Urban PBR CO 10-04-09 to 16-04-09" xfId="1338"/>
    <cellStyle name="_pgvcl-costal_JND-4_Weekly Urban PBR CO 10-04-09 to 16-04-09 2" xfId="1339"/>
    <cellStyle name="_pgvcl-costal_JND-4_Weekly Urban PBR CO 10-04-09 to 16-04-09 3" xfId="1340"/>
    <cellStyle name="_pgvcl-costal_JND-4_Weekly Urban PBR CO 10-04-09 to 16-04-09 4" xfId="1341"/>
    <cellStyle name="_pgvcl-costal_JND-5" xfId="1342"/>
    <cellStyle name="_pgvcl-costal_JND-5 2" xfId="1343"/>
    <cellStyle name="_pgvcl-costal_JND-5 3" xfId="1344"/>
    <cellStyle name="_pgvcl-costal_JND-5 4" xfId="1345"/>
    <cellStyle name="_pgvcl-costal_JND-5 July-07" xfId="1346"/>
    <cellStyle name="_pgvcl-costal_JND-5 July-07 2" xfId="1347"/>
    <cellStyle name="_pgvcl-costal_JND-5 July-07 3" xfId="1348"/>
    <cellStyle name="_pgvcl-costal_JND-5 July-07 4" xfId="1349"/>
    <cellStyle name="_pgvcl-costal_JND-5 July-07_accd-2" xfId="1350"/>
    <cellStyle name="_pgvcl-costal_JND-5 July-07_accd-2 " xfId="1351"/>
    <cellStyle name="_pgvcl-costal_JND-5 July-07_Accident" xfId="1352"/>
    <cellStyle name="_pgvcl-costal_JND-5 July-07_Accident - 2007-08 + 2008-09 -- 15.12.08" xfId="1353"/>
    <cellStyle name="_pgvcl-costal_JND-5 July-07_Accident - 2007-08 + 2008-09 -- 15.12.08 2" xfId="1354"/>
    <cellStyle name="_pgvcl-costal_JND-5 July-07_Accident - 2007-08 + 2008-09 -- 15.12.08 3" xfId="1355"/>
    <cellStyle name="_pgvcl-costal_JND-5 July-07_Accident - 2007-08 + 2008-09 -- 15.12.08 4" xfId="1356"/>
    <cellStyle name="_pgvcl-costal_JND-5 July-07_Accident Entry 2010-11 Master" xfId="1357"/>
    <cellStyle name="_pgvcl-costal_JND-5 July-07_Accident S-dn wise up to Nov. 08 for SE's Conference" xfId="1358"/>
    <cellStyle name="_pgvcl-costal_JND-5 July-07_Accident S-dn wise up to Nov. 08 for SE's Conference 2" xfId="1359"/>
    <cellStyle name="_pgvcl-costal_JND-5 July-07_Accident S-dn wise up to Nov. 08 for SE's Conference 3" xfId="1360"/>
    <cellStyle name="_pgvcl-costal_JND-5 July-07_Accident S-dn wise up to Nov. 08 for SE's Conference 4" xfId="1361"/>
    <cellStyle name="_pgvcl-costal_JND-5 July-07_Book-DMTHL" xfId="1362"/>
    <cellStyle name="_pgvcl-costal_JND-5 July-07_Comparison" xfId="1363"/>
    <cellStyle name="_pgvcl-costal_JND-5 July-07_Comparison 2" xfId="1364"/>
    <cellStyle name="_pgvcl-costal_JND-5 July-07_Comparison 3" xfId="1365"/>
    <cellStyle name="_pgvcl-costal_JND-5 July-07_Comparison 4" xfId="1366"/>
    <cellStyle name="_pgvcl-costal_JND-5 July-07_Details of Selected Urban Feeder" xfId="1367"/>
    <cellStyle name="_pgvcl-costal_JND-5 July-07_Details of Selected Urban Feeder 2" xfId="1368"/>
    <cellStyle name="_pgvcl-costal_JND-5 July-07_Details of Selected Urban Feeder 3" xfId="1369"/>
    <cellStyle name="_pgvcl-costal_JND-5 July-07_Details of Selected Urban Feeder 4" xfId="1370"/>
    <cellStyle name="_pgvcl-costal_JND-5 July-07_DHTHL JAN-09" xfId="1371"/>
    <cellStyle name="_pgvcl-costal_JND-5 July-07_dnthl Feb-09" xfId="1372"/>
    <cellStyle name="_pgvcl-costal_JND-5 July-07_JGY BM Cross FDR" xfId="26748"/>
    <cellStyle name="_pgvcl-costal_JND-5 July-07_JGYssss" xfId="1373"/>
    <cellStyle name="_pgvcl-costal_JND-5 July-07_JGYssss 2" xfId="1374"/>
    <cellStyle name="_pgvcl-costal_JND-5 July-07_JGYssss 3" xfId="1375"/>
    <cellStyle name="_pgvcl-costal_JND-5 July-07_JGYssss 4" xfId="1376"/>
    <cellStyle name="_pgvcl-costal_JND-5 July-07_JMN-7" xfId="1377"/>
    <cellStyle name="_pgvcl-costal_JND-5 July-07_JMN-7 2" xfId="1378"/>
    <cellStyle name="_pgvcl-costal_JND-5 July-07_JMN-7 3" xfId="1379"/>
    <cellStyle name="_pgvcl-costal_JND-5 July-07_JMN-7 4" xfId="1380"/>
    <cellStyle name="_pgvcl-costal_JND-5 July-07_JMN-7_JGY BM Cross FDR" xfId="26749"/>
    <cellStyle name="_pgvcl-costal_JND-5 July-07_JMN-77" xfId="1381"/>
    <cellStyle name="_pgvcl-costal_JND-5 July-07_JMN-77 2" xfId="1382"/>
    <cellStyle name="_pgvcl-costal_JND-5 July-07_JMN-77 3" xfId="1383"/>
    <cellStyle name="_pgvcl-costal_JND-5 July-07_JMN-77 4" xfId="1384"/>
    <cellStyle name="_pgvcl-costal_JND-5 July-07_JMN-77_JGY BM Cross FDR" xfId="26750"/>
    <cellStyle name="_pgvcl-costal_JND-5 July-07_JND - 7 T3" xfId="1385"/>
    <cellStyle name="_pgvcl-costal_JND-5 July-07_JND T-3 MIS" xfId="1386"/>
    <cellStyle name="_pgvcl-costal_JND-5 July-07_JND-5 T3" xfId="1387"/>
    <cellStyle name="_pgvcl-costal_JND-5 July-07_JND-50" xfId="1388"/>
    <cellStyle name="_pgvcl-costal_JND-5 July-07_JND-7" xfId="1389"/>
    <cellStyle name="_pgvcl-costal_JND-5 July-07_JND-7 2" xfId="1390"/>
    <cellStyle name="_pgvcl-costal_JND-5 July-07_JND-7 3" xfId="1391"/>
    <cellStyle name="_pgvcl-costal_JND-5 July-07_JND-7 4" xfId="1392"/>
    <cellStyle name="_pgvcl-costal_JND-5 July-07_JND-7_JGY BM Cross FDR" xfId="26751"/>
    <cellStyle name="_pgvcl-costal_JND-5 July-07_MIS Summary Jan-08" xfId="1393"/>
    <cellStyle name="_pgvcl-costal_JND-5 July-07_MIS Summary Jan-08_Book-DMTHL" xfId="1394"/>
    <cellStyle name="_pgvcl-costal_JND-5 July-07_MIS Summary Jan-08_Comparison" xfId="1395"/>
    <cellStyle name="_pgvcl-costal_JND-5 July-07_MIS Summary Jan-08_Comparison 2" xfId="1396"/>
    <cellStyle name="_pgvcl-costal_JND-5 July-07_MIS Summary Jan-08_Comparison 3" xfId="1397"/>
    <cellStyle name="_pgvcl-costal_JND-5 July-07_MIS Summary Jan-08_Comparison 4" xfId="1398"/>
    <cellStyle name="_pgvcl-costal_JND-5 July-07_MIS Summary Jan-08_Details of Selected Urban Feeder" xfId="1399"/>
    <cellStyle name="_pgvcl-costal_JND-5 July-07_MIS Summary Jan-08_Details of Selected Urban Feeder 2" xfId="1400"/>
    <cellStyle name="_pgvcl-costal_JND-5 July-07_MIS Summary Jan-08_Details of Selected Urban Feeder 3" xfId="1401"/>
    <cellStyle name="_pgvcl-costal_JND-5 July-07_MIS Summary Jan-08_Details of Selected Urban Feeder 4" xfId="1402"/>
    <cellStyle name="_pgvcl-costal_JND-5 July-07_MIS Summary Jan-08_DHTHL JAN-09" xfId="1403"/>
    <cellStyle name="_pgvcl-costal_JND-5 July-07_MIS Summary Jan-08_dnthl Feb-09" xfId="1404"/>
    <cellStyle name="_pgvcl-costal_JND-5 July-07_MIS Summary Jan-08_JGY BM Cross FDR" xfId="26752"/>
    <cellStyle name="_pgvcl-costal_JND-5 July-07_MIS Summary Jan-08_JGYssss" xfId="1405"/>
    <cellStyle name="_pgvcl-costal_JND-5 July-07_MIS Summary Jan-08_JGYssss 2" xfId="1406"/>
    <cellStyle name="_pgvcl-costal_JND-5 July-07_MIS Summary Jan-08_JGYssss 3" xfId="1407"/>
    <cellStyle name="_pgvcl-costal_JND-5 July-07_MIS Summary Jan-08_JGYssss 4" xfId="1408"/>
    <cellStyle name="_pgvcl-costal_JND-5 July-07_MIS Summary Jan-08_New MIS Sheets" xfId="1409"/>
    <cellStyle name="_pgvcl-costal_JND-5 July-07_MIS Summary Jan-08_New MIS Sheets 2" xfId="1410"/>
    <cellStyle name="_pgvcl-costal_JND-5 July-07_MIS Summary Jan-08_New MIS Sheets 3" xfId="1411"/>
    <cellStyle name="_pgvcl-costal_JND-5 July-07_MIS Summary Jan-08_New MIS Sheets 4" xfId="1412"/>
    <cellStyle name="_pgvcl-costal_JND-5 July-07_MIS Summary Jan-08_PBR" xfId="1413"/>
    <cellStyle name="_pgvcl-costal_JND-5 July-07_MIS Summary Jan-08_PBR 2" xfId="1414"/>
    <cellStyle name="_pgvcl-costal_JND-5 July-07_MIS Summary Jan-08_PBR 3" xfId="1415"/>
    <cellStyle name="_pgvcl-costal_JND-5 July-07_MIS Summary Jan-08_PBR 4" xfId="1416"/>
    <cellStyle name="_pgvcl-costal_JND-5 July-07_MIS Summary Jan-08_PBR CO_DAILY REPORT GIS - 20-01-09" xfId="1417"/>
    <cellStyle name="_pgvcl-costal_JND-5 July-07_MIS Summary Jan-08_PBR CO_DAILY REPORT GIS - 20-01-09 2" xfId="1418"/>
    <cellStyle name="_pgvcl-costal_JND-5 July-07_MIS Summary Jan-08_PBR CO_DAILY REPORT GIS - 20-01-09 3" xfId="1419"/>
    <cellStyle name="_pgvcl-costal_JND-5 July-07_MIS Summary Jan-08_PBR CO_DAILY REPORT GIS - 20-01-09 4" xfId="1420"/>
    <cellStyle name="_pgvcl-costal_JND-5 July-07_MIS Summary Jan-08_T&amp;D August-08" xfId="1421"/>
    <cellStyle name="_pgvcl-costal_JND-5 July-07_MIS Summary Jan-08_T&amp;D August-08 2" xfId="1422"/>
    <cellStyle name="_pgvcl-costal_JND-5 July-07_MIS Summary Jan-08_T&amp;D August-08 3" xfId="1423"/>
    <cellStyle name="_pgvcl-costal_JND-5 July-07_MIS Summary Jan-08_T&amp;D August-08 4" xfId="1424"/>
    <cellStyle name="_pgvcl-costal_JND-5 July-07_MIS Summary Jan-08_T&amp;D Dec-08" xfId="1425"/>
    <cellStyle name="_pgvcl-costal_JND-5 July-07_MIS Summary Jan-08_T&amp;D Dec-08 2" xfId="1426"/>
    <cellStyle name="_pgvcl-costal_JND-5 July-07_MIS Summary Jan-08_T&amp;D Dec-08 3" xfId="1427"/>
    <cellStyle name="_pgvcl-costal_JND-5 July-07_MIS Summary Jan-08_T&amp;D Dec-08 4" xfId="1428"/>
    <cellStyle name="_pgvcl-costal_JND-5 July-07_MIS Summary Jan-08_T&amp;D July-08" xfId="1429"/>
    <cellStyle name="_pgvcl-costal_JND-5 July-07_MIS Summary Jan-08_T&amp;D July-08 2" xfId="1430"/>
    <cellStyle name="_pgvcl-costal_JND-5 July-07_MIS Summary Jan-08_T&amp;D July-08 3" xfId="1431"/>
    <cellStyle name="_pgvcl-costal_JND-5 July-07_MIS Summary Jan-08_T&amp;D July-08 4" xfId="1432"/>
    <cellStyle name="_pgvcl-costal_JND-5 July-07_MIS Summary Jan-08_T&amp;D MAR--09" xfId="1433"/>
    <cellStyle name="_pgvcl-costal_JND-5 July-07_MIS Summary Jan-08_T&amp;D MAR--09 2" xfId="1434"/>
    <cellStyle name="_pgvcl-costal_JND-5 July-07_MIS Summary Jan-08_T&amp;D MAR--09 3" xfId="1435"/>
    <cellStyle name="_pgvcl-costal_JND-5 July-07_MIS Summary Jan-08_T&amp;D MAR--09 4" xfId="1436"/>
    <cellStyle name="_pgvcl-costal_JND-5 July-07_MIS Summary Jan-08_Urban Weekly 8 MAY 09" xfId="1437"/>
    <cellStyle name="_pgvcl-costal_JND-5 July-07_MIS Summary Jan-08_URBAN WEEKLY PBR CO" xfId="1438"/>
    <cellStyle name="_pgvcl-costal_JND-5 July-07_MIS Summary Jan-08_URBAN WEEKLY PBR CO 2" xfId="1439"/>
    <cellStyle name="_pgvcl-costal_JND-5 July-07_MIS Summary Jan-08_URBAN WEEKLY PBR CO 3" xfId="1440"/>
    <cellStyle name="_pgvcl-costal_JND-5 July-07_MIS Summary Jan-08_URBAN WEEKLY PBR CO 4" xfId="1441"/>
    <cellStyle name="_pgvcl-costal_JND-5 July-07_MIS Summary Jan-08_Weekly Urban PBR CO - 04-04-09 to 12-04-09" xfId="1442"/>
    <cellStyle name="_pgvcl-costal_JND-5 July-07_MIS Summary Jan-08_Weekly Urban PBR CO - 04-04-09 to 12-04-09 2" xfId="1443"/>
    <cellStyle name="_pgvcl-costal_JND-5 July-07_MIS Summary Jan-08_Weekly Urban PBR CO - 04-04-09 to 12-04-09 3" xfId="1444"/>
    <cellStyle name="_pgvcl-costal_JND-5 July-07_MIS Summary Jan-08_Weekly Urban PBR CO - 04-04-09 to 12-04-09 4" xfId="1445"/>
    <cellStyle name="_pgvcl-costal_JND-5 July-07_MIS Summary Jan-08_Weekly Urban PBR CO - 06-03-09 to 12-03-09" xfId="1446"/>
    <cellStyle name="_pgvcl-costal_JND-5 July-07_MIS Summary Jan-08_Weekly Urban PBR CO - 06-03-09 to 12-03-09 2" xfId="1447"/>
    <cellStyle name="_pgvcl-costal_JND-5 July-07_MIS Summary Jan-08_Weekly Urban PBR CO - 06-03-09 to 12-03-09 3" xfId="1448"/>
    <cellStyle name="_pgvcl-costal_JND-5 July-07_MIS Summary Jan-08_Weekly Urban PBR CO - 06-03-09 to 12-03-09 4" xfId="1449"/>
    <cellStyle name="_pgvcl-costal_JND-5 July-07_MIS Summary Jan-08_Weekly Urban PBR CO - 20-02-09 to 26-02-09" xfId="1450"/>
    <cellStyle name="_pgvcl-costal_JND-5 July-07_MIS Summary Jan-08_Weekly Urban PBR CO - 20-02-09 to 26-02-09 2" xfId="1451"/>
    <cellStyle name="_pgvcl-costal_JND-5 July-07_MIS Summary Jan-08_Weekly Urban PBR CO - 20-02-09 to 26-02-09 3" xfId="1452"/>
    <cellStyle name="_pgvcl-costal_JND-5 July-07_MIS Summary Jan-08_Weekly Urban PBR CO - 20-02-09 to 26-02-09 4" xfId="1453"/>
    <cellStyle name="_pgvcl-costal_JND-5 July-07_MIS Summary Jan-08_Weekly Urban PBR CO - 30-01-09 to 05-02-09" xfId="1454"/>
    <cellStyle name="_pgvcl-costal_JND-5 July-07_MIS Summary Jan-08_Weekly Urban PBR CO - 30-01-09 to 05-02-09 2" xfId="1455"/>
    <cellStyle name="_pgvcl-costal_JND-5 July-07_MIS Summary Jan-08_Weekly Urban PBR CO - 30-01-09 to 05-02-09 3" xfId="1456"/>
    <cellStyle name="_pgvcl-costal_JND-5 July-07_MIS Summary Jan-08_Weekly Urban PBR CO - 30-01-09 to 05-02-09 4" xfId="1457"/>
    <cellStyle name="_pgvcl-costal_JND-5 July-07_MIS Summary Jan-08_Weekly Urban PBR CO - 9-1-09 to 15.01.09" xfId="1458"/>
    <cellStyle name="_pgvcl-costal_JND-5 July-07_MIS Summary Jan-08_Weekly Urban PBR CO - 9-1-09 to 15.01.09 2" xfId="1459"/>
    <cellStyle name="_pgvcl-costal_JND-5 July-07_MIS Summary Jan-08_Weekly Urban PBR CO - 9-1-09 to 15.01.09 3" xfId="1460"/>
    <cellStyle name="_pgvcl-costal_JND-5 July-07_MIS Summary Jan-08_Weekly Urban PBR CO - 9-1-09 to 15.01.09 4" xfId="1461"/>
    <cellStyle name="_pgvcl-costal_JND-5 July-07_MIS Summary Jan-08_Weekly Urban PBR CO 01-05-09 to 07-05-09" xfId="1462"/>
    <cellStyle name="_pgvcl-costal_JND-5 July-07_MIS Summary Jan-08_Weekly Urban PBR CO 01-05-09 to 07-05-09 2" xfId="1463"/>
    <cellStyle name="_pgvcl-costal_JND-5 July-07_MIS Summary Jan-08_Weekly Urban PBR CO 01-05-09 to 07-05-09 3" xfId="1464"/>
    <cellStyle name="_pgvcl-costal_JND-5 July-07_MIS Summary Jan-08_Weekly Urban PBR CO 01-05-09 to 07-05-09 4" xfId="1465"/>
    <cellStyle name="_pgvcl-costal_JND-5 July-07_MIS Summary Jan-08_Weekly Urban PBR CO 10-04-09 to 16-04-09" xfId="1466"/>
    <cellStyle name="_pgvcl-costal_JND-5 July-07_MIS Summary Jan-08_Weekly Urban PBR CO 10-04-09 to 16-04-09 2" xfId="1467"/>
    <cellStyle name="_pgvcl-costal_JND-5 July-07_MIS Summary Jan-08_Weekly Urban PBR CO 10-04-09 to 16-04-09 3" xfId="1468"/>
    <cellStyle name="_pgvcl-costal_JND-5 July-07_MIS Summary Jan-08_Weekly Urban PBR CO 10-04-09 to 16-04-09 4" xfId="1469"/>
    <cellStyle name="_pgvcl-costal_JND-5 July-07_NEWMISFromJNDCircle-DEC07" xfId="1470"/>
    <cellStyle name="_pgvcl-costal_JND-5 July-07_PBR" xfId="1471"/>
    <cellStyle name="_pgvcl-costal_JND-5 July-07_PBR 2" xfId="1472"/>
    <cellStyle name="_pgvcl-costal_JND-5 July-07_PBR 3" xfId="1473"/>
    <cellStyle name="_pgvcl-costal_JND-5 July-07_PBR 4" xfId="1474"/>
    <cellStyle name="_pgvcl-costal_JND-5 July-07_PBR CO_DAILY REPORT GIS - 20-01-09" xfId="1475"/>
    <cellStyle name="_pgvcl-costal_JND-5 July-07_PBR CO_DAILY REPORT GIS - 20-01-09 2" xfId="1476"/>
    <cellStyle name="_pgvcl-costal_JND-5 July-07_PBR CO_DAILY REPORT GIS - 20-01-09 3" xfId="1477"/>
    <cellStyle name="_pgvcl-costal_JND-5 July-07_PBR CO_DAILY REPORT GIS - 20-01-09 4" xfId="1478"/>
    <cellStyle name="_pgvcl-costal_JND-5 July-07_PBR-3 &amp; 7 July-09 - Accident" xfId="1479"/>
    <cellStyle name="_pgvcl-costal_JND-5 July-07_PBR-7" xfId="1480"/>
    <cellStyle name="_pgvcl-costal_JND-5 July-07_PBR-7 2" xfId="1481"/>
    <cellStyle name="_pgvcl-costal_JND-5 July-07_PBR-7 3" xfId="1482"/>
    <cellStyle name="_pgvcl-costal_JND-5 July-07_PBR-7 4" xfId="1483"/>
    <cellStyle name="_pgvcl-costal_JND-5 July-07_PBR-7 FEB-11 " xfId="1484"/>
    <cellStyle name="_pgvcl-costal_JND-5 July-07_PBR-7 MIS - August-2009" xfId="1485"/>
    <cellStyle name="_pgvcl-costal_JND-5 July-07_sept JMN-7" xfId="1486"/>
    <cellStyle name="_pgvcl-costal_JND-5 July-07_T&amp;D August-08" xfId="1487"/>
    <cellStyle name="_pgvcl-costal_JND-5 July-07_T&amp;D August-08 2" xfId="1488"/>
    <cellStyle name="_pgvcl-costal_JND-5 July-07_T&amp;D August-08 3" xfId="1489"/>
    <cellStyle name="_pgvcl-costal_JND-5 July-07_T&amp;D August-08 4" xfId="1490"/>
    <cellStyle name="_pgvcl-costal_JND-5 July-07_T&amp;D Dec-08" xfId="1491"/>
    <cellStyle name="_pgvcl-costal_JND-5 July-07_T&amp;D Dec-08 2" xfId="1492"/>
    <cellStyle name="_pgvcl-costal_JND-5 July-07_T&amp;D Dec-08 3" xfId="1493"/>
    <cellStyle name="_pgvcl-costal_JND-5 July-07_T&amp;D Dec-08 4" xfId="1494"/>
    <cellStyle name="_pgvcl-costal_JND-5 July-07_T&amp;D July-08" xfId="1495"/>
    <cellStyle name="_pgvcl-costal_JND-5 July-07_T&amp;D July-08 2" xfId="1496"/>
    <cellStyle name="_pgvcl-costal_JND-5 July-07_T&amp;D July-08 3" xfId="1497"/>
    <cellStyle name="_pgvcl-costal_JND-5 July-07_T&amp;D July-08 4" xfId="1498"/>
    <cellStyle name="_pgvcl-costal_JND-5 July-07_T&amp;D MAR--09" xfId="1499"/>
    <cellStyle name="_pgvcl-costal_JND-5 July-07_T&amp;D MAR--09 2" xfId="1500"/>
    <cellStyle name="_pgvcl-costal_JND-5 July-07_T&amp;D MAR--09 3" xfId="1501"/>
    <cellStyle name="_pgvcl-costal_JND-5 July-07_T&amp;D MAR--09 4" xfId="1502"/>
    <cellStyle name="_pgvcl-costal_JND-5 July-07_Urban Weekly 8 MAY 09" xfId="1503"/>
    <cellStyle name="_pgvcl-costal_JND-5 July-07_URBAN WEEKLY PBR CO" xfId="1504"/>
    <cellStyle name="_pgvcl-costal_JND-5 July-07_URBAN WEEKLY PBR CO 2" xfId="1505"/>
    <cellStyle name="_pgvcl-costal_JND-5 July-07_URBAN WEEKLY PBR CO 3" xfId="1506"/>
    <cellStyle name="_pgvcl-costal_JND-5 July-07_URBAN WEEKLY PBR CO 4" xfId="1507"/>
    <cellStyle name="_pgvcl-costal_JND-5 July-07_Weekly Urban PBR CO - 04-04-09 to 12-04-09" xfId="1508"/>
    <cellStyle name="_pgvcl-costal_JND-5 July-07_Weekly Urban PBR CO - 04-04-09 to 12-04-09 2" xfId="1509"/>
    <cellStyle name="_pgvcl-costal_JND-5 July-07_Weekly Urban PBR CO - 04-04-09 to 12-04-09 3" xfId="1510"/>
    <cellStyle name="_pgvcl-costal_JND-5 July-07_Weekly Urban PBR CO - 04-04-09 to 12-04-09 4" xfId="1511"/>
    <cellStyle name="_pgvcl-costal_JND-5 July-07_Weekly Urban PBR CO - 06-03-09 to 12-03-09" xfId="1512"/>
    <cellStyle name="_pgvcl-costal_JND-5 July-07_Weekly Urban PBR CO - 06-03-09 to 12-03-09 2" xfId="1513"/>
    <cellStyle name="_pgvcl-costal_JND-5 July-07_Weekly Urban PBR CO - 06-03-09 to 12-03-09 3" xfId="1514"/>
    <cellStyle name="_pgvcl-costal_JND-5 July-07_Weekly Urban PBR CO - 06-03-09 to 12-03-09 4" xfId="1515"/>
    <cellStyle name="_pgvcl-costal_JND-5 July-07_Weekly Urban PBR CO - 20-02-09 to 26-02-09" xfId="1516"/>
    <cellStyle name="_pgvcl-costal_JND-5 July-07_Weekly Urban PBR CO - 20-02-09 to 26-02-09 2" xfId="1517"/>
    <cellStyle name="_pgvcl-costal_JND-5 July-07_Weekly Urban PBR CO - 20-02-09 to 26-02-09 3" xfId="1518"/>
    <cellStyle name="_pgvcl-costal_JND-5 July-07_Weekly Urban PBR CO - 20-02-09 to 26-02-09 4" xfId="1519"/>
    <cellStyle name="_pgvcl-costal_JND-5 July-07_Weekly Urban PBR CO - 30-01-09 to 05-02-09" xfId="1520"/>
    <cellStyle name="_pgvcl-costal_JND-5 July-07_Weekly Urban PBR CO - 30-01-09 to 05-02-09 2" xfId="1521"/>
    <cellStyle name="_pgvcl-costal_JND-5 July-07_Weekly Urban PBR CO - 30-01-09 to 05-02-09 3" xfId="1522"/>
    <cellStyle name="_pgvcl-costal_JND-5 July-07_Weekly Urban PBR CO - 30-01-09 to 05-02-09 4" xfId="1523"/>
    <cellStyle name="_pgvcl-costal_JND-5 July-07_Weekly Urban PBR CO - 9-1-09 to 15.01.09" xfId="1524"/>
    <cellStyle name="_pgvcl-costal_JND-5 July-07_Weekly Urban PBR CO - 9-1-09 to 15.01.09 2" xfId="1525"/>
    <cellStyle name="_pgvcl-costal_JND-5 July-07_Weekly Urban PBR CO - 9-1-09 to 15.01.09 3" xfId="1526"/>
    <cellStyle name="_pgvcl-costal_JND-5 July-07_Weekly Urban PBR CO - 9-1-09 to 15.01.09 4" xfId="1527"/>
    <cellStyle name="_pgvcl-costal_JND-5 July-07_Weekly Urban PBR CO 01-05-09 to 07-05-09" xfId="1528"/>
    <cellStyle name="_pgvcl-costal_JND-5 July-07_Weekly Urban PBR CO 01-05-09 to 07-05-09 2" xfId="1529"/>
    <cellStyle name="_pgvcl-costal_JND-5 July-07_Weekly Urban PBR CO 01-05-09 to 07-05-09 3" xfId="1530"/>
    <cellStyle name="_pgvcl-costal_JND-5 July-07_Weekly Urban PBR CO 01-05-09 to 07-05-09 4" xfId="1531"/>
    <cellStyle name="_pgvcl-costal_JND-5 July-07_Weekly Urban PBR CO 10-04-09 to 16-04-09" xfId="1532"/>
    <cellStyle name="_pgvcl-costal_JND-5 July-07_Weekly Urban PBR CO 10-04-09 to 16-04-09 2" xfId="1533"/>
    <cellStyle name="_pgvcl-costal_JND-5 July-07_Weekly Urban PBR CO 10-04-09 to 16-04-09 3" xfId="1534"/>
    <cellStyle name="_pgvcl-costal_JND-5 July-07_Weekly Urban PBR CO 10-04-09 to 16-04-09 4" xfId="1535"/>
    <cellStyle name="_pgvcl-costal_JND-5 T3" xfId="1536"/>
    <cellStyle name="_pgvcl-costal_JND-5_1" xfId="1537"/>
    <cellStyle name="_pgvcl-costal_JND-5_1_Book-DMTHL" xfId="1538"/>
    <cellStyle name="_pgvcl-costal_JND-5_1_Comparison" xfId="1539"/>
    <cellStyle name="_pgvcl-costal_JND-5_1_Comparison 2" xfId="1540"/>
    <cellStyle name="_pgvcl-costal_JND-5_1_Comparison 3" xfId="1541"/>
    <cellStyle name="_pgvcl-costal_JND-5_1_Comparison 4" xfId="1542"/>
    <cellStyle name="_pgvcl-costal_JND-5_1_Details of Selected Urban Feeder" xfId="1543"/>
    <cellStyle name="_pgvcl-costal_JND-5_1_Details of Selected Urban Feeder 2" xfId="1544"/>
    <cellStyle name="_pgvcl-costal_JND-5_1_Details of Selected Urban Feeder 3" xfId="1545"/>
    <cellStyle name="_pgvcl-costal_JND-5_1_Details of Selected Urban Feeder 4" xfId="1546"/>
    <cellStyle name="_pgvcl-costal_JND-5_1_DHTHL JAN-09" xfId="1547"/>
    <cellStyle name="_pgvcl-costal_JND-5_1_dnthl Feb-09" xfId="1548"/>
    <cellStyle name="_pgvcl-costal_JND-5_1_JGY BM Cross FDR" xfId="26753"/>
    <cellStyle name="_pgvcl-costal_JND-5_1_JGYssss" xfId="1549"/>
    <cellStyle name="_pgvcl-costal_JND-5_1_JGYssss 2" xfId="1550"/>
    <cellStyle name="_pgvcl-costal_JND-5_1_JGYssss 3" xfId="1551"/>
    <cellStyle name="_pgvcl-costal_JND-5_1_JGYssss 4" xfId="1552"/>
    <cellStyle name="_pgvcl-costal_JND-5_1_New MIS Sheets" xfId="1553"/>
    <cellStyle name="_pgvcl-costal_JND-5_1_New MIS Sheets 2" xfId="1554"/>
    <cellStyle name="_pgvcl-costal_JND-5_1_New MIS Sheets 3" xfId="1555"/>
    <cellStyle name="_pgvcl-costal_JND-5_1_New MIS Sheets 4" xfId="1556"/>
    <cellStyle name="_pgvcl-costal_JND-5_1_PBR" xfId="1557"/>
    <cellStyle name="_pgvcl-costal_JND-5_1_PBR 2" xfId="1558"/>
    <cellStyle name="_pgvcl-costal_JND-5_1_PBR 3" xfId="1559"/>
    <cellStyle name="_pgvcl-costal_JND-5_1_PBR 4" xfId="1560"/>
    <cellStyle name="_pgvcl-costal_JND-5_1_PBR CO_DAILY REPORT GIS - 20-01-09" xfId="1561"/>
    <cellStyle name="_pgvcl-costal_JND-5_1_PBR CO_DAILY REPORT GIS - 20-01-09 2" xfId="1562"/>
    <cellStyle name="_pgvcl-costal_JND-5_1_PBR CO_DAILY REPORT GIS - 20-01-09 3" xfId="1563"/>
    <cellStyle name="_pgvcl-costal_JND-5_1_PBR CO_DAILY REPORT GIS - 20-01-09 4" xfId="1564"/>
    <cellStyle name="_pgvcl-costal_JND-5_1_T&amp;D August-08" xfId="1565"/>
    <cellStyle name="_pgvcl-costal_JND-5_1_T&amp;D August-08 2" xfId="1566"/>
    <cellStyle name="_pgvcl-costal_JND-5_1_T&amp;D August-08 3" xfId="1567"/>
    <cellStyle name="_pgvcl-costal_JND-5_1_T&amp;D August-08 4" xfId="1568"/>
    <cellStyle name="_pgvcl-costal_JND-5_1_T&amp;D Dec-08" xfId="1569"/>
    <cellStyle name="_pgvcl-costal_JND-5_1_T&amp;D Dec-08 2" xfId="1570"/>
    <cellStyle name="_pgvcl-costal_JND-5_1_T&amp;D Dec-08 3" xfId="1571"/>
    <cellStyle name="_pgvcl-costal_JND-5_1_T&amp;D Dec-08 4" xfId="1572"/>
    <cellStyle name="_pgvcl-costal_JND-5_1_T&amp;D July-08" xfId="1573"/>
    <cellStyle name="_pgvcl-costal_JND-5_1_T&amp;D July-08 2" xfId="1574"/>
    <cellStyle name="_pgvcl-costal_JND-5_1_T&amp;D July-08 3" xfId="1575"/>
    <cellStyle name="_pgvcl-costal_JND-5_1_T&amp;D July-08 4" xfId="1576"/>
    <cellStyle name="_pgvcl-costal_JND-5_1_T&amp;D MAR--09" xfId="1577"/>
    <cellStyle name="_pgvcl-costal_JND-5_1_T&amp;D MAR--09 2" xfId="1578"/>
    <cellStyle name="_pgvcl-costal_JND-5_1_T&amp;D MAR--09 3" xfId="1579"/>
    <cellStyle name="_pgvcl-costal_JND-5_1_T&amp;D MAR--09 4" xfId="1580"/>
    <cellStyle name="_pgvcl-costal_JND-5_1_Urban Weekly 8 MAY 09" xfId="1581"/>
    <cellStyle name="_pgvcl-costal_JND-5_1_URBAN WEEKLY PBR CO" xfId="1582"/>
    <cellStyle name="_pgvcl-costal_JND-5_1_URBAN WEEKLY PBR CO 2" xfId="1583"/>
    <cellStyle name="_pgvcl-costal_JND-5_1_URBAN WEEKLY PBR CO 3" xfId="1584"/>
    <cellStyle name="_pgvcl-costal_JND-5_1_URBAN WEEKLY PBR CO 4" xfId="1585"/>
    <cellStyle name="_pgvcl-costal_JND-5_1_Weekly Urban PBR CO - 04-04-09 to 12-04-09" xfId="1586"/>
    <cellStyle name="_pgvcl-costal_JND-5_1_Weekly Urban PBR CO - 04-04-09 to 12-04-09 2" xfId="1587"/>
    <cellStyle name="_pgvcl-costal_JND-5_1_Weekly Urban PBR CO - 04-04-09 to 12-04-09 3" xfId="1588"/>
    <cellStyle name="_pgvcl-costal_JND-5_1_Weekly Urban PBR CO - 04-04-09 to 12-04-09 4" xfId="1589"/>
    <cellStyle name="_pgvcl-costal_JND-5_1_Weekly Urban PBR CO - 06-03-09 to 12-03-09" xfId="1590"/>
    <cellStyle name="_pgvcl-costal_JND-5_1_Weekly Urban PBR CO - 06-03-09 to 12-03-09 2" xfId="1591"/>
    <cellStyle name="_pgvcl-costal_JND-5_1_Weekly Urban PBR CO - 06-03-09 to 12-03-09 3" xfId="1592"/>
    <cellStyle name="_pgvcl-costal_JND-5_1_Weekly Urban PBR CO - 06-03-09 to 12-03-09 4" xfId="1593"/>
    <cellStyle name="_pgvcl-costal_JND-5_1_Weekly Urban PBR CO - 20-02-09 to 26-02-09" xfId="1594"/>
    <cellStyle name="_pgvcl-costal_JND-5_1_Weekly Urban PBR CO - 20-02-09 to 26-02-09 2" xfId="1595"/>
    <cellStyle name="_pgvcl-costal_JND-5_1_Weekly Urban PBR CO - 20-02-09 to 26-02-09 3" xfId="1596"/>
    <cellStyle name="_pgvcl-costal_JND-5_1_Weekly Urban PBR CO - 20-02-09 to 26-02-09 4" xfId="1597"/>
    <cellStyle name="_pgvcl-costal_JND-5_1_Weekly Urban PBR CO - 30-01-09 to 05-02-09" xfId="1598"/>
    <cellStyle name="_pgvcl-costal_JND-5_1_Weekly Urban PBR CO - 30-01-09 to 05-02-09 2" xfId="1599"/>
    <cellStyle name="_pgvcl-costal_JND-5_1_Weekly Urban PBR CO - 30-01-09 to 05-02-09 3" xfId="1600"/>
    <cellStyle name="_pgvcl-costal_JND-5_1_Weekly Urban PBR CO - 30-01-09 to 05-02-09 4" xfId="1601"/>
    <cellStyle name="_pgvcl-costal_JND-5_1_Weekly Urban PBR CO - 9-1-09 to 15.01.09" xfId="1602"/>
    <cellStyle name="_pgvcl-costal_JND-5_1_Weekly Urban PBR CO - 9-1-09 to 15.01.09 2" xfId="1603"/>
    <cellStyle name="_pgvcl-costal_JND-5_1_Weekly Urban PBR CO - 9-1-09 to 15.01.09 3" xfId="1604"/>
    <cellStyle name="_pgvcl-costal_JND-5_1_Weekly Urban PBR CO - 9-1-09 to 15.01.09 4" xfId="1605"/>
    <cellStyle name="_pgvcl-costal_JND-5_1_Weekly Urban PBR CO 01-05-09 to 07-05-09" xfId="1606"/>
    <cellStyle name="_pgvcl-costal_JND-5_1_Weekly Urban PBR CO 01-05-09 to 07-05-09 2" xfId="1607"/>
    <cellStyle name="_pgvcl-costal_JND-5_1_Weekly Urban PBR CO 01-05-09 to 07-05-09 3" xfId="1608"/>
    <cellStyle name="_pgvcl-costal_JND-5_1_Weekly Urban PBR CO 01-05-09 to 07-05-09 4" xfId="1609"/>
    <cellStyle name="_pgvcl-costal_JND-5_1_Weekly Urban PBR CO 10-04-09 to 16-04-09" xfId="1610"/>
    <cellStyle name="_pgvcl-costal_JND-5_1_Weekly Urban PBR CO 10-04-09 to 16-04-09 2" xfId="1611"/>
    <cellStyle name="_pgvcl-costal_JND-5_1_Weekly Urban PBR CO 10-04-09 to 16-04-09 3" xfId="1612"/>
    <cellStyle name="_pgvcl-costal_JND-5_1_Weekly Urban PBR CO 10-04-09 to 16-04-09 4" xfId="1613"/>
    <cellStyle name="_pgvcl-costal_JND-5_accd-1" xfId="1614"/>
    <cellStyle name="_pgvcl-costal_JND-5_accd-1 2" xfId="1615"/>
    <cellStyle name="_pgvcl-costal_JND-5_accd-1 3" xfId="1616"/>
    <cellStyle name="_pgvcl-costal_JND-5_accd-1 4" xfId="1617"/>
    <cellStyle name="_pgvcl-costal_JND-5_accd-2" xfId="1618"/>
    <cellStyle name="_pgvcl-costal_JND-5_accd-2 " xfId="1619"/>
    <cellStyle name="_pgvcl-costal_JND-5_accd-2_1" xfId="1620"/>
    <cellStyle name="_pgvcl-costal_JND-5_accd-2_1 2" xfId="1621"/>
    <cellStyle name="_pgvcl-costal_JND-5_accd-2_1 3" xfId="1622"/>
    <cellStyle name="_pgvcl-costal_JND-5_accd-2_1 4" xfId="1623"/>
    <cellStyle name="_pgvcl-costal_JND-5_ACCD-MAINT" xfId="1624"/>
    <cellStyle name="_pgvcl-costal_JND-5_ACCD-MAINT 2" xfId="1625"/>
    <cellStyle name="_pgvcl-costal_JND-5_ACCD-MAINT 3" xfId="1626"/>
    <cellStyle name="_pgvcl-costal_JND-5_ACCD-MAINT 4" xfId="1627"/>
    <cellStyle name="_pgvcl-costal_JND-5_Accident" xfId="1628"/>
    <cellStyle name="_pgvcl-costal_JND-5_Accident - 2007-08 + 2008-09 -- 15.12.08" xfId="1629"/>
    <cellStyle name="_pgvcl-costal_JND-5_Accident - 2007-08 + 2008-09 -- 15.12.08 2" xfId="1630"/>
    <cellStyle name="_pgvcl-costal_JND-5_Accident - 2007-08 + 2008-09 -- 15.12.08 3" xfId="1631"/>
    <cellStyle name="_pgvcl-costal_JND-5_Accident - 2007-08 + 2008-09 -- 15.12.08 4" xfId="1632"/>
    <cellStyle name="_pgvcl-costal_JND-5_Accident Entry 2010-11 Master" xfId="1633"/>
    <cellStyle name="_pgvcl-costal_JND-5_Accident S-dn wise up to Nov. 08 for SE's Conference" xfId="1634"/>
    <cellStyle name="_pgvcl-costal_JND-5_Accident S-dn wise up to Nov. 08 for SE's Conference 2" xfId="1635"/>
    <cellStyle name="_pgvcl-costal_JND-5_Accident S-dn wise up to Nov. 08 for SE's Conference 3" xfId="1636"/>
    <cellStyle name="_pgvcl-costal_JND-5_Accident S-dn wise up to Nov. 08 for SE's Conference 4" xfId="1637"/>
    <cellStyle name="_pgvcl-costal_JND-5_AG TC METER " xfId="1638"/>
    <cellStyle name="_pgvcl-costal_JND-5_AG TC METER _Book-DMTHL" xfId="1639"/>
    <cellStyle name="_pgvcl-costal_JND-5_AG TC METER _Comparison" xfId="1640"/>
    <cellStyle name="_pgvcl-costal_JND-5_AG TC METER _Comparison 2" xfId="1641"/>
    <cellStyle name="_pgvcl-costal_JND-5_AG TC METER _Comparison 3" xfId="1642"/>
    <cellStyle name="_pgvcl-costal_JND-5_AG TC METER _Comparison 4" xfId="1643"/>
    <cellStyle name="_pgvcl-costal_JND-5_AG TC METER _Details of Selected Urban Feeder" xfId="1644"/>
    <cellStyle name="_pgvcl-costal_JND-5_AG TC METER _Details of Selected Urban Feeder 2" xfId="1645"/>
    <cellStyle name="_pgvcl-costal_JND-5_AG TC METER _Details of Selected Urban Feeder 3" xfId="1646"/>
    <cellStyle name="_pgvcl-costal_JND-5_AG TC METER _Details of Selected Urban Feeder 4" xfId="1647"/>
    <cellStyle name="_pgvcl-costal_JND-5_AG TC METER _DHTHL JAN-09" xfId="1648"/>
    <cellStyle name="_pgvcl-costal_JND-5_AG TC METER _dnthl Feb-09" xfId="1649"/>
    <cellStyle name="_pgvcl-costal_JND-5_AG TC METER _JGY BM Cross FDR" xfId="26754"/>
    <cellStyle name="_pgvcl-costal_JND-5_AG TC METER _JGYssss" xfId="1650"/>
    <cellStyle name="_pgvcl-costal_JND-5_AG TC METER _JGYssss 2" xfId="1651"/>
    <cellStyle name="_pgvcl-costal_JND-5_AG TC METER _JGYssss 3" xfId="1652"/>
    <cellStyle name="_pgvcl-costal_JND-5_AG TC METER _JGYssss 4" xfId="1653"/>
    <cellStyle name="_pgvcl-costal_JND-5_AG TC METER _New MIS Sheets" xfId="1654"/>
    <cellStyle name="_pgvcl-costal_JND-5_AG TC METER _New MIS Sheets 2" xfId="1655"/>
    <cellStyle name="_pgvcl-costal_JND-5_AG TC METER _New MIS Sheets 3" xfId="1656"/>
    <cellStyle name="_pgvcl-costal_JND-5_AG TC METER _New MIS Sheets 4" xfId="1657"/>
    <cellStyle name="_pgvcl-costal_JND-5_AG TC METER _PBR" xfId="1658"/>
    <cellStyle name="_pgvcl-costal_JND-5_AG TC METER _PBR 2" xfId="1659"/>
    <cellStyle name="_pgvcl-costal_JND-5_AG TC METER _PBR 3" xfId="1660"/>
    <cellStyle name="_pgvcl-costal_JND-5_AG TC METER _PBR 4" xfId="1661"/>
    <cellStyle name="_pgvcl-costal_JND-5_AG TC METER _PBR CO_DAILY REPORT GIS - 20-01-09" xfId="1662"/>
    <cellStyle name="_pgvcl-costal_JND-5_AG TC METER _PBR CO_DAILY REPORT GIS - 20-01-09 2" xfId="1663"/>
    <cellStyle name="_pgvcl-costal_JND-5_AG TC METER _PBR CO_DAILY REPORT GIS - 20-01-09 3" xfId="1664"/>
    <cellStyle name="_pgvcl-costal_JND-5_AG TC METER _PBR CO_DAILY REPORT GIS - 20-01-09 4" xfId="1665"/>
    <cellStyle name="_pgvcl-costal_JND-5_AG TC METER _T&amp;D August-08" xfId="1666"/>
    <cellStyle name="_pgvcl-costal_JND-5_AG TC METER _T&amp;D August-08 2" xfId="1667"/>
    <cellStyle name="_pgvcl-costal_JND-5_AG TC METER _T&amp;D August-08 3" xfId="1668"/>
    <cellStyle name="_pgvcl-costal_JND-5_AG TC METER _T&amp;D August-08 4" xfId="1669"/>
    <cellStyle name="_pgvcl-costal_JND-5_AG TC METER _T&amp;D Dec-08" xfId="1670"/>
    <cellStyle name="_pgvcl-costal_JND-5_AG TC METER _T&amp;D Dec-08 2" xfId="1671"/>
    <cellStyle name="_pgvcl-costal_JND-5_AG TC METER _T&amp;D Dec-08 3" xfId="1672"/>
    <cellStyle name="_pgvcl-costal_JND-5_AG TC METER _T&amp;D Dec-08 4" xfId="1673"/>
    <cellStyle name="_pgvcl-costal_JND-5_AG TC METER _T&amp;D July-08" xfId="1674"/>
    <cellStyle name="_pgvcl-costal_JND-5_AG TC METER _T&amp;D July-08 2" xfId="1675"/>
    <cellStyle name="_pgvcl-costal_JND-5_AG TC METER _T&amp;D July-08 3" xfId="1676"/>
    <cellStyle name="_pgvcl-costal_JND-5_AG TC METER _T&amp;D July-08 4" xfId="1677"/>
    <cellStyle name="_pgvcl-costal_JND-5_AG TC METER _T&amp;D MAR--09" xfId="1678"/>
    <cellStyle name="_pgvcl-costal_JND-5_AG TC METER _T&amp;D MAR--09 2" xfId="1679"/>
    <cellStyle name="_pgvcl-costal_JND-5_AG TC METER _T&amp;D MAR--09 3" xfId="1680"/>
    <cellStyle name="_pgvcl-costal_JND-5_AG TC METER _T&amp;D MAR--09 4" xfId="1681"/>
    <cellStyle name="_pgvcl-costal_JND-5_AG TC METER _Urban Weekly 8 MAY 09" xfId="1682"/>
    <cellStyle name="_pgvcl-costal_JND-5_AG TC METER _URBAN WEEKLY PBR CO" xfId="1683"/>
    <cellStyle name="_pgvcl-costal_JND-5_AG TC METER _URBAN WEEKLY PBR CO 2" xfId="1684"/>
    <cellStyle name="_pgvcl-costal_JND-5_AG TC METER _URBAN WEEKLY PBR CO 3" xfId="1685"/>
    <cellStyle name="_pgvcl-costal_JND-5_AG TC METER _URBAN WEEKLY PBR CO 4" xfId="1686"/>
    <cellStyle name="_pgvcl-costal_JND-5_AG TC METER _Weekly Urban PBR CO - 04-04-09 to 12-04-09" xfId="1687"/>
    <cellStyle name="_pgvcl-costal_JND-5_AG TC METER _Weekly Urban PBR CO - 04-04-09 to 12-04-09 2" xfId="1688"/>
    <cellStyle name="_pgvcl-costal_JND-5_AG TC METER _Weekly Urban PBR CO - 04-04-09 to 12-04-09 3" xfId="1689"/>
    <cellStyle name="_pgvcl-costal_JND-5_AG TC METER _Weekly Urban PBR CO - 04-04-09 to 12-04-09 4" xfId="1690"/>
    <cellStyle name="_pgvcl-costal_JND-5_AG TC METER _Weekly Urban PBR CO - 06-03-09 to 12-03-09" xfId="1691"/>
    <cellStyle name="_pgvcl-costal_JND-5_AG TC METER _Weekly Urban PBR CO - 06-03-09 to 12-03-09 2" xfId="1692"/>
    <cellStyle name="_pgvcl-costal_JND-5_AG TC METER _Weekly Urban PBR CO - 06-03-09 to 12-03-09 3" xfId="1693"/>
    <cellStyle name="_pgvcl-costal_JND-5_AG TC METER _Weekly Urban PBR CO - 06-03-09 to 12-03-09 4" xfId="1694"/>
    <cellStyle name="_pgvcl-costal_JND-5_AG TC METER _Weekly Urban PBR CO - 20-02-09 to 26-02-09" xfId="1695"/>
    <cellStyle name="_pgvcl-costal_JND-5_AG TC METER _Weekly Urban PBR CO - 20-02-09 to 26-02-09 2" xfId="1696"/>
    <cellStyle name="_pgvcl-costal_JND-5_AG TC METER _Weekly Urban PBR CO - 20-02-09 to 26-02-09 3" xfId="1697"/>
    <cellStyle name="_pgvcl-costal_JND-5_AG TC METER _Weekly Urban PBR CO - 20-02-09 to 26-02-09 4" xfId="1698"/>
    <cellStyle name="_pgvcl-costal_JND-5_AG TC METER _Weekly Urban PBR CO - 30-01-09 to 05-02-09" xfId="1699"/>
    <cellStyle name="_pgvcl-costal_JND-5_AG TC METER _Weekly Urban PBR CO - 30-01-09 to 05-02-09 2" xfId="1700"/>
    <cellStyle name="_pgvcl-costal_JND-5_AG TC METER _Weekly Urban PBR CO - 30-01-09 to 05-02-09 3" xfId="1701"/>
    <cellStyle name="_pgvcl-costal_JND-5_AG TC METER _Weekly Urban PBR CO - 30-01-09 to 05-02-09 4" xfId="1702"/>
    <cellStyle name="_pgvcl-costal_JND-5_AG TC METER _Weekly Urban PBR CO - 9-1-09 to 15.01.09" xfId="1703"/>
    <cellStyle name="_pgvcl-costal_JND-5_AG TC METER _Weekly Urban PBR CO - 9-1-09 to 15.01.09 2" xfId="1704"/>
    <cellStyle name="_pgvcl-costal_JND-5_AG TC METER _Weekly Urban PBR CO - 9-1-09 to 15.01.09 3" xfId="1705"/>
    <cellStyle name="_pgvcl-costal_JND-5_AG TC METER _Weekly Urban PBR CO - 9-1-09 to 15.01.09 4" xfId="1706"/>
    <cellStyle name="_pgvcl-costal_JND-5_AG TC METER _Weekly Urban PBR CO 01-05-09 to 07-05-09" xfId="1707"/>
    <cellStyle name="_pgvcl-costal_JND-5_AG TC METER _Weekly Urban PBR CO 01-05-09 to 07-05-09 2" xfId="1708"/>
    <cellStyle name="_pgvcl-costal_JND-5_AG TC METER _Weekly Urban PBR CO 01-05-09 to 07-05-09 3" xfId="1709"/>
    <cellStyle name="_pgvcl-costal_JND-5_AG TC METER _Weekly Urban PBR CO 01-05-09 to 07-05-09 4" xfId="1710"/>
    <cellStyle name="_pgvcl-costal_JND-5_AG TC METER _Weekly Urban PBR CO 10-04-09 to 16-04-09" xfId="1711"/>
    <cellStyle name="_pgvcl-costal_JND-5_AG TC METER _Weekly Urban PBR CO 10-04-09 to 16-04-09 2" xfId="1712"/>
    <cellStyle name="_pgvcl-costal_JND-5_AG TC METER _Weekly Urban PBR CO 10-04-09 to 16-04-09 3" xfId="1713"/>
    <cellStyle name="_pgvcl-costal_JND-5_AG TC METER _Weekly Urban PBR CO 10-04-09 to 16-04-09 4" xfId="1714"/>
    <cellStyle name="_pgvcl-costal_JND-5_Book-DMTHL" xfId="1715"/>
    <cellStyle name="_pgvcl-costal_JND-5_BVN-7" xfId="1716"/>
    <cellStyle name="_pgvcl-costal_JND-5_BVN-7 2" xfId="1717"/>
    <cellStyle name="_pgvcl-costal_JND-5_BVN-7 3" xfId="1718"/>
    <cellStyle name="_pgvcl-costal_JND-5_BVN-7 4" xfId="1719"/>
    <cellStyle name="_pgvcl-costal_JND-5_BVN-7_JGY BM Cross FDR" xfId="26755"/>
    <cellStyle name="_pgvcl-costal_JND-5_Comparison" xfId="1720"/>
    <cellStyle name="_pgvcl-costal_JND-5_Comparison 2" xfId="1721"/>
    <cellStyle name="_pgvcl-costal_JND-5_Comparison 3" xfId="1722"/>
    <cellStyle name="_pgvcl-costal_JND-5_Comparison 4" xfId="1723"/>
    <cellStyle name="_pgvcl-costal_JND-5_Details of Selected Urban Feeder" xfId="1724"/>
    <cellStyle name="_pgvcl-costal_JND-5_Details of Selected Urban Feeder 2" xfId="1725"/>
    <cellStyle name="_pgvcl-costal_JND-5_Details of Selected Urban Feeder 3" xfId="1726"/>
    <cellStyle name="_pgvcl-costal_JND-5_Details of Selected Urban Feeder 4" xfId="1727"/>
    <cellStyle name="_pgvcl-costal_JND-5_DHTHL JAN-09" xfId="1728"/>
    <cellStyle name="_pgvcl-costal_JND-5_dnthl Feb-09" xfId="1729"/>
    <cellStyle name="_pgvcl-costal_JND-5_JGY BM Cross FDR" xfId="26756"/>
    <cellStyle name="_pgvcl-costal_JND-5_JGYssss" xfId="1730"/>
    <cellStyle name="_pgvcl-costal_JND-5_JGYssss 2" xfId="1731"/>
    <cellStyle name="_pgvcl-costal_JND-5_JGYssss 3" xfId="1732"/>
    <cellStyle name="_pgvcl-costal_JND-5_JGYssss 4" xfId="1733"/>
    <cellStyle name="_pgvcl-costal_JND-5_JMN-7" xfId="1734"/>
    <cellStyle name="_pgvcl-costal_JND-5_JMN-7 2" xfId="1735"/>
    <cellStyle name="_pgvcl-costal_JND-5_JMN-7 3" xfId="1736"/>
    <cellStyle name="_pgvcl-costal_JND-5_JMN-7 4" xfId="1737"/>
    <cellStyle name="_pgvcl-costal_JND-5_JMN-7_accd-1" xfId="1738"/>
    <cellStyle name="_pgvcl-costal_JND-5_JMN-7_accd-1 2" xfId="1739"/>
    <cellStyle name="_pgvcl-costal_JND-5_JMN-7_accd-1 3" xfId="1740"/>
    <cellStyle name="_pgvcl-costal_JND-5_JMN-7_accd-1 4" xfId="1741"/>
    <cellStyle name="_pgvcl-costal_JND-5_JMN-7_accd-2" xfId="1742"/>
    <cellStyle name="_pgvcl-costal_JND-5_JMN-7_accd-2 2" xfId="1743"/>
    <cellStyle name="_pgvcl-costal_JND-5_JMN-7_accd-2 3" xfId="1744"/>
    <cellStyle name="_pgvcl-costal_JND-5_JMN-7_accd-2 4" xfId="1745"/>
    <cellStyle name="_pgvcl-costal_JND-5_JMN-7_ACCD-MAINT" xfId="1746"/>
    <cellStyle name="_pgvcl-costal_JND-5_JMN-7_ACCD-MAINT 2" xfId="1747"/>
    <cellStyle name="_pgvcl-costal_JND-5_JMN-7_ACCD-MAINT 3" xfId="1748"/>
    <cellStyle name="_pgvcl-costal_JND-5_JMN-7_ACCD-MAINT 4" xfId="1749"/>
    <cellStyle name="_pgvcl-costal_JND-5_JMN-7_JGY BM Cross FDR" xfId="26757"/>
    <cellStyle name="_pgvcl-costal_JND-5_JMN-7_New MIS Sheets" xfId="1750"/>
    <cellStyle name="_pgvcl-costal_JND-5_JMN-7_New MIS Sheets 2" xfId="1751"/>
    <cellStyle name="_pgvcl-costal_JND-5_JMN-7_New MIS Sheets 3" xfId="1752"/>
    <cellStyle name="_pgvcl-costal_JND-5_JMN-7_New MIS Sheets 4" xfId="1753"/>
    <cellStyle name="_pgvcl-costal_JND-5_JMN-7_pbr 7" xfId="1754"/>
    <cellStyle name="_pgvcl-costal_JND-5_JMN-7_pbr 7 2" xfId="1755"/>
    <cellStyle name="_pgvcl-costal_JND-5_JMN-7_pbr 7 3" xfId="1756"/>
    <cellStyle name="_pgvcl-costal_JND-5_JMN-7_pbr 7 4" xfId="1757"/>
    <cellStyle name="_pgvcl-costal_JND-5_JMN-7_PBR-3 june  '12  CIRCLE" xfId="1758"/>
    <cellStyle name="_pgvcl-costal_JND-5_JMN-7_PBR-3 june  '12  CIRCLE 2" xfId="1759"/>
    <cellStyle name="_pgvcl-costal_JND-5_JMN-7_PBR-3 june  '12  CIRCLE 3" xfId="1760"/>
    <cellStyle name="_pgvcl-costal_JND-5_JMN-7_PBR-3 june  '12  CIRCLE 4" xfId="1761"/>
    <cellStyle name="_pgvcl-costal_JND-5_JMN-7_PGVCL- 7" xfId="1762"/>
    <cellStyle name="_pgvcl-costal_JND-5_JMN-7_PGVCL- 7 2" xfId="1763"/>
    <cellStyle name="_pgvcl-costal_JND-5_JMN-7_PGVCL- 7 3" xfId="1764"/>
    <cellStyle name="_pgvcl-costal_JND-5_JMN-7_PGVCL- 7 4" xfId="1765"/>
    <cellStyle name="_pgvcl-costal_JND-5_JMN-7_PGVCL- 9" xfId="1766"/>
    <cellStyle name="_pgvcl-costal_JND-5_JMN-7_PGVCL- 9 2" xfId="1767"/>
    <cellStyle name="_pgvcl-costal_JND-5_JMN-7_PGVCL- 9 3" xfId="1768"/>
    <cellStyle name="_pgvcl-costal_JND-5_JMN-7_PGVCL- 9 4" xfId="1769"/>
    <cellStyle name="_pgvcl-costal_JND-5_JMN-7_PGVCL- 9 Aug. 11" xfId="1770"/>
    <cellStyle name="_pgvcl-costal_JND-5_JMN-7_PGVCL- 9 Aug. 11 2" xfId="1771"/>
    <cellStyle name="_pgvcl-costal_JND-5_JMN-7_PGVCL- 9 Aug. 11 3" xfId="1772"/>
    <cellStyle name="_pgvcl-costal_JND-5_JMN-7_PGVCL- 9 Aug. 11 4" xfId="1773"/>
    <cellStyle name="_pgvcl-costal_JND-5_JMN-7_PGVCL- 9 Jun. 11" xfId="1774"/>
    <cellStyle name="_pgvcl-costal_JND-5_JMN-7_PGVCL- 9 Jun. 11 2" xfId="1775"/>
    <cellStyle name="_pgvcl-costal_JND-5_JMN-7_PGVCL- 9 Jun. 11 3" xfId="1776"/>
    <cellStyle name="_pgvcl-costal_JND-5_JMN-7_PGVCL- 9 Jun. 11 4" xfId="1777"/>
    <cellStyle name="_pgvcl-costal_JND-5_JMN-7_PGVCL- 9 May 11" xfId="1778"/>
    <cellStyle name="_pgvcl-costal_JND-5_JMN-7_PGVCL- 9 May 11 2" xfId="1779"/>
    <cellStyle name="_pgvcl-costal_JND-5_JMN-7_PGVCL- 9 May 11 3" xfId="1780"/>
    <cellStyle name="_pgvcl-costal_JND-5_JMN-7_PGVCL- 9 May 11 4" xfId="1781"/>
    <cellStyle name="_pgvcl-costal_JND-5_JMN-7_PGVCL- 9 Sep. 11" xfId="1782"/>
    <cellStyle name="_pgvcl-costal_JND-5_JMN-7_PGVCL- 9 Sep. 11 2" xfId="1783"/>
    <cellStyle name="_pgvcl-costal_JND-5_JMN-7_PGVCL- 9 Sep. 11 3" xfId="1784"/>
    <cellStyle name="_pgvcl-costal_JND-5_JMN-7_PGVCL- 9 Sep. 11 4" xfId="1785"/>
    <cellStyle name="_pgvcl-costal_JND-5_JMN-77" xfId="1786"/>
    <cellStyle name="_pgvcl-costal_JND-5_JMN-77 2" xfId="1787"/>
    <cellStyle name="_pgvcl-costal_JND-5_JMN-77 3" xfId="1788"/>
    <cellStyle name="_pgvcl-costal_JND-5_JMN-77 4" xfId="1789"/>
    <cellStyle name="_pgvcl-costal_JND-5_JMN-77_accd-1" xfId="1790"/>
    <cellStyle name="_pgvcl-costal_JND-5_JMN-77_accd-1 2" xfId="1791"/>
    <cellStyle name="_pgvcl-costal_JND-5_JMN-77_accd-1 3" xfId="1792"/>
    <cellStyle name="_pgvcl-costal_JND-5_JMN-77_accd-1 4" xfId="1793"/>
    <cellStyle name="_pgvcl-costal_JND-5_JMN-77_accd-2" xfId="1794"/>
    <cellStyle name="_pgvcl-costal_JND-5_JMN-77_accd-2 2" xfId="1795"/>
    <cellStyle name="_pgvcl-costal_JND-5_JMN-77_accd-2 3" xfId="1796"/>
    <cellStyle name="_pgvcl-costal_JND-5_JMN-77_accd-2 4" xfId="1797"/>
    <cellStyle name="_pgvcl-costal_JND-5_JMN-77_ACCD-MAINT" xfId="1798"/>
    <cellStyle name="_pgvcl-costal_JND-5_JMN-77_ACCD-MAINT 2" xfId="1799"/>
    <cellStyle name="_pgvcl-costal_JND-5_JMN-77_ACCD-MAINT 3" xfId="1800"/>
    <cellStyle name="_pgvcl-costal_JND-5_JMN-77_ACCD-MAINT 4" xfId="1801"/>
    <cellStyle name="_pgvcl-costal_JND-5_JMN-77_JGY BM Cross FDR" xfId="26758"/>
    <cellStyle name="_pgvcl-costal_JND-5_JMN-77_New MIS Sheets" xfId="1802"/>
    <cellStyle name="_pgvcl-costal_JND-5_JMN-77_New MIS Sheets 2" xfId="1803"/>
    <cellStyle name="_pgvcl-costal_JND-5_JMN-77_New MIS Sheets 3" xfId="1804"/>
    <cellStyle name="_pgvcl-costal_JND-5_JMN-77_New MIS Sheets 4" xfId="1805"/>
    <cellStyle name="_pgvcl-costal_JND-5_JMN-77_pbr 7" xfId="1806"/>
    <cellStyle name="_pgvcl-costal_JND-5_JMN-77_pbr 7 2" xfId="1807"/>
    <cellStyle name="_pgvcl-costal_JND-5_JMN-77_pbr 7 3" xfId="1808"/>
    <cellStyle name="_pgvcl-costal_JND-5_JMN-77_pbr 7 4" xfId="1809"/>
    <cellStyle name="_pgvcl-costal_JND-5_JMN-77_PBR-3 june  '12  CIRCLE" xfId="1810"/>
    <cellStyle name="_pgvcl-costal_JND-5_JMN-77_PBR-3 june  '12  CIRCLE 2" xfId="1811"/>
    <cellStyle name="_pgvcl-costal_JND-5_JMN-77_PBR-3 june  '12  CIRCLE 3" xfId="1812"/>
    <cellStyle name="_pgvcl-costal_JND-5_JMN-77_PBR-3 june  '12  CIRCLE 4" xfId="1813"/>
    <cellStyle name="_pgvcl-costal_JND-5_JMN-77_PGVCL- 7" xfId="1814"/>
    <cellStyle name="_pgvcl-costal_JND-5_JMN-77_PGVCL- 7 2" xfId="1815"/>
    <cellStyle name="_pgvcl-costal_JND-5_JMN-77_PGVCL- 7 3" xfId="1816"/>
    <cellStyle name="_pgvcl-costal_JND-5_JMN-77_PGVCL- 7 4" xfId="1817"/>
    <cellStyle name="_pgvcl-costal_JND-5_JMN-77_PGVCL- 9" xfId="1818"/>
    <cellStyle name="_pgvcl-costal_JND-5_JMN-77_PGVCL- 9 2" xfId="1819"/>
    <cellStyle name="_pgvcl-costal_JND-5_JMN-77_PGVCL- 9 3" xfId="1820"/>
    <cellStyle name="_pgvcl-costal_JND-5_JMN-77_PGVCL- 9 4" xfId="1821"/>
    <cellStyle name="_pgvcl-costal_JND-5_JMN-77_PGVCL- 9 Aug. 11" xfId="1822"/>
    <cellStyle name="_pgvcl-costal_JND-5_JMN-77_PGVCL- 9 Aug. 11 2" xfId="1823"/>
    <cellStyle name="_pgvcl-costal_JND-5_JMN-77_PGVCL- 9 Aug. 11 3" xfId="1824"/>
    <cellStyle name="_pgvcl-costal_JND-5_JMN-77_PGVCL- 9 Aug. 11 4" xfId="1825"/>
    <cellStyle name="_pgvcl-costal_JND-5_JMN-77_PGVCL- 9 Jun. 11" xfId="1826"/>
    <cellStyle name="_pgvcl-costal_JND-5_JMN-77_PGVCL- 9 Jun. 11 2" xfId="1827"/>
    <cellStyle name="_pgvcl-costal_JND-5_JMN-77_PGVCL- 9 Jun. 11 3" xfId="1828"/>
    <cellStyle name="_pgvcl-costal_JND-5_JMN-77_PGVCL- 9 Jun. 11 4" xfId="1829"/>
    <cellStyle name="_pgvcl-costal_JND-5_JMN-77_PGVCL- 9 May 11" xfId="1830"/>
    <cellStyle name="_pgvcl-costal_JND-5_JMN-77_PGVCL- 9 May 11 2" xfId="1831"/>
    <cellStyle name="_pgvcl-costal_JND-5_JMN-77_PGVCL- 9 May 11 3" xfId="1832"/>
    <cellStyle name="_pgvcl-costal_JND-5_JMN-77_PGVCL- 9 May 11 4" xfId="1833"/>
    <cellStyle name="_pgvcl-costal_JND-5_JMN-77_PGVCL- 9 Sep. 11" xfId="1834"/>
    <cellStyle name="_pgvcl-costal_JND-5_JMN-77_PGVCL- 9 Sep. 11 2" xfId="1835"/>
    <cellStyle name="_pgvcl-costal_JND-5_JMN-77_PGVCL- 9 Sep. 11 3" xfId="1836"/>
    <cellStyle name="_pgvcl-costal_JND-5_JMN-77_PGVCL- 9 Sep. 11 4" xfId="1837"/>
    <cellStyle name="_pgvcl-costal_JND-5_JND - 4" xfId="1838"/>
    <cellStyle name="_pgvcl-costal_JND-5_JND - 4_Book-DMTHL" xfId="1839"/>
    <cellStyle name="_pgvcl-costal_JND-5_JND - 4_Comparison" xfId="1840"/>
    <cellStyle name="_pgvcl-costal_JND-5_JND - 4_Comparison 2" xfId="1841"/>
    <cellStyle name="_pgvcl-costal_JND-5_JND - 4_Comparison 3" xfId="1842"/>
    <cellStyle name="_pgvcl-costal_JND-5_JND - 4_Comparison 4" xfId="1843"/>
    <cellStyle name="_pgvcl-costal_JND-5_JND - 4_Details of Selected Urban Feeder" xfId="1844"/>
    <cellStyle name="_pgvcl-costal_JND-5_JND - 4_Details of Selected Urban Feeder 2" xfId="1845"/>
    <cellStyle name="_pgvcl-costal_JND-5_JND - 4_Details of Selected Urban Feeder 3" xfId="1846"/>
    <cellStyle name="_pgvcl-costal_JND-5_JND - 4_Details of Selected Urban Feeder 4" xfId="1847"/>
    <cellStyle name="_pgvcl-costal_JND-5_JND - 4_DHTHL JAN-09" xfId="1848"/>
    <cellStyle name="_pgvcl-costal_JND-5_JND - 4_dnthl Feb-09" xfId="1849"/>
    <cellStyle name="_pgvcl-costal_JND-5_JND - 4_JGY BM Cross FDR" xfId="26759"/>
    <cellStyle name="_pgvcl-costal_JND-5_JND - 4_JGYssss" xfId="1850"/>
    <cellStyle name="_pgvcl-costal_JND-5_JND - 4_JGYssss 2" xfId="1851"/>
    <cellStyle name="_pgvcl-costal_JND-5_JND - 4_JGYssss 3" xfId="1852"/>
    <cellStyle name="_pgvcl-costal_JND-5_JND - 4_JGYssss 4" xfId="1853"/>
    <cellStyle name="_pgvcl-costal_JND-5_JND - 4_New MIS Sheets" xfId="1854"/>
    <cellStyle name="_pgvcl-costal_JND-5_JND - 4_New MIS Sheets 2" xfId="1855"/>
    <cellStyle name="_pgvcl-costal_JND-5_JND - 4_New MIS Sheets 3" xfId="1856"/>
    <cellStyle name="_pgvcl-costal_JND-5_JND - 4_New MIS Sheets 4" xfId="1857"/>
    <cellStyle name="_pgvcl-costal_JND-5_JND - 4_PBR" xfId="1858"/>
    <cellStyle name="_pgvcl-costal_JND-5_JND - 4_PBR 2" xfId="1859"/>
    <cellStyle name="_pgvcl-costal_JND-5_JND - 4_PBR 3" xfId="1860"/>
    <cellStyle name="_pgvcl-costal_JND-5_JND - 4_PBR 4" xfId="1861"/>
    <cellStyle name="_pgvcl-costal_JND-5_JND - 4_PBR CO_DAILY REPORT GIS - 20-01-09" xfId="1862"/>
    <cellStyle name="_pgvcl-costal_JND-5_JND - 4_PBR CO_DAILY REPORT GIS - 20-01-09 2" xfId="1863"/>
    <cellStyle name="_pgvcl-costal_JND-5_JND - 4_PBR CO_DAILY REPORT GIS - 20-01-09 3" xfId="1864"/>
    <cellStyle name="_pgvcl-costal_JND-5_JND - 4_PBR CO_DAILY REPORT GIS - 20-01-09 4" xfId="1865"/>
    <cellStyle name="_pgvcl-costal_JND-5_JND - 4_T&amp;D August-08" xfId="1866"/>
    <cellStyle name="_pgvcl-costal_JND-5_JND - 4_T&amp;D August-08 2" xfId="1867"/>
    <cellStyle name="_pgvcl-costal_JND-5_JND - 4_T&amp;D August-08 3" xfId="1868"/>
    <cellStyle name="_pgvcl-costal_JND-5_JND - 4_T&amp;D August-08 4" xfId="1869"/>
    <cellStyle name="_pgvcl-costal_JND-5_JND - 4_T&amp;D Dec-08" xfId="1870"/>
    <cellStyle name="_pgvcl-costal_JND-5_JND - 4_T&amp;D Dec-08 2" xfId="1871"/>
    <cellStyle name="_pgvcl-costal_JND-5_JND - 4_T&amp;D Dec-08 3" xfId="1872"/>
    <cellStyle name="_pgvcl-costal_JND-5_JND - 4_T&amp;D Dec-08 4" xfId="1873"/>
    <cellStyle name="_pgvcl-costal_JND-5_JND - 4_T&amp;D July-08" xfId="1874"/>
    <cellStyle name="_pgvcl-costal_JND-5_JND - 4_T&amp;D July-08 2" xfId="1875"/>
    <cellStyle name="_pgvcl-costal_JND-5_JND - 4_T&amp;D July-08 3" xfId="1876"/>
    <cellStyle name="_pgvcl-costal_JND-5_JND - 4_T&amp;D July-08 4" xfId="1877"/>
    <cellStyle name="_pgvcl-costal_JND-5_JND - 4_T&amp;D MAR--09" xfId="1878"/>
    <cellStyle name="_pgvcl-costal_JND-5_JND - 4_T&amp;D MAR--09 2" xfId="1879"/>
    <cellStyle name="_pgvcl-costal_JND-5_JND - 4_T&amp;D MAR--09 3" xfId="1880"/>
    <cellStyle name="_pgvcl-costal_JND-5_JND - 4_T&amp;D MAR--09 4" xfId="1881"/>
    <cellStyle name="_pgvcl-costal_JND-5_JND - 4_Urban Weekly 8 MAY 09" xfId="1882"/>
    <cellStyle name="_pgvcl-costal_JND-5_JND - 4_URBAN WEEKLY PBR CO" xfId="1883"/>
    <cellStyle name="_pgvcl-costal_JND-5_JND - 4_URBAN WEEKLY PBR CO 2" xfId="1884"/>
    <cellStyle name="_pgvcl-costal_JND-5_JND - 4_URBAN WEEKLY PBR CO 3" xfId="1885"/>
    <cellStyle name="_pgvcl-costal_JND-5_JND - 4_URBAN WEEKLY PBR CO 4" xfId="1886"/>
    <cellStyle name="_pgvcl-costal_JND-5_JND - 4_Weekly Urban PBR CO - 04-04-09 to 12-04-09" xfId="1887"/>
    <cellStyle name="_pgvcl-costal_JND-5_JND - 4_Weekly Urban PBR CO - 04-04-09 to 12-04-09 2" xfId="1888"/>
    <cellStyle name="_pgvcl-costal_JND-5_JND - 4_Weekly Urban PBR CO - 04-04-09 to 12-04-09 3" xfId="1889"/>
    <cellStyle name="_pgvcl-costal_JND-5_JND - 4_Weekly Urban PBR CO - 04-04-09 to 12-04-09 4" xfId="1890"/>
    <cellStyle name="_pgvcl-costal_JND-5_JND - 4_Weekly Urban PBR CO - 06-03-09 to 12-03-09" xfId="1891"/>
    <cellStyle name="_pgvcl-costal_JND-5_JND - 4_Weekly Urban PBR CO - 06-03-09 to 12-03-09 2" xfId="1892"/>
    <cellStyle name="_pgvcl-costal_JND-5_JND - 4_Weekly Urban PBR CO - 06-03-09 to 12-03-09 3" xfId="1893"/>
    <cellStyle name="_pgvcl-costal_JND-5_JND - 4_Weekly Urban PBR CO - 06-03-09 to 12-03-09 4" xfId="1894"/>
    <cellStyle name="_pgvcl-costal_JND-5_JND - 4_Weekly Urban PBR CO - 20-02-09 to 26-02-09" xfId="1895"/>
    <cellStyle name="_pgvcl-costal_JND-5_JND - 4_Weekly Urban PBR CO - 20-02-09 to 26-02-09 2" xfId="1896"/>
    <cellStyle name="_pgvcl-costal_JND-5_JND - 4_Weekly Urban PBR CO - 20-02-09 to 26-02-09 3" xfId="1897"/>
    <cellStyle name="_pgvcl-costal_JND-5_JND - 4_Weekly Urban PBR CO - 20-02-09 to 26-02-09 4" xfId="1898"/>
    <cellStyle name="_pgvcl-costal_JND-5_JND - 4_Weekly Urban PBR CO - 30-01-09 to 05-02-09" xfId="1899"/>
    <cellStyle name="_pgvcl-costal_JND-5_JND - 4_Weekly Urban PBR CO - 30-01-09 to 05-02-09 2" xfId="1900"/>
    <cellStyle name="_pgvcl-costal_JND-5_JND - 4_Weekly Urban PBR CO - 30-01-09 to 05-02-09 3" xfId="1901"/>
    <cellStyle name="_pgvcl-costal_JND-5_JND - 4_Weekly Urban PBR CO - 30-01-09 to 05-02-09 4" xfId="1902"/>
    <cellStyle name="_pgvcl-costal_JND-5_JND - 4_Weekly Urban PBR CO - 9-1-09 to 15.01.09" xfId="1903"/>
    <cellStyle name="_pgvcl-costal_JND-5_JND - 4_Weekly Urban PBR CO - 9-1-09 to 15.01.09 2" xfId="1904"/>
    <cellStyle name="_pgvcl-costal_JND-5_JND - 4_Weekly Urban PBR CO - 9-1-09 to 15.01.09 3" xfId="1905"/>
    <cellStyle name="_pgvcl-costal_JND-5_JND - 4_Weekly Urban PBR CO - 9-1-09 to 15.01.09 4" xfId="1906"/>
    <cellStyle name="_pgvcl-costal_JND-5_JND - 4_Weekly Urban PBR CO 01-05-09 to 07-05-09" xfId="1907"/>
    <cellStyle name="_pgvcl-costal_JND-5_JND - 4_Weekly Urban PBR CO 01-05-09 to 07-05-09 2" xfId="1908"/>
    <cellStyle name="_pgvcl-costal_JND-5_JND - 4_Weekly Urban PBR CO 01-05-09 to 07-05-09 3" xfId="1909"/>
    <cellStyle name="_pgvcl-costal_JND-5_JND - 4_Weekly Urban PBR CO 01-05-09 to 07-05-09 4" xfId="1910"/>
    <cellStyle name="_pgvcl-costal_JND-5_JND - 4_Weekly Urban PBR CO 10-04-09 to 16-04-09" xfId="1911"/>
    <cellStyle name="_pgvcl-costal_JND-5_JND - 4_Weekly Urban PBR CO 10-04-09 to 16-04-09 2" xfId="1912"/>
    <cellStyle name="_pgvcl-costal_JND-5_JND - 4_Weekly Urban PBR CO 10-04-09 to 16-04-09 3" xfId="1913"/>
    <cellStyle name="_pgvcl-costal_JND-5_JND - 4_Weekly Urban PBR CO 10-04-09 to 16-04-09 4" xfId="1914"/>
    <cellStyle name="_pgvcl-costal_JND-5_JND - 5" xfId="1915"/>
    <cellStyle name="_pgvcl-costal_JND-5_JND - 5 CFL" xfId="1916"/>
    <cellStyle name="_pgvcl-costal_JND-5_JND - 5 CFL 2" xfId="1917"/>
    <cellStyle name="_pgvcl-costal_JND-5_JND - 5 CFL 3" xfId="1918"/>
    <cellStyle name="_pgvcl-costal_JND-5_JND - 5 CFL 4" xfId="1919"/>
    <cellStyle name="_pgvcl-costal_JND-5_JND - 5 CFL_JGY BM Cross FDR" xfId="26760"/>
    <cellStyle name="_pgvcl-costal_JND-5_JND - 5_03.03.09 Accd, Coastal" xfId="26761"/>
    <cellStyle name="_pgvcl-costal_JND-5_JND - 5_Accd &amp; Coastal 24.08.09" xfId="26762"/>
    <cellStyle name="_pgvcl-costal_JND-5_JND - 5_Accd MOSE 04.08.09" xfId="26763"/>
    <cellStyle name="_pgvcl-costal_JND-5_JND - 5_Accident &amp; Coastal" xfId="26764"/>
    <cellStyle name="_pgvcl-costal_JND-5_JND - 5_Bill Pending - SEs Conf. 21.08.08" xfId="26765"/>
    <cellStyle name="_pgvcl-costal_JND-5_JND - 5_Bill Pending - SEs Conf. 21.08.08_JGY BM Cross FDR" xfId="26766"/>
    <cellStyle name="_pgvcl-costal_JND-5_JND - 5_BOARD 30-03-09" xfId="1920"/>
    <cellStyle name="_pgvcl-costal_JND-5_JND - 5_BOARD 30-03-09 2" xfId="1921"/>
    <cellStyle name="_pgvcl-costal_JND-5_JND - 5_BOARD 30-03-09 3" xfId="1922"/>
    <cellStyle name="_pgvcl-costal_JND-5_JND - 5_BOARD 30-03-09 4" xfId="1923"/>
    <cellStyle name="_pgvcl-costal_JND-5_JND - 5_BOARD 30-03-09_JGY BM Cross FDR" xfId="26767"/>
    <cellStyle name="_pgvcl-costal_JND-5_JND - 5_Book-DMTHL" xfId="1924"/>
    <cellStyle name="_pgvcl-costal_JND-5_JND - 5_Circle wise Coastal" xfId="26768"/>
    <cellStyle name="_pgvcl-costal_JND-5_JND - 5_Coastal TS" xfId="26769"/>
    <cellStyle name="_pgvcl-costal_JND-5_JND - 5_Comparison" xfId="1925"/>
    <cellStyle name="_pgvcl-costal_JND-5_JND - 5_Comparison 2" xfId="1926"/>
    <cellStyle name="_pgvcl-costal_JND-5_JND - 5_Comparison 3" xfId="1927"/>
    <cellStyle name="_pgvcl-costal_JND-5_JND - 5_Comparison 4" xfId="1928"/>
    <cellStyle name="_pgvcl-costal_JND-5_JND - 5_Details of Selected Urban Feeder" xfId="1929"/>
    <cellStyle name="_pgvcl-costal_JND-5_JND - 5_Details of Selected Urban Feeder 2" xfId="1930"/>
    <cellStyle name="_pgvcl-costal_JND-5_JND - 5_Details of Selected Urban Feeder 3" xfId="1931"/>
    <cellStyle name="_pgvcl-costal_JND-5_JND - 5_Details of Selected Urban Feeder 4" xfId="1932"/>
    <cellStyle name="_pgvcl-costal_JND-5_JND - 5_DHTHL JAN-09" xfId="1933"/>
    <cellStyle name="_pgvcl-costal_JND-5_JND - 5_dnthl Feb-09" xfId="1934"/>
    <cellStyle name="_pgvcl-costal_JND-5_JND - 5_HOD 16-04-09 Transformer" xfId="1935"/>
    <cellStyle name="_pgvcl-costal_JND-5_JND - 5_HOD 16-04-09 Transformer 2" xfId="1936"/>
    <cellStyle name="_pgvcl-costal_JND-5_JND - 5_HOD 16-04-09 Transformer 3" xfId="1937"/>
    <cellStyle name="_pgvcl-costal_JND-5_JND - 5_HOD 16-04-09 Transformer 4" xfId="1938"/>
    <cellStyle name="_pgvcl-costal_JND-5_JND - 5_HOD 16-04-09 Transformer_JGY BM Cross FDR" xfId="26770"/>
    <cellStyle name="_pgvcl-costal_JND-5_JND - 5_JGY BM Cross FDR" xfId="26771"/>
    <cellStyle name="_pgvcl-costal_JND-5_JND - 5_JGYssss" xfId="1939"/>
    <cellStyle name="_pgvcl-costal_JND-5_JND - 5_JGYssss 2" xfId="1940"/>
    <cellStyle name="_pgvcl-costal_JND-5_JND - 5_JGYssss 3" xfId="1941"/>
    <cellStyle name="_pgvcl-costal_JND-5_JND - 5_JGYssss 4" xfId="1942"/>
    <cellStyle name="_pgvcl-costal_JND-5_JND - 5_New MIS Sheets" xfId="1943"/>
    <cellStyle name="_pgvcl-costal_JND-5_JND - 5_New MIS Sheets 2" xfId="1944"/>
    <cellStyle name="_pgvcl-costal_JND-5_JND - 5_New MIS Sheets 3" xfId="1945"/>
    <cellStyle name="_pgvcl-costal_JND-5_JND - 5_New MIS Sheets 4" xfId="1946"/>
    <cellStyle name="_pgvcl-costal_JND-5_JND - 5_Other Points 01.07.09" xfId="26772"/>
    <cellStyle name="_pgvcl-costal_JND-5_JND - 5_Other Points 16 04 09" xfId="26773"/>
    <cellStyle name="_pgvcl-costal_JND-5_JND - 5_PBR" xfId="1947"/>
    <cellStyle name="_pgvcl-costal_JND-5_JND - 5_PBR 2" xfId="1948"/>
    <cellStyle name="_pgvcl-costal_JND-5_JND - 5_PBR 3" xfId="1949"/>
    <cellStyle name="_pgvcl-costal_JND-5_JND - 5_PBR 4" xfId="1950"/>
    <cellStyle name="_pgvcl-costal_JND-5_JND - 5_PBR CO_DAILY REPORT GIS - 20-01-09" xfId="1951"/>
    <cellStyle name="_pgvcl-costal_JND-5_JND - 5_PBR CO_DAILY REPORT GIS - 20-01-09 2" xfId="1952"/>
    <cellStyle name="_pgvcl-costal_JND-5_JND - 5_PBR CO_DAILY REPORT GIS - 20-01-09 3" xfId="1953"/>
    <cellStyle name="_pgvcl-costal_JND-5_JND - 5_PBR CO_DAILY REPORT GIS - 20-01-09 4" xfId="1954"/>
    <cellStyle name="_pgvcl-costal_JND-5_JND - 5_point 10 Accd Main file SEs Conf 11.02.08" xfId="26774"/>
    <cellStyle name="_pgvcl-costal_JND-5_JND - 5_Point 14.a Transformers Failure" xfId="26775"/>
    <cellStyle name="_pgvcl-costal_JND-5_JND - 5_Point 14.a Transformers Failure_JGY BM Cross FDR" xfId="26776"/>
    <cellStyle name="_pgvcl-costal_JND-5_JND - 5_point 20. Accident" xfId="26777"/>
    <cellStyle name="_pgvcl-costal_JND-5_JND - 5_point 20. Accident_JGY BM Cross FDR" xfId="26778"/>
    <cellStyle name="_pgvcl-costal_JND-5_JND - 5_POWER FILED 17-08-09" xfId="1955"/>
    <cellStyle name="_pgvcl-costal_JND-5_JND - 5_POWER FILED 17-08-09 2" xfId="1956"/>
    <cellStyle name="_pgvcl-costal_JND-5_JND - 5_POWER FILED 17-08-09 3" xfId="1957"/>
    <cellStyle name="_pgvcl-costal_JND-5_JND - 5_POWER FILED 17-08-09 4" xfId="1958"/>
    <cellStyle name="_pgvcl-costal_JND-5_JND - 5_SE 14-05-09" xfId="1959"/>
    <cellStyle name="_pgvcl-costal_JND-5_JND - 5_SE 14-05-09 2" xfId="1960"/>
    <cellStyle name="_pgvcl-costal_JND-5_JND - 5_SE 14-05-09 3" xfId="1961"/>
    <cellStyle name="_pgvcl-costal_JND-5_JND - 5_SE 14-05-09 4" xfId="1962"/>
    <cellStyle name="_pgvcl-costal_JND-5_JND - 5_SE 14-05-09_JGY BM Cross FDR" xfId="26779"/>
    <cellStyle name="_pgvcl-costal_JND-5_JND - 5_SEs Conf 16 06 09 Tech - 2 details" xfId="26780"/>
    <cellStyle name="_pgvcl-costal_JND-5_JND - 5_SEs Conf. 14.12.2008" xfId="26781"/>
    <cellStyle name="_pgvcl-costal_JND-5_JND - 5_SEs Conf. 14.12.2008_JGY BM Cross FDR" xfId="26782"/>
    <cellStyle name="_pgvcl-costal_JND-5_JND - 5_Soft Copy of Tech-2" xfId="1963"/>
    <cellStyle name="_pgvcl-costal_JND-5_JND - 5_Soft Copy of Tech-2 2" xfId="1964"/>
    <cellStyle name="_pgvcl-costal_JND-5_JND - 5_Soft Copy of Tech-2 3" xfId="1965"/>
    <cellStyle name="_pgvcl-costal_JND-5_JND - 5_Soft Copy of Tech-2 4" xfId="1966"/>
    <cellStyle name="_pgvcl-costal_JND-5_JND - 5_SUMM Shreem-21-08-09" xfId="1967"/>
    <cellStyle name="_pgvcl-costal_JND-5_JND - 5_SUMM Shreem-21-08-09 2" xfId="1968"/>
    <cellStyle name="_pgvcl-costal_JND-5_JND - 5_SUMM Shreem-21-08-09 3" xfId="1969"/>
    <cellStyle name="_pgvcl-costal_JND-5_JND - 5_SUMM Shreem-21-08-09 4" xfId="1970"/>
    <cellStyle name="_pgvcl-costal_JND-5_JND - 5_T&amp;D August-08" xfId="1971"/>
    <cellStyle name="_pgvcl-costal_JND-5_JND - 5_T&amp;D August-08 2" xfId="1972"/>
    <cellStyle name="_pgvcl-costal_JND-5_JND - 5_T&amp;D August-08 3" xfId="1973"/>
    <cellStyle name="_pgvcl-costal_JND-5_JND - 5_T&amp;D August-08 4" xfId="1974"/>
    <cellStyle name="_pgvcl-costal_JND-5_JND - 5_T&amp;D Dec-08" xfId="1975"/>
    <cellStyle name="_pgvcl-costal_JND-5_JND - 5_T&amp;D Dec-08 2" xfId="1976"/>
    <cellStyle name="_pgvcl-costal_JND-5_JND - 5_T&amp;D Dec-08 3" xfId="1977"/>
    <cellStyle name="_pgvcl-costal_JND-5_JND - 5_T&amp;D Dec-08 4" xfId="1978"/>
    <cellStyle name="_pgvcl-costal_JND-5_JND - 5_T&amp;D July-08" xfId="1979"/>
    <cellStyle name="_pgvcl-costal_JND-5_JND - 5_T&amp;D July-08 2" xfId="1980"/>
    <cellStyle name="_pgvcl-costal_JND-5_JND - 5_T&amp;D July-08 3" xfId="1981"/>
    <cellStyle name="_pgvcl-costal_JND-5_JND - 5_T&amp;D July-08 4" xfId="1982"/>
    <cellStyle name="_pgvcl-costal_JND-5_JND - 5_T&amp;D MAR--09" xfId="1983"/>
    <cellStyle name="_pgvcl-costal_JND-5_JND - 5_T&amp;D MAR--09 2" xfId="1984"/>
    <cellStyle name="_pgvcl-costal_JND-5_JND - 5_T&amp;D MAR--09 3" xfId="1985"/>
    <cellStyle name="_pgvcl-costal_JND-5_JND - 5_T&amp;D MAR--09 4" xfId="1986"/>
    <cellStyle name="_pgvcl-costal_JND-5_JND - 5_t-2Other Points 14.05.09" xfId="26783"/>
    <cellStyle name="_pgvcl-costal_JND-5_JND - 5_TECH-2 SOFT COPY" xfId="1987"/>
    <cellStyle name="_pgvcl-costal_JND-5_JND - 5_TECH-2 SOFT COPY 2" xfId="1988"/>
    <cellStyle name="_pgvcl-costal_JND-5_JND - 5_TECH-2 SOFT COPY 3" xfId="1989"/>
    <cellStyle name="_pgvcl-costal_JND-5_JND - 5_TECH-2 SOFT COPY 4" xfId="1990"/>
    <cellStyle name="_pgvcl-costal_JND-5_JND - 5_TRANSFORMER DETAIL." xfId="1991"/>
    <cellStyle name="_pgvcl-costal_JND-5_JND - 5_TRANSFORMER DETAIL. 2" xfId="1992"/>
    <cellStyle name="_pgvcl-costal_JND-5_JND - 5_TRANSFORMER DETAIL. 3" xfId="1993"/>
    <cellStyle name="_pgvcl-costal_JND-5_JND - 5_TRANSFORMER DETAIL. 4" xfId="1994"/>
    <cellStyle name="_pgvcl-costal_JND-5_JND - 5_Urban Weekly 8 MAY 09" xfId="1995"/>
    <cellStyle name="_pgvcl-costal_JND-5_JND - 5_URBAN WEEKLY PBR CO" xfId="1996"/>
    <cellStyle name="_pgvcl-costal_JND-5_JND - 5_URBAN WEEKLY PBR CO 2" xfId="1997"/>
    <cellStyle name="_pgvcl-costal_JND-5_JND - 5_URBAN WEEKLY PBR CO 3" xfId="1998"/>
    <cellStyle name="_pgvcl-costal_JND-5_JND - 5_URBAN WEEKLY PBR CO 4" xfId="1999"/>
    <cellStyle name="_pgvcl-costal_JND-5_JND - 5_Weekly Urban PBR CO - 04-04-09 to 12-04-09" xfId="2000"/>
    <cellStyle name="_pgvcl-costal_JND-5_JND - 5_Weekly Urban PBR CO - 04-04-09 to 12-04-09 2" xfId="2001"/>
    <cellStyle name="_pgvcl-costal_JND-5_JND - 5_Weekly Urban PBR CO - 04-04-09 to 12-04-09 3" xfId="2002"/>
    <cellStyle name="_pgvcl-costal_JND-5_JND - 5_Weekly Urban PBR CO - 04-04-09 to 12-04-09 4" xfId="2003"/>
    <cellStyle name="_pgvcl-costal_JND-5_JND - 5_Weekly Urban PBR CO - 06-03-09 to 12-03-09" xfId="2004"/>
    <cellStyle name="_pgvcl-costal_JND-5_JND - 5_Weekly Urban PBR CO - 06-03-09 to 12-03-09 2" xfId="2005"/>
    <cellStyle name="_pgvcl-costal_JND-5_JND - 5_Weekly Urban PBR CO - 06-03-09 to 12-03-09 3" xfId="2006"/>
    <cellStyle name="_pgvcl-costal_JND-5_JND - 5_Weekly Urban PBR CO - 06-03-09 to 12-03-09 4" xfId="2007"/>
    <cellStyle name="_pgvcl-costal_JND-5_JND - 5_Weekly Urban PBR CO - 20-02-09 to 26-02-09" xfId="2008"/>
    <cellStyle name="_pgvcl-costal_JND-5_JND - 5_Weekly Urban PBR CO - 20-02-09 to 26-02-09 2" xfId="2009"/>
    <cellStyle name="_pgvcl-costal_JND-5_JND - 5_Weekly Urban PBR CO - 20-02-09 to 26-02-09 3" xfId="2010"/>
    <cellStyle name="_pgvcl-costal_JND-5_JND - 5_Weekly Urban PBR CO - 20-02-09 to 26-02-09 4" xfId="2011"/>
    <cellStyle name="_pgvcl-costal_JND-5_JND - 5_Weekly Urban PBR CO - 30-01-09 to 05-02-09" xfId="2012"/>
    <cellStyle name="_pgvcl-costal_JND-5_JND - 5_Weekly Urban PBR CO - 30-01-09 to 05-02-09 2" xfId="2013"/>
    <cellStyle name="_pgvcl-costal_JND-5_JND - 5_Weekly Urban PBR CO - 30-01-09 to 05-02-09 3" xfId="2014"/>
    <cellStyle name="_pgvcl-costal_JND-5_JND - 5_Weekly Urban PBR CO - 30-01-09 to 05-02-09 4" xfId="2015"/>
    <cellStyle name="_pgvcl-costal_JND-5_JND - 5_Weekly Urban PBR CO - 9-1-09 to 15.01.09" xfId="2016"/>
    <cellStyle name="_pgvcl-costal_JND-5_JND - 5_Weekly Urban PBR CO - 9-1-09 to 15.01.09 2" xfId="2017"/>
    <cellStyle name="_pgvcl-costal_JND-5_JND - 5_Weekly Urban PBR CO - 9-1-09 to 15.01.09 3" xfId="2018"/>
    <cellStyle name="_pgvcl-costal_JND-5_JND - 5_Weekly Urban PBR CO - 9-1-09 to 15.01.09 4" xfId="2019"/>
    <cellStyle name="_pgvcl-costal_JND-5_JND - 5_Weekly Urban PBR CO 01-05-09 to 07-05-09" xfId="2020"/>
    <cellStyle name="_pgvcl-costal_JND-5_JND - 5_Weekly Urban PBR CO 01-05-09 to 07-05-09 2" xfId="2021"/>
    <cellStyle name="_pgvcl-costal_JND-5_JND - 5_Weekly Urban PBR CO 01-05-09 to 07-05-09 3" xfId="2022"/>
    <cellStyle name="_pgvcl-costal_JND-5_JND - 5_Weekly Urban PBR CO 01-05-09 to 07-05-09 4" xfId="2023"/>
    <cellStyle name="_pgvcl-costal_JND-5_JND - 5_Weekly Urban PBR CO 10-04-09 to 16-04-09" xfId="2024"/>
    <cellStyle name="_pgvcl-costal_JND-5_JND - 5_Weekly Urban PBR CO 10-04-09 to 16-04-09 2" xfId="2025"/>
    <cellStyle name="_pgvcl-costal_JND-5_JND - 5_Weekly Urban PBR CO 10-04-09 to 16-04-09 3" xfId="2026"/>
    <cellStyle name="_pgvcl-costal_JND-5_JND - 5_Weekly Urban PBR CO 10-04-09 to 16-04-09 4" xfId="2027"/>
    <cellStyle name="_pgvcl-costal_JND-5_JND - 7" xfId="2028"/>
    <cellStyle name="_pgvcl-costal_JND-5_JND - 7 2" xfId="2029"/>
    <cellStyle name="_pgvcl-costal_JND-5_JND - 7 3" xfId="2030"/>
    <cellStyle name="_pgvcl-costal_JND-5_JND - 7 4" xfId="2031"/>
    <cellStyle name="_pgvcl-costal_JND-5_JND - 7 T3" xfId="2032"/>
    <cellStyle name="_pgvcl-costal_JND-5_JND - 7_JGY BM Cross FDR" xfId="26784"/>
    <cellStyle name="_pgvcl-costal_JND-5_JND 50" xfId="2033"/>
    <cellStyle name="_pgvcl-costal_JND-5_JND 50 2" xfId="2034"/>
    <cellStyle name="_pgvcl-costal_JND-5_JND 50 3" xfId="2035"/>
    <cellStyle name="_pgvcl-costal_JND-5_JND 50 4" xfId="2036"/>
    <cellStyle name="_pgvcl-costal_JND-5_JND 50_JGY BM Cross FDR" xfId="26785"/>
    <cellStyle name="_pgvcl-costal_JND-5_JND T-3 MIS" xfId="2037"/>
    <cellStyle name="_pgvcl-costal_JND-5_JND-4" xfId="2038"/>
    <cellStyle name="_pgvcl-costal_JND-5_JND-4_Book-DMTHL" xfId="2039"/>
    <cellStyle name="_pgvcl-costal_JND-5_JND-4_Comparison" xfId="2040"/>
    <cellStyle name="_pgvcl-costal_JND-5_JND-4_Comparison 2" xfId="2041"/>
    <cellStyle name="_pgvcl-costal_JND-5_JND-4_Comparison 3" xfId="2042"/>
    <cellStyle name="_pgvcl-costal_JND-5_JND-4_Comparison 4" xfId="2043"/>
    <cellStyle name="_pgvcl-costal_JND-5_JND-4_Details of Selected Urban Feeder" xfId="2044"/>
    <cellStyle name="_pgvcl-costal_JND-5_JND-4_Details of Selected Urban Feeder 2" xfId="2045"/>
    <cellStyle name="_pgvcl-costal_JND-5_JND-4_Details of Selected Urban Feeder 3" xfId="2046"/>
    <cellStyle name="_pgvcl-costal_JND-5_JND-4_Details of Selected Urban Feeder 4" xfId="2047"/>
    <cellStyle name="_pgvcl-costal_JND-5_JND-4_DHTHL JAN-09" xfId="2048"/>
    <cellStyle name="_pgvcl-costal_JND-5_JND-4_dnthl Feb-09" xfId="2049"/>
    <cellStyle name="_pgvcl-costal_JND-5_JND-4_JGY BM Cross FDR" xfId="26786"/>
    <cellStyle name="_pgvcl-costal_JND-5_JND-4_JGYssss" xfId="2050"/>
    <cellStyle name="_pgvcl-costal_JND-5_JND-4_JGYssss 2" xfId="2051"/>
    <cellStyle name="_pgvcl-costal_JND-5_JND-4_JGYssss 3" xfId="2052"/>
    <cellStyle name="_pgvcl-costal_JND-5_JND-4_JGYssss 4" xfId="2053"/>
    <cellStyle name="_pgvcl-costal_JND-5_JND-4_New MIS Sheets" xfId="2054"/>
    <cellStyle name="_pgvcl-costal_JND-5_JND-4_New MIS Sheets 2" xfId="2055"/>
    <cellStyle name="_pgvcl-costal_JND-5_JND-4_New MIS Sheets 3" xfId="2056"/>
    <cellStyle name="_pgvcl-costal_JND-5_JND-4_New MIS Sheets 4" xfId="2057"/>
    <cellStyle name="_pgvcl-costal_JND-5_JND-4_PBR" xfId="2058"/>
    <cellStyle name="_pgvcl-costal_JND-5_JND-4_PBR 2" xfId="2059"/>
    <cellStyle name="_pgvcl-costal_JND-5_JND-4_PBR 3" xfId="2060"/>
    <cellStyle name="_pgvcl-costal_JND-5_JND-4_PBR 4" xfId="2061"/>
    <cellStyle name="_pgvcl-costal_JND-5_JND-4_PBR CO_DAILY REPORT GIS - 20-01-09" xfId="2062"/>
    <cellStyle name="_pgvcl-costal_JND-5_JND-4_PBR CO_DAILY REPORT GIS - 20-01-09 2" xfId="2063"/>
    <cellStyle name="_pgvcl-costal_JND-5_JND-4_PBR CO_DAILY REPORT GIS - 20-01-09 3" xfId="2064"/>
    <cellStyle name="_pgvcl-costal_JND-5_JND-4_PBR CO_DAILY REPORT GIS - 20-01-09 4" xfId="2065"/>
    <cellStyle name="_pgvcl-costal_JND-5_JND-4_T&amp;D August-08" xfId="2066"/>
    <cellStyle name="_pgvcl-costal_JND-5_JND-4_T&amp;D August-08 2" xfId="2067"/>
    <cellStyle name="_pgvcl-costal_JND-5_JND-4_T&amp;D August-08 3" xfId="2068"/>
    <cellStyle name="_pgvcl-costal_JND-5_JND-4_T&amp;D August-08 4" xfId="2069"/>
    <cellStyle name="_pgvcl-costal_JND-5_JND-4_T&amp;D Dec-08" xfId="2070"/>
    <cellStyle name="_pgvcl-costal_JND-5_JND-4_T&amp;D Dec-08 2" xfId="2071"/>
    <cellStyle name="_pgvcl-costal_JND-5_JND-4_T&amp;D Dec-08 3" xfId="2072"/>
    <cellStyle name="_pgvcl-costal_JND-5_JND-4_T&amp;D Dec-08 4" xfId="2073"/>
    <cellStyle name="_pgvcl-costal_JND-5_JND-4_T&amp;D July-08" xfId="2074"/>
    <cellStyle name="_pgvcl-costal_JND-5_JND-4_T&amp;D July-08 2" xfId="2075"/>
    <cellStyle name="_pgvcl-costal_JND-5_JND-4_T&amp;D July-08 3" xfId="2076"/>
    <cellStyle name="_pgvcl-costal_JND-5_JND-4_T&amp;D July-08 4" xfId="2077"/>
    <cellStyle name="_pgvcl-costal_JND-5_JND-4_T&amp;D MAR--09" xfId="2078"/>
    <cellStyle name="_pgvcl-costal_JND-5_JND-4_T&amp;D MAR--09 2" xfId="2079"/>
    <cellStyle name="_pgvcl-costal_JND-5_JND-4_T&amp;D MAR--09 3" xfId="2080"/>
    <cellStyle name="_pgvcl-costal_JND-5_JND-4_T&amp;D MAR--09 4" xfId="2081"/>
    <cellStyle name="_pgvcl-costal_JND-5_JND-4_Urban Weekly 8 MAY 09" xfId="2082"/>
    <cellStyle name="_pgvcl-costal_JND-5_JND-4_URBAN WEEKLY PBR CO" xfId="2083"/>
    <cellStyle name="_pgvcl-costal_JND-5_JND-4_URBAN WEEKLY PBR CO 2" xfId="2084"/>
    <cellStyle name="_pgvcl-costal_JND-5_JND-4_URBAN WEEKLY PBR CO 3" xfId="2085"/>
    <cellStyle name="_pgvcl-costal_JND-5_JND-4_URBAN WEEKLY PBR CO 4" xfId="2086"/>
    <cellStyle name="_pgvcl-costal_JND-5_JND-4_Weekly Urban PBR CO - 04-04-09 to 12-04-09" xfId="2087"/>
    <cellStyle name="_pgvcl-costal_JND-5_JND-4_Weekly Urban PBR CO - 04-04-09 to 12-04-09 2" xfId="2088"/>
    <cellStyle name="_pgvcl-costal_JND-5_JND-4_Weekly Urban PBR CO - 04-04-09 to 12-04-09 3" xfId="2089"/>
    <cellStyle name="_pgvcl-costal_JND-5_JND-4_Weekly Urban PBR CO - 04-04-09 to 12-04-09 4" xfId="2090"/>
    <cellStyle name="_pgvcl-costal_JND-5_JND-4_Weekly Urban PBR CO - 06-03-09 to 12-03-09" xfId="2091"/>
    <cellStyle name="_pgvcl-costal_JND-5_JND-4_Weekly Urban PBR CO - 06-03-09 to 12-03-09 2" xfId="2092"/>
    <cellStyle name="_pgvcl-costal_JND-5_JND-4_Weekly Urban PBR CO - 06-03-09 to 12-03-09 3" xfId="2093"/>
    <cellStyle name="_pgvcl-costal_JND-5_JND-4_Weekly Urban PBR CO - 06-03-09 to 12-03-09 4" xfId="2094"/>
    <cellStyle name="_pgvcl-costal_JND-5_JND-4_Weekly Urban PBR CO - 20-02-09 to 26-02-09" xfId="2095"/>
    <cellStyle name="_pgvcl-costal_JND-5_JND-4_Weekly Urban PBR CO - 20-02-09 to 26-02-09 2" xfId="2096"/>
    <cellStyle name="_pgvcl-costal_JND-5_JND-4_Weekly Urban PBR CO - 20-02-09 to 26-02-09 3" xfId="2097"/>
    <cellStyle name="_pgvcl-costal_JND-5_JND-4_Weekly Urban PBR CO - 20-02-09 to 26-02-09 4" xfId="2098"/>
    <cellStyle name="_pgvcl-costal_JND-5_JND-4_Weekly Urban PBR CO - 30-01-09 to 05-02-09" xfId="2099"/>
    <cellStyle name="_pgvcl-costal_JND-5_JND-4_Weekly Urban PBR CO - 30-01-09 to 05-02-09 2" xfId="2100"/>
    <cellStyle name="_pgvcl-costal_JND-5_JND-4_Weekly Urban PBR CO - 30-01-09 to 05-02-09 3" xfId="2101"/>
    <cellStyle name="_pgvcl-costal_JND-5_JND-4_Weekly Urban PBR CO - 30-01-09 to 05-02-09 4" xfId="2102"/>
    <cellStyle name="_pgvcl-costal_JND-5_JND-4_Weekly Urban PBR CO - 9-1-09 to 15.01.09" xfId="2103"/>
    <cellStyle name="_pgvcl-costal_JND-5_JND-4_Weekly Urban PBR CO - 9-1-09 to 15.01.09 2" xfId="2104"/>
    <cellStyle name="_pgvcl-costal_JND-5_JND-4_Weekly Urban PBR CO - 9-1-09 to 15.01.09 3" xfId="2105"/>
    <cellStyle name="_pgvcl-costal_JND-5_JND-4_Weekly Urban PBR CO - 9-1-09 to 15.01.09 4" xfId="2106"/>
    <cellStyle name="_pgvcl-costal_JND-5_JND-4_Weekly Urban PBR CO 01-05-09 to 07-05-09" xfId="2107"/>
    <cellStyle name="_pgvcl-costal_JND-5_JND-4_Weekly Urban PBR CO 01-05-09 to 07-05-09 2" xfId="2108"/>
    <cellStyle name="_pgvcl-costal_JND-5_JND-4_Weekly Urban PBR CO 01-05-09 to 07-05-09 3" xfId="2109"/>
    <cellStyle name="_pgvcl-costal_JND-5_JND-4_Weekly Urban PBR CO 01-05-09 to 07-05-09 4" xfId="2110"/>
    <cellStyle name="_pgvcl-costal_JND-5_JND-4_Weekly Urban PBR CO 10-04-09 to 16-04-09" xfId="2111"/>
    <cellStyle name="_pgvcl-costal_JND-5_JND-4_Weekly Urban PBR CO 10-04-09 to 16-04-09 2" xfId="2112"/>
    <cellStyle name="_pgvcl-costal_JND-5_JND-4_Weekly Urban PBR CO 10-04-09 to 16-04-09 3" xfId="2113"/>
    <cellStyle name="_pgvcl-costal_JND-5_JND-4_Weekly Urban PBR CO 10-04-09 to 16-04-09 4" xfId="2114"/>
    <cellStyle name="_pgvcl-costal_JND-5_JND-5" xfId="2115"/>
    <cellStyle name="_pgvcl-costal_JND-5_JND-5 T3" xfId="2116"/>
    <cellStyle name="_pgvcl-costal_JND-5_JND-5_Book-DMTHL" xfId="2117"/>
    <cellStyle name="_pgvcl-costal_JND-5_JND-5_Comparison" xfId="2118"/>
    <cellStyle name="_pgvcl-costal_JND-5_JND-5_Comparison 2" xfId="2119"/>
    <cellStyle name="_pgvcl-costal_JND-5_JND-5_Comparison 3" xfId="2120"/>
    <cellStyle name="_pgvcl-costal_JND-5_JND-5_Comparison 4" xfId="2121"/>
    <cellStyle name="_pgvcl-costal_JND-5_JND-5_Details of Selected Urban Feeder" xfId="2122"/>
    <cellStyle name="_pgvcl-costal_JND-5_JND-5_Details of Selected Urban Feeder 2" xfId="2123"/>
    <cellStyle name="_pgvcl-costal_JND-5_JND-5_Details of Selected Urban Feeder 3" xfId="2124"/>
    <cellStyle name="_pgvcl-costal_JND-5_JND-5_Details of Selected Urban Feeder 4" xfId="2125"/>
    <cellStyle name="_pgvcl-costal_JND-5_JND-5_DHTHL JAN-09" xfId="2126"/>
    <cellStyle name="_pgvcl-costal_JND-5_JND-5_dnthl Feb-09" xfId="2127"/>
    <cellStyle name="_pgvcl-costal_JND-5_JND-5_JGY BM Cross FDR" xfId="26787"/>
    <cellStyle name="_pgvcl-costal_JND-5_JND-5_JGYssss" xfId="2128"/>
    <cellStyle name="_pgvcl-costal_JND-5_JND-5_JGYssss 2" xfId="2129"/>
    <cellStyle name="_pgvcl-costal_JND-5_JND-5_JGYssss 3" xfId="2130"/>
    <cellStyle name="_pgvcl-costal_JND-5_JND-5_JGYssss 4" xfId="2131"/>
    <cellStyle name="_pgvcl-costal_JND-5_JND-5_New MIS Sheets" xfId="2132"/>
    <cellStyle name="_pgvcl-costal_JND-5_JND-5_New MIS Sheets 2" xfId="2133"/>
    <cellStyle name="_pgvcl-costal_JND-5_JND-5_New MIS Sheets 3" xfId="2134"/>
    <cellStyle name="_pgvcl-costal_JND-5_JND-5_New MIS Sheets 4" xfId="2135"/>
    <cellStyle name="_pgvcl-costal_JND-5_JND-5_PBR" xfId="2136"/>
    <cellStyle name="_pgvcl-costal_JND-5_JND-5_PBR 2" xfId="2137"/>
    <cellStyle name="_pgvcl-costal_JND-5_JND-5_PBR 3" xfId="2138"/>
    <cellStyle name="_pgvcl-costal_JND-5_JND-5_PBR 4" xfId="2139"/>
    <cellStyle name="_pgvcl-costal_JND-5_JND-5_PBR CO_DAILY REPORT GIS - 20-01-09" xfId="2140"/>
    <cellStyle name="_pgvcl-costal_JND-5_JND-5_PBR CO_DAILY REPORT GIS - 20-01-09 2" xfId="2141"/>
    <cellStyle name="_pgvcl-costal_JND-5_JND-5_PBR CO_DAILY REPORT GIS - 20-01-09 3" xfId="2142"/>
    <cellStyle name="_pgvcl-costal_JND-5_JND-5_PBR CO_DAILY REPORT GIS - 20-01-09 4" xfId="2143"/>
    <cellStyle name="_pgvcl-costal_JND-5_JND-5_T&amp;D August-08" xfId="2144"/>
    <cellStyle name="_pgvcl-costal_JND-5_JND-5_T&amp;D August-08 2" xfId="2145"/>
    <cellStyle name="_pgvcl-costal_JND-5_JND-5_T&amp;D August-08 3" xfId="2146"/>
    <cellStyle name="_pgvcl-costal_JND-5_JND-5_T&amp;D August-08 4" xfId="2147"/>
    <cellStyle name="_pgvcl-costal_JND-5_JND-5_T&amp;D Dec-08" xfId="2148"/>
    <cellStyle name="_pgvcl-costal_JND-5_JND-5_T&amp;D Dec-08 2" xfId="2149"/>
    <cellStyle name="_pgvcl-costal_JND-5_JND-5_T&amp;D Dec-08 3" xfId="2150"/>
    <cellStyle name="_pgvcl-costal_JND-5_JND-5_T&amp;D Dec-08 4" xfId="2151"/>
    <cellStyle name="_pgvcl-costal_JND-5_JND-5_T&amp;D July-08" xfId="2152"/>
    <cellStyle name="_pgvcl-costal_JND-5_JND-5_T&amp;D July-08 2" xfId="2153"/>
    <cellStyle name="_pgvcl-costal_JND-5_JND-5_T&amp;D July-08 3" xfId="2154"/>
    <cellStyle name="_pgvcl-costal_JND-5_JND-5_T&amp;D July-08 4" xfId="2155"/>
    <cellStyle name="_pgvcl-costal_JND-5_JND-5_T&amp;D MAR--09" xfId="2156"/>
    <cellStyle name="_pgvcl-costal_JND-5_JND-5_T&amp;D MAR--09 2" xfId="2157"/>
    <cellStyle name="_pgvcl-costal_JND-5_JND-5_T&amp;D MAR--09 3" xfId="2158"/>
    <cellStyle name="_pgvcl-costal_JND-5_JND-5_T&amp;D MAR--09 4" xfId="2159"/>
    <cellStyle name="_pgvcl-costal_JND-5_JND-5_Urban Weekly 8 MAY 09" xfId="2160"/>
    <cellStyle name="_pgvcl-costal_JND-5_JND-5_URBAN WEEKLY PBR CO" xfId="2161"/>
    <cellStyle name="_pgvcl-costal_JND-5_JND-5_URBAN WEEKLY PBR CO 2" xfId="2162"/>
    <cellStyle name="_pgvcl-costal_JND-5_JND-5_URBAN WEEKLY PBR CO 3" xfId="2163"/>
    <cellStyle name="_pgvcl-costal_JND-5_JND-5_URBAN WEEKLY PBR CO 4" xfId="2164"/>
    <cellStyle name="_pgvcl-costal_JND-5_JND-5_Weekly Urban PBR CO - 04-04-09 to 12-04-09" xfId="2165"/>
    <cellStyle name="_pgvcl-costal_JND-5_JND-5_Weekly Urban PBR CO - 04-04-09 to 12-04-09 2" xfId="2166"/>
    <cellStyle name="_pgvcl-costal_JND-5_JND-5_Weekly Urban PBR CO - 04-04-09 to 12-04-09 3" xfId="2167"/>
    <cellStyle name="_pgvcl-costal_JND-5_JND-5_Weekly Urban PBR CO - 04-04-09 to 12-04-09 4" xfId="2168"/>
    <cellStyle name="_pgvcl-costal_JND-5_JND-5_Weekly Urban PBR CO - 06-03-09 to 12-03-09" xfId="2169"/>
    <cellStyle name="_pgvcl-costal_JND-5_JND-5_Weekly Urban PBR CO - 06-03-09 to 12-03-09 2" xfId="2170"/>
    <cellStyle name="_pgvcl-costal_JND-5_JND-5_Weekly Urban PBR CO - 06-03-09 to 12-03-09 3" xfId="2171"/>
    <cellStyle name="_pgvcl-costal_JND-5_JND-5_Weekly Urban PBR CO - 06-03-09 to 12-03-09 4" xfId="2172"/>
    <cellStyle name="_pgvcl-costal_JND-5_JND-5_Weekly Urban PBR CO - 20-02-09 to 26-02-09" xfId="2173"/>
    <cellStyle name="_pgvcl-costal_JND-5_JND-5_Weekly Urban PBR CO - 20-02-09 to 26-02-09 2" xfId="2174"/>
    <cellStyle name="_pgvcl-costal_JND-5_JND-5_Weekly Urban PBR CO - 20-02-09 to 26-02-09 3" xfId="2175"/>
    <cellStyle name="_pgvcl-costal_JND-5_JND-5_Weekly Urban PBR CO - 20-02-09 to 26-02-09 4" xfId="2176"/>
    <cellStyle name="_pgvcl-costal_JND-5_JND-5_Weekly Urban PBR CO - 30-01-09 to 05-02-09" xfId="2177"/>
    <cellStyle name="_pgvcl-costal_JND-5_JND-5_Weekly Urban PBR CO - 30-01-09 to 05-02-09 2" xfId="2178"/>
    <cellStyle name="_pgvcl-costal_JND-5_JND-5_Weekly Urban PBR CO - 30-01-09 to 05-02-09 3" xfId="2179"/>
    <cellStyle name="_pgvcl-costal_JND-5_JND-5_Weekly Urban PBR CO - 30-01-09 to 05-02-09 4" xfId="2180"/>
    <cellStyle name="_pgvcl-costal_JND-5_JND-5_Weekly Urban PBR CO - 9-1-09 to 15.01.09" xfId="2181"/>
    <cellStyle name="_pgvcl-costal_JND-5_JND-5_Weekly Urban PBR CO - 9-1-09 to 15.01.09 2" xfId="2182"/>
    <cellStyle name="_pgvcl-costal_JND-5_JND-5_Weekly Urban PBR CO - 9-1-09 to 15.01.09 3" xfId="2183"/>
    <cellStyle name="_pgvcl-costal_JND-5_JND-5_Weekly Urban PBR CO - 9-1-09 to 15.01.09 4" xfId="2184"/>
    <cellStyle name="_pgvcl-costal_JND-5_JND-5_Weekly Urban PBR CO 01-05-09 to 07-05-09" xfId="2185"/>
    <cellStyle name="_pgvcl-costal_JND-5_JND-5_Weekly Urban PBR CO 01-05-09 to 07-05-09 2" xfId="2186"/>
    <cellStyle name="_pgvcl-costal_JND-5_JND-5_Weekly Urban PBR CO 01-05-09 to 07-05-09 3" xfId="2187"/>
    <cellStyle name="_pgvcl-costal_JND-5_JND-5_Weekly Urban PBR CO 01-05-09 to 07-05-09 4" xfId="2188"/>
    <cellStyle name="_pgvcl-costal_JND-5_JND-5_Weekly Urban PBR CO 10-04-09 to 16-04-09" xfId="2189"/>
    <cellStyle name="_pgvcl-costal_JND-5_JND-5_Weekly Urban PBR CO 10-04-09 to 16-04-09 2" xfId="2190"/>
    <cellStyle name="_pgvcl-costal_JND-5_JND-5_Weekly Urban PBR CO 10-04-09 to 16-04-09 3" xfId="2191"/>
    <cellStyle name="_pgvcl-costal_JND-5_JND-5_Weekly Urban PBR CO 10-04-09 to 16-04-09 4" xfId="2192"/>
    <cellStyle name="_pgvcl-costal_JND-5_JND-50" xfId="2193"/>
    <cellStyle name="_pgvcl-costal_JND-5_JND-50_1" xfId="2194"/>
    <cellStyle name="_pgvcl-costal_JND-5_JND-50_Book-DMTHL" xfId="2195"/>
    <cellStyle name="_pgvcl-costal_JND-5_JND-50_Comparison" xfId="2196"/>
    <cellStyle name="_pgvcl-costal_JND-5_JND-50_Comparison 2" xfId="2197"/>
    <cellStyle name="_pgvcl-costal_JND-5_JND-50_Comparison 3" xfId="2198"/>
    <cellStyle name="_pgvcl-costal_JND-5_JND-50_Comparison 4" xfId="2199"/>
    <cellStyle name="_pgvcl-costal_JND-5_JND-50_Details of Selected Urban Feeder" xfId="2200"/>
    <cellStyle name="_pgvcl-costal_JND-5_JND-50_Details of Selected Urban Feeder 2" xfId="2201"/>
    <cellStyle name="_pgvcl-costal_JND-5_JND-50_Details of Selected Urban Feeder 3" xfId="2202"/>
    <cellStyle name="_pgvcl-costal_JND-5_JND-50_Details of Selected Urban Feeder 4" xfId="2203"/>
    <cellStyle name="_pgvcl-costal_JND-5_JND-50_DHTHL JAN-09" xfId="2204"/>
    <cellStyle name="_pgvcl-costal_JND-5_JND-50_dnthl Feb-09" xfId="2205"/>
    <cellStyle name="_pgvcl-costal_JND-5_JND-50_JGY BM Cross FDR" xfId="26788"/>
    <cellStyle name="_pgvcl-costal_JND-5_JND-50_JGYssss" xfId="2206"/>
    <cellStyle name="_pgvcl-costal_JND-5_JND-50_JGYssss 2" xfId="2207"/>
    <cellStyle name="_pgvcl-costal_JND-5_JND-50_JGYssss 3" xfId="2208"/>
    <cellStyle name="_pgvcl-costal_JND-5_JND-50_JGYssss 4" xfId="2209"/>
    <cellStyle name="_pgvcl-costal_JND-5_JND-50_New MIS Sheets" xfId="2210"/>
    <cellStyle name="_pgvcl-costal_JND-5_JND-50_New MIS Sheets 2" xfId="2211"/>
    <cellStyle name="_pgvcl-costal_JND-5_JND-50_New MIS Sheets 3" xfId="2212"/>
    <cellStyle name="_pgvcl-costal_JND-5_JND-50_New MIS Sheets 4" xfId="2213"/>
    <cellStyle name="_pgvcl-costal_JND-5_JND-50_PBR" xfId="2214"/>
    <cellStyle name="_pgvcl-costal_JND-5_JND-50_PBR 2" xfId="2215"/>
    <cellStyle name="_pgvcl-costal_JND-5_JND-50_PBR 3" xfId="2216"/>
    <cellStyle name="_pgvcl-costal_JND-5_JND-50_PBR 4" xfId="2217"/>
    <cellStyle name="_pgvcl-costal_JND-5_JND-50_PBR CO_DAILY REPORT GIS - 20-01-09" xfId="2218"/>
    <cellStyle name="_pgvcl-costal_JND-5_JND-50_PBR CO_DAILY REPORT GIS - 20-01-09 2" xfId="2219"/>
    <cellStyle name="_pgvcl-costal_JND-5_JND-50_PBR CO_DAILY REPORT GIS - 20-01-09 3" xfId="2220"/>
    <cellStyle name="_pgvcl-costal_JND-5_JND-50_PBR CO_DAILY REPORT GIS - 20-01-09 4" xfId="2221"/>
    <cellStyle name="_pgvcl-costal_JND-5_JND-50_T&amp;D August-08" xfId="2222"/>
    <cellStyle name="_pgvcl-costal_JND-5_JND-50_T&amp;D August-08 2" xfId="2223"/>
    <cellStyle name="_pgvcl-costal_JND-5_JND-50_T&amp;D August-08 3" xfId="2224"/>
    <cellStyle name="_pgvcl-costal_JND-5_JND-50_T&amp;D August-08 4" xfId="2225"/>
    <cellStyle name="_pgvcl-costal_JND-5_JND-50_T&amp;D Dec-08" xfId="2226"/>
    <cellStyle name="_pgvcl-costal_JND-5_JND-50_T&amp;D Dec-08 2" xfId="2227"/>
    <cellStyle name="_pgvcl-costal_JND-5_JND-50_T&amp;D Dec-08 3" xfId="2228"/>
    <cellStyle name="_pgvcl-costal_JND-5_JND-50_T&amp;D Dec-08 4" xfId="2229"/>
    <cellStyle name="_pgvcl-costal_JND-5_JND-50_T&amp;D July-08" xfId="2230"/>
    <cellStyle name="_pgvcl-costal_JND-5_JND-50_T&amp;D July-08 2" xfId="2231"/>
    <cellStyle name="_pgvcl-costal_JND-5_JND-50_T&amp;D July-08 3" xfId="2232"/>
    <cellStyle name="_pgvcl-costal_JND-5_JND-50_T&amp;D July-08 4" xfId="2233"/>
    <cellStyle name="_pgvcl-costal_JND-5_JND-50_T&amp;D MAR--09" xfId="2234"/>
    <cellStyle name="_pgvcl-costal_JND-5_JND-50_T&amp;D MAR--09 2" xfId="2235"/>
    <cellStyle name="_pgvcl-costal_JND-5_JND-50_T&amp;D MAR--09 3" xfId="2236"/>
    <cellStyle name="_pgvcl-costal_JND-5_JND-50_T&amp;D MAR--09 4" xfId="2237"/>
    <cellStyle name="_pgvcl-costal_JND-5_JND-50_Urban Weekly 8 MAY 09" xfId="2238"/>
    <cellStyle name="_pgvcl-costal_JND-5_JND-50_URBAN WEEKLY PBR CO" xfId="2239"/>
    <cellStyle name="_pgvcl-costal_JND-5_JND-50_URBAN WEEKLY PBR CO 2" xfId="2240"/>
    <cellStyle name="_pgvcl-costal_JND-5_JND-50_URBAN WEEKLY PBR CO 3" xfId="2241"/>
    <cellStyle name="_pgvcl-costal_JND-5_JND-50_URBAN WEEKLY PBR CO 4" xfId="2242"/>
    <cellStyle name="_pgvcl-costal_JND-5_JND-50_Weekly Urban PBR CO - 04-04-09 to 12-04-09" xfId="2243"/>
    <cellStyle name="_pgvcl-costal_JND-5_JND-50_Weekly Urban PBR CO - 04-04-09 to 12-04-09 2" xfId="2244"/>
    <cellStyle name="_pgvcl-costal_JND-5_JND-50_Weekly Urban PBR CO - 04-04-09 to 12-04-09 3" xfId="2245"/>
    <cellStyle name="_pgvcl-costal_JND-5_JND-50_Weekly Urban PBR CO - 04-04-09 to 12-04-09 4" xfId="2246"/>
    <cellStyle name="_pgvcl-costal_JND-5_JND-50_Weekly Urban PBR CO - 06-03-09 to 12-03-09" xfId="2247"/>
    <cellStyle name="_pgvcl-costal_JND-5_JND-50_Weekly Urban PBR CO - 06-03-09 to 12-03-09 2" xfId="2248"/>
    <cellStyle name="_pgvcl-costal_JND-5_JND-50_Weekly Urban PBR CO - 06-03-09 to 12-03-09 3" xfId="2249"/>
    <cellStyle name="_pgvcl-costal_JND-5_JND-50_Weekly Urban PBR CO - 06-03-09 to 12-03-09 4" xfId="2250"/>
    <cellStyle name="_pgvcl-costal_JND-5_JND-50_Weekly Urban PBR CO - 20-02-09 to 26-02-09" xfId="2251"/>
    <cellStyle name="_pgvcl-costal_JND-5_JND-50_Weekly Urban PBR CO - 20-02-09 to 26-02-09 2" xfId="2252"/>
    <cellStyle name="_pgvcl-costal_JND-5_JND-50_Weekly Urban PBR CO - 20-02-09 to 26-02-09 3" xfId="2253"/>
    <cellStyle name="_pgvcl-costal_JND-5_JND-50_Weekly Urban PBR CO - 20-02-09 to 26-02-09 4" xfId="2254"/>
    <cellStyle name="_pgvcl-costal_JND-5_JND-50_Weekly Urban PBR CO - 30-01-09 to 05-02-09" xfId="2255"/>
    <cellStyle name="_pgvcl-costal_JND-5_JND-50_Weekly Urban PBR CO - 30-01-09 to 05-02-09 2" xfId="2256"/>
    <cellStyle name="_pgvcl-costal_JND-5_JND-50_Weekly Urban PBR CO - 30-01-09 to 05-02-09 3" xfId="2257"/>
    <cellStyle name="_pgvcl-costal_JND-5_JND-50_Weekly Urban PBR CO - 30-01-09 to 05-02-09 4" xfId="2258"/>
    <cellStyle name="_pgvcl-costal_JND-5_JND-50_Weekly Urban PBR CO - 9-1-09 to 15.01.09" xfId="2259"/>
    <cellStyle name="_pgvcl-costal_JND-5_JND-50_Weekly Urban PBR CO - 9-1-09 to 15.01.09 2" xfId="2260"/>
    <cellStyle name="_pgvcl-costal_JND-5_JND-50_Weekly Urban PBR CO - 9-1-09 to 15.01.09 3" xfId="2261"/>
    <cellStyle name="_pgvcl-costal_JND-5_JND-50_Weekly Urban PBR CO - 9-1-09 to 15.01.09 4" xfId="2262"/>
    <cellStyle name="_pgvcl-costal_JND-5_JND-50_Weekly Urban PBR CO 01-05-09 to 07-05-09" xfId="2263"/>
    <cellStyle name="_pgvcl-costal_JND-5_JND-50_Weekly Urban PBR CO 01-05-09 to 07-05-09 2" xfId="2264"/>
    <cellStyle name="_pgvcl-costal_JND-5_JND-50_Weekly Urban PBR CO 01-05-09 to 07-05-09 3" xfId="2265"/>
    <cellStyle name="_pgvcl-costal_JND-5_JND-50_Weekly Urban PBR CO 01-05-09 to 07-05-09 4" xfId="2266"/>
    <cellStyle name="_pgvcl-costal_JND-5_JND-50_Weekly Urban PBR CO 10-04-09 to 16-04-09" xfId="2267"/>
    <cellStyle name="_pgvcl-costal_JND-5_JND-50_Weekly Urban PBR CO 10-04-09 to 16-04-09 2" xfId="2268"/>
    <cellStyle name="_pgvcl-costal_JND-5_JND-50_Weekly Urban PBR CO 10-04-09 to 16-04-09 3" xfId="2269"/>
    <cellStyle name="_pgvcl-costal_JND-5_JND-50_Weekly Urban PBR CO 10-04-09 to 16-04-09 4" xfId="2270"/>
    <cellStyle name="_pgvcl-costal_JND-5_JND-51" xfId="2271"/>
    <cellStyle name="_pgvcl-costal_JND-5_JND-51_03.03.09 Accd, Coastal" xfId="26789"/>
    <cellStyle name="_pgvcl-costal_JND-5_JND-51_Accd &amp; Coastal 24.08.09" xfId="26790"/>
    <cellStyle name="_pgvcl-costal_JND-5_JND-51_Accd MOSE 04.08.09" xfId="26791"/>
    <cellStyle name="_pgvcl-costal_JND-5_JND-51_Accident &amp; Coastal" xfId="26792"/>
    <cellStyle name="_pgvcl-costal_JND-5_JND-51_Bill Pending - SEs Conf. 21.08.08" xfId="26793"/>
    <cellStyle name="_pgvcl-costal_JND-5_JND-51_Bill Pending - SEs Conf. 21.08.08_JGY BM Cross FDR" xfId="26794"/>
    <cellStyle name="_pgvcl-costal_JND-5_JND-51_BOARD 30-03-09" xfId="2272"/>
    <cellStyle name="_pgvcl-costal_JND-5_JND-51_BOARD 30-03-09 2" xfId="2273"/>
    <cellStyle name="_pgvcl-costal_JND-5_JND-51_BOARD 30-03-09 3" xfId="2274"/>
    <cellStyle name="_pgvcl-costal_JND-5_JND-51_BOARD 30-03-09 4" xfId="2275"/>
    <cellStyle name="_pgvcl-costal_JND-5_JND-51_BOARD 30-03-09_JGY BM Cross FDR" xfId="26795"/>
    <cellStyle name="_pgvcl-costal_JND-5_JND-51_Book-DMTHL" xfId="2276"/>
    <cellStyle name="_pgvcl-costal_JND-5_JND-51_Circle wise Coastal" xfId="26796"/>
    <cellStyle name="_pgvcl-costal_JND-5_JND-51_Coastal TS" xfId="26797"/>
    <cellStyle name="_pgvcl-costal_JND-5_JND-51_Comparison" xfId="2277"/>
    <cellStyle name="_pgvcl-costal_JND-5_JND-51_Comparison 2" xfId="2278"/>
    <cellStyle name="_pgvcl-costal_JND-5_JND-51_Comparison 3" xfId="2279"/>
    <cellStyle name="_pgvcl-costal_JND-5_JND-51_Comparison 4" xfId="2280"/>
    <cellStyle name="_pgvcl-costal_JND-5_JND-51_Details of Selected Urban Feeder" xfId="2281"/>
    <cellStyle name="_pgvcl-costal_JND-5_JND-51_Details of Selected Urban Feeder 2" xfId="2282"/>
    <cellStyle name="_pgvcl-costal_JND-5_JND-51_Details of Selected Urban Feeder 3" xfId="2283"/>
    <cellStyle name="_pgvcl-costal_JND-5_JND-51_Details of Selected Urban Feeder 4" xfId="2284"/>
    <cellStyle name="_pgvcl-costal_JND-5_JND-51_DHTHL JAN-09" xfId="2285"/>
    <cellStyle name="_pgvcl-costal_JND-5_JND-51_dnthl Feb-09" xfId="2286"/>
    <cellStyle name="_pgvcl-costal_JND-5_JND-51_HOD 16-04-09 Transformer" xfId="2287"/>
    <cellStyle name="_pgvcl-costal_JND-5_JND-51_HOD 16-04-09 Transformer 2" xfId="2288"/>
    <cellStyle name="_pgvcl-costal_JND-5_JND-51_HOD 16-04-09 Transformer 3" xfId="2289"/>
    <cellStyle name="_pgvcl-costal_JND-5_JND-51_HOD 16-04-09 Transformer 4" xfId="2290"/>
    <cellStyle name="_pgvcl-costal_JND-5_JND-51_HOD 16-04-09 Transformer_JGY BM Cross FDR" xfId="26798"/>
    <cellStyle name="_pgvcl-costal_JND-5_JND-51_JGY BM Cross FDR" xfId="26799"/>
    <cellStyle name="_pgvcl-costal_JND-5_JND-51_JGYssss" xfId="2291"/>
    <cellStyle name="_pgvcl-costal_JND-5_JND-51_JGYssss 2" xfId="2292"/>
    <cellStyle name="_pgvcl-costal_JND-5_JND-51_JGYssss 3" xfId="2293"/>
    <cellStyle name="_pgvcl-costal_JND-5_JND-51_JGYssss 4" xfId="2294"/>
    <cellStyle name="_pgvcl-costal_JND-5_JND-51_JND - 5" xfId="2295"/>
    <cellStyle name="_pgvcl-costal_JND-5_JND-51_JND - 5_03.03.09 Accd, Coastal" xfId="26800"/>
    <cellStyle name="_pgvcl-costal_JND-5_JND-51_JND - 5_Accd &amp; Coastal 24.08.09" xfId="26801"/>
    <cellStyle name="_pgvcl-costal_JND-5_JND-51_JND - 5_Accd MOSE 04.08.09" xfId="26802"/>
    <cellStyle name="_pgvcl-costal_JND-5_JND-51_JND - 5_Accident &amp; Coastal" xfId="26803"/>
    <cellStyle name="_pgvcl-costal_JND-5_JND-51_JND - 5_Bill Pending - SEs Conf. 21.08.08" xfId="26804"/>
    <cellStyle name="_pgvcl-costal_JND-5_JND-51_JND - 5_Bill Pending - SEs Conf. 21.08.08_JGY BM Cross FDR" xfId="26805"/>
    <cellStyle name="_pgvcl-costal_JND-5_JND-51_JND - 5_BOARD 30-03-09" xfId="2296"/>
    <cellStyle name="_pgvcl-costal_JND-5_JND-51_JND - 5_BOARD 30-03-09 2" xfId="2297"/>
    <cellStyle name="_pgvcl-costal_JND-5_JND-51_JND - 5_BOARD 30-03-09 3" xfId="2298"/>
    <cellStyle name="_pgvcl-costal_JND-5_JND-51_JND - 5_BOARD 30-03-09 4" xfId="2299"/>
    <cellStyle name="_pgvcl-costal_JND-5_JND-51_JND - 5_BOARD 30-03-09_JGY BM Cross FDR" xfId="26806"/>
    <cellStyle name="_pgvcl-costal_JND-5_JND-51_JND - 5_Book-DMTHL" xfId="2300"/>
    <cellStyle name="_pgvcl-costal_JND-5_JND-51_JND - 5_Circle wise Coastal" xfId="26807"/>
    <cellStyle name="_pgvcl-costal_JND-5_JND-51_JND - 5_Coastal TS" xfId="26808"/>
    <cellStyle name="_pgvcl-costal_JND-5_JND-51_JND - 5_Comparison" xfId="2301"/>
    <cellStyle name="_pgvcl-costal_JND-5_JND-51_JND - 5_Comparison 2" xfId="2302"/>
    <cellStyle name="_pgvcl-costal_JND-5_JND-51_JND - 5_Comparison 3" xfId="2303"/>
    <cellStyle name="_pgvcl-costal_JND-5_JND-51_JND - 5_Comparison 4" xfId="2304"/>
    <cellStyle name="_pgvcl-costal_JND-5_JND-51_JND - 5_Details of Selected Urban Feeder" xfId="2305"/>
    <cellStyle name="_pgvcl-costal_JND-5_JND-51_JND - 5_Details of Selected Urban Feeder 2" xfId="2306"/>
    <cellStyle name="_pgvcl-costal_JND-5_JND-51_JND - 5_Details of Selected Urban Feeder 3" xfId="2307"/>
    <cellStyle name="_pgvcl-costal_JND-5_JND-51_JND - 5_Details of Selected Urban Feeder 4" xfId="2308"/>
    <cellStyle name="_pgvcl-costal_JND-5_JND-51_JND - 5_DHTHL JAN-09" xfId="2309"/>
    <cellStyle name="_pgvcl-costal_JND-5_JND-51_JND - 5_dnthl Feb-09" xfId="2310"/>
    <cellStyle name="_pgvcl-costal_JND-5_JND-51_JND - 5_HOD 16-04-09 Transformer" xfId="2311"/>
    <cellStyle name="_pgvcl-costal_JND-5_JND-51_JND - 5_HOD 16-04-09 Transformer 2" xfId="2312"/>
    <cellStyle name="_pgvcl-costal_JND-5_JND-51_JND - 5_HOD 16-04-09 Transformer 3" xfId="2313"/>
    <cellStyle name="_pgvcl-costal_JND-5_JND-51_JND - 5_HOD 16-04-09 Transformer 4" xfId="2314"/>
    <cellStyle name="_pgvcl-costal_JND-5_JND-51_JND - 5_HOD 16-04-09 Transformer_JGY BM Cross FDR" xfId="26809"/>
    <cellStyle name="_pgvcl-costal_JND-5_JND-51_JND - 5_JGY BM Cross FDR" xfId="26810"/>
    <cellStyle name="_pgvcl-costal_JND-5_JND-51_JND - 5_JGYssss" xfId="2315"/>
    <cellStyle name="_pgvcl-costal_JND-5_JND-51_JND - 5_JGYssss 2" xfId="2316"/>
    <cellStyle name="_pgvcl-costal_JND-5_JND-51_JND - 5_JGYssss 3" xfId="2317"/>
    <cellStyle name="_pgvcl-costal_JND-5_JND-51_JND - 5_JGYssss 4" xfId="2318"/>
    <cellStyle name="_pgvcl-costal_JND-5_JND-51_JND - 5_New MIS Sheets" xfId="2319"/>
    <cellStyle name="_pgvcl-costal_JND-5_JND-51_JND - 5_New MIS Sheets 2" xfId="2320"/>
    <cellStyle name="_pgvcl-costal_JND-5_JND-51_JND - 5_New MIS Sheets 3" xfId="2321"/>
    <cellStyle name="_pgvcl-costal_JND-5_JND-51_JND - 5_New MIS Sheets 4" xfId="2322"/>
    <cellStyle name="_pgvcl-costal_JND-5_JND-51_JND - 5_Other Points 01.07.09" xfId="26811"/>
    <cellStyle name="_pgvcl-costal_JND-5_JND-51_JND - 5_Other Points 16 04 09" xfId="26812"/>
    <cellStyle name="_pgvcl-costal_JND-5_JND-51_JND - 5_PBR" xfId="2323"/>
    <cellStyle name="_pgvcl-costal_JND-5_JND-51_JND - 5_PBR 2" xfId="2324"/>
    <cellStyle name="_pgvcl-costal_JND-5_JND-51_JND - 5_PBR 3" xfId="2325"/>
    <cellStyle name="_pgvcl-costal_JND-5_JND-51_JND - 5_PBR 4" xfId="2326"/>
    <cellStyle name="_pgvcl-costal_JND-5_JND-51_JND - 5_PBR CO_DAILY REPORT GIS - 20-01-09" xfId="2327"/>
    <cellStyle name="_pgvcl-costal_JND-5_JND-51_JND - 5_PBR CO_DAILY REPORT GIS - 20-01-09 2" xfId="2328"/>
    <cellStyle name="_pgvcl-costal_JND-5_JND-51_JND - 5_PBR CO_DAILY REPORT GIS - 20-01-09 3" xfId="2329"/>
    <cellStyle name="_pgvcl-costal_JND-5_JND-51_JND - 5_PBR CO_DAILY REPORT GIS - 20-01-09 4" xfId="2330"/>
    <cellStyle name="_pgvcl-costal_JND-5_JND-51_JND - 5_point 10 Accd Main file SEs Conf 11.02.08" xfId="26813"/>
    <cellStyle name="_pgvcl-costal_JND-5_JND-51_JND - 5_Point 14.a Transformers Failure" xfId="26814"/>
    <cellStyle name="_pgvcl-costal_JND-5_JND-51_JND - 5_Point 14.a Transformers Failure_JGY BM Cross FDR" xfId="26815"/>
    <cellStyle name="_pgvcl-costal_JND-5_JND-51_JND - 5_point 20. Accident" xfId="26816"/>
    <cellStyle name="_pgvcl-costal_JND-5_JND-51_JND - 5_point 20. Accident_JGY BM Cross FDR" xfId="26817"/>
    <cellStyle name="_pgvcl-costal_JND-5_JND-51_JND - 5_POWER FILED 17-08-09" xfId="2331"/>
    <cellStyle name="_pgvcl-costal_JND-5_JND-51_JND - 5_POWER FILED 17-08-09 2" xfId="2332"/>
    <cellStyle name="_pgvcl-costal_JND-5_JND-51_JND - 5_POWER FILED 17-08-09 3" xfId="2333"/>
    <cellStyle name="_pgvcl-costal_JND-5_JND-51_JND - 5_POWER FILED 17-08-09 4" xfId="2334"/>
    <cellStyle name="_pgvcl-costal_JND-5_JND-51_JND - 5_SE 14-05-09" xfId="2335"/>
    <cellStyle name="_pgvcl-costal_JND-5_JND-51_JND - 5_SE 14-05-09 2" xfId="2336"/>
    <cellStyle name="_pgvcl-costal_JND-5_JND-51_JND - 5_SE 14-05-09 3" xfId="2337"/>
    <cellStyle name="_pgvcl-costal_JND-5_JND-51_JND - 5_SE 14-05-09 4" xfId="2338"/>
    <cellStyle name="_pgvcl-costal_JND-5_JND-51_JND - 5_SE 14-05-09_JGY BM Cross FDR" xfId="26818"/>
    <cellStyle name="_pgvcl-costal_JND-5_JND-51_JND - 5_SEs Conf 16 06 09 Tech - 2 details" xfId="26819"/>
    <cellStyle name="_pgvcl-costal_JND-5_JND-51_JND - 5_SEs Conf. 14.12.2008" xfId="26820"/>
    <cellStyle name="_pgvcl-costal_JND-5_JND-51_JND - 5_SEs Conf. 14.12.2008_JGY BM Cross FDR" xfId="26821"/>
    <cellStyle name="_pgvcl-costal_JND-5_JND-51_JND - 5_Soft Copy of Tech-2" xfId="2339"/>
    <cellStyle name="_pgvcl-costal_JND-5_JND-51_JND - 5_Soft Copy of Tech-2 2" xfId="2340"/>
    <cellStyle name="_pgvcl-costal_JND-5_JND-51_JND - 5_Soft Copy of Tech-2 3" xfId="2341"/>
    <cellStyle name="_pgvcl-costal_JND-5_JND-51_JND - 5_Soft Copy of Tech-2 4" xfId="2342"/>
    <cellStyle name="_pgvcl-costal_JND-5_JND-51_JND - 5_SUMM Shreem-21-08-09" xfId="2343"/>
    <cellStyle name="_pgvcl-costal_JND-5_JND-51_JND - 5_SUMM Shreem-21-08-09 2" xfId="2344"/>
    <cellStyle name="_pgvcl-costal_JND-5_JND-51_JND - 5_SUMM Shreem-21-08-09 3" xfId="2345"/>
    <cellStyle name="_pgvcl-costal_JND-5_JND-51_JND - 5_SUMM Shreem-21-08-09 4" xfId="2346"/>
    <cellStyle name="_pgvcl-costal_JND-5_JND-51_JND - 5_T&amp;D August-08" xfId="2347"/>
    <cellStyle name="_pgvcl-costal_JND-5_JND-51_JND - 5_T&amp;D August-08 2" xfId="2348"/>
    <cellStyle name="_pgvcl-costal_JND-5_JND-51_JND - 5_T&amp;D August-08 3" xfId="2349"/>
    <cellStyle name="_pgvcl-costal_JND-5_JND-51_JND - 5_T&amp;D August-08 4" xfId="2350"/>
    <cellStyle name="_pgvcl-costal_JND-5_JND-51_JND - 5_T&amp;D Dec-08" xfId="2351"/>
    <cellStyle name="_pgvcl-costal_JND-5_JND-51_JND - 5_T&amp;D Dec-08 2" xfId="2352"/>
    <cellStyle name="_pgvcl-costal_JND-5_JND-51_JND - 5_T&amp;D Dec-08 3" xfId="2353"/>
    <cellStyle name="_pgvcl-costal_JND-5_JND-51_JND - 5_T&amp;D Dec-08 4" xfId="2354"/>
    <cellStyle name="_pgvcl-costal_JND-5_JND-51_JND - 5_T&amp;D July-08" xfId="2355"/>
    <cellStyle name="_pgvcl-costal_JND-5_JND-51_JND - 5_T&amp;D July-08 2" xfId="2356"/>
    <cellStyle name="_pgvcl-costal_JND-5_JND-51_JND - 5_T&amp;D July-08 3" xfId="2357"/>
    <cellStyle name="_pgvcl-costal_JND-5_JND-51_JND - 5_T&amp;D July-08 4" xfId="2358"/>
    <cellStyle name="_pgvcl-costal_JND-5_JND-51_JND - 5_T&amp;D MAR--09" xfId="2359"/>
    <cellStyle name="_pgvcl-costal_JND-5_JND-51_JND - 5_T&amp;D MAR--09 2" xfId="2360"/>
    <cellStyle name="_pgvcl-costal_JND-5_JND-51_JND - 5_T&amp;D MAR--09 3" xfId="2361"/>
    <cellStyle name="_pgvcl-costal_JND-5_JND-51_JND - 5_T&amp;D MAR--09 4" xfId="2362"/>
    <cellStyle name="_pgvcl-costal_JND-5_JND-51_JND - 5_t-2Other Points 14.05.09" xfId="26822"/>
    <cellStyle name="_pgvcl-costal_JND-5_JND-51_JND - 5_TECH-2 SOFT COPY" xfId="2363"/>
    <cellStyle name="_pgvcl-costal_JND-5_JND-51_JND - 5_TECH-2 SOFT COPY 2" xfId="2364"/>
    <cellStyle name="_pgvcl-costal_JND-5_JND-51_JND - 5_TECH-2 SOFT COPY 3" xfId="2365"/>
    <cellStyle name="_pgvcl-costal_JND-5_JND-51_JND - 5_TECH-2 SOFT COPY 4" xfId="2366"/>
    <cellStyle name="_pgvcl-costal_JND-5_JND-51_JND - 5_TRANSFORMER DETAIL." xfId="2367"/>
    <cellStyle name="_pgvcl-costal_JND-5_JND-51_JND - 5_TRANSFORMER DETAIL. 2" xfId="2368"/>
    <cellStyle name="_pgvcl-costal_JND-5_JND-51_JND - 5_TRANSFORMER DETAIL. 3" xfId="2369"/>
    <cellStyle name="_pgvcl-costal_JND-5_JND-51_JND - 5_TRANSFORMER DETAIL. 4" xfId="2370"/>
    <cellStyle name="_pgvcl-costal_JND-5_JND-51_JND - 5_Urban Weekly 8 MAY 09" xfId="2371"/>
    <cellStyle name="_pgvcl-costal_JND-5_JND-51_JND - 5_URBAN WEEKLY PBR CO" xfId="2372"/>
    <cellStyle name="_pgvcl-costal_JND-5_JND-51_JND - 5_URBAN WEEKLY PBR CO 2" xfId="2373"/>
    <cellStyle name="_pgvcl-costal_JND-5_JND-51_JND - 5_URBAN WEEKLY PBR CO 3" xfId="2374"/>
    <cellStyle name="_pgvcl-costal_JND-5_JND-51_JND - 5_URBAN WEEKLY PBR CO 4" xfId="2375"/>
    <cellStyle name="_pgvcl-costal_JND-5_JND-51_JND - 5_Weekly Urban PBR CO - 04-04-09 to 12-04-09" xfId="2376"/>
    <cellStyle name="_pgvcl-costal_JND-5_JND-51_JND - 5_Weekly Urban PBR CO - 04-04-09 to 12-04-09 2" xfId="2377"/>
    <cellStyle name="_pgvcl-costal_JND-5_JND-51_JND - 5_Weekly Urban PBR CO - 04-04-09 to 12-04-09 3" xfId="2378"/>
    <cellStyle name="_pgvcl-costal_JND-5_JND-51_JND - 5_Weekly Urban PBR CO - 04-04-09 to 12-04-09 4" xfId="2379"/>
    <cellStyle name="_pgvcl-costal_JND-5_JND-51_JND - 5_Weekly Urban PBR CO - 06-03-09 to 12-03-09" xfId="2380"/>
    <cellStyle name="_pgvcl-costal_JND-5_JND-51_JND - 5_Weekly Urban PBR CO - 06-03-09 to 12-03-09 2" xfId="2381"/>
    <cellStyle name="_pgvcl-costal_JND-5_JND-51_JND - 5_Weekly Urban PBR CO - 06-03-09 to 12-03-09 3" xfId="2382"/>
    <cellStyle name="_pgvcl-costal_JND-5_JND-51_JND - 5_Weekly Urban PBR CO - 06-03-09 to 12-03-09 4" xfId="2383"/>
    <cellStyle name="_pgvcl-costal_JND-5_JND-51_JND - 5_Weekly Urban PBR CO - 20-02-09 to 26-02-09" xfId="2384"/>
    <cellStyle name="_pgvcl-costal_JND-5_JND-51_JND - 5_Weekly Urban PBR CO - 20-02-09 to 26-02-09 2" xfId="2385"/>
    <cellStyle name="_pgvcl-costal_JND-5_JND-51_JND - 5_Weekly Urban PBR CO - 20-02-09 to 26-02-09 3" xfId="2386"/>
    <cellStyle name="_pgvcl-costal_JND-5_JND-51_JND - 5_Weekly Urban PBR CO - 20-02-09 to 26-02-09 4" xfId="2387"/>
    <cellStyle name="_pgvcl-costal_JND-5_JND-51_JND - 5_Weekly Urban PBR CO - 30-01-09 to 05-02-09" xfId="2388"/>
    <cellStyle name="_pgvcl-costal_JND-5_JND-51_JND - 5_Weekly Urban PBR CO - 30-01-09 to 05-02-09 2" xfId="2389"/>
    <cellStyle name="_pgvcl-costal_JND-5_JND-51_JND - 5_Weekly Urban PBR CO - 30-01-09 to 05-02-09 3" xfId="2390"/>
    <cellStyle name="_pgvcl-costal_JND-5_JND-51_JND - 5_Weekly Urban PBR CO - 30-01-09 to 05-02-09 4" xfId="2391"/>
    <cellStyle name="_pgvcl-costal_JND-5_JND-51_JND - 5_Weekly Urban PBR CO - 9-1-09 to 15.01.09" xfId="2392"/>
    <cellStyle name="_pgvcl-costal_JND-5_JND-51_JND - 5_Weekly Urban PBR CO - 9-1-09 to 15.01.09 2" xfId="2393"/>
    <cellStyle name="_pgvcl-costal_JND-5_JND-51_JND - 5_Weekly Urban PBR CO - 9-1-09 to 15.01.09 3" xfId="2394"/>
    <cellStyle name="_pgvcl-costal_JND-5_JND-51_JND - 5_Weekly Urban PBR CO - 9-1-09 to 15.01.09 4" xfId="2395"/>
    <cellStyle name="_pgvcl-costal_JND-5_JND-51_JND - 5_Weekly Urban PBR CO 01-05-09 to 07-05-09" xfId="2396"/>
    <cellStyle name="_pgvcl-costal_JND-5_JND-51_JND - 5_Weekly Urban PBR CO 01-05-09 to 07-05-09 2" xfId="2397"/>
    <cellStyle name="_pgvcl-costal_JND-5_JND-51_JND - 5_Weekly Urban PBR CO 01-05-09 to 07-05-09 3" xfId="2398"/>
    <cellStyle name="_pgvcl-costal_JND-5_JND-51_JND - 5_Weekly Urban PBR CO 01-05-09 to 07-05-09 4" xfId="2399"/>
    <cellStyle name="_pgvcl-costal_JND-5_JND-51_JND - 5_Weekly Urban PBR CO 10-04-09 to 16-04-09" xfId="2400"/>
    <cellStyle name="_pgvcl-costal_JND-5_JND-51_JND - 5_Weekly Urban PBR CO 10-04-09 to 16-04-09 2" xfId="2401"/>
    <cellStyle name="_pgvcl-costal_JND-5_JND-51_JND - 5_Weekly Urban PBR CO 10-04-09 to 16-04-09 3" xfId="2402"/>
    <cellStyle name="_pgvcl-costal_JND-5_JND-51_JND - 5_Weekly Urban PBR CO 10-04-09 to 16-04-09 4" xfId="2403"/>
    <cellStyle name="_pgvcl-costal_JND-5_JND-51_NEW MIS Jan - 08" xfId="2404"/>
    <cellStyle name="_pgvcl-costal_JND-5_JND-51_NEW MIS Jan - 08_Book-DMTHL" xfId="2405"/>
    <cellStyle name="_pgvcl-costal_JND-5_JND-51_NEW MIS Jan - 08_Comparison" xfId="2406"/>
    <cellStyle name="_pgvcl-costal_JND-5_JND-51_NEW MIS Jan - 08_Comparison 2" xfId="2407"/>
    <cellStyle name="_pgvcl-costal_JND-5_JND-51_NEW MIS Jan - 08_Comparison 3" xfId="2408"/>
    <cellStyle name="_pgvcl-costal_JND-5_JND-51_NEW MIS Jan - 08_Comparison 4" xfId="2409"/>
    <cellStyle name="_pgvcl-costal_JND-5_JND-51_NEW MIS Jan - 08_Details of Selected Urban Feeder" xfId="2410"/>
    <cellStyle name="_pgvcl-costal_JND-5_JND-51_NEW MIS Jan - 08_Details of Selected Urban Feeder 2" xfId="2411"/>
    <cellStyle name="_pgvcl-costal_JND-5_JND-51_NEW MIS Jan - 08_Details of Selected Urban Feeder 3" xfId="2412"/>
    <cellStyle name="_pgvcl-costal_JND-5_JND-51_NEW MIS Jan - 08_Details of Selected Urban Feeder 4" xfId="2413"/>
    <cellStyle name="_pgvcl-costal_JND-5_JND-51_NEW MIS Jan - 08_DHTHL JAN-09" xfId="2414"/>
    <cellStyle name="_pgvcl-costal_JND-5_JND-51_NEW MIS Jan - 08_dnthl Feb-09" xfId="2415"/>
    <cellStyle name="_pgvcl-costal_JND-5_JND-51_NEW MIS Jan - 08_JGY BM Cross FDR" xfId="26823"/>
    <cellStyle name="_pgvcl-costal_JND-5_JND-51_NEW MIS Jan - 08_JGYssss" xfId="2416"/>
    <cellStyle name="_pgvcl-costal_JND-5_JND-51_NEW MIS Jan - 08_JGYssss 2" xfId="2417"/>
    <cellStyle name="_pgvcl-costal_JND-5_JND-51_NEW MIS Jan - 08_JGYssss 3" xfId="2418"/>
    <cellStyle name="_pgvcl-costal_JND-5_JND-51_NEW MIS Jan - 08_JGYssss 4" xfId="2419"/>
    <cellStyle name="_pgvcl-costal_JND-5_JND-51_NEW MIS Jan - 08_New MIS Sheets" xfId="2420"/>
    <cellStyle name="_pgvcl-costal_JND-5_JND-51_NEW MIS Jan - 08_New MIS Sheets 2" xfId="2421"/>
    <cellStyle name="_pgvcl-costal_JND-5_JND-51_NEW MIS Jan - 08_New MIS Sheets 3" xfId="2422"/>
    <cellStyle name="_pgvcl-costal_JND-5_JND-51_NEW MIS Jan - 08_New MIS Sheets 4" xfId="2423"/>
    <cellStyle name="_pgvcl-costal_JND-5_JND-51_NEW MIS Jan - 08_PBR" xfId="2424"/>
    <cellStyle name="_pgvcl-costal_JND-5_JND-51_NEW MIS Jan - 08_PBR 2" xfId="2425"/>
    <cellStyle name="_pgvcl-costal_JND-5_JND-51_NEW MIS Jan - 08_PBR 3" xfId="2426"/>
    <cellStyle name="_pgvcl-costal_JND-5_JND-51_NEW MIS Jan - 08_PBR 4" xfId="2427"/>
    <cellStyle name="_pgvcl-costal_JND-5_JND-51_NEW MIS Jan - 08_PBR CO_DAILY REPORT GIS - 20-01-09" xfId="2428"/>
    <cellStyle name="_pgvcl-costal_JND-5_JND-51_NEW MIS Jan - 08_PBR CO_DAILY REPORT GIS - 20-01-09 2" xfId="2429"/>
    <cellStyle name="_pgvcl-costal_JND-5_JND-51_NEW MIS Jan - 08_PBR CO_DAILY REPORT GIS - 20-01-09 3" xfId="2430"/>
    <cellStyle name="_pgvcl-costal_JND-5_JND-51_NEW MIS Jan - 08_PBR CO_DAILY REPORT GIS - 20-01-09 4" xfId="2431"/>
    <cellStyle name="_pgvcl-costal_JND-5_JND-51_NEW MIS Jan - 08_T&amp;D August-08" xfId="2432"/>
    <cellStyle name="_pgvcl-costal_JND-5_JND-51_NEW MIS Jan - 08_T&amp;D August-08 2" xfId="2433"/>
    <cellStyle name="_pgvcl-costal_JND-5_JND-51_NEW MIS Jan - 08_T&amp;D August-08 3" xfId="2434"/>
    <cellStyle name="_pgvcl-costal_JND-5_JND-51_NEW MIS Jan - 08_T&amp;D August-08 4" xfId="2435"/>
    <cellStyle name="_pgvcl-costal_JND-5_JND-51_NEW MIS Jan - 08_T&amp;D Dec-08" xfId="2436"/>
    <cellStyle name="_pgvcl-costal_JND-5_JND-51_NEW MIS Jan - 08_T&amp;D Dec-08 2" xfId="2437"/>
    <cellStyle name="_pgvcl-costal_JND-5_JND-51_NEW MIS Jan - 08_T&amp;D Dec-08 3" xfId="2438"/>
    <cellStyle name="_pgvcl-costal_JND-5_JND-51_NEW MIS Jan - 08_T&amp;D Dec-08 4" xfId="2439"/>
    <cellStyle name="_pgvcl-costal_JND-5_JND-51_NEW MIS Jan - 08_T&amp;D July-08" xfId="2440"/>
    <cellStyle name="_pgvcl-costal_JND-5_JND-51_NEW MIS Jan - 08_T&amp;D July-08 2" xfId="2441"/>
    <cellStyle name="_pgvcl-costal_JND-5_JND-51_NEW MIS Jan - 08_T&amp;D July-08 3" xfId="2442"/>
    <cellStyle name="_pgvcl-costal_JND-5_JND-51_NEW MIS Jan - 08_T&amp;D July-08 4" xfId="2443"/>
    <cellStyle name="_pgvcl-costal_JND-5_JND-51_NEW MIS Jan - 08_T&amp;D MAR--09" xfId="2444"/>
    <cellStyle name="_pgvcl-costal_JND-5_JND-51_NEW MIS Jan - 08_T&amp;D MAR--09 2" xfId="2445"/>
    <cellStyle name="_pgvcl-costal_JND-5_JND-51_NEW MIS Jan - 08_T&amp;D MAR--09 3" xfId="2446"/>
    <cellStyle name="_pgvcl-costal_JND-5_JND-51_NEW MIS Jan - 08_T&amp;D MAR--09 4" xfId="2447"/>
    <cellStyle name="_pgvcl-costal_JND-5_JND-51_NEW MIS Jan - 08_Urban Weekly 8 MAY 09" xfId="2448"/>
    <cellStyle name="_pgvcl-costal_JND-5_JND-51_NEW MIS Jan - 08_URBAN WEEKLY PBR CO" xfId="2449"/>
    <cellStyle name="_pgvcl-costal_JND-5_JND-51_NEW MIS Jan - 08_URBAN WEEKLY PBR CO 2" xfId="2450"/>
    <cellStyle name="_pgvcl-costal_JND-5_JND-51_NEW MIS Jan - 08_URBAN WEEKLY PBR CO 3" xfId="2451"/>
    <cellStyle name="_pgvcl-costal_JND-5_JND-51_NEW MIS Jan - 08_URBAN WEEKLY PBR CO 4" xfId="2452"/>
    <cellStyle name="_pgvcl-costal_JND-5_JND-51_NEW MIS Jan - 08_Weekly Urban PBR CO - 04-04-09 to 12-04-09" xfId="2453"/>
    <cellStyle name="_pgvcl-costal_JND-5_JND-51_NEW MIS Jan - 08_Weekly Urban PBR CO - 04-04-09 to 12-04-09 2" xfId="2454"/>
    <cellStyle name="_pgvcl-costal_JND-5_JND-51_NEW MIS Jan - 08_Weekly Urban PBR CO - 04-04-09 to 12-04-09 3" xfId="2455"/>
    <cellStyle name="_pgvcl-costal_JND-5_JND-51_NEW MIS Jan - 08_Weekly Urban PBR CO - 04-04-09 to 12-04-09 4" xfId="2456"/>
    <cellStyle name="_pgvcl-costal_JND-5_JND-51_NEW MIS Jan - 08_Weekly Urban PBR CO - 06-03-09 to 12-03-09" xfId="2457"/>
    <cellStyle name="_pgvcl-costal_JND-5_JND-51_NEW MIS Jan - 08_Weekly Urban PBR CO - 06-03-09 to 12-03-09 2" xfId="2458"/>
    <cellStyle name="_pgvcl-costal_JND-5_JND-51_NEW MIS Jan - 08_Weekly Urban PBR CO - 06-03-09 to 12-03-09 3" xfId="2459"/>
    <cellStyle name="_pgvcl-costal_JND-5_JND-51_NEW MIS Jan - 08_Weekly Urban PBR CO - 06-03-09 to 12-03-09 4" xfId="2460"/>
    <cellStyle name="_pgvcl-costal_JND-5_JND-51_NEW MIS Jan - 08_Weekly Urban PBR CO - 20-02-09 to 26-02-09" xfId="2461"/>
    <cellStyle name="_pgvcl-costal_JND-5_JND-51_NEW MIS Jan - 08_Weekly Urban PBR CO - 20-02-09 to 26-02-09 2" xfId="2462"/>
    <cellStyle name="_pgvcl-costal_JND-5_JND-51_NEW MIS Jan - 08_Weekly Urban PBR CO - 20-02-09 to 26-02-09 3" xfId="2463"/>
    <cellStyle name="_pgvcl-costal_JND-5_JND-51_NEW MIS Jan - 08_Weekly Urban PBR CO - 20-02-09 to 26-02-09 4" xfId="2464"/>
    <cellStyle name="_pgvcl-costal_JND-5_JND-51_NEW MIS Jan - 08_Weekly Urban PBR CO - 30-01-09 to 05-02-09" xfId="2465"/>
    <cellStyle name="_pgvcl-costal_JND-5_JND-51_NEW MIS Jan - 08_Weekly Urban PBR CO - 30-01-09 to 05-02-09 2" xfId="2466"/>
    <cellStyle name="_pgvcl-costal_JND-5_JND-51_NEW MIS Jan - 08_Weekly Urban PBR CO - 30-01-09 to 05-02-09 3" xfId="2467"/>
    <cellStyle name="_pgvcl-costal_JND-5_JND-51_NEW MIS Jan - 08_Weekly Urban PBR CO - 30-01-09 to 05-02-09 4" xfId="2468"/>
    <cellStyle name="_pgvcl-costal_JND-5_JND-51_NEW MIS Jan - 08_Weekly Urban PBR CO - 9-1-09 to 15.01.09" xfId="2469"/>
    <cellStyle name="_pgvcl-costal_JND-5_JND-51_NEW MIS Jan - 08_Weekly Urban PBR CO - 9-1-09 to 15.01.09 2" xfId="2470"/>
    <cellStyle name="_pgvcl-costal_JND-5_JND-51_NEW MIS Jan - 08_Weekly Urban PBR CO - 9-1-09 to 15.01.09 3" xfId="2471"/>
    <cellStyle name="_pgvcl-costal_JND-5_JND-51_NEW MIS Jan - 08_Weekly Urban PBR CO - 9-1-09 to 15.01.09 4" xfId="2472"/>
    <cellStyle name="_pgvcl-costal_JND-5_JND-51_NEW MIS Jan - 08_Weekly Urban PBR CO 01-05-09 to 07-05-09" xfId="2473"/>
    <cellStyle name="_pgvcl-costal_JND-5_JND-51_NEW MIS Jan - 08_Weekly Urban PBR CO 01-05-09 to 07-05-09 2" xfId="2474"/>
    <cellStyle name="_pgvcl-costal_JND-5_JND-51_NEW MIS Jan - 08_Weekly Urban PBR CO 01-05-09 to 07-05-09 3" xfId="2475"/>
    <cellStyle name="_pgvcl-costal_JND-5_JND-51_NEW MIS Jan - 08_Weekly Urban PBR CO 01-05-09 to 07-05-09 4" xfId="2476"/>
    <cellStyle name="_pgvcl-costal_JND-5_JND-51_NEW MIS Jan - 08_Weekly Urban PBR CO 10-04-09 to 16-04-09" xfId="2477"/>
    <cellStyle name="_pgvcl-costal_JND-5_JND-51_NEW MIS Jan - 08_Weekly Urban PBR CO 10-04-09 to 16-04-09 2" xfId="2478"/>
    <cellStyle name="_pgvcl-costal_JND-5_JND-51_NEW MIS Jan - 08_Weekly Urban PBR CO 10-04-09 to 16-04-09 3" xfId="2479"/>
    <cellStyle name="_pgvcl-costal_JND-5_JND-51_NEW MIS Jan - 08_Weekly Urban PBR CO 10-04-09 to 16-04-09 4" xfId="2480"/>
    <cellStyle name="_pgvcl-costal_JND-5_JND-51_New MIS Sheets" xfId="2481"/>
    <cellStyle name="_pgvcl-costal_JND-5_JND-51_New MIS Sheets 2" xfId="2482"/>
    <cellStyle name="_pgvcl-costal_JND-5_JND-51_New MIS Sheets 3" xfId="2483"/>
    <cellStyle name="_pgvcl-costal_JND-5_JND-51_New MIS Sheets 4" xfId="2484"/>
    <cellStyle name="_pgvcl-costal_JND-5_JND-51_NEWMISFromJNDCircle-DEC07" xfId="2485"/>
    <cellStyle name="_pgvcl-costal_JND-5_JND-51_Other Points 01.07.09" xfId="26824"/>
    <cellStyle name="_pgvcl-costal_JND-5_JND-51_Other Points 16 04 09" xfId="26825"/>
    <cellStyle name="_pgvcl-costal_JND-5_JND-51_PBR" xfId="2486"/>
    <cellStyle name="_pgvcl-costal_JND-5_JND-51_PBR 2" xfId="2487"/>
    <cellStyle name="_pgvcl-costal_JND-5_JND-51_PBR 3" xfId="2488"/>
    <cellStyle name="_pgvcl-costal_JND-5_JND-51_PBR 4" xfId="2489"/>
    <cellStyle name="_pgvcl-costal_JND-5_JND-51_PBR CO_DAILY REPORT GIS - 20-01-09" xfId="2490"/>
    <cellStyle name="_pgvcl-costal_JND-5_JND-51_PBR CO_DAILY REPORT GIS - 20-01-09 2" xfId="2491"/>
    <cellStyle name="_pgvcl-costal_JND-5_JND-51_PBR CO_DAILY REPORT GIS - 20-01-09 3" xfId="2492"/>
    <cellStyle name="_pgvcl-costal_JND-5_JND-51_PBR CO_DAILY REPORT GIS - 20-01-09 4" xfId="2493"/>
    <cellStyle name="_pgvcl-costal_JND-5_JND-51_point 10 Accd Main file SEs Conf 11.02.08" xfId="26826"/>
    <cellStyle name="_pgvcl-costal_JND-5_JND-51_Point 14.a Transformers Failure" xfId="26827"/>
    <cellStyle name="_pgvcl-costal_JND-5_JND-51_Point 14.a Transformers Failure_JGY BM Cross FDR" xfId="26828"/>
    <cellStyle name="_pgvcl-costal_JND-5_JND-51_point 20. Accident" xfId="26829"/>
    <cellStyle name="_pgvcl-costal_JND-5_JND-51_point 20. Accident_JGY BM Cross FDR" xfId="26830"/>
    <cellStyle name="_pgvcl-costal_JND-5_JND-51_POWER FILED 17-08-09" xfId="2494"/>
    <cellStyle name="_pgvcl-costal_JND-5_JND-51_POWER FILED 17-08-09 2" xfId="2495"/>
    <cellStyle name="_pgvcl-costal_JND-5_JND-51_POWER FILED 17-08-09 3" xfId="2496"/>
    <cellStyle name="_pgvcl-costal_JND-5_JND-51_POWER FILED 17-08-09 4" xfId="2497"/>
    <cellStyle name="_pgvcl-costal_JND-5_JND-51_SE 14-05-09" xfId="2498"/>
    <cellStyle name="_pgvcl-costal_JND-5_JND-51_SE 14-05-09 2" xfId="2499"/>
    <cellStyle name="_pgvcl-costal_JND-5_JND-51_SE 14-05-09 3" xfId="2500"/>
    <cellStyle name="_pgvcl-costal_JND-5_JND-51_SE 14-05-09 4" xfId="2501"/>
    <cellStyle name="_pgvcl-costal_JND-5_JND-51_SE 14-05-09_JGY BM Cross FDR" xfId="26831"/>
    <cellStyle name="_pgvcl-costal_JND-5_JND-51_SEs Conf 16 06 09 Tech - 2 details" xfId="26832"/>
    <cellStyle name="_pgvcl-costal_JND-5_JND-51_SEs Conf. 14.12.2008" xfId="26833"/>
    <cellStyle name="_pgvcl-costal_JND-5_JND-51_SEs Conf. 14.12.2008_JGY BM Cross FDR" xfId="26834"/>
    <cellStyle name="_pgvcl-costal_JND-5_JND-51_Soft Copy of Tech-2" xfId="2502"/>
    <cellStyle name="_pgvcl-costal_JND-5_JND-51_Soft Copy of Tech-2 2" xfId="2503"/>
    <cellStyle name="_pgvcl-costal_JND-5_JND-51_Soft Copy of Tech-2 3" xfId="2504"/>
    <cellStyle name="_pgvcl-costal_JND-5_JND-51_Soft Copy of Tech-2 4" xfId="2505"/>
    <cellStyle name="_pgvcl-costal_JND-5_JND-51_SUMM Shreem-21-08-09" xfId="2506"/>
    <cellStyle name="_pgvcl-costal_JND-5_JND-51_SUMM Shreem-21-08-09 2" xfId="2507"/>
    <cellStyle name="_pgvcl-costal_JND-5_JND-51_SUMM Shreem-21-08-09 3" xfId="2508"/>
    <cellStyle name="_pgvcl-costal_JND-5_JND-51_SUMM Shreem-21-08-09 4" xfId="2509"/>
    <cellStyle name="_pgvcl-costal_JND-5_JND-51_T&amp;D August-08" xfId="2510"/>
    <cellStyle name="_pgvcl-costal_JND-5_JND-51_T&amp;D August-08 2" xfId="2511"/>
    <cellStyle name="_pgvcl-costal_JND-5_JND-51_T&amp;D August-08 3" xfId="2512"/>
    <cellStyle name="_pgvcl-costal_JND-5_JND-51_T&amp;D August-08 4" xfId="2513"/>
    <cellStyle name="_pgvcl-costal_JND-5_JND-51_T&amp;D Dec-08" xfId="2514"/>
    <cellStyle name="_pgvcl-costal_JND-5_JND-51_T&amp;D Dec-08 2" xfId="2515"/>
    <cellStyle name="_pgvcl-costal_JND-5_JND-51_T&amp;D Dec-08 3" xfId="2516"/>
    <cellStyle name="_pgvcl-costal_JND-5_JND-51_T&amp;D Dec-08 4" xfId="2517"/>
    <cellStyle name="_pgvcl-costal_JND-5_JND-51_T&amp;D July-08" xfId="2518"/>
    <cellStyle name="_pgvcl-costal_JND-5_JND-51_T&amp;D July-08 2" xfId="2519"/>
    <cellStyle name="_pgvcl-costal_JND-5_JND-51_T&amp;D July-08 3" xfId="2520"/>
    <cellStyle name="_pgvcl-costal_JND-5_JND-51_T&amp;D July-08 4" xfId="2521"/>
    <cellStyle name="_pgvcl-costal_JND-5_JND-51_T&amp;D MAR--09" xfId="2522"/>
    <cellStyle name="_pgvcl-costal_JND-5_JND-51_T&amp;D MAR--09 2" xfId="2523"/>
    <cellStyle name="_pgvcl-costal_JND-5_JND-51_T&amp;D MAR--09 3" xfId="2524"/>
    <cellStyle name="_pgvcl-costal_JND-5_JND-51_T&amp;D MAR--09 4" xfId="2525"/>
    <cellStyle name="_pgvcl-costal_JND-5_JND-51_t-2Other Points 14.05.09" xfId="26835"/>
    <cellStyle name="_pgvcl-costal_JND-5_JND-51_TECH-2 SOFT COPY" xfId="2526"/>
    <cellStyle name="_pgvcl-costal_JND-5_JND-51_TECH-2 SOFT COPY 2" xfId="2527"/>
    <cellStyle name="_pgvcl-costal_JND-5_JND-51_TECH-2 SOFT COPY 3" xfId="2528"/>
    <cellStyle name="_pgvcl-costal_JND-5_JND-51_TECH-2 SOFT COPY 4" xfId="2529"/>
    <cellStyle name="_pgvcl-costal_JND-5_JND-51_TRANSFORMER DETAIL." xfId="2530"/>
    <cellStyle name="_pgvcl-costal_JND-5_JND-51_TRANSFORMER DETAIL. 2" xfId="2531"/>
    <cellStyle name="_pgvcl-costal_JND-5_JND-51_TRANSFORMER DETAIL. 3" xfId="2532"/>
    <cellStyle name="_pgvcl-costal_JND-5_JND-51_TRANSFORMER DETAIL. 4" xfId="2533"/>
    <cellStyle name="_pgvcl-costal_JND-5_JND-51_Urban Weekly 8 MAY 09" xfId="2534"/>
    <cellStyle name="_pgvcl-costal_JND-5_JND-51_URBAN WEEKLY PBR CO" xfId="2535"/>
    <cellStyle name="_pgvcl-costal_JND-5_JND-51_URBAN WEEKLY PBR CO 2" xfId="2536"/>
    <cellStyle name="_pgvcl-costal_JND-5_JND-51_URBAN WEEKLY PBR CO 3" xfId="2537"/>
    <cellStyle name="_pgvcl-costal_JND-5_JND-51_URBAN WEEKLY PBR CO 4" xfId="2538"/>
    <cellStyle name="_pgvcl-costal_JND-5_JND-51_Weekly Urban PBR CO - 04-04-09 to 12-04-09" xfId="2539"/>
    <cellStyle name="_pgvcl-costal_JND-5_JND-51_Weekly Urban PBR CO - 04-04-09 to 12-04-09 2" xfId="2540"/>
    <cellStyle name="_pgvcl-costal_JND-5_JND-51_Weekly Urban PBR CO - 04-04-09 to 12-04-09 3" xfId="2541"/>
    <cellStyle name="_pgvcl-costal_JND-5_JND-51_Weekly Urban PBR CO - 04-04-09 to 12-04-09 4" xfId="2542"/>
    <cellStyle name="_pgvcl-costal_JND-5_JND-51_Weekly Urban PBR CO - 06-03-09 to 12-03-09" xfId="2543"/>
    <cellStyle name="_pgvcl-costal_JND-5_JND-51_Weekly Urban PBR CO - 06-03-09 to 12-03-09 2" xfId="2544"/>
    <cellStyle name="_pgvcl-costal_JND-5_JND-51_Weekly Urban PBR CO - 06-03-09 to 12-03-09 3" xfId="2545"/>
    <cellStyle name="_pgvcl-costal_JND-5_JND-51_Weekly Urban PBR CO - 06-03-09 to 12-03-09 4" xfId="2546"/>
    <cellStyle name="_pgvcl-costal_JND-5_JND-51_Weekly Urban PBR CO - 20-02-09 to 26-02-09" xfId="2547"/>
    <cellStyle name="_pgvcl-costal_JND-5_JND-51_Weekly Urban PBR CO - 20-02-09 to 26-02-09 2" xfId="2548"/>
    <cellStyle name="_pgvcl-costal_JND-5_JND-51_Weekly Urban PBR CO - 20-02-09 to 26-02-09 3" xfId="2549"/>
    <cellStyle name="_pgvcl-costal_JND-5_JND-51_Weekly Urban PBR CO - 20-02-09 to 26-02-09 4" xfId="2550"/>
    <cellStyle name="_pgvcl-costal_JND-5_JND-51_Weekly Urban PBR CO - 30-01-09 to 05-02-09" xfId="2551"/>
    <cellStyle name="_pgvcl-costal_JND-5_JND-51_Weekly Urban PBR CO - 30-01-09 to 05-02-09 2" xfId="2552"/>
    <cellStyle name="_pgvcl-costal_JND-5_JND-51_Weekly Urban PBR CO - 30-01-09 to 05-02-09 3" xfId="2553"/>
    <cellStyle name="_pgvcl-costal_JND-5_JND-51_Weekly Urban PBR CO - 30-01-09 to 05-02-09 4" xfId="2554"/>
    <cellStyle name="_pgvcl-costal_JND-5_JND-51_Weekly Urban PBR CO - 9-1-09 to 15.01.09" xfId="2555"/>
    <cellStyle name="_pgvcl-costal_JND-5_JND-51_Weekly Urban PBR CO - 9-1-09 to 15.01.09 2" xfId="2556"/>
    <cellStyle name="_pgvcl-costal_JND-5_JND-51_Weekly Urban PBR CO - 9-1-09 to 15.01.09 3" xfId="2557"/>
    <cellStyle name="_pgvcl-costal_JND-5_JND-51_Weekly Urban PBR CO - 9-1-09 to 15.01.09 4" xfId="2558"/>
    <cellStyle name="_pgvcl-costal_JND-5_JND-51_Weekly Urban PBR CO 01-05-09 to 07-05-09" xfId="2559"/>
    <cellStyle name="_pgvcl-costal_JND-5_JND-51_Weekly Urban PBR CO 01-05-09 to 07-05-09 2" xfId="2560"/>
    <cellStyle name="_pgvcl-costal_JND-5_JND-51_Weekly Urban PBR CO 01-05-09 to 07-05-09 3" xfId="2561"/>
    <cellStyle name="_pgvcl-costal_JND-5_JND-51_Weekly Urban PBR CO 01-05-09 to 07-05-09 4" xfId="2562"/>
    <cellStyle name="_pgvcl-costal_JND-5_JND-51_Weekly Urban PBR CO 10-04-09 to 16-04-09" xfId="2563"/>
    <cellStyle name="_pgvcl-costal_JND-5_JND-51_Weekly Urban PBR CO 10-04-09 to 16-04-09 2" xfId="2564"/>
    <cellStyle name="_pgvcl-costal_JND-5_JND-51_Weekly Urban PBR CO 10-04-09 to 16-04-09 3" xfId="2565"/>
    <cellStyle name="_pgvcl-costal_JND-5_JND-51_Weekly Urban PBR CO 10-04-09 to 16-04-09 4" xfId="2566"/>
    <cellStyle name="_pgvcl-costal_JND-5_JND-7" xfId="2567"/>
    <cellStyle name="_pgvcl-costal_JND-5_JND-7 2" xfId="2568"/>
    <cellStyle name="_pgvcl-costal_JND-5_JND-7 3" xfId="2569"/>
    <cellStyle name="_pgvcl-costal_JND-5_JND-7 4" xfId="2570"/>
    <cellStyle name="_pgvcl-costal_JND-5_JND-7_JGY BM Cross FDR" xfId="26836"/>
    <cellStyle name="_pgvcl-costal_JND-5_MIS" xfId="2571"/>
    <cellStyle name="_pgvcl-costal_JND-5_MIS Dec - 07" xfId="2572"/>
    <cellStyle name="_pgvcl-costal_JND-5_MIS Dec - 07_Book-DMTHL" xfId="2573"/>
    <cellStyle name="_pgvcl-costal_JND-5_MIS Dec - 07_Comparison" xfId="2574"/>
    <cellStyle name="_pgvcl-costal_JND-5_MIS Dec - 07_Comparison 2" xfId="2575"/>
    <cellStyle name="_pgvcl-costal_JND-5_MIS Dec - 07_Comparison 3" xfId="2576"/>
    <cellStyle name="_pgvcl-costal_JND-5_MIS Dec - 07_Comparison 4" xfId="2577"/>
    <cellStyle name="_pgvcl-costal_JND-5_MIS Dec - 07_Details of Selected Urban Feeder" xfId="2578"/>
    <cellStyle name="_pgvcl-costal_JND-5_MIS Dec - 07_Details of Selected Urban Feeder 2" xfId="2579"/>
    <cellStyle name="_pgvcl-costal_JND-5_MIS Dec - 07_Details of Selected Urban Feeder 3" xfId="2580"/>
    <cellStyle name="_pgvcl-costal_JND-5_MIS Dec - 07_Details of Selected Urban Feeder 4" xfId="2581"/>
    <cellStyle name="_pgvcl-costal_JND-5_MIS Dec - 07_DHTHL JAN-09" xfId="2582"/>
    <cellStyle name="_pgvcl-costal_JND-5_MIS Dec - 07_dnthl Feb-09" xfId="2583"/>
    <cellStyle name="_pgvcl-costal_JND-5_MIS Dec - 07_JGY BM Cross FDR" xfId="26837"/>
    <cellStyle name="_pgvcl-costal_JND-5_MIS Dec - 07_JGYssss" xfId="2584"/>
    <cellStyle name="_pgvcl-costal_JND-5_MIS Dec - 07_JGYssss 2" xfId="2585"/>
    <cellStyle name="_pgvcl-costal_JND-5_MIS Dec - 07_JGYssss 3" xfId="2586"/>
    <cellStyle name="_pgvcl-costal_JND-5_MIS Dec - 07_JGYssss 4" xfId="2587"/>
    <cellStyle name="_pgvcl-costal_JND-5_MIS Dec - 07_JND - 7 T3" xfId="2588"/>
    <cellStyle name="_pgvcl-costal_JND-5_MIS Dec - 07_JND T-3 MIS" xfId="2589"/>
    <cellStyle name="_pgvcl-costal_JND-5_MIS Dec - 07_JND-5 T3" xfId="2590"/>
    <cellStyle name="_pgvcl-costal_JND-5_MIS Dec - 07_New MIS Sheets" xfId="2591"/>
    <cellStyle name="_pgvcl-costal_JND-5_MIS Dec - 07_New MIS Sheets 2" xfId="2592"/>
    <cellStyle name="_pgvcl-costal_JND-5_MIS Dec - 07_New MIS Sheets 3" xfId="2593"/>
    <cellStyle name="_pgvcl-costal_JND-5_MIS Dec - 07_New MIS Sheets 4" xfId="2594"/>
    <cellStyle name="_pgvcl-costal_JND-5_MIS Dec - 07_PBR" xfId="2595"/>
    <cellStyle name="_pgvcl-costal_JND-5_MIS Dec - 07_PBR 2" xfId="2596"/>
    <cellStyle name="_pgvcl-costal_JND-5_MIS Dec - 07_PBR 3" xfId="2597"/>
    <cellStyle name="_pgvcl-costal_JND-5_MIS Dec - 07_PBR 4" xfId="2598"/>
    <cellStyle name="_pgvcl-costal_JND-5_MIS Dec - 07_PBR CO_DAILY REPORT GIS - 20-01-09" xfId="2599"/>
    <cellStyle name="_pgvcl-costal_JND-5_MIS Dec - 07_PBR CO_DAILY REPORT GIS - 20-01-09 2" xfId="2600"/>
    <cellStyle name="_pgvcl-costal_JND-5_MIS Dec - 07_PBR CO_DAILY REPORT GIS - 20-01-09 3" xfId="2601"/>
    <cellStyle name="_pgvcl-costal_JND-5_MIS Dec - 07_PBR CO_DAILY REPORT GIS - 20-01-09 4" xfId="2602"/>
    <cellStyle name="_pgvcl-costal_JND-5_MIS Dec - 07_T&amp;D August-08" xfId="2603"/>
    <cellStyle name="_pgvcl-costal_JND-5_MIS Dec - 07_T&amp;D August-08 2" xfId="2604"/>
    <cellStyle name="_pgvcl-costal_JND-5_MIS Dec - 07_T&amp;D August-08 3" xfId="2605"/>
    <cellStyle name="_pgvcl-costal_JND-5_MIS Dec - 07_T&amp;D August-08 4" xfId="2606"/>
    <cellStyle name="_pgvcl-costal_JND-5_MIS Dec - 07_T&amp;D Dec-08" xfId="2607"/>
    <cellStyle name="_pgvcl-costal_JND-5_MIS Dec - 07_T&amp;D Dec-08 2" xfId="2608"/>
    <cellStyle name="_pgvcl-costal_JND-5_MIS Dec - 07_T&amp;D Dec-08 3" xfId="2609"/>
    <cellStyle name="_pgvcl-costal_JND-5_MIS Dec - 07_T&amp;D Dec-08 4" xfId="2610"/>
    <cellStyle name="_pgvcl-costal_JND-5_MIS Dec - 07_T&amp;D July-08" xfId="2611"/>
    <cellStyle name="_pgvcl-costal_JND-5_MIS Dec - 07_T&amp;D July-08 2" xfId="2612"/>
    <cellStyle name="_pgvcl-costal_JND-5_MIS Dec - 07_T&amp;D July-08 3" xfId="2613"/>
    <cellStyle name="_pgvcl-costal_JND-5_MIS Dec - 07_T&amp;D July-08 4" xfId="2614"/>
    <cellStyle name="_pgvcl-costal_JND-5_MIS Dec - 07_T&amp;D MAR--09" xfId="2615"/>
    <cellStyle name="_pgvcl-costal_JND-5_MIS Dec - 07_T&amp;D MAR--09 2" xfId="2616"/>
    <cellStyle name="_pgvcl-costal_JND-5_MIS Dec - 07_T&amp;D MAR--09 3" xfId="2617"/>
    <cellStyle name="_pgvcl-costal_JND-5_MIS Dec - 07_T&amp;D MAR--09 4" xfId="2618"/>
    <cellStyle name="_pgvcl-costal_JND-5_MIS Dec - 07_Urban Weekly 8 MAY 09" xfId="2619"/>
    <cellStyle name="_pgvcl-costal_JND-5_MIS Dec - 07_URBAN WEEKLY PBR CO" xfId="2620"/>
    <cellStyle name="_pgvcl-costal_JND-5_MIS Dec - 07_URBAN WEEKLY PBR CO 2" xfId="2621"/>
    <cellStyle name="_pgvcl-costal_JND-5_MIS Dec - 07_URBAN WEEKLY PBR CO 3" xfId="2622"/>
    <cellStyle name="_pgvcl-costal_JND-5_MIS Dec - 07_URBAN WEEKLY PBR CO 4" xfId="2623"/>
    <cellStyle name="_pgvcl-costal_JND-5_MIS Dec - 07_Weekly Urban PBR CO - 04-04-09 to 12-04-09" xfId="2624"/>
    <cellStyle name="_pgvcl-costal_JND-5_MIS Dec - 07_Weekly Urban PBR CO - 04-04-09 to 12-04-09 2" xfId="2625"/>
    <cellStyle name="_pgvcl-costal_JND-5_MIS Dec - 07_Weekly Urban PBR CO - 04-04-09 to 12-04-09 3" xfId="2626"/>
    <cellStyle name="_pgvcl-costal_JND-5_MIS Dec - 07_Weekly Urban PBR CO - 04-04-09 to 12-04-09 4" xfId="2627"/>
    <cellStyle name="_pgvcl-costal_JND-5_MIS Dec - 07_Weekly Urban PBR CO - 06-03-09 to 12-03-09" xfId="2628"/>
    <cellStyle name="_pgvcl-costal_JND-5_MIS Dec - 07_Weekly Urban PBR CO - 06-03-09 to 12-03-09 2" xfId="2629"/>
    <cellStyle name="_pgvcl-costal_JND-5_MIS Dec - 07_Weekly Urban PBR CO - 06-03-09 to 12-03-09 3" xfId="2630"/>
    <cellStyle name="_pgvcl-costal_JND-5_MIS Dec - 07_Weekly Urban PBR CO - 06-03-09 to 12-03-09 4" xfId="2631"/>
    <cellStyle name="_pgvcl-costal_JND-5_MIS Dec - 07_Weekly Urban PBR CO - 20-02-09 to 26-02-09" xfId="2632"/>
    <cellStyle name="_pgvcl-costal_JND-5_MIS Dec - 07_Weekly Urban PBR CO - 20-02-09 to 26-02-09 2" xfId="2633"/>
    <cellStyle name="_pgvcl-costal_JND-5_MIS Dec - 07_Weekly Urban PBR CO - 20-02-09 to 26-02-09 3" xfId="2634"/>
    <cellStyle name="_pgvcl-costal_JND-5_MIS Dec - 07_Weekly Urban PBR CO - 20-02-09 to 26-02-09 4" xfId="2635"/>
    <cellStyle name="_pgvcl-costal_JND-5_MIS Dec - 07_Weekly Urban PBR CO - 30-01-09 to 05-02-09" xfId="2636"/>
    <cellStyle name="_pgvcl-costal_JND-5_MIS Dec - 07_Weekly Urban PBR CO - 30-01-09 to 05-02-09 2" xfId="2637"/>
    <cellStyle name="_pgvcl-costal_JND-5_MIS Dec - 07_Weekly Urban PBR CO - 30-01-09 to 05-02-09 3" xfId="2638"/>
    <cellStyle name="_pgvcl-costal_JND-5_MIS Dec - 07_Weekly Urban PBR CO - 30-01-09 to 05-02-09 4" xfId="2639"/>
    <cellStyle name="_pgvcl-costal_JND-5_MIS Dec - 07_Weekly Urban PBR CO - 9-1-09 to 15.01.09" xfId="2640"/>
    <cellStyle name="_pgvcl-costal_JND-5_MIS Dec - 07_Weekly Urban PBR CO - 9-1-09 to 15.01.09 2" xfId="2641"/>
    <cellStyle name="_pgvcl-costal_JND-5_MIS Dec - 07_Weekly Urban PBR CO - 9-1-09 to 15.01.09 3" xfId="2642"/>
    <cellStyle name="_pgvcl-costal_JND-5_MIS Dec - 07_Weekly Urban PBR CO - 9-1-09 to 15.01.09 4" xfId="2643"/>
    <cellStyle name="_pgvcl-costal_JND-5_MIS Dec - 07_Weekly Urban PBR CO 01-05-09 to 07-05-09" xfId="2644"/>
    <cellStyle name="_pgvcl-costal_JND-5_MIS Dec - 07_Weekly Urban PBR CO 01-05-09 to 07-05-09 2" xfId="2645"/>
    <cellStyle name="_pgvcl-costal_JND-5_MIS Dec - 07_Weekly Urban PBR CO 01-05-09 to 07-05-09 3" xfId="2646"/>
    <cellStyle name="_pgvcl-costal_JND-5_MIS Dec - 07_Weekly Urban PBR CO 01-05-09 to 07-05-09 4" xfId="2647"/>
    <cellStyle name="_pgvcl-costal_JND-5_MIS Dec - 07_Weekly Urban PBR CO 10-04-09 to 16-04-09" xfId="2648"/>
    <cellStyle name="_pgvcl-costal_JND-5_MIS Dec - 07_Weekly Urban PBR CO 10-04-09 to 16-04-09 2" xfId="2649"/>
    <cellStyle name="_pgvcl-costal_JND-5_MIS Dec - 07_Weekly Urban PBR CO 10-04-09 to 16-04-09 3" xfId="2650"/>
    <cellStyle name="_pgvcl-costal_JND-5_MIS Dec - 07_Weekly Urban PBR CO 10-04-09 to 16-04-09 4" xfId="2651"/>
    <cellStyle name="_pgvcl-costal_JND-5_MIS Jan - 08" xfId="2652"/>
    <cellStyle name="_pgvcl-costal_JND-5_MIS Jan - 08_Book-DMTHL" xfId="2653"/>
    <cellStyle name="_pgvcl-costal_JND-5_MIS Jan - 08_Comparison" xfId="2654"/>
    <cellStyle name="_pgvcl-costal_JND-5_MIS Jan - 08_Comparison 2" xfId="2655"/>
    <cellStyle name="_pgvcl-costal_JND-5_MIS Jan - 08_Comparison 3" xfId="2656"/>
    <cellStyle name="_pgvcl-costal_JND-5_MIS Jan - 08_Comparison 4" xfId="2657"/>
    <cellStyle name="_pgvcl-costal_JND-5_MIS Jan - 08_Details of Selected Urban Feeder" xfId="2658"/>
    <cellStyle name="_pgvcl-costal_JND-5_MIS Jan - 08_Details of Selected Urban Feeder 2" xfId="2659"/>
    <cellStyle name="_pgvcl-costal_JND-5_MIS Jan - 08_Details of Selected Urban Feeder 3" xfId="2660"/>
    <cellStyle name="_pgvcl-costal_JND-5_MIS Jan - 08_Details of Selected Urban Feeder 4" xfId="2661"/>
    <cellStyle name="_pgvcl-costal_JND-5_MIS Jan - 08_DHTHL JAN-09" xfId="2662"/>
    <cellStyle name="_pgvcl-costal_JND-5_MIS Jan - 08_dnthl Feb-09" xfId="2663"/>
    <cellStyle name="_pgvcl-costal_JND-5_MIS Jan - 08_JGY BM Cross FDR" xfId="26838"/>
    <cellStyle name="_pgvcl-costal_JND-5_MIS Jan - 08_JGYssss" xfId="2664"/>
    <cellStyle name="_pgvcl-costal_JND-5_MIS Jan - 08_JGYssss 2" xfId="2665"/>
    <cellStyle name="_pgvcl-costal_JND-5_MIS Jan - 08_JGYssss 3" xfId="2666"/>
    <cellStyle name="_pgvcl-costal_JND-5_MIS Jan - 08_JGYssss 4" xfId="2667"/>
    <cellStyle name="_pgvcl-costal_JND-5_MIS Jan - 08_New MIS Sheets" xfId="2668"/>
    <cellStyle name="_pgvcl-costal_JND-5_MIS Jan - 08_New MIS Sheets 2" xfId="2669"/>
    <cellStyle name="_pgvcl-costal_JND-5_MIS Jan - 08_New MIS Sheets 3" xfId="2670"/>
    <cellStyle name="_pgvcl-costal_JND-5_MIS Jan - 08_New MIS Sheets 4" xfId="2671"/>
    <cellStyle name="_pgvcl-costal_JND-5_MIS Jan - 08_PBR" xfId="2672"/>
    <cellStyle name="_pgvcl-costal_JND-5_MIS Jan - 08_PBR 2" xfId="2673"/>
    <cellStyle name="_pgvcl-costal_JND-5_MIS Jan - 08_PBR 3" xfId="2674"/>
    <cellStyle name="_pgvcl-costal_JND-5_MIS Jan - 08_PBR 4" xfId="2675"/>
    <cellStyle name="_pgvcl-costal_JND-5_MIS Jan - 08_PBR CO_DAILY REPORT GIS - 20-01-09" xfId="2676"/>
    <cellStyle name="_pgvcl-costal_JND-5_MIS Jan - 08_PBR CO_DAILY REPORT GIS - 20-01-09 2" xfId="2677"/>
    <cellStyle name="_pgvcl-costal_JND-5_MIS Jan - 08_PBR CO_DAILY REPORT GIS - 20-01-09 3" xfId="2678"/>
    <cellStyle name="_pgvcl-costal_JND-5_MIS Jan - 08_PBR CO_DAILY REPORT GIS - 20-01-09 4" xfId="2679"/>
    <cellStyle name="_pgvcl-costal_JND-5_MIS Jan - 08_T&amp;D August-08" xfId="2680"/>
    <cellStyle name="_pgvcl-costal_JND-5_MIS Jan - 08_T&amp;D August-08 2" xfId="2681"/>
    <cellStyle name="_pgvcl-costal_JND-5_MIS Jan - 08_T&amp;D August-08 3" xfId="2682"/>
    <cellStyle name="_pgvcl-costal_JND-5_MIS Jan - 08_T&amp;D August-08 4" xfId="2683"/>
    <cellStyle name="_pgvcl-costal_JND-5_MIS Jan - 08_T&amp;D Dec-08" xfId="2684"/>
    <cellStyle name="_pgvcl-costal_JND-5_MIS Jan - 08_T&amp;D Dec-08 2" xfId="2685"/>
    <cellStyle name="_pgvcl-costal_JND-5_MIS Jan - 08_T&amp;D Dec-08 3" xfId="2686"/>
    <cellStyle name="_pgvcl-costal_JND-5_MIS Jan - 08_T&amp;D Dec-08 4" xfId="2687"/>
    <cellStyle name="_pgvcl-costal_JND-5_MIS Jan - 08_T&amp;D July-08" xfId="2688"/>
    <cellStyle name="_pgvcl-costal_JND-5_MIS Jan - 08_T&amp;D July-08 2" xfId="2689"/>
    <cellStyle name="_pgvcl-costal_JND-5_MIS Jan - 08_T&amp;D July-08 3" xfId="2690"/>
    <cellStyle name="_pgvcl-costal_JND-5_MIS Jan - 08_T&amp;D July-08 4" xfId="2691"/>
    <cellStyle name="_pgvcl-costal_JND-5_MIS Jan - 08_T&amp;D MAR--09" xfId="2692"/>
    <cellStyle name="_pgvcl-costal_JND-5_MIS Jan - 08_T&amp;D MAR--09 2" xfId="2693"/>
    <cellStyle name="_pgvcl-costal_JND-5_MIS Jan - 08_T&amp;D MAR--09 3" xfId="2694"/>
    <cellStyle name="_pgvcl-costal_JND-5_MIS Jan - 08_T&amp;D MAR--09 4" xfId="2695"/>
    <cellStyle name="_pgvcl-costal_JND-5_MIS Jan - 08_Urban Weekly 8 MAY 09" xfId="2696"/>
    <cellStyle name="_pgvcl-costal_JND-5_MIS Jan - 08_URBAN WEEKLY PBR CO" xfId="2697"/>
    <cellStyle name="_pgvcl-costal_JND-5_MIS Jan - 08_URBAN WEEKLY PBR CO 2" xfId="2698"/>
    <cellStyle name="_pgvcl-costal_JND-5_MIS Jan - 08_URBAN WEEKLY PBR CO 3" xfId="2699"/>
    <cellStyle name="_pgvcl-costal_JND-5_MIS Jan - 08_URBAN WEEKLY PBR CO 4" xfId="2700"/>
    <cellStyle name="_pgvcl-costal_JND-5_MIS Jan - 08_Weekly Urban PBR CO - 04-04-09 to 12-04-09" xfId="2701"/>
    <cellStyle name="_pgvcl-costal_JND-5_MIS Jan - 08_Weekly Urban PBR CO - 04-04-09 to 12-04-09 2" xfId="2702"/>
    <cellStyle name="_pgvcl-costal_JND-5_MIS Jan - 08_Weekly Urban PBR CO - 04-04-09 to 12-04-09 3" xfId="2703"/>
    <cellStyle name="_pgvcl-costal_JND-5_MIS Jan - 08_Weekly Urban PBR CO - 04-04-09 to 12-04-09 4" xfId="2704"/>
    <cellStyle name="_pgvcl-costal_JND-5_MIS Jan - 08_Weekly Urban PBR CO - 06-03-09 to 12-03-09" xfId="2705"/>
    <cellStyle name="_pgvcl-costal_JND-5_MIS Jan - 08_Weekly Urban PBR CO - 06-03-09 to 12-03-09 2" xfId="2706"/>
    <cellStyle name="_pgvcl-costal_JND-5_MIS Jan - 08_Weekly Urban PBR CO - 06-03-09 to 12-03-09 3" xfId="2707"/>
    <cellStyle name="_pgvcl-costal_JND-5_MIS Jan - 08_Weekly Urban PBR CO - 06-03-09 to 12-03-09 4" xfId="2708"/>
    <cellStyle name="_pgvcl-costal_JND-5_MIS Jan - 08_Weekly Urban PBR CO - 20-02-09 to 26-02-09" xfId="2709"/>
    <cellStyle name="_pgvcl-costal_JND-5_MIS Jan - 08_Weekly Urban PBR CO - 20-02-09 to 26-02-09 2" xfId="2710"/>
    <cellStyle name="_pgvcl-costal_JND-5_MIS Jan - 08_Weekly Urban PBR CO - 20-02-09 to 26-02-09 3" xfId="2711"/>
    <cellStyle name="_pgvcl-costal_JND-5_MIS Jan - 08_Weekly Urban PBR CO - 20-02-09 to 26-02-09 4" xfId="2712"/>
    <cellStyle name="_pgvcl-costal_JND-5_MIS Jan - 08_Weekly Urban PBR CO - 30-01-09 to 05-02-09" xfId="2713"/>
    <cellStyle name="_pgvcl-costal_JND-5_MIS Jan - 08_Weekly Urban PBR CO - 30-01-09 to 05-02-09 2" xfId="2714"/>
    <cellStyle name="_pgvcl-costal_JND-5_MIS Jan - 08_Weekly Urban PBR CO - 30-01-09 to 05-02-09 3" xfId="2715"/>
    <cellStyle name="_pgvcl-costal_JND-5_MIS Jan - 08_Weekly Urban PBR CO - 30-01-09 to 05-02-09 4" xfId="2716"/>
    <cellStyle name="_pgvcl-costal_JND-5_MIS Jan - 08_Weekly Urban PBR CO - 9-1-09 to 15.01.09" xfId="2717"/>
    <cellStyle name="_pgvcl-costal_JND-5_MIS Jan - 08_Weekly Urban PBR CO - 9-1-09 to 15.01.09 2" xfId="2718"/>
    <cellStyle name="_pgvcl-costal_JND-5_MIS Jan - 08_Weekly Urban PBR CO - 9-1-09 to 15.01.09 3" xfId="2719"/>
    <cellStyle name="_pgvcl-costal_JND-5_MIS Jan - 08_Weekly Urban PBR CO - 9-1-09 to 15.01.09 4" xfId="2720"/>
    <cellStyle name="_pgvcl-costal_JND-5_MIS Jan - 08_Weekly Urban PBR CO 01-05-09 to 07-05-09" xfId="2721"/>
    <cellStyle name="_pgvcl-costal_JND-5_MIS Jan - 08_Weekly Urban PBR CO 01-05-09 to 07-05-09 2" xfId="2722"/>
    <cellStyle name="_pgvcl-costal_JND-5_MIS Jan - 08_Weekly Urban PBR CO 01-05-09 to 07-05-09 3" xfId="2723"/>
    <cellStyle name="_pgvcl-costal_JND-5_MIS Jan - 08_Weekly Urban PBR CO 01-05-09 to 07-05-09 4" xfId="2724"/>
    <cellStyle name="_pgvcl-costal_JND-5_MIS Jan - 08_Weekly Urban PBR CO 10-04-09 to 16-04-09" xfId="2725"/>
    <cellStyle name="_pgvcl-costal_JND-5_MIS Jan - 08_Weekly Urban PBR CO 10-04-09 to 16-04-09 2" xfId="2726"/>
    <cellStyle name="_pgvcl-costal_JND-5_MIS Jan - 08_Weekly Urban PBR CO 10-04-09 to 16-04-09 3" xfId="2727"/>
    <cellStyle name="_pgvcl-costal_JND-5_MIS Jan - 08_Weekly Urban PBR CO 10-04-09 to 16-04-09 4" xfId="2728"/>
    <cellStyle name="_pgvcl-costal_JND-5_MIS Nov - 07" xfId="2729"/>
    <cellStyle name="_pgvcl-costal_JND-5_MIS Summary Jan-08" xfId="2730"/>
    <cellStyle name="_pgvcl-costal_JND-5_MIS Summary Jan-08_Book-DMTHL" xfId="2731"/>
    <cellStyle name="_pgvcl-costal_JND-5_MIS Summary Jan-08_Comparison" xfId="2732"/>
    <cellStyle name="_pgvcl-costal_JND-5_MIS Summary Jan-08_Comparison 2" xfId="2733"/>
    <cellStyle name="_pgvcl-costal_JND-5_MIS Summary Jan-08_Comparison 3" xfId="2734"/>
    <cellStyle name="_pgvcl-costal_JND-5_MIS Summary Jan-08_Comparison 4" xfId="2735"/>
    <cellStyle name="_pgvcl-costal_JND-5_MIS Summary Jan-08_Details of Selected Urban Feeder" xfId="2736"/>
    <cellStyle name="_pgvcl-costal_JND-5_MIS Summary Jan-08_Details of Selected Urban Feeder 2" xfId="2737"/>
    <cellStyle name="_pgvcl-costal_JND-5_MIS Summary Jan-08_Details of Selected Urban Feeder 3" xfId="2738"/>
    <cellStyle name="_pgvcl-costal_JND-5_MIS Summary Jan-08_Details of Selected Urban Feeder 4" xfId="2739"/>
    <cellStyle name="_pgvcl-costal_JND-5_MIS Summary Jan-08_DHTHL JAN-09" xfId="2740"/>
    <cellStyle name="_pgvcl-costal_JND-5_MIS Summary Jan-08_dnthl Feb-09" xfId="2741"/>
    <cellStyle name="_pgvcl-costal_JND-5_MIS Summary Jan-08_JGY BM Cross FDR" xfId="26839"/>
    <cellStyle name="_pgvcl-costal_JND-5_MIS Summary Jan-08_JGYssss" xfId="2742"/>
    <cellStyle name="_pgvcl-costal_JND-5_MIS Summary Jan-08_JGYssss 2" xfId="2743"/>
    <cellStyle name="_pgvcl-costal_JND-5_MIS Summary Jan-08_JGYssss 3" xfId="2744"/>
    <cellStyle name="_pgvcl-costal_JND-5_MIS Summary Jan-08_JGYssss 4" xfId="2745"/>
    <cellStyle name="_pgvcl-costal_JND-5_MIS Summary Jan-08_New MIS Sheets" xfId="2746"/>
    <cellStyle name="_pgvcl-costal_JND-5_MIS Summary Jan-08_New MIS Sheets 2" xfId="2747"/>
    <cellStyle name="_pgvcl-costal_JND-5_MIS Summary Jan-08_New MIS Sheets 3" xfId="2748"/>
    <cellStyle name="_pgvcl-costal_JND-5_MIS Summary Jan-08_New MIS Sheets 4" xfId="2749"/>
    <cellStyle name="_pgvcl-costal_JND-5_MIS Summary Jan-08_PBR" xfId="2750"/>
    <cellStyle name="_pgvcl-costal_JND-5_MIS Summary Jan-08_PBR 2" xfId="2751"/>
    <cellStyle name="_pgvcl-costal_JND-5_MIS Summary Jan-08_PBR 3" xfId="2752"/>
    <cellStyle name="_pgvcl-costal_JND-5_MIS Summary Jan-08_PBR 4" xfId="2753"/>
    <cellStyle name="_pgvcl-costal_JND-5_MIS Summary Jan-08_PBR CO_DAILY REPORT GIS - 20-01-09" xfId="2754"/>
    <cellStyle name="_pgvcl-costal_JND-5_MIS Summary Jan-08_PBR CO_DAILY REPORT GIS - 20-01-09 2" xfId="2755"/>
    <cellStyle name="_pgvcl-costal_JND-5_MIS Summary Jan-08_PBR CO_DAILY REPORT GIS - 20-01-09 3" xfId="2756"/>
    <cellStyle name="_pgvcl-costal_JND-5_MIS Summary Jan-08_PBR CO_DAILY REPORT GIS - 20-01-09 4" xfId="2757"/>
    <cellStyle name="_pgvcl-costal_JND-5_MIS Summary Jan-08_T&amp;D August-08" xfId="2758"/>
    <cellStyle name="_pgvcl-costal_JND-5_MIS Summary Jan-08_T&amp;D August-08 2" xfId="2759"/>
    <cellStyle name="_pgvcl-costal_JND-5_MIS Summary Jan-08_T&amp;D August-08 3" xfId="2760"/>
    <cellStyle name="_pgvcl-costal_JND-5_MIS Summary Jan-08_T&amp;D August-08 4" xfId="2761"/>
    <cellStyle name="_pgvcl-costal_JND-5_MIS Summary Jan-08_T&amp;D Dec-08" xfId="2762"/>
    <cellStyle name="_pgvcl-costal_JND-5_MIS Summary Jan-08_T&amp;D Dec-08 2" xfId="2763"/>
    <cellStyle name="_pgvcl-costal_JND-5_MIS Summary Jan-08_T&amp;D Dec-08 3" xfId="2764"/>
    <cellStyle name="_pgvcl-costal_JND-5_MIS Summary Jan-08_T&amp;D Dec-08 4" xfId="2765"/>
    <cellStyle name="_pgvcl-costal_JND-5_MIS Summary Jan-08_T&amp;D July-08" xfId="2766"/>
    <cellStyle name="_pgvcl-costal_JND-5_MIS Summary Jan-08_T&amp;D July-08 2" xfId="2767"/>
    <cellStyle name="_pgvcl-costal_JND-5_MIS Summary Jan-08_T&amp;D July-08 3" xfId="2768"/>
    <cellStyle name="_pgvcl-costal_JND-5_MIS Summary Jan-08_T&amp;D July-08 4" xfId="2769"/>
    <cellStyle name="_pgvcl-costal_JND-5_MIS Summary Jan-08_T&amp;D MAR--09" xfId="2770"/>
    <cellStyle name="_pgvcl-costal_JND-5_MIS Summary Jan-08_T&amp;D MAR--09 2" xfId="2771"/>
    <cellStyle name="_pgvcl-costal_JND-5_MIS Summary Jan-08_T&amp;D MAR--09 3" xfId="2772"/>
    <cellStyle name="_pgvcl-costal_JND-5_MIS Summary Jan-08_T&amp;D MAR--09 4" xfId="2773"/>
    <cellStyle name="_pgvcl-costal_JND-5_MIS Summary Jan-08_Urban Weekly 8 MAY 09" xfId="2774"/>
    <cellStyle name="_pgvcl-costal_JND-5_MIS Summary Jan-08_URBAN WEEKLY PBR CO" xfId="2775"/>
    <cellStyle name="_pgvcl-costal_JND-5_MIS Summary Jan-08_URBAN WEEKLY PBR CO 2" xfId="2776"/>
    <cellStyle name="_pgvcl-costal_JND-5_MIS Summary Jan-08_URBAN WEEKLY PBR CO 3" xfId="2777"/>
    <cellStyle name="_pgvcl-costal_JND-5_MIS Summary Jan-08_URBAN WEEKLY PBR CO 4" xfId="2778"/>
    <cellStyle name="_pgvcl-costal_JND-5_MIS Summary Jan-08_Weekly Urban PBR CO - 04-04-09 to 12-04-09" xfId="2779"/>
    <cellStyle name="_pgvcl-costal_JND-5_MIS Summary Jan-08_Weekly Urban PBR CO - 04-04-09 to 12-04-09 2" xfId="2780"/>
    <cellStyle name="_pgvcl-costal_JND-5_MIS Summary Jan-08_Weekly Urban PBR CO - 04-04-09 to 12-04-09 3" xfId="2781"/>
    <cellStyle name="_pgvcl-costal_JND-5_MIS Summary Jan-08_Weekly Urban PBR CO - 04-04-09 to 12-04-09 4" xfId="2782"/>
    <cellStyle name="_pgvcl-costal_JND-5_MIS Summary Jan-08_Weekly Urban PBR CO - 06-03-09 to 12-03-09" xfId="2783"/>
    <cellStyle name="_pgvcl-costal_JND-5_MIS Summary Jan-08_Weekly Urban PBR CO - 06-03-09 to 12-03-09 2" xfId="2784"/>
    <cellStyle name="_pgvcl-costal_JND-5_MIS Summary Jan-08_Weekly Urban PBR CO - 06-03-09 to 12-03-09 3" xfId="2785"/>
    <cellStyle name="_pgvcl-costal_JND-5_MIS Summary Jan-08_Weekly Urban PBR CO - 06-03-09 to 12-03-09 4" xfId="2786"/>
    <cellStyle name="_pgvcl-costal_JND-5_MIS Summary Jan-08_Weekly Urban PBR CO - 20-02-09 to 26-02-09" xfId="2787"/>
    <cellStyle name="_pgvcl-costal_JND-5_MIS Summary Jan-08_Weekly Urban PBR CO - 20-02-09 to 26-02-09 2" xfId="2788"/>
    <cellStyle name="_pgvcl-costal_JND-5_MIS Summary Jan-08_Weekly Urban PBR CO - 20-02-09 to 26-02-09 3" xfId="2789"/>
    <cellStyle name="_pgvcl-costal_JND-5_MIS Summary Jan-08_Weekly Urban PBR CO - 20-02-09 to 26-02-09 4" xfId="2790"/>
    <cellStyle name="_pgvcl-costal_JND-5_MIS Summary Jan-08_Weekly Urban PBR CO - 30-01-09 to 05-02-09" xfId="2791"/>
    <cellStyle name="_pgvcl-costal_JND-5_MIS Summary Jan-08_Weekly Urban PBR CO - 30-01-09 to 05-02-09 2" xfId="2792"/>
    <cellStyle name="_pgvcl-costal_JND-5_MIS Summary Jan-08_Weekly Urban PBR CO - 30-01-09 to 05-02-09 3" xfId="2793"/>
    <cellStyle name="_pgvcl-costal_JND-5_MIS Summary Jan-08_Weekly Urban PBR CO - 30-01-09 to 05-02-09 4" xfId="2794"/>
    <cellStyle name="_pgvcl-costal_JND-5_MIS Summary Jan-08_Weekly Urban PBR CO - 9-1-09 to 15.01.09" xfId="2795"/>
    <cellStyle name="_pgvcl-costal_JND-5_MIS Summary Jan-08_Weekly Urban PBR CO - 9-1-09 to 15.01.09 2" xfId="2796"/>
    <cellStyle name="_pgvcl-costal_JND-5_MIS Summary Jan-08_Weekly Urban PBR CO - 9-1-09 to 15.01.09 3" xfId="2797"/>
    <cellStyle name="_pgvcl-costal_JND-5_MIS Summary Jan-08_Weekly Urban PBR CO - 9-1-09 to 15.01.09 4" xfId="2798"/>
    <cellStyle name="_pgvcl-costal_JND-5_MIS Summary Jan-08_Weekly Urban PBR CO 01-05-09 to 07-05-09" xfId="2799"/>
    <cellStyle name="_pgvcl-costal_JND-5_MIS Summary Jan-08_Weekly Urban PBR CO 01-05-09 to 07-05-09 2" xfId="2800"/>
    <cellStyle name="_pgvcl-costal_JND-5_MIS Summary Jan-08_Weekly Urban PBR CO 01-05-09 to 07-05-09 3" xfId="2801"/>
    <cellStyle name="_pgvcl-costal_JND-5_MIS Summary Jan-08_Weekly Urban PBR CO 01-05-09 to 07-05-09 4" xfId="2802"/>
    <cellStyle name="_pgvcl-costal_JND-5_MIS Summary Jan-08_Weekly Urban PBR CO 10-04-09 to 16-04-09" xfId="2803"/>
    <cellStyle name="_pgvcl-costal_JND-5_MIS Summary Jan-08_Weekly Urban PBR CO 10-04-09 to 16-04-09 2" xfId="2804"/>
    <cellStyle name="_pgvcl-costal_JND-5_MIS Summary Jan-08_Weekly Urban PBR CO 10-04-09 to 16-04-09 3" xfId="2805"/>
    <cellStyle name="_pgvcl-costal_JND-5_MIS Summary Jan-08_Weekly Urban PBR CO 10-04-09 to 16-04-09 4" xfId="2806"/>
    <cellStyle name="_pgvcl-costal_JND-5_MIS_Book-DMTHL" xfId="2807"/>
    <cellStyle name="_pgvcl-costal_JND-5_MIS_Comparison" xfId="2808"/>
    <cellStyle name="_pgvcl-costal_JND-5_MIS_Comparison 2" xfId="2809"/>
    <cellStyle name="_pgvcl-costal_JND-5_MIS_Comparison 3" xfId="2810"/>
    <cellStyle name="_pgvcl-costal_JND-5_MIS_Comparison 4" xfId="2811"/>
    <cellStyle name="_pgvcl-costal_JND-5_MIS_Details of Selected Urban Feeder" xfId="2812"/>
    <cellStyle name="_pgvcl-costal_JND-5_MIS_Details of Selected Urban Feeder 2" xfId="2813"/>
    <cellStyle name="_pgvcl-costal_JND-5_MIS_Details of Selected Urban Feeder 3" xfId="2814"/>
    <cellStyle name="_pgvcl-costal_JND-5_MIS_Details of Selected Urban Feeder 4" xfId="2815"/>
    <cellStyle name="_pgvcl-costal_JND-5_MIS_DHTHL JAN-09" xfId="2816"/>
    <cellStyle name="_pgvcl-costal_JND-5_MIS_dnthl Feb-09" xfId="2817"/>
    <cellStyle name="_pgvcl-costal_JND-5_MIS_JGY BM Cross FDR" xfId="26840"/>
    <cellStyle name="_pgvcl-costal_JND-5_MIS_JGYssss" xfId="2818"/>
    <cellStyle name="_pgvcl-costal_JND-5_MIS_JGYssss 2" xfId="2819"/>
    <cellStyle name="_pgvcl-costal_JND-5_MIS_JGYssss 3" xfId="2820"/>
    <cellStyle name="_pgvcl-costal_JND-5_MIS_JGYssss 4" xfId="2821"/>
    <cellStyle name="_pgvcl-costal_JND-5_MIS_JND - 7 T3" xfId="2822"/>
    <cellStyle name="_pgvcl-costal_JND-5_MIS_JND T-3 MIS" xfId="2823"/>
    <cellStyle name="_pgvcl-costal_JND-5_MIS_JND-5 T3" xfId="2824"/>
    <cellStyle name="_pgvcl-costal_JND-5_MIS_New MIS Sheets" xfId="2825"/>
    <cellStyle name="_pgvcl-costal_JND-5_MIS_New MIS Sheets 2" xfId="2826"/>
    <cellStyle name="_pgvcl-costal_JND-5_MIS_New MIS Sheets 3" xfId="2827"/>
    <cellStyle name="_pgvcl-costal_JND-5_MIS_New MIS Sheets 4" xfId="2828"/>
    <cellStyle name="_pgvcl-costal_JND-5_MIS_PBR" xfId="2829"/>
    <cellStyle name="_pgvcl-costal_JND-5_MIS_PBR 2" xfId="2830"/>
    <cellStyle name="_pgvcl-costal_JND-5_MIS_PBR 3" xfId="2831"/>
    <cellStyle name="_pgvcl-costal_JND-5_MIS_PBR 4" xfId="2832"/>
    <cellStyle name="_pgvcl-costal_JND-5_MIS_PBR CO_DAILY REPORT GIS - 20-01-09" xfId="2833"/>
    <cellStyle name="_pgvcl-costal_JND-5_MIS_PBR CO_DAILY REPORT GIS - 20-01-09 2" xfId="2834"/>
    <cellStyle name="_pgvcl-costal_JND-5_MIS_PBR CO_DAILY REPORT GIS - 20-01-09 3" xfId="2835"/>
    <cellStyle name="_pgvcl-costal_JND-5_MIS_PBR CO_DAILY REPORT GIS - 20-01-09 4" xfId="2836"/>
    <cellStyle name="_pgvcl-costal_JND-5_MIS_T&amp;D August-08" xfId="2837"/>
    <cellStyle name="_pgvcl-costal_JND-5_MIS_T&amp;D August-08 2" xfId="2838"/>
    <cellStyle name="_pgvcl-costal_JND-5_MIS_T&amp;D August-08 3" xfId="2839"/>
    <cellStyle name="_pgvcl-costal_JND-5_MIS_T&amp;D August-08 4" xfId="2840"/>
    <cellStyle name="_pgvcl-costal_JND-5_MIS_T&amp;D Dec-08" xfId="2841"/>
    <cellStyle name="_pgvcl-costal_JND-5_MIS_T&amp;D Dec-08 2" xfId="2842"/>
    <cellStyle name="_pgvcl-costal_JND-5_MIS_T&amp;D Dec-08 3" xfId="2843"/>
    <cellStyle name="_pgvcl-costal_JND-5_MIS_T&amp;D Dec-08 4" xfId="2844"/>
    <cellStyle name="_pgvcl-costal_JND-5_MIS_T&amp;D July-08" xfId="2845"/>
    <cellStyle name="_pgvcl-costal_JND-5_MIS_T&amp;D July-08 2" xfId="2846"/>
    <cellStyle name="_pgvcl-costal_JND-5_MIS_T&amp;D July-08 3" xfId="2847"/>
    <cellStyle name="_pgvcl-costal_JND-5_MIS_T&amp;D July-08 4" xfId="2848"/>
    <cellStyle name="_pgvcl-costal_JND-5_MIS_T&amp;D MAR--09" xfId="2849"/>
    <cellStyle name="_pgvcl-costal_JND-5_MIS_T&amp;D MAR--09 2" xfId="2850"/>
    <cellStyle name="_pgvcl-costal_JND-5_MIS_T&amp;D MAR--09 3" xfId="2851"/>
    <cellStyle name="_pgvcl-costal_JND-5_MIS_T&amp;D MAR--09 4" xfId="2852"/>
    <cellStyle name="_pgvcl-costal_JND-5_MIS_Urban Weekly 8 MAY 09" xfId="2853"/>
    <cellStyle name="_pgvcl-costal_JND-5_MIS_URBAN WEEKLY PBR CO" xfId="2854"/>
    <cellStyle name="_pgvcl-costal_JND-5_MIS_URBAN WEEKLY PBR CO 2" xfId="2855"/>
    <cellStyle name="_pgvcl-costal_JND-5_MIS_URBAN WEEKLY PBR CO 3" xfId="2856"/>
    <cellStyle name="_pgvcl-costal_JND-5_MIS_URBAN WEEKLY PBR CO 4" xfId="2857"/>
    <cellStyle name="_pgvcl-costal_JND-5_MIS_Weekly Urban PBR CO - 04-04-09 to 12-04-09" xfId="2858"/>
    <cellStyle name="_pgvcl-costal_JND-5_MIS_Weekly Urban PBR CO - 04-04-09 to 12-04-09 2" xfId="2859"/>
    <cellStyle name="_pgvcl-costal_JND-5_MIS_Weekly Urban PBR CO - 04-04-09 to 12-04-09 3" xfId="2860"/>
    <cellStyle name="_pgvcl-costal_JND-5_MIS_Weekly Urban PBR CO - 04-04-09 to 12-04-09 4" xfId="2861"/>
    <cellStyle name="_pgvcl-costal_JND-5_MIS_Weekly Urban PBR CO - 06-03-09 to 12-03-09" xfId="2862"/>
    <cellStyle name="_pgvcl-costal_JND-5_MIS_Weekly Urban PBR CO - 06-03-09 to 12-03-09 2" xfId="2863"/>
    <cellStyle name="_pgvcl-costal_JND-5_MIS_Weekly Urban PBR CO - 06-03-09 to 12-03-09 3" xfId="2864"/>
    <cellStyle name="_pgvcl-costal_JND-5_MIS_Weekly Urban PBR CO - 06-03-09 to 12-03-09 4" xfId="2865"/>
    <cellStyle name="_pgvcl-costal_JND-5_MIS_Weekly Urban PBR CO - 20-02-09 to 26-02-09" xfId="2866"/>
    <cellStyle name="_pgvcl-costal_JND-5_MIS_Weekly Urban PBR CO - 20-02-09 to 26-02-09 2" xfId="2867"/>
    <cellStyle name="_pgvcl-costal_JND-5_MIS_Weekly Urban PBR CO - 20-02-09 to 26-02-09 3" xfId="2868"/>
    <cellStyle name="_pgvcl-costal_JND-5_MIS_Weekly Urban PBR CO - 20-02-09 to 26-02-09 4" xfId="2869"/>
    <cellStyle name="_pgvcl-costal_JND-5_MIS_Weekly Urban PBR CO - 30-01-09 to 05-02-09" xfId="2870"/>
    <cellStyle name="_pgvcl-costal_JND-5_MIS_Weekly Urban PBR CO - 30-01-09 to 05-02-09 2" xfId="2871"/>
    <cellStyle name="_pgvcl-costal_JND-5_MIS_Weekly Urban PBR CO - 30-01-09 to 05-02-09 3" xfId="2872"/>
    <cellStyle name="_pgvcl-costal_JND-5_MIS_Weekly Urban PBR CO - 30-01-09 to 05-02-09 4" xfId="2873"/>
    <cellStyle name="_pgvcl-costal_JND-5_MIS_Weekly Urban PBR CO - 9-1-09 to 15.01.09" xfId="2874"/>
    <cellStyle name="_pgvcl-costal_JND-5_MIS_Weekly Urban PBR CO - 9-1-09 to 15.01.09 2" xfId="2875"/>
    <cellStyle name="_pgvcl-costal_JND-5_MIS_Weekly Urban PBR CO - 9-1-09 to 15.01.09 3" xfId="2876"/>
    <cellStyle name="_pgvcl-costal_JND-5_MIS_Weekly Urban PBR CO - 9-1-09 to 15.01.09 4" xfId="2877"/>
    <cellStyle name="_pgvcl-costal_JND-5_MIS_Weekly Urban PBR CO 01-05-09 to 07-05-09" xfId="2878"/>
    <cellStyle name="_pgvcl-costal_JND-5_MIS_Weekly Urban PBR CO 01-05-09 to 07-05-09 2" xfId="2879"/>
    <cellStyle name="_pgvcl-costal_JND-5_MIS_Weekly Urban PBR CO 01-05-09 to 07-05-09 3" xfId="2880"/>
    <cellStyle name="_pgvcl-costal_JND-5_MIS_Weekly Urban PBR CO 01-05-09 to 07-05-09 4" xfId="2881"/>
    <cellStyle name="_pgvcl-costal_JND-5_MIS_Weekly Urban PBR CO 10-04-09 to 16-04-09" xfId="2882"/>
    <cellStyle name="_pgvcl-costal_JND-5_MIS_Weekly Urban PBR CO 10-04-09 to 16-04-09 2" xfId="2883"/>
    <cellStyle name="_pgvcl-costal_JND-5_MIS_Weekly Urban PBR CO 10-04-09 to 16-04-09 3" xfId="2884"/>
    <cellStyle name="_pgvcl-costal_JND-5_MIS_Weekly Urban PBR CO 10-04-09 to 16-04-09 4" xfId="2885"/>
    <cellStyle name="_pgvcl-costal_JND-5_NEW MIS From JND Circle" xfId="2886"/>
    <cellStyle name="_pgvcl-costal_JND-5_NEW MIS From JND Circle_Book-DMTHL" xfId="2887"/>
    <cellStyle name="_pgvcl-costal_JND-5_NEW MIS From JND Circle_Comparison" xfId="2888"/>
    <cellStyle name="_pgvcl-costal_JND-5_NEW MIS From JND Circle_Comparison 2" xfId="2889"/>
    <cellStyle name="_pgvcl-costal_JND-5_NEW MIS From JND Circle_Comparison 3" xfId="2890"/>
    <cellStyle name="_pgvcl-costal_JND-5_NEW MIS From JND Circle_Comparison 4" xfId="2891"/>
    <cellStyle name="_pgvcl-costal_JND-5_NEW MIS From JND Circle_Details of Selected Urban Feeder" xfId="2892"/>
    <cellStyle name="_pgvcl-costal_JND-5_NEW MIS From JND Circle_Details of Selected Urban Feeder 2" xfId="2893"/>
    <cellStyle name="_pgvcl-costal_JND-5_NEW MIS From JND Circle_Details of Selected Urban Feeder 3" xfId="2894"/>
    <cellStyle name="_pgvcl-costal_JND-5_NEW MIS From JND Circle_Details of Selected Urban Feeder 4" xfId="2895"/>
    <cellStyle name="_pgvcl-costal_JND-5_NEW MIS From JND Circle_DHTHL JAN-09" xfId="2896"/>
    <cellStyle name="_pgvcl-costal_JND-5_NEW MIS From JND Circle_dnthl Feb-09" xfId="2897"/>
    <cellStyle name="_pgvcl-costal_JND-5_NEW MIS From JND Circle_JGY BM Cross FDR" xfId="26841"/>
    <cellStyle name="_pgvcl-costal_JND-5_NEW MIS From JND Circle_JGYssss" xfId="2898"/>
    <cellStyle name="_pgvcl-costal_JND-5_NEW MIS From JND Circle_JGYssss 2" xfId="2899"/>
    <cellStyle name="_pgvcl-costal_JND-5_NEW MIS From JND Circle_JGYssss 3" xfId="2900"/>
    <cellStyle name="_pgvcl-costal_JND-5_NEW MIS From JND Circle_JGYssss 4" xfId="2901"/>
    <cellStyle name="_pgvcl-costal_JND-5_NEW MIS From JND Circle_JND - 5" xfId="2902"/>
    <cellStyle name="_pgvcl-costal_JND-5_NEW MIS From JND Circle_JND - 5_Book-DMTHL" xfId="2903"/>
    <cellStyle name="_pgvcl-costal_JND-5_NEW MIS From JND Circle_JND - 5_Comparison" xfId="2904"/>
    <cellStyle name="_pgvcl-costal_JND-5_NEW MIS From JND Circle_JND - 5_Comparison 2" xfId="2905"/>
    <cellStyle name="_pgvcl-costal_JND-5_NEW MIS From JND Circle_JND - 5_Comparison 3" xfId="2906"/>
    <cellStyle name="_pgvcl-costal_JND-5_NEW MIS From JND Circle_JND - 5_Comparison 4" xfId="2907"/>
    <cellStyle name="_pgvcl-costal_JND-5_NEW MIS From JND Circle_JND - 5_Details of Selected Urban Feeder" xfId="2908"/>
    <cellStyle name="_pgvcl-costal_JND-5_NEW MIS From JND Circle_JND - 5_Details of Selected Urban Feeder 2" xfId="2909"/>
    <cellStyle name="_pgvcl-costal_JND-5_NEW MIS From JND Circle_JND - 5_Details of Selected Urban Feeder 3" xfId="2910"/>
    <cellStyle name="_pgvcl-costal_JND-5_NEW MIS From JND Circle_JND - 5_Details of Selected Urban Feeder 4" xfId="2911"/>
    <cellStyle name="_pgvcl-costal_JND-5_NEW MIS From JND Circle_JND - 5_DHTHL JAN-09" xfId="2912"/>
    <cellStyle name="_pgvcl-costal_JND-5_NEW MIS From JND Circle_JND - 5_dnthl Feb-09" xfId="2913"/>
    <cellStyle name="_pgvcl-costal_JND-5_NEW MIS From JND Circle_JND - 5_JGY BM Cross FDR" xfId="26842"/>
    <cellStyle name="_pgvcl-costal_JND-5_NEW MIS From JND Circle_JND - 5_JGYssss" xfId="2914"/>
    <cellStyle name="_pgvcl-costal_JND-5_NEW MIS From JND Circle_JND - 5_JGYssss 2" xfId="2915"/>
    <cellStyle name="_pgvcl-costal_JND-5_NEW MIS From JND Circle_JND - 5_JGYssss 3" xfId="2916"/>
    <cellStyle name="_pgvcl-costal_JND-5_NEW MIS From JND Circle_JND - 5_JGYssss 4" xfId="2917"/>
    <cellStyle name="_pgvcl-costal_JND-5_NEW MIS From JND Circle_JND - 5_New MIS Sheets" xfId="2918"/>
    <cellStyle name="_pgvcl-costal_JND-5_NEW MIS From JND Circle_JND - 5_New MIS Sheets 2" xfId="2919"/>
    <cellStyle name="_pgvcl-costal_JND-5_NEW MIS From JND Circle_JND - 5_New MIS Sheets 3" xfId="2920"/>
    <cellStyle name="_pgvcl-costal_JND-5_NEW MIS From JND Circle_JND - 5_New MIS Sheets 4" xfId="2921"/>
    <cellStyle name="_pgvcl-costal_JND-5_NEW MIS From JND Circle_JND - 5_PBR" xfId="2922"/>
    <cellStyle name="_pgvcl-costal_JND-5_NEW MIS From JND Circle_JND - 5_PBR 2" xfId="2923"/>
    <cellStyle name="_pgvcl-costal_JND-5_NEW MIS From JND Circle_JND - 5_PBR 3" xfId="2924"/>
    <cellStyle name="_pgvcl-costal_JND-5_NEW MIS From JND Circle_JND - 5_PBR 4" xfId="2925"/>
    <cellStyle name="_pgvcl-costal_JND-5_NEW MIS From JND Circle_JND - 5_PBR CO_DAILY REPORT GIS - 20-01-09" xfId="2926"/>
    <cellStyle name="_pgvcl-costal_JND-5_NEW MIS From JND Circle_JND - 5_PBR CO_DAILY REPORT GIS - 20-01-09 2" xfId="2927"/>
    <cellStyle name="_pgvcl-costal_JND-5_NEW MIS From JND Circle_JND - 5_PBR CO_DAILY REPORT GIS - 20-01-09 3" xfId="2928"/>
    <cellStyle name="_pgvcl-costal_JND-5_NEW MIS From JND Circle_JND - 5_PBR CO_DAILY REPORT GIS - 20-01-09 4" xfId="2929"/>
    <cellStyle name="_pgvcl-costal_JND-5_NEW MIS From JND Circle_JND - 5_T&amp;D August-08" xfId="2930"/>
    <cellStyle name="_pgvcl-costal_JND-5_NEW MIS From JND Circle_JND - 5_T&amp;D August-08 2" xfId="2931"/>
    <cellStyle name="_pgvcl-costal_JND-5_NEW MIS From JND Circle_JND - 5_T&amp;D August-08 3" xfId="2932"/>
    <cellStyle name="_pgvcl-costal_JND-5_NEW MIS From JND Circle_JND - 5_T&amp;D August-08 4" xfId="2933"/>
    <cellStyle name="_pgvcl-costal_JND-5_NEW MIS From JND Circle_JND - 5_T&amp;D Dec-08" xfId="2934"/>
    <cellStyle name="_pgvcl-costal_JND-5_NEW MIS From JND Circle_JND - 5_T&amp;D Dec-08 2" xfId="2935"/>
    <cellStyle name="_pgvcl-costal_JND-5_NEW MIS From JND Circle_JND - 5_T&amp;D Dec-08 3" xfId="2936"/>
    <cellStyle name="_pgvcl-costal_JND-5_NEW MIS From JND Circle_JND - 5_T&amp;D Dec-08 4" xfId="2937"/>
    <cellStyle name="_pgvcl-costal_JND-5_NEW MIS From JND Circle_JND - 5_T&amp;D July-08" xfId="2938"/>
    <cellStyle name="_pgvcl-costal_JND-5_NEW MIS From JND Circle_JND - 5_T&amp;D July-08 2" xfId="2939"/>
    <cellStyle name="_pgvcl-costal_JND-5_NEW MIS From JND Circle_JND - 5_T&amp;D July-08 3" xfId="2940"/>
    <cellStyle name="_pgvcl-costal_JND-5_NEW MIS From JND Circle_JND - 5_T&amp;D July-08 4" xfId="2941"/>
    <cellStyle name="_pgvcl-costal_JND-5_NEW MIS From JND Circle_JND - 5_T&amp;D MAR--09" xfId="2942"/>
    <cellStyle name="_pgvcl-costal_JND-5_NEW MIS From JND Circle_JND - 5_T&amp;D MAR--09 2" xfId="2943"/>
    <cellStyle name="_pgvcl-costal_JND-5_NEW MIS From JND Circle_JND - 5_T&amp;D MAR--09 3" xfId="2944"/>
    <cellStyle name="_pgvcl-costal_JND-5_NEW MIS From JND Circle_JND - 5_T&amp;D MAR--09 4" xfId="2945"/>
    <cellStyle name="_pgvcl-costal_JND-5_NEW MIS From JND Circle_JND - 5_Urban Weekly 8 MAY 09" xfId="2946"/>
    <cellStyle name="_pgvcl-costal_JND-5_NEW MIS From JND Circle_JND - 5_URBAN WEEKLY PBR CO" xfId="2947"/>
    <cellStyle name="_pgvcl-costal_JND-5_NEW MIS From JND Circle_JND - 5_URBAN WEEKLY PBR CO 2" xfId="2948"/>
    <cellStyle name="_pgvcl-costal_JND-5_NEW MIS From JND Circle_JND - 5_URBAN WEEKLY PBR CO 3" xfId="2949"/>
    <cellStyle name="_pgvcl-costal_JND-5_NEW MIS From JND Circle_JND - 5_URBAN WEEKLY PBR CO 4" xfId="2950"/>
    <cellStyle name="_pgvcl-costal_JND-5_NEW MIS From JND Circle_JND - 5_Weekly Urban PBR CO - 04-04-09 to 12-04-09" xfId="2951"/>
    <cellStyle name="_pgvcl-costal_JND-5_NEW MIS From JND Circle_JND - 5_Weekly Urban PBR CO - 04-04-09 to 12-04-09 2" xfId="2952"/>
    <cellStyle name="_pgvcl-costal_JND-5_NEW MIS From JND Circle_JND - 5_Weekly Urban PBR CO - 04-04-09 to 12-04-09 3" xfId="2953"/>
    <cellStyle name="_pgvcl-costal_JND-5_NEW MIS From JND Circle_JND - 5_Weekly Urban PBR CO - 04-04-09 to 12-04-09 4" xfId="2954"/>
    <cellStyle name="_pgvcl-costal_JND-5_NEW MIS From JND Circle_JND - 5_Weekly Urban PBR CO - 06-03-09 to 12-03-09" xfId="2955"/>
    <cellStyle name="_pgvcl-costal_JND-5_NEW MIS From JND Circle_JND - 5_Weekly Urban PBR CO - 06-03-09 to 12-03-09 2" xfId="2956"/>
    <cellStyle name="_pgvcl-costal_JND-5_NEW MIS From JND Circle_JND - 5_Weekly Urban PBR CO - 06-03-09 to 12-03-09 3" xfId="2957"/>
    <cellStyle name="_pgvcl-costal_JND-5_NEW MIS From JND Circle_JND - 5_Weekly Urban PBR CO - 06-03-09 to 12-03-09 4" xfId="2958"/>
    <cellStyle name="_pgvcl-costal_JND-5_NEW MIS From JND Circle_JND - 5_Weekly Urban PBR CO - 20-02-09 to 26-02-09" xfId="2959"/>
    <cellStyle name="_pgvcl-costal_JND-5_NEW MIS From JND Circle_JND - 5_Weekly Urban PBR CO - 20-02-09 to 26-02-09 2" xfId="2960"/>
    <cellStyle name="_pgvcl-costal_JND-5_NEW MIS From JND Circle_JND - 5_Weekly Urban PBR CO - 20-02-09 to 26-02-09 3" xfId="2961"/>
    <cellStyle name="_pgvcl-costal_JND-5_NEW MIS From JND Circle_JND - 5_Weekly Urban PBR CO - 20-02-09 to 26-02-09 4" xfId="2962"/>
    <cellStyle name="_pgvcl-costal_JND-5_NEW MIS From JND Circle_JND - 5_Weekly Urban PBR CO - 30-01-09 to 05-02-09" xfId="2963"/>
    <cellStyle name="_pgvcl-costal_JND-5_NEW MIS From JND Circle_JND - 5_Weekly Urban PBR CO - 30-01-09 to 05-02-09 2" xfId="2964"/>
    <cellStyle name="_pgvcl-costal_JND-5_NEW MIS From JND Circle_JND - 5_Weekly Urban PBR CO - 30-01-09 to 05-02-09 3" xfId="2965"/>
    <cellStyle name="_pgvcl-costal_JND-5_NEW MIS From JND Circle_JND - 5_Weekly Urban PBR CO - 30-01-09 to 05-02-09 4" xfId="2966"/>
    <cellStyle name="_pgvcl-costal_JND-5_NEW MIS From JND Circle_JND - 5_Weekly Urban PBR CO - 9-1-09 to 15.01.09" xfId="2967"/>
    <cellStyle name="_pgvcl-costal_JND-5_NEW MIS From JND Circle_JND - 5_Weekly Urban PBR CO - 9-1-09 to 15.01.09 2" xfId="2968"/>
    <cellStyle name="_pgvcl-costal_JND-5_NEW MIS From JND Circle_JND - 5_Weekly Urban PBR CO - 9-1-09 to 15.01.09 3" xfId="2969"/>
    <cellStyle name="_pgvcl-costal_JND-5_NEW MIS From JND Circle_JND - 5_Weekly Urban PBR CO - 9-1-09 to 15.01.09 4" xfId="2970"/>
    <cellStyle name="_pgvcl-costal_JND-5_NEW MIS From JND Circle_JND - 5_Weekly Urban PBR CO 01-05-09 to 07-05-09" xfId="2971"/>
    <cellStyle name="_pgvcl-costal_JND-5_NEW MIS From JND Circle_JND - 5_Weekly Urban PBR CO 01-05-09 to 07-05-09 2" xfId="2972"/>
    <cellStyle name="_pgvcl-costal_JND-5_NEW MIS From JND Circle_JND - 5_Weekly Urban PBR CO 01-05-09 to 07-05-09 3" xfId="2973"/>
    <cellStyle name="_pgvcl-costal_JND-5_NEW MIS From JND Circle_JND - 5_Weekly Urban PBR CO 01-05-09 to 07-05-09 4" xfId="2974"/>
    <cellStyle name="_pgvcl-costal_JND-5_NEW MIS From JND Circle_JND - 5_Weekly Urban PBR CO 10-04-09 to 16-04-09" xfId="2975"/>
    <cellStyle name="_pgvcl-costal_JND-5_NEW MIS From JND Circle_JND - 5_Weekly Urban PBR CO 10-04-09 to 16-04-09 2" xfId="2976"/>
    <cellStyle name="_pgvcl-costal_JND-5_NEW MIS From JND Circle_JND - 5_Weekly Urban PBR CO 10-04-09 to 16-04-09 3" xfId="2977"/>
    <cellStyle name="_pgvcl-costal_JND-5_NEW MIS From JND Circle_JND - 5_Weekly Urban PBR CO 10-04-09 to 16-04-09 4" xfId="2978"/>
    <cellStyle name="_pgvcl-costal_JND-5_NEW MIS From JND Circle_NEW MIS Jan - 08" xfId="2979"/>
    <cellStyle name="_pgvcl-costal_JND-5_NEW MIS From JND Circle_NEW MIS Jan - 08_Book-DMTHL" xfId="2980"/>
    <cellStyle name="_pgvcl-costal_JND-5_NEW MIS From JND Circle_NEW MIS Jan - 08_Comparison" xfId="2981"/>
    <cellStyle name="_pgvcl-costal_JND-5_NEW MIS From JND Circle_NEW MIS Jan - 08_Comparison 2" xfId="2982"/>
    <cellStyle name="_pgvcl-costal_JND-5_NEW MIS From JND Circle_NEW MIS Jan - 08_Comparison 3" xfId="2983"/>
    <cellStyle name="_pgvcl-costal_JND-5_NEW MIS From JND Circle_NEW MIS Jan - 08_Comparison 4" xfId="2984"/>
    <cellStyle name="_pgvcl-costal_JND-5_NEW MIS From JND Circle_NEW MIS Jan - 08_Details of Selected Urban Feeder" xfId="2985"/>
    <cellStyle name="_pgvcl-costal_JND-5_NEW MIS From JND Circle_NEW MIS Jan - 08_Details of Selected Urban Feeder 2" xfId="2986"/>
    <cellStyle name="_pgvcl-costal_JND-5_NEW MIS From JND Circle_NEW MIS Jan - 08_Details of Selected Urban Feeder 3" xfId="2987"/>
    <cellStyle name="_pgvcl-costal_JND-5_NEW MIS From JND Circle_NEW MIS Jan - 08_Details of Selected Urban Feeder 4" xfId="2988"/>
    <cellStyle name="_pgvcl-costal_JND-5_NEW MIS From JND Circle_NEW MIS Jan - 08_DHTHL JAN-09" xfId="2989"/>
    <cellStyle name="_pgvcl-costal_JND-5_NEW MIS From JND Circle_NEW MIS Jan - 08_dnthl Feb-09" xfId="2990"/>
    <cellStyle name="_pgvcl-costal_JND-5_NEW MIS From JND Circle_NEW MIS Jan - 08_JGY BM Cross FDR" xfId="26843"/>
    <cellStyle name="_pgvcl-costal_JND-5_NEW MIS From JND Circle_NEW MIS Jan - 08_JGYssss" xfId="2991"/>
    <cellStyle name="_pgvcl-costal_JND-5_NEW MIS From JND Circle_NEW MIS Jan - 08_JGYssss 2" xfId="2992"/>
    <cellStyle name="_pgvcl-costal_JND-5_NEW MIS From JND Circle_NEW MIS Jan - 08_JGYssss 3" xfId="2993"/>
    <cellStyle name="_pgvcl-costal_JND-5_NEW MIS From JND Circle_NEW MIS Jan - 08_JGYssss 4" xfId="2994"/>
    <cellStyle name="_pgvcl-costal_JND-5_NEW MIS From JND Circle_NEW MIS Jan - 08_New MIS Sheets" xfId="2995"/>
    <cellStyle name="_pgvcl-costal_JND-5_NEW MIS From JND Circle_NEW MIS Jan - 08_New MIS Sheets 2" xfId="2996"/>
    <cellStyle name="_pgvcl-costal_JND-5_NEW MIS From JND Circle_NEW MIS Jan - 08_New MIS Sheets 3" xfId="2997"/>
    <cellStyle name="_pgvcl-costal_JND-5_NEW MIS From JND Circle_NEW MIS Jan - 08_New MIS Sheets 4" xfId="2998"/>
    <cellStyle name="_pgvcl-costal_JND-5_NEW MIS From JND Circle_NEW MIS Jan - 08_PBR" xfId="2999"/>
    <cellStyle name="_pgvcl-costal_JND-5_NEW MIS From JND Circle_NEW MIS Jan - 08_PBR 2" xfId="3000"/>
    <cellStyle name="_pgvcl-costal_JND-5_NEW MIS From JND Circle_NEW MIS Jan - 08_PBR 3" xfId="3001"/>
    <cellStyle name="_pgvcl-costal_JND-5_NEW MIS From JND Circle_NEW MIS Jan - 08_PBR 4" xfId="3002"/>
    <cellStyle name="_pgvcl-costal_JND-5_NEW MIS From JND Circle_NEW MIS Jan - 08_PBR CO_DAILY REPORT GIS - 20-01-09" xfId="3003"/>
    <cellStyle name="_pgvcl-costal_JND-5_NEW MIS From JND Circle_NEW MIS Jan - 08_PBR CO_DAILY REPORT GIS - 20-01-09 2" xfId="3004"/>
    <cellStyle name="_pgvcl-costal_JND-5_NEW MIS From JND Circle_NEW MIS Jan - 08_PBR CO_DAILY REPORT GIS - 20-01-09 3" xfId="3005"/>
    <cellStyle name="_pgvcl-costal_JND-5_NEW MIS From JND Circle_NEW MIS Jan - 08_PBR CO_DAILY REPORT GIS - 20-01-09 4" xfId="3006"/>
    <cellStyle name="_pgvcl-costal_JND-5_NEW MIS From JND Circle_NEW MIS Jan - 08_T&amp;D August-08" xfId="3007"/>
    <cellStyle name="_pgvcl-costal_JND-5_NEW MIS From JND Circle_NEW MIS Jan - 08_T&amp;D August-08 2" xfId="3008"/>
    <cellStyle name="_pgvcl-costal_JND-5_NEW MIS From JND Circle_NEW MIS Jan - 08_T&amp;D August-08 3" xfId="3009"/>
    <cellStyle name="_pgvcl-costal_JND-5_NEW MIS From JND Circle_NEW MIS Jan - 08_T&amp;D August-08 4" xfId="3010"/>
    <cellStyle name="_pgvcl-costal_JND-5_NEW MIS From JND Circle_NEW MIS Jan - 08_T&amp;D Dec-08" xfId="3011"/>
    <cellStyle name="_pgvcl-costal_JND-5_NEW MIS From JND Circle_NEW MIS Jan - 08_T&amp;D Dec-08 2" xfId="3012"/>
    <cellStyle name="_pgvcl-costal_JND-5_NEW MIS From JND Circle_NEW MIS Jan - 08_T&amp;D Dec-08 3" xfId="3013"/>
    <cellStyle name="_pgvcl-costal_JND-5_NEW MIS From JND Circle_NEW MIS Jan - 08_T&amp;D Dec-08 4" xfId="3014"/>
    <cellStyle name="_pgvcl-costal_JND-5_NEW MIS From JND Circle_NEW MIS Jan - 08_T&amp;D July-08" xfId="3015"/>
    <cellStyle name="_pgvcl-costal_JND-5_NEW MIS From JND Circle_NEW MIS Jan - 08_T&amp;D July-08 2" xfId="3016"/>
    <cellStyle name="_pgvcl-costal_JND-5_NEW MIS From JND Circle_NEW MIS Jan - 08_T&amp;D July-08 3" xfId="3017"/>
    <cellStyle name="_pgvcl-costal_JND-5_NEW MIS From JND Circle_NEW MIS Jan - 08_T&amp;D July-08 4" xfId="3018"/>
    <cellStyle name="_pgvcl-costal_JND-5_NEW MIS From JND Circle_NEW MIS Jan - 08_T&amp;D MAR--09" xfId="3019"/>
    <cellStyle name="_pgvcl-costal_JND-5_NEW MIS From JND Circle_NEW MIS Jan - 08_T&amp;D MAR--09 2" xfId="3020"/>
    <cellStyle name="_pgvcl-costal_JND-5_NEW MIS From JND Circle_NEW MIS Jan - 08_T&amp;D MAR--09 3" xfId="3021"/>
    <cellStyle name="_pgvcl-costal_JND-5_NEW MIS From JND Circle_NEW MIS Jan - 08_T&amp;D MAR--09 4" xfId="3022"/>
    <cellStyle name="_pgvcl-costal_JND-5_NEW MIS From JND Circle_NEW MIS Jan - 08_Urban Weekly 8 MAY 09" xfId="3023"/>
    <cellStyle name="_pgvcl-costal_JND-5_NEW MIS From JND Circle_NEW MIS Jan - 08_URBAN WEEKLY PBR CO" xfId="3024"/>
    <cellStyle name="_pgvcl-costal_JND-5_NEW MIS From JND Circle_NEW MIS Jan - 08_URBAN WEEKLY PBR CO 2" xfId="3025"/>
    <cellStyle name="_pgvcl-costal_JND-5_NEW MIS From JND Circle_NEW MIS Jan - 08_URBAN WEEKLY PBR CO 3" xfId="3026"/>
    <cellStyle name="_pgvcl-costal_JND-5_NEW MIS From JND Circle_NEW MIS Jan - 08_URBAN WEEKLY PBR CO 4" xfId="3027"/>
    <cellStyle name="_pgvcl-costal_JND-5_NEW MIS From JND Circle_NEW MIS Jan - 08_Weekly Urban PBR CO - 04-04-09 to 12-04-09" xfId="3028"/>
    <cellStyle name="_pgvcl-costal_JND-5_NEW MIS From JND Circle_NEW MIS Jan - 08_Weekly Urban PBR CO - 04-04-09 to 12-04-09 2" xfId="3029"/>
    <cellStyle name="_pgvcl-costal_JND-5_NEW MIS From JND Circle_NEW MIS Jan - 08_Weekly Urban PBR CO - 04-04-09 to 12-04-09 3" xfId="3030"/>
    <cellStyle name="_pgvcl-costal_JND-5_NEW MIS From JND Circle_NEW MIS Jan - 08_Weekly Urban PBR CO - 04-04-09 to 12-04-09 4" xfId="3031"/>
    <cellStyle name="_pgvcl-costal_JND-5_NEW MIS From JND Circle_NEW MIS Jan - 08_Weekly Urban PBR CO - 06-03-09 to 12-03-09" xfId="3032"/>
    <cellStyle name="_pgvcl-costal_JND-5_NEW MIS From JND Circle_NEW MIS Jan - 08_Weekly Urban PBR CO - 06-03-09 to 12-03-09 2" xfId="3033"/>
    <cellStyle name="_pgvcl-costal_JND-5_NEW MIS From JND Circle_NEW MIS Jan - 08_Weekly Urban PBR CO - 06-03-09 to 12-03-09 3" xfId="3034"/>
    <cellStyle name="_pgvcl-costal_JND-5_NEW MIS From JND Circle_NEW MIS Jan - 08_Weekly Urban PBR CO - 06-03-09 to 12-03-09 4" xfId="3035"/>
    <cellStyle name="_pgvcl-costal_JND-5_NEW MIS From JND Circle_NEW MIS Jan - 08_Weekly Urban PBR CO - 20-02-09 to 26-02-09" xfId="3036"/>
    <cellStyle name="_pgvcl-costal_JND-5_NEW MIS From JND Circle_NEW MIS Jan - 08_Weekly Urban PBR CO - 20-02-09 to 26-02-09 2" xfId="3037"/>
    <cellStyle name="_pgvcl-costal_JND-5_NEW MIS From JND Circle_NEW MIS Jan - 08_Weekly Urban PBR CO - 20-02-09 to 26-02-09 3" xfId="3038"/>
    <cellStyle name="_pgvcl-costal_JND-5_NEW MIS From JND Circle_NEW MIS Jan - 08_Weekly Urban PBR CO - 20-02-09 to 26-02-09 4" xfId="3039"/>
    <cellStyle name="_pgvcl-costal_JND-5_NEW MIS From JND Circle_NEW MIS Jan - 08_Weekly Urban PBR CO - 30-01-09 to 05-02-09" xfId="3040"/>
    <cellStyle name="_pgvcl-costal_JND-5_NEW MIS From JND Circle_NEW MIS Jan - 08_Weekly Urban PBR CO - 30-01-09 to 05-02-09 2" xfId="3041"/>
    <cellStyle name="_pgvcl-costal_JND-5_NEW MIS From JND Circle_NEW MIS Jan - 08_Weekly Urban PBR CO - 30-01-09 to 05-02-09 3" xfId="3042"/>
    <cellStyle name="_pgvcl-costal_JND-5_NEW MIS From JND Circle_NEW MIS Jan - 08_Weekly Urban PBR CO - 30-01-09 to 05-02-09 4" xfId="3043"/>
    <cellStyle name="_pgvcl-costal_JND-5_NEW MIS From JND Circle_NEW MIS Jan - 08_Weekly Urban PBR CO - 9-1-09 to 15.01.09" xfId="3044"/>
    <cellStyle name="_pgvcl-costal_JND-5_NEW MIS From JND Circle_NEW MIS Jan - 08_Weekly Urban PBR CO - 9-1-09 to 15.01.09 2" xfId="3045"/>
    <cellStyle name="_pgvcl-costal_JND-5_NEW MIS From JND Circle_NEW MIS Jan - 08_Weekly Urban PBR CO - 9-1-09 to 15.01.09 3" xfId="3046"/>
    <cellStyle name="_pgvcl-costal_JND-5_NEW MIS From JND Circle_NEW MIS Jan - 08_Weekly Urban PBR CO - 9-1-09 to 15.01.09 4" xfId="3047"/>
    <cellStyle name="_pgvcl-costal_JND-5_NEW MIS From JND Circle_NEW MIS Jan - 08_Weekly Urban PBR CO 01-05-09 to 07-05-09" xfId="3048"/>
    <cellStyle name="_pgvcl-costal_JND-5_NEW MIS From JND Circle_NEW MIS Jan - 08_Weekly Urban PBR CO 01-05-09 to 07-05-09 2" xfId="3049"/>
    <cellStyle name="_pgvcl-costal_JND-5_NEW MIS From JND Circle_NEW MIS Jan - 08_Weekly Urban PBR CO 01-05-09 to 07-05-09 3" xfId="3050"/>
    <cellStyle name="_pgvcl-costal_JND-5_NEW MIS From JND Circle_NEW MIS Jan - 08_Weekly Urban PBR CO 01-05-09 to 07-05-09 4" xfId="3051"/>
    <cellStyle name="_pgvcl-costal_JND-5_NEW MIS From JND Circle_NEW MIS Jan - 08_Weekly Urban PBR CO 10-04-09 to 16-04-09" xfId="3052"/>
    <cellStyle name="_pgvcl-costal_JND-5_NEW MIS From JND Circle_NEW MIS Jan - 08_Weekly Urban PBR CO 10-04-09 to 16-04-09 2" xfId="3053"/>
    <cellStyle name="_pgvcl-costal_JND-5_NEW MIS From JND Circle_NEW MIS Jan - 08_Weekly Urban PBR CO 10-04-09 to 16-04-09 3" xfId="3054"/>
    <cellStyle name="_pgvcl-costal_JND-5_NEW MIS From JND Circle_NEW MIS Jan - 08_Weekly Urban PBR CO 10-04-09 to 16-04-09 4" xfId="3055"/>
    <cellStyle name="_pgvcl-costal_JND-5_NEW MIS From JND Circle_New MIS Sheets" xfId="3056"/>
    <cellStyle name="_pgvcl-costal_JND-5_NEW MIS From JND Circle_New MIS Sheets 2" xfId="3057"/>
    <cellStyle name="_pgvcl-costal_JND-5_NEW MIS From JND Circle_New MIS Sheets 3" xfId="3058"/>
    <cellStyle name="_pgvcl-costal_JND-5_NEW MIS From JND Circle_New MIS Sheets 4" xfId="3059"/>
    <cellStyle name="_pgvcl-costal_JND-5_NEW MIS From JND Circle_PBR" xfId="3060"/>
    <cellStyle name="_pgvcl-costal_JND-5_NEW MIS From JND Circle_PBR 2" xfId="3061"/>
    <cellStyle name="_pgvcl-costal_JND-5_NEW MIS From JND Circle_PBR 3" xfId="3062"/>
    <cellStyle name="_pgvcl-costal_JND-5_NEW MIS From JND Circle_PBR 4" xfId="3063"/>
    <cellStyle name="_pgvcl-costal_JND-5_NEW MIS From JND Circle_PBR CO_DAILY REPORT GIS - 20-01-09" xfId="3064"/>
    <cellStyle name="_pgvcl-costal_JND-5_NEW MIS From JND Circle_PBR CO_DAILY REPORT GIS - 20-01-09 2" xfId="3065"/>
    <cellStyle name="_pgvcl-costal_JND-5_NEW MIS From JND Circle_PBR CO_DAILY REPORT GIS - 20-01-09 3" xfId="3066"/>
    <cellStyle name="_pgvcl-costal_JND-5_NEW MIS From JND Circle_PBR CO_DAILY REPORT GIS - 20-01-09 4" xfId="3067"/>
    <cellStyle name="_pgvcl-costal_JND-5_NEW MIS From JND Circle_T&amp;D August-08" xfId="3068"/>
    <cellStyle name="_pgvcl-costal_JND-5_NEW MIS From JND Circle_T&amp;D August-08 2" xfId="3069"/>
    <cellStyle name="_pgvcl-costal_JND-5_NEW MIS From JND Circle_T&amp;D August-08 3" xfId="3070"/>
    <cellStyle name="_pgvcl-costal_JND-5_NEW MIS From JND Circle_T&amp;D August-08 4" xfId="3071"/>
    <cellStyle name="_pgvcl-costal_JND-5_NEW MIS From JND Circle_T&amp;D Dec-08" xfId="3072"/>
    <cellStyle name="_pgvcl-costal_JND-5_NEW MIS From JND Circle_T&amp;D Dec-08 2" xfId="3073"/>
    <cellStyle name="_pgvcl-costal_JND-5_NEW MIS From JND Circle_T&amp;D Dec-08 3" xfId="3074"/>
    <cellStyle name="_pgvcl-costal_JND-5_NEW MIS From JND Circle_T&amp;D Dec-08 4" xfId="3075"/>
    <cellStyle name="_pgvcl-costal_JND-5_NEW MIS From JND Circle_T&amp;D July-08" xfId="3076"/>
    <cellStyle name="_pgvcl-costal_JND-5_NEW MIS From JND Circle_T&amp;D July-08 2" xfId="3077"/>
    <cellStyle name="_pgvcl-costal_JND-5_NEW MIS From JND Circle_T&amp;D July-08 3" xfId="3078"/>
    <cellStyle name="_pgvcl-costal_JND-5_NEW MIS From JND Circle_T&amp;D July-08 4" xfId="3079"/>
    <cellStyle name="_pgvcl-costal_JND-5_NEW MIS From JND Circle_T&amp;D MAR--09" xfId="3080"/>
    <cellStyle name="_pgvcl-costal_JND-5_NEW MIS From JND Circle_T&amp;D MAR--09 2" xfId="3081"/>
    <cellStyle name="_pgvcl-costal_JND-5_NEW MIS From JND Circle_T&amp;D MAR--09 3" xfId="3082"/>
    <cellStyle name="_pgvcl-costal_JND-5_NEW MIS From JND Circle_T&amp;D MAR--09 4" xfId="3083"/>
    <cellStyle name="_pgvcl-costal_JND-5_NEW MIS From JND Circle_Urban Weekly 8 MAY 09" xfId="3084"/>
    <cellStyle name="_pgvcl-costal_JND-5_NEW MIS From JND Circle_URBAN WEEKLY PBR CO" xfId="3085"/>
    <cellStyle name="_pgvcl-costal_JND-5_NEW MIS From JND Circle_URBAN WEEKLY PBR CO 2" xfId="3086"/>
    <cellStyle name="_pgvcl-costal_JND-5_NEW MIS From JND Circle_URBAN WEEKLY PBR CO 3" xfId="3087"/>
    <cellStyle name="_pgvcl-costal_JND-5_NEW MIS From JND Circle_URBAN WEEKLY PBR CO 4" xfId="3088"/>
    <cellStyle name="_pgvcl-costal_JND-5_NEW MIS From JND Circle_Weekly Urban PBR CO - 04-04-09 to 12-04-09" xfId="3089"/>
    <cellStyle name="_pgvcl-costal_JND-5_NEW MIS From JND Circle_Weekly Urban PBR CO - 04-04-09 to 12-04-09 2" xfId="3090"/>
    <cellStyle name="_pgvcl-costal_JND-5_NEW MIS From JND Circle_Weekly Urban PBR CO - 04-04-09 to 12-04-09 3" xfId="3091"/>
    <cellStyle name="_pgvcl-costal_JND-5_NEW MIS From JND Circle_Weekly Urban PBR CO - 04-04-09 to 12-04-09 4" xfId="3092"/>
    <cellStyle name="_pgvcl-costal_JND-5_NEW MIS From JND Circle_Weekly Urban PBR CO - 06-03-09 to 12-03-09" xfId="3093"/>
    <cellStyle name="_pgvcl-costal_JND-5_NEW MIS From JND Circle_Weekly Urban PBR CO - 06-03-09 to 12-03-09 2" xfId="3094"/>
    <cellStyle name="_pgvcl-costal_JND-5_NEW MIS From JND Circle_Weekly Urban PBR CO - 06-03-09 to 12-03-09 3" xfId="3095"/>
    <cellStyle name="_pgvcl-costal_JND-5_NEW MIS From JND Circle_Weekly Urban PBR CO - 06-03-09 to 12-03-09 4" xfId="3096"/>
    <cellStyle name="_pgvcl-costal_JND-5_NEW MIS From JND Circle_Weekly Urban PBR CO - 20-02-09 to 26-02-09" xfId="3097"/>
    <cellStyle name="_pgvcl-costal_JND-5_NEW MIS From JND Circle_Weekly Urban PBR CO - 20-02-09 to 26-02-09 2" xfId="3098"/>
    <cellStyle name="_pgvcl-costal_JND-5_NEW MIS From JND Circle_Weekly Urban PBR CO - 20-02-09 to 26-02-09 3" xfId="3099"/>
    <cellStyle name="_pgvcl-costal_JND-5_NEW MIS From JND Circle_Weekly Urban PBR CO - 20-02-09 to 26-02-09 4" xfId="3100"/>
    <cellStyle name="_pgvcl-costal_JND-5_NEW MIS From JND Circle_Weekly Urban PBR CO - 30-01-09 to 05-02-09" xfId="3101"/>
    <cellStyle name="_pgvcl-costal_JND-5_NEW MIS From JND Circle_Weekly Urban PBR CO - 30-01-09 to 05-02-09 2" xfId="3102"/>
    <cellStyle name="_pgvcl-costal_JND-5_NEW MIS From JND Circle_Weekly Urban PBR CO - 30-01-09 to 05-02-09 3" xfId="3103"/>
    <cellStyle name="_pgvcl-costal_JND-5_NEW MIS From JND Circle_Weekly Urban PBR CO - 30-01-09 to 05-02-09 4" xfId="3104"/>
    <cellStyle name="_pgvcl-costal_JND-5_NEW MIS From JND Circle_Weekly Urban PBR CO - 9-1-09 to 15.01.09" xfId="3105"/>
    <cellStyle name="_pgvcl-costal_JND-5_NEW MIS From JND Circle_Weekly Urban PBR CO - 9-1-09 to 15.01.09 2" xfId="3106"/>
    <cellStyle name="_pgvcl-costal_JND-5_NEW MIS From JND Circle_Weekly Urban PBR CO - 9-1-09 to 15.01.09 3" xfId="3107"/>
    <cellStyle name="_pgvcl-costal_JND-5_NEW MIS From JND Circle_Weekly Urban PBR CO - 9-1-09 to 15.01.09 4" xfId="3108"/>
    <cellStyle name="_pgvcl-costal_JND-5_NEW MIS From JND Circle_Weekly Urban PBR CO 01-05-09 to 07-05-09" xfId="3109"/>
    <cellStyle name="_pgvcl-costal_JND-5_NEW MIS From JND Circle_Weekly Urban PBR CO 01-05-09 to 07-05-09 2" xfId="3110"/>
    <cellStyle name="_pgvcl-costal_JND-5_NEW MIS From JND Circle_Weekly Urban PBR CO 01-05-09 to 07-05-09 3" xfId="3111"/>
    <cellStyle name="_pgvcl-costal_JND-5_NEW MIS From JND Circle_Weekly Urban PBR CO 01-05-09 to 07-05-09 4" xfId="3112"/>
    <cellStyle name="_pgvcl-costal_JND-5_NEW MIS From JND Circle_Weekly Urban PBR CO 10-04-09 to 16-04-09" xfId="3113"/>
    <cellStyle name="_pgvcl-costal_JND-5_NEW MIS From JND Circle_Weekly Urban PBR CO 10-04-09 to 16-04-09 2" xfId="3114"/>
    <cellStyle name="_pgvcl-costal_JND-5_NEW MIS From JND Circle_Weekly Urban PBR CO 10-04-09 to 16-04-09 3" xfId="3115"/>
    <cellStyle name="_pgvcl-costal_JND-5_NEW MIS From JND Circle_Weekly Urban PBR CO 10-04-09 to 16-04-09 4" xfId="3116"/>
    <cellStyle name="_pgvcl-costal_JND-5_NEW MIS Jan - 08" xfId="3117"/>
    <cellStyle name="_pgvcl-costal_JND-5_NEW MIS Jan - 08_Book-DMTHL" xfId="3118"/>
    <cellStyle name="_pgvcl-costal_JND-5_NEW MIS Jan - 08_Comparison" xfId="3119"/>
    <cellStyle name="_pgvcl-costal_JND-5_NEW MIS Jan - 08_Comparison 2" xfId="3120"/>
    <cellStyle name="_pgvcl-costal_JND-5_NEW MIS Jan - 08_Comparison 3" xfId="3121"/>
    <cellStyle name="_pgvcl-costal_JND-5_NEW MIS Jan - 08_Comparison 4" xfId="3122"/>
    <cellStyle name="_pgvcl-costal_JND-5_NEW MIS Jan - 08_Details of Selected Urban Feeder" xfId="3123"/>
    <cellStyle name="_pgvcl-costal_JND-5_NEW MIS Jan - 08_Details of Selected Urban Feeder 2" xfId="3124"/>
    <cellStyle name="_pgvcl-costal_JND-5_NEW MIS Jan - 08_Details of Selected Urban Feeder 3" xfId="3125"/>
    <cellStyle name="_pgvcl-costal_JND-5_NEW MIS Jan - 08_Details of Selected Urban Feeder 4" xfId="3126"/>
    <cellStyle name="_pgvcl-costal_JND-5_NEW MIS Jan - 08_DHTHL JAN-09" xfId="3127"/>
    <cellStyle name="_pgvcl-costal_JND-5_NEW MIS Jan - 08_dnthl Feb-09" xfId="3128"/>
    <cellStyle name="_pgvcl-costal_JND-5_NEW MIS Jan - 08_JGY BM Cross FDR" xfId="26844"/>
    <cellStyle name="_pgvcl-costal_JND-5_NEW MIS Jan - 08_JGYssss" xfId="3129"/>
    <cellStyle name="_pgvcl-costal_JND-5_NEW MIS Jan - 08_JGYssss 2" xfId="3130"/>
    <cellStyle name="_pgvcl-costal_JND-5_NEW MIS Jan - 08_JGYssss 3" xfId="3131"/>
    <cellStyle name="_pgvcl-costal_JND-5_NEW MIS Jan - 08_JGYssss 4" xfId="3132"/>
    <cellStyle name="_pgvcl-costal_JND-5_NEW MIS Jan - 08_New MIS Sheets" xfId="3133"/>
    <cellStyle name="_pgvcl-costal_JND-5_NEW MIS Jan - 08_New MIS Sheets 2" xfId="3134"/>
    <cellStyle name="_pgvcl-costal_JND-5_NEW MIS Jan - 08_New MIS Sheets 3" xfId="3135"/>
    <cellStyle name="_pgvcl-costal_JND-5_NEW MIS Jan - 08_New MIS Sheets 4" xfId="3136"/>
    <cellStyle name="_pgvcl-costal_JND-5_NEW MIS Jan - 08_PBR" xfId="3137"/>
    <cellStyle name="_pgvcl-costal_JND-5_NEW MIS Jan - 08_PBR 2" xfId="3138"/>
    <cellStyle name="_pgvcl-costal_JND-5_NEW MIS Jan - 08_PBR 3" xfId="3139"/>
    <cellStyle name="_pgvcl-costal_JND-5_NEW MIS Jan - 08_PBR 4" xfId="3140"/>
    <cellStyle name="_pgvcl-costal_JND-5_NEW MIS Jan - 08_PBR CO_DAILY REPORT GIS - 20-01-09" xfId="3141"/>
    <cellStyle name="_pgvcl-costal_JND-5_NEW MIS Jan - 08_PBR CO_DAILY REPORT GIS - 20-01-09 2" xfId="3142"/>
    <cellStyle name="_pgvcl-costal_JND-5_NEW MIS Jan - 08_PBR CO_DAILY REPORT GIS - 20-01-09 3" xfId="3143"/>
    <cellStyle name="_pgvcl-costal_JND-5_NEW MIS Jan - 08_PBR CO_DAILY REPORT GIS - 20-01-09 4" xfId="3144"/>
    <cellStyle name="_pgvcl-costal_JND-5_NEW MIS Jan - 08_T&amp;D August-08" xfId="3145"/>
    <cellStyle name="_pgvcl-costal_JND-5_NEW MIS Jan - 08_T&amp;D August-08 2" xfId="3146"/>
    <cellStyle name="_pgvcl-costal_JND-5_NEW MIS Jan - 08_T&amp;D August-08 3" xfId="3147"/>
    <cellStyle name="_pgvcl-costal_JND-5_NEW MIS Jan - 08_T&amp;D August-08 4" xfId="3148"/>
    <cellStyle name="_pgvcl-costal_JND-5_NEW MIS Jan - 08_T&amp;D Dec-08" xfId="3149"/>
    <cellStyle name="_pgvcl-costal_JND-5_NEW MIS Jan - 08_T&amp;D Dec-08 2" xfId="3150"/>
    <cellStyle name="_pgvcl-costal_JND-5_NEW MIS Jan - 08_T&amp;D Dec-08 3" xfId="3151"/>
    <cellStyle name="_pgvcl-costal_JND-5_NEW MIS Jan - 08_T&amp;D Dec-08 4" xfId="3152"/>
    <cellStyle name="_pgvcl-costal_JND-5_NEW MIS Jan - 08_T&amp;D July-08" xfId="3153"/>
    <cellStyle name="_pgvcl-costal_JND-5_NEW MIS Jan - 08_T&amp;D July-08 2" xfId="3154"/>
    <cellStyle name="_pgvcl-costal_JND-5_NEW MIS Jan - 08_T&amp;D July-08 3" xfId="3155"/>
    <cellStyle name="_pgvcl-costal_JND-5_NEW MIS Jan - 08_T&amp;D July-08 4" xfId="3156"/>
    <cellStyle name="_pgvcl-costal_JND-5_NEW MIS Jan - 08_T&amp;D MAR--09" xfId="3157"/>
    <cellStyle name="_pgvcl-costal_JND-5_NEW MIS Jan - 08_T&amp;D MAR--09 2" xfId="3158"/>
    <cellStyle name="_pgvcl-costal_JND-5_NEW MIS Jan - 08_T&amp;D MAR--09 3" xfId="3159"/>
    <cellStyle name="_pgvcl-costal_JND-5_NEW MIS Jan - 08_T&amp;D MAR--09 4" xfId="3160"/>
    <cellStyle name="_pgvcl-costal_JND-5_NEW MIS Jan - 08_Urban Weekly 8 MAY 09" xfId="3161"/>
    <cellStyle name="_pgvcl-costal_JND-5_NEW MIS Jan - 08_URBAN WEEKLY PBR CO" xfId="3162"/>
    <cellStyle name="_pgvcl-costal_JND-5_NEW MIS Jan - 08_URBAN WEEKLY PBR CO 2" xfId="3163"/>
    <cellStyle name="_pgvcl-costal_JND-5_NEW MIS Jan - 08_URBAN WEEKLY PBR CO 3" xfId="3164"/>
    <cellStyle name="_pgvcl-costal_JND-5_NEW MIS Jan - 08_URBAN WEEKLY PBR CO 4" xfId="3165"/>
    <cellStyle name="_pgvcl-costal_JND-5_NEW MIS Jan - 08_Weekly Urban PBR CO - 04-04-09 to 12-04-09" xfId="3166"/>
    <cellStyle name="_pgvcl-costal_JND-5_NEW MIS Jan - 08_Weekly Urban PBR CO - 04-04-09 to 12-04-09 2" xfId="3167"/>
    <cellStyle name="_pgvcl-costal_JND-5_NEW MIS Jan - 08_Weekly Urban PBR CO - 04-04-09 to 12-04-09 3" xfId="3168"/>
    <cellStyle name="_pgvcl-costal_JND-5_NEW MIS Jan - 08_Weekly Urban PBR CO - 04-04-09 to 12-04-09 4" xfId="3169"/>
    <cellStyle name="_pgvcl-costal_JND-5_NEW MIS Jan - 08_Weekly Urban PBR CO - 06-03-09 to 12-03-09" xfId="3170"/>
    <cellStyle name="_pgvcl-costal_JND-5_NEW MIS Jan - 08_Weekly Urban PBR CO - 06-03-09 to 12-03-09 2" xfId="3171"/>
    <cellStyle name="_pgvcl-costal_JND-5_NEW MIS Jan - 08_Weekly Urban PBR CO - 06-03-09 to 12-03-09 3" xfId="3172"/>
    <cellStyle name="_pgvcl-costal_JND-5_NEW MIS Jan - 08_Weekly Urban PBR CO - 06-03-09 to 12-03-09 4" xfId="3173"/>
    <cellStyle name="_pgvcl-costal_JND-5_NEW MIS Jan - 08_Weekly Urban PBR CO - 20-02-09 to 26-02-09" xfId="3174"/>
    <cellStyle name="_pgvcl-costal_JND-5_NEW MIS Jan - 08_Weekly Urban PBR CO - 20-02-09 to 26-02-09 2" xfId="3175"/>
    <cellStyle name="_pgvcl-costal_JND-5_NEW MIS Jan - 08_Weekly Urban PBR CO - 20-02-09 to 26-02-09 3" xfId="3176"/>
    <cellStyle name="_pgvcl-costal_JND-5_NEW MIS Jan - 08_Weekly Urban PBR CO - 20-02-09 to 26-02-09 4" xfId="3177"/>
    <cellStyle name="_pgvcl-costal_JND-5_NEW MIS Jan - 08_Weekly Urban PBR CO - 30-01-09 to 05-02-09" xfId="3178"/>
    <cellStyle name="_pgvcl-costal_JND-5_NEW MIS Jan - 08_Weekly Urban PBR CO - 30-01-09 to 05-02-09 2" xfId="3179"/>
    <cellStyle name="_pgvcl-costal_JND-5_NEW MIS Jan - 08_Weekly Urban PBR CO - 30-01-09 to 05-02-09 3" xfId="3180"/>
    <cellStyle name="_pgvcl-costal_JND-5_NEW MIS Jan - 08_Weekly Urban PBR CO - 30-01-09 to 05-02-09 4" xfId="3181"/>
    <cellStyle name="_pgvcl-costal_JND-5_NEW MIS Jan - 08_Weekly Urban PBR CO - 9-1-09 to 15.01.09" xfId="3182"/>
    <cellStyle name="_pgvcl-costal_JND-5_NEW MIS Jan - 08_Weekly Urban PBR CO - 9-1-09 to 15.01.09 2" xfId="3183"/>
    <cellStyle name="_pgvcl-costal_JND-5_NEW MIS Jan - 08_Weekly Urban PBR CO - 9-1-09 to 15.01.09 3" xfId="3184"/>
    <cellStyle name="_pgvcl-costal_JND-5_NEW MIS Jan - 08_Weekly Urban PBR CO - 9-1-09 to 15.01.09 4" xfId="3185"/>
    <cellStyle name="_pgvcl-costal_JND-5_NEW MIS Jan - 08_Weekly Urban PBR CO 01-05-09 to 07-05-09" xfId="3186"/>
    <cellStyle name="_pgvcl-costal_JND-5_NEW MIS Jan - 08_Weekly Urban PBR CO 01-05-09 to 07-05-09 2" xfId="3187"/>
    <cellStyle name="_pgvcl-costal_JND-5_NEW MIS Jan - 08_Weekly Urban PBR CO 01-05-09 to 07-05-09 3" xfId="3188"/>
    <cellStyle name="_pgvcl-costal_JND-5_NEW MIS Jan - 08_Weekly Urban PBR CO 01-05-09 to 07-05-09 4" xfId="3189"/>
    <cellStyle name="_pgvcl-costal_JND-5_NEW MIS Jan - 08_Weekly Urban PBR CO 10-04-09 to 16-04-09" xfId="3190"/>
    <cellStyle name="_pgvcl-costal_JND-5_NEW MIS Jan - 08_Weekly Urban PBR CO 10-04-09 to 16-04-09 2" xfId="3191"/>
    <cellStyle name="_pgvcl-costal_JND-5_NEW MIS Jan - 08_Weekly Urban PBR CO 10-04-09 to 16-04-09 3" xfId="3192"/>
    <cellStyle name="_pgvcl-costal_JND-5_NEW MIS Jan - 08_Weekly Urban PBR CO 10-04-09 to 16-04-09 4" xfId="3193"/>
    <cellStyle name="_pgvcl-costal_JND-5_New MIS Sheets" xfId="3194"/>
    <cellStyle name="_pgvcl-costal_JND-5_New MIS Sheets 2" xfId="3195"/>
    <cellStyle name="_pgvcl-costal_JND-5_New MIS Sheets 3" xfId="3196"/>
    <cellStyle name="_pgvcl-costal_JND-5_New MIS Sheets 4" xfId="3197"/>
    <cellStyle name="_pgvcl-costal_JND-5_NEWMISFromJNDCircle-DEC07" xfId="3198"/>
    <cellStyle name="_pgvcl-costal_JND-5_PBR" xfId="3199"/>
    <cellStyle name="_pgvcl-costal_JND-5_PBR 2" xfId="3200"/>
    <cellStyle name="_pgvcl-costal_JND-5_PBR 3" xfId="3201"/>
    <cellStyle name="_pgvcl-costal_JND-5_PBR 4" xfId="3202"/>
    <cellStyle name="_pgvcl-costal_JND-5_pbr 7" xfId="3203"/>
    <cellStyle name="_pgvcl-costal_JND-5_pbr 7 2" xfId="3204"/>
    <cellStyle name="_pgvcl-costal_JND-5_pbr 7 3" xfId="3205"/>
    <cellStyle name="_pgvcl-costal_JND-5_pbr 7 4" xfId="3206"/>
    <cellStyle name="_pgvcl-costal_JND-5_PBR CO_DAILY REPORT GIS - 20-01-09" xfId="3207"/>
    <cellStyle name="_pgvcl-costal_JND-5_PBR CO_DAILY REPORT GIS - 20-01-09 2" xfId="3208"/>
    <cellStyle name="_pgvcl-costal_JND-5_PBR CO_DAILY REPORT GIS - 20-01-09 3" xfId="3209"/>
    <cellStyle name="_pgvcl-costal_JND-5_PBR CO_DAILY REPORT GIS - 20-01-09 4" xfId="3210"/>
    <cellStyle name="_pgvcl-costal_JND-5_PBR-3 &amp; 7 July-09 - Accident" xfId="3211"/>
    <cellStyle name="_pgvcl-costal_JND-5_PBR-3 june  '12  CIRCLE" xfId="3212"/>
    <cellStyle name="_pgvcl-costal_JND-5_PBR-3 june  '12  CIRCLE 2" xfId="3213"/>
    <cellStyle name="_pgvcl-costal_JND-5_PBR-3 june  '12  CIRCLE 3" xfId="3214"/>
    <cellStyle name="_pgvcl-costal_JND-5_PBR-3 june  '12  CIRCLE 4" xfId="3215"/>
    <cellStyle name="_pgvcl-costal_JND-5_PBR-7" xfId="3216"/>
    <cellStyle name="_pgvcl-costal_JND-5_PBR-7 2" xfId="3217"/>
    <cellStyle name="_pgvcl-costal_JND-5_PBR-7 3" xfId="3218"/>
    <cellStyle name="_pgvcl-costal_JND-5_PBR-7 4" xfId="3219"/>
    <cellStyle name="_pgvcl-costal_JND-5_PBR-7 FEB-11 " xfId="3220"/>
    <cellStyle name="_pgvcl-costal_JND-5_PBR-7 MIS - August-2009" xfId="3221"/>
    <cellStyle name="_pgvcl-costal_JND-5_PGVCL- 7" xfId="3222"/>
    <cellStyle name="_pgvcl-costal_JND-5_PGVCL- 7 2" xfId="3223"/>
    <cellStyle name="_pgvcl-costal_JND-5_PGVCL- 7 3" xfId="3224"/>
    <cellStyle name="_pgvcl-costal_JND-5_PGVCL- 7 4" xfId="3225"/>
    <cellStyle name="_pgvcl-costal_JND-5_PGVCL- 9" xfId="3226"/>
    <cellStyle name="_pgvcl-costal_JND-5_PGVCL- 9 2" xfId="3227"/>
    <cellStyle name="_pgvcl-costal_JND-5_PGVCL- 9 3" xfId="3228"/>
    <cellStyle name="_pgvcl-costal_JND-5_PGVCL- 9 4" xfId="3229"/>
    <cellStyle name="_pgvcl-costal_JND-5_PGVCL- 9 Aug. 11" xfId="3230"/>
    <cellStyle name="_pgvcl-costal_JND-5_PGVCL- 9 Aug. 11 2" xfId="3231"/>
    <cellStyle name="_pgvcl-costal_JND-5_PGVCL- 9 Aug. 11 3" xfId="3232"/>
    <cellStyle name="_pgvcl-costal_JND-5_PGVCL- 9 Aug. 11 4" xfId="3233"/>
    <cellStyle name="_pgvcl-costal_JND-5_PGVCL- 9 Jun. 11" xfId="3234"/>
    <cellStyle name="_pgvcl-costal_JND-5_PGVCL- 9 Jun. 11 2" xfId="3235"/>
    <cellStyle name="_pgvcl-costal_JND-5_PGVCL- 9 Jun. 11 3" xfId="3236"/>
    <cellStyle name="_pgvcl-costal_JND-5_PGVCL- 9 Jun. 11 4" xfId="3237"/>
    <cellStyle name="_pgvcl-costal_JND-5_PGVCL- 9 May 11" xfId="3238"/>
    <cellStyle name="_pgvcl-costal_JND-5_PGVCL- 9 May 11 2" xfId="3239"/>
    <cellStyle name="_pgvcl-costal_JND-5_PGVCL- 9 May 11 3" xfId="3240"/>
    <cellStyle name="_pgvcl-costal_JND-5_PGVCL- 9 May 11 4" xfId="3241"/>
    <cellStyle name="_pgvcl-costal_JND-5_PGVCL- 9 Sep. 11" xfId="3242"/>
    <cellStyle name="_pgvcl-costal_JND-5_PGVCL- 9 Sep. 11 2" xfId="3243"/>
    <cellStyle name="_pgvcl-costal_JND-5_PGVCL- 9 Sep. 11 3" xfId="3244"/>
    <cellStyle name="_pgvcl-costal_JND-5_PGVCL- 9 Sep. 11 4" xfId="3245"/>
    <cellStyle name="_pgvcl-costal_JND-5_sept JMN-7" xfId="3246"/>
    <cellStyle name="_pgvcl-costal_JND-5_T&amp;D August-08" xfId="3247"/>
    <cellStyle name="_pgvcl-costal_JND-5_T&amp;D August-08 2" xfId="3248"/>
    <cellStyle name="_pgvcl-costal_JND-5_T&amp;D August-08 3" xfId="3249"/>
    <cellStyle name="_pgvcl-costal_JND-5_T&amp;D August-08 4" xfId="3250"/>
    <cellStyle name="_pgvcl-costal_JND-5_T&amp;D Dec-08" xfId="3251"/>
    <cellStyle name="_pgvcl-costal_JND-5_T&amp;D Dec-08 2" xfId="3252"/>
    <cellStyle name="_pgvcl-costal_JND-5_T&amp;D Dec-08 3" xfId="3253"/>
    <cellStyle name="_pgvcl-costal_JND-5_T&amp;D Dec-08 4" xfId="3254"/>
    <cellStyle name="_pgvcl-costal_JND-5_T&amp;D July-08" xfId="3255"/>
    <cellStyle name="_pgvcl-costal_JND-5_T&amp;D July-08 2" xfId="3256"/>
    <cellStyle name="_pgvcl-costal_JND-5_T&amp;D July-08 3" xfId="3257"/>
    <cellStyle name="_pgvcl-costal_JND-5_T&amp;D July-08 4" xfId="3258"/>
    <cellStyle name="_pgvcl-costal_JND-5_T&amp;D MAR--09" xfId="3259"/>
    <cellStyle name="_pgvcl-costal_JND-5_T&amp;D MAR--09 2" xfId="3260"/>
    <cellStyle name="_pgvcl-costal_JND-5_T&amp;D MAR--09 3" xfId="3261"/>
    <cellStyle name="_pgvcl-costal_JND-5_T&amp;D MAR--09 4" xfId="3262"/>
    <cellStyle name="_pgvcl-costal_JND-5_Urban Weekly 8 MAY 09" xfId="3263"/>
    <cellStyle name="_pgvcl-costal_JND-5_URBAN WEEKLY PBR CO" xfId="3264"/>
    <cellStyle name="_pgvcl-costal_JND-5_URBAN WEEKLY PBR CO 2" xfId="3265"/>
    <cellStyle name="_pgvcl-costal_JND-5_URBAN WEEKLY PBR CO 3" xfId="3266"/>
    <cellStyle name="_pgvcl-costal_JND-5_URBAN WEEKLY PBR CO 4" xfId="3267"/>
    <cellStyle name="_pgvcl-costal_JND-5_Weekly Urban PBR CO - 04-04-09 to 12-04-09" xfId="3268"/>
    <cellStyle name="_pgvcl-costal_JND-5_Weekly Urban PBR CO - 04-04-09 to 12-04-09 2" xfId="3269"/>
    <cellStyle name="_pgvcl-costal_JND-5_Weekly Urban PBR CO - 04-04-09 to 12-04-09 3" xfId="3270"/>
    <cellStyle name="_pgvcl-costal_JND-5_Weekly Urban PBR CO - 04-04-09 to 12-04-09 4" xfId="3271"/>
    <cellStyle name="_pgvcl-costal_JND-5_Weekly Urban PBR CO - 06-03-09 to 12-03-09" xfId="3272"/>
    <cellStyle name="_pgvcl-costal_JND-5_Weekly Urban PBR CO - 06-03-09 to 12-03-09 2" xfId="3273"/>
    <cellStyle name="_pgvcl-costal_JND-5_Weekly Urban PBR CO - 06-03-09 to 12-03-09 3" xfId="3274"/>
    <cellStyle name="_pgvcl-costal_JND-5_Weekly Urban PBR CO - 06-03-09 to 12-03-09 4" xfId="3275"/>
    <cellStyle name="_pgvcl-costal_JND-5_Weekly Urban PBR CO - 20-02-09 to 26-02-09" xfId="3276"/>
    <cellStyle name="_pgvcl-costal_JND-5_Weekly Urban PBR CO - 20-02-09 to 26-02-09 2" xfId="3277"/>
    <cellStyle name="_pgvcl-costal_JND-5_Weekly Urban PBR CO - 20-02-09 to 26-02-09 3" xfId="3278"/>
    <cellStyle name="_pgvcl-costal_JND-5_Weekly Urban PBR CO - 20-02-09 to 26-02-09 4" xfId="3279"/>
    <cellStyle name="_pgvcl-costal_JND-5_Weekly Urban PBR CO - 30-01-09 to 05-02-09" xfId="3280"/>
    <cellStyle name="_pgvcl-costal_JND-5_Weekly Urban PBR CO - 30-01-09 to 05-02-09 2" xfId="3281"/>
    <cellStyle name="_pgvcl-costal_JND-5_Weekly Urban PBR CO - 30-01-09 to 05-02-09 3" xfId="3282"/>
    <cellStyle name="_pgvcl-costal_JND-5_Weekly Urban PBR CO - 30-01-09 to 05-02-09 4" xfId="3283"/>
    <cellStyle name="_pgvcl-costal_JND-5_Weekly Urban PBR CO - 9-1-09 to 15.01.09" xfId="3284"/>
    <cellStyle name="_pgvcl-costal_JND-5_Weekly Urban PBR CO - 9-1-09 to 15.01.09 2" xfId="3285"/>
    <cellStyle name="_pgvcl-costal_JND-5_Weekly Urban PBR CO - 9-1-09 to 15.01.09 3" xfId="3286"/>
    <cellStyle name="_pgvcl-costal_JND-5_Weekly Urban PBR CO - 9-1-09 to 15.01.09 4" xfId="3287"/>
    <cellStyle name="_pgvcl-costal_JND-5_Weekly Urban PBR CO 01-05-09 to 07-05-09" xfId="3288"/>
    <cellStyle name="_pgvcl-costal_JND-5_Weekly Urban PBR CO 01-05-09 to 07-05-09 2" xfId="3289"/>
    <cellStyle name="_pgvcl-costal_JND-5_Weekly Urban PBR CO 01-05-09 to 07-05-09 3" xfId="3290"/>
    <cellStyle name="_pgvcl-costal_JND-5_Weekly Urban PBR CO 01-05-09 to 07-05-09 4" xfId="3291"/>
    <cellStyle name="_pgvcl-costal_JND-5_Weekly Urban PBR CO 10-04-09 to 16-04-09" xfId="3292"/>
    <cellStyle name="_pgvcl-costal_JND-5_Weekly Urban PBR CO 10-04-09 to 16-04-09 2" xfId="3293"/>
    <cellStyle name="_pgvcl-costal_JND-5_Weekly Urban PBR CO 10-04-09 to 16-04-09 3" xfId="3294"/>
    <cellStyle name="_pgvcl-costal_JND-5_Weekly Urban PBR CO 10-04-09 to 16-04-09 4" xfId="3295"/>
    <cellStyle name="_pgvcl-costal_JND-50" xfId="3296"/>
    <cellStyle name="_pgvcl-costal_JND-51" xfId="3297"/>
    <cellStyle name="_pgvcl-costal_JND-51_Book-DMTHL" xfId="3298"/>
    <cellStyle name="_pgvcl-costal_JND-51_Comparison" xfId="3299"/>
    <cellStyle name="_pgvcl-costal_JND-51_Comparison 2" xfId="3300"/>
    <cellStyle name="_pgvcl-costal_JND-51_Comparison 3" xfId="3301"/>
    <cellStyle name="_pgvcl-costal_JND-51_Comparison 4" xfId="3302"/>
    <cellStyle name="_pgvcl-costal_JND-51_Details of Selected Urban Feeder" xfId="3303"/>
    <cellStyle name="_pgvcl-costal_JND-51_Details of Selected Urban Feeder 2" xfId="3304"/>
    <cellStyle name="_pgvcl-costal_JND-51_Details of Selected Urban Feeder 3" xfId="3305"/>
    <cellStyle name="_pgvcl-costal_JND-51_Details of Selected Urban Feeder 4" xfId="3306"/>
    <cellStyle name="_pgvcl-costal_JND-51_DHTHL JAN-09" xfId="3307"/>
    <cellStyle name="_pgvcl-costal_JND-51_dnthl Feb-09" xfId="3308"/>
    <cellStyle name="_pgvcl-costal_JND-51_JGY BM Cross FDR" xfId="26845"/>
    <cellStyle name="_pgvcl-costal_JND-51_JGYssss" xfId="3309"/>
    <cellStyle name="_pgvcl-costal_JND-51_JGYssss 2" xfId="3310"/>
    <cellStyle name="_pgvcl-costal_JND-51_JGYssss 3" xfId="3311"/>
    <cellStyle name="_pgvcl-costal_JND-51_JGYssss 4" xfId="3312"/>
    <cellStyle name="_pgvcl-costal_JND-51_New MIS Sheets" xfId="3313"/>
    <cellStyle name="_pgvcl-costal_JND-51_New MIS Sheets 2" xfId="3314"/>
    <cellStyle name="_pgvcl-costal_JND-51_New MIS Sheets 3" xfId="3315"/>
    <cellStyle name="_pgvcl-costal_JND-51_New MIS Sheets 4" xfId="3316"/>
    <cellStyle name="_pgvcl-costal_JND-51_NEWMISFromJNDCircle-DEC07" xfId="3317"/>
    <cellStyle name="_pgvcl-costal_JND-51_PBR" xfId="3318"/>
    <cellStyle name="_pgvcl-costal_JND-51_PBR 2" xfId="3319"/>
    <cellStyle name="_pgvcl-costal_JND-51_PBR 3" xfId="3320"/>
    <cellStyle name="_pgvcl-costal_JND-51_PBR 4" xfId="3321"/>
    <cellStyle name="_pgvcl-costal_JND-51_PBR CO_DAILY REPORT GIS - 20-01-09" xfId="3322"/>
    <cellStyle name="_pgvcl-costal_JND-51_PBR CO_DAILY REPORT GIS - 20-01-09 2" xfId="3323"/>
    <cellStyle name="_pgvcl-costal_JND-51_PBR CO_DAILY REPORT GIS - 20-01-09 3" xfId="3324"/>
    <cellStyle name="_pgvcl-costal_JND-51_PBR CO_DAILY REPORT GIS - 20-01-09 4" xfId="3325"/>
    <cellStyle name="_pgvcl-costal_JND-51_T&amp;D August-08" xfId="3326"/>
    <cellStyle name="_pgvcl-costal_JND-51_T&amp;D August-08 2" xfId="3327"/>
    <cellStyle name="_pgvcl-costal_JND-51_T&amp;D August-08 3" xfId="3328"/>
    <cellStyle name="_pgvcl-costal_JND-51_T&amp;D August-08 4" xfId="3329"/>
    <cellStyle name="_pgvcl-costal_JND-51_T&amp;D Dec-08" xfId="3330"/>
    <cellStyle name="_pgvcl-costal_JND-51_T&amp;D Dec-08 2" xfId="3331"/>
    <cellStyle name="_pgvcl-costal_JND-51_T&amp;D Dec-08 3" xfId="3332"/>
    <cellStyle name="_pgvcl-costal_JND-51_T&amp;D Dec-08 4" xfId="3333"/>
    <cellStyle name="_pgvcl-costal_JND-51_T&amp;D July-08" xfId="3334"/>
    <cellStyle name="_pgvcl-costal_JND-51_T&amp;D July-08 2" xfId="3335"/>
    <cellStyle name="_pgvcl-costal_JND-51_T&amp;D July-08 3" xfId="3336"/>
    <cellStyle name="_pgvcl-costal_JND-51_T&amp;D July-08 4" xfId="3337"/>
    <cellStyle name="_pgvcl-costal_JND-51_T&amp;D MAR--09" xfId="3338"/>
    <cellStyle name="_pgvcl-costal_JND-51_T&amp;D MAR--09 2" xfId="3339"/>
    <cellStyle name="_pgvcl-costal_JND-51_T&amp;D MAR--09 3" xfId="3340"/>
    <cellStyle name="_pgvcl-costal_JND-51_T&amp;D MAR--09 4" xfId="3341"/>
    <cellStyle name="_pgvcl-costal_JND-51_Urban Weekly 8 MAY 09" xfId="3342"/>
    <cellStyle name="_pgvcl-costal_JND-51_URBAN WEEKLY PBR CO" xfId="3343"/>
    <cellStyle name="_pgvcl-costal_JND-51_URBAN WEEKLY PBR CO 2" xfId="3344"/>
    <cellStyle name="_pgvcl-costal_JND-51_URBAN WEEKLY PBR CO 3" xfId="3345"/>
    <cellStyle name="_pgvcl-costal_JND-51_URBAN WEEKLY PBR CO 4" xfId="3346"/>
    <cellStyle name="_pgvcl-costal_JND-51_Weekly Urban PBR CO - 04-04-09 to 12-04-09" xfId="3347"/>
    <cellStyle name="_pgvcl-costal_JND-51_Weekly Urban PBR CO - 04-04-09 to 12-04-09 2" xfId="3348"/>
    <cellStyle name="_pgvcl-costal_JND-51_Weekly Urban PBR CO - 04-04-09 to 12-04-09 3" xfId="3349"/>
    <cellStyle name="_pgvcl-costal_JND-51_Weekly Urban PBR CO - 04-04-09 to 12-04-09 4" xfId="3350"/>
    <cellStyle name="_pgvcl-costal_JND-51_Weekly Urban PBR CO - 06-03-09 to 12-03-09" xfId="3351"/>
    <cellStyle name="_pgvcl-costal_JND-51_Weekly Urban PBR CO - 06-03-09 to 12-03-09 2" xfId="3352"/>
    <cellStyle name="_pgvcl-costal_JND-51_Weekly Urban PBR CO - 06-03-09 to 12-03-09 3" xfId="3353"/>
    <cellStyle name="_pgvcl-costal_JND-51_Weekly Urban PBR CO - 06-03-09 to 12-03-09 4" xfId="3354"/>
    <cellStyle name="_pgvcl-costal_JND-51_Weekly Urban PBR CO - 20-02-09 to 26-02-09" xfId="3355"/>
    <cellStyle name="_pgvcl-costal_JND-51_Weekly Urban PBR CO - 20-02-09 to 26-02-09 2" xfId="3356"/>
    <cellStyle name="_pgvcl-costal_JND-51_Weekly Urban PBR CO - 20-02-09 to 26-02-09 3" xfId="3357"/>
    <cellStyle name="_pgvcl-costal_JND-51_Weekly Urban PBR CO - 20-02-09 to 26-02-09 4" xfId="3358"/>
    <cellStyle name="_pgvcl-costal_JND-51_Weekly Urban PBR CO - 30-01-09 to 05-02-09" xfId="3359"/>
    <cellStyle name="_pgvcl-costal_JND-51_Weekly Urban PBR CO - 30-01-09 to 05-02-09 2" xfId="3360"/>
    <cellStyle name="_pgvcl-costal_JND-51_Weekly Urban PBR CO - 30-01-09 to 05-02-09 3" xfId="3361"/>
    <cellStyle name="_pgvcl-costal_JND-51_Weekly Urban PBR CO - 30-01-09 to 05-02-09 4" xfId="3362"/>
    <cellStyle name="_pgvcl-costal_JND-51_Weekly Urban PBR CO - 9-1-09 to 15.01.09" xfId="3363"/>
    <cellStyle name="_pgvcl-costal_JND-51_Weekly Urban PBR CO - 9-1-09 to 15.01.09 2" xfId="3364"/>
    <cellStyle name="_pgvcl-costal_JND-51_Weekly Urban PBR CO - 9-1-09 to 15.01.09 3" xfId="3365"/>
    <cellStyle name="_pgvcl-costal_JND-51_Weekly Urban PBR CO - 9-1-09 to 15.01.09 4" xfId="3366"/>
    <cellStyle name="_pgvcl-costal_JND-51_Weekly Urban PBR CO 01-05-09 to 07-05-09" xfId="3367"/>
    <cellStyle name="_pgvcl-costal_JND-51_Weekly Urban PBR CO 01-05-09 to 07-05-09 2" xfId="3368"/>
    <cellStyle name="_pgvcl-costal_JND-51_Weekly Urban PBR CO 01-05-09 to 07-05-09 3" xfId="3369"/>
    <cellStyle name="_pgvcl-costal_JND-51_Weekly Urban PBR CO 01-05-09 to 07-05-09 4" xfId="3370"/>
    <cellStyle name="_pgvcl-costal_JND-51_Weekly Urban PBR CO 10-04-09 to 16-04-09" xfId="3371"/>
    <cellStyle name="_pgvcl-costal_JND-51_Weekly Urban PBR CO 10-04-09 to 16-04-09 2" xfId="3372"/>
    <cellStyle name="_pgvcl-costal_JND-51_Weekly Urban PBR CO 10-04-09 to 16-04-09 3" xfId="3373"/>
    <cellStyle name="_pgvcl-costal_JND-51_Weekly Urban PBR CO 10-04-09 to 16-04-09 4" xfId="3374"/>
    <cellStyle name="_pgvcl-costal_JND-7" xfId="3375"/>
    <cellStyle name="_pgvcl-costal_JND-7 2" xfId="3376"/>
    <cellStyle name="_pgvcl-costal_JND-7 3" xfId="3377"/>
    <cellStyle name="_pgvcl-costal_JND-7 4" xfId="3378"/>
    <cellStyle name="_pgvcl-costal_JND-7_JGY BM Cross FDR" xfId="26846"/>
    <cellStyle name="_pgvcl-costal_JND-7_JND - 7 T3" xfId="3379"/>
    <cellStyle name="_pgvcl-costal_JND-7_JND - 7 T3 2" xfId="3380"/>
    <cellStyle name="_pgvcl-costal_JND-7_JND - 7 T3 3" xfId="3381"/>
    <cellStyle name="_pgvcl-costal_JND-7_JND - 7 T3 4" xfId="3382"/>
    <cellStyle name="_pgvcl-costal_JND-7_JND - 7 T3_JGY BM Cross FDR" xfId="26847"/>
    <cellStyle name="_pgvcl-costal_Meeting 12.06.08" xfId="3383"/>
    <cellStyle name="_pgvcl-costal_Meeting 12.06.08 2" xfId="3384"/>
    <cellStyle name="_pgvcl-costal_Meeting 12.06.08 3" xfId="3385"/>
    <cellStyle name="_pgvcl-costal_Meeting 12.06.08 4" xfId="3386"/>
    <cellStyle name="_pgvcl-costal_Meeting 12.06.08_JGY BM Cross FDR" xfId="26848"/>
    <cellStyle name="_pgvcl-costal_MIS" xfId="3387"/>
    <cellStyle name="_pgvcl-costal_MIS Dec - 07" xfId="3388"/>
    <cellStyle name="_pgvcl-costal_MIS Dec - 07_03.03.09 Accd, Coastal" xfId="26849"/>
    <cellStyle name="_pgvcl-costal_MIS Dec - 07_Accd &amp; Coastal 24.08.09" xfId="26850"/>
    <cellStyle name="_pgvcl-costal_MIS Dec - 07_Accd MOSE 04.08.09" xfId="26851"/>
    <cellStyle name="_pgvcl-costal_MIS Dec - 07_Accident &amp; Coastal" xfId="26852"/>
    <cellStyle name="_pgvcl-costal_MIS Dec - 07_Bill Pending - SEs Conf. 21.08.08" xfId="26853"/>
    <cellStyle name="_pgvcl-costal_MIS Dec - 07_Bill Pending - SEs Conf. 21.08.08_JGY BM Cross FDR" xfId="26854"/>
    <cellStyle name="_pgvcl-costal_MIS Dec - 07_BOARD 30-03-09" xfId="3389"/>
    <cellStyle name="_pgvcl-costal_MIS Dec - 07_BOARD 30-03-09 2" xfId="3390"/>
    <cellStyle name="_pgvcl-costal_MIS Dec - 07_BOARD 30-03-09 3" xfId="3391"/>
    <cellStyle name="_pgvcl-costal_MIS Dec - 07_BOARD 30-03-09 4" xfId="3392"/>
    <cellStyle name="_pgvcl-costal_MIS Dec - 07_BOARD 30-03-09_JGY BM Cross FDR" xfId="26855"/>
    <cellStyle name="_pgvcl-costal_MIS Dec - 07_Book-DMTHL" xfId="3393"/>
    <cellStyle name="_pgvcl-costal_MIS Dec - 07_Circle wise Coastal" xfId="26856"/>
    <cellStyle name="_pgvcl-costal_MIS Dec - 07_Coastal TS" xfId="26857"/>
    <cellStyle name="_pgvcl-costal_MIS Dec - 07_Comparison" xfId="3394"/>
    <cellStyle name="_pgvcl-costal_MIS Dec - 07_Comparison 2" xfId="3395"/>
    <cellStyle name="_pgvcl-costal_MIS Dec - 07_Comparison 3" xfId="3396"/>
    <cellStyle name="_pgvcl-costal_MIS Dec - 07_Comparison 4" xfId="3397"/>
    <cellStyle name="_pgvcl-costal_MIS Dec - 07_Details of Selected Urban Feeder" xfId="3398"/>
    <cellStyle name="_pgvcl-costal_MIS Dec - 07_Details of Selected Urban Feeder 2" xfId="3399"/>
    <cellStyle name="_pgvcl-costal_MIS Dec - 07_Details of Selected Urban Feeder 3" xfId="3400"/>
    <cellStyle name="_pgvcl-costal_MIS Dec - 07_Details of Selected Urban Feeder 4" xfId="3401"/>
    <cellStyle name="_pgvcl-costal_MIS Dec - 07_DHTHL JAN-09" xfId="3402"/>
    <cellStyle name="_pgvcl-costal_MIS Dec - 07_dnthl Feb-09" xfId="3403"/>
    <cellStyle name="_pgvcl-costal_MIS Dec - 07_HOD 16-04-09 Transformer" xfId="3404"/>
    <cellStyle name="_pgvcl-costal_MIS Dec - 07_HOD 16-04-09 Transformer 2" xfId="3405"/>
    <cellStyle name="_pgvcl-costal_MIS Dec - 07_HOD 16-04-09 Transformer 3" xfId="3406"/>
    <cellStyle name="_pgvcl-costal_MIS Dec - 07_HOD 16-04-09 Transformer 4" xfId="3407"/>
    <cellStyle name="_pgvcl-costal_MIS Dec - 07_HOD 16-04-09 Transformer_JGY BM Cross FDR" xfId="26858"/>
    <cellStyle name="_pgvcl-costal_MIS Dec - 07_JGY BM Cross FDR" xfId="26859"/>
    <cellStyle name="_pgvcl-costal_MIS Dec - 07_JGYssss" xfId="3408"/>
    <cellStyle name="_pgvcl-costal_MIS Dec - 07_JGYssss 2" xfId="3409"/>
    <cellStyle name="_pgvcl-costal_MIS Dec - 07_JGYssss 3" xfId="3410"/>
    <cellStyle name="_pgvcl-costal_MIS Dec - 07_JGYssss 4" xfId="3411"/>
    <cellStyle name="_pgvcl-costal_MIS Dec - 07_JND - 5" xfId="3412"/>
    <cellStyle name="_pgvcl-costal_MIS Dec - 07_JND - 5_03.03.09 Accd, Coastal" xfId="26860"/>
    <cellStyle name="_pgvcl-costal_MIS Dec - 07_JND - 5_Accd &amp; Coastal 24.08.09" xfId="26861"/>
    <cellStyle name="_pgvcl-costal_MIS Dec - 07_JND - 5_Accd MOSE 04.08.09" xfId="26862"/>
    <cellStyle name="_pgvcl-costal_MIS Dec - 07_JND - 5_Accident &amp; Coastal" xfId="26863"/>
    <cellStyle name="_pgvcl-costal_MIS Dec - 07_JND - 5_Bill Pending - SEs Conf. 21.08.08" xfId="26864"/>
    <cellStyle name="_pgvcl-costal_MIS Dec - 07_JND - 5_Bill Pending - SEs Conf. 21.08.08_JGY BM Cross FDR" xfId="26865"/>
    <cellStyle name="_pgvcl-costal_MIS Dec - 07_JND - 5_BOARD 30-03-09" xfId="3413"/>
    <cellStyle name="_pgvcl-costal_MIS Dec - 07_JND - 5_BOARD 30-03-09 2" xfId="3414"/>
    <cellStyle name="_pgvcl-costal_MIS Dec - 07_JND - 5_BOARD 30-03-09 3" xfId="3415"/>
    <cellStyle name="_pgvcl-costal_MIS Dec - 07_JND - 5_BOARD 30-03-09 4" xfId="3416"/>
    <cellStyle name="_pgvcl-costal_MIS Dec - 07_JND - 5_BOARD 30-03-09_JGY BM Cross FDR" xfId="26866"/>
    <cellStyle name="_pgvcl-costal_MIS Dec - 07_JND - 5_Book-DMTHL" xfId="3417"/>
    <cellStyle name="_pgvcl-costal_MIS Dec - 07_JND - 5_Circle wise Coastal" xfId="26867"/>
    <cellStyle name="_pgvcl-costal_MIS Dec - 07_JND - 5_Coastal TS" xfId="26868"/>
    <cellStyle name="_pgvcl-costal_MIS Dec - 07_JND - 5_Comparison" xfId="3418"/>
    <cellStyle name="_pgvcl-costal_MIS Dec - 07_JND - 5_Comparison 2" xfId="3419"/>
    <cellStyle name="_pgvcl-costal_MIS Dec - 07_JND - 5_Comparison 3" xfId="3420"/>
    <cellStyle name="_pgvcl-costal_MIS Dec - 07_JND - 5_Comparison 4" xfId="3421"/>
    <cellStyle name="_pgvcl-costal_MIS Dec - 07_JND - 5_Details of Selected Urban Feeder" xfId="3422"/>
    <cellStyle name="_pgvcl-costal_MIS Dec - 07_JND - 5_Details of Selected Urban Feeder 2" xfId="3423"/>
    <cellStyle name="_pgvcl-costal_MIS Dec - 07_JND - 5_Details of Selected Urban Feeder 3" xfId="3424"/>
    <cellStyle name="_pgvcl-costal_MIS Dec - 07_JND - 5_Details of Selected Urban Feeder 4" xfId="3425"/>
    <cellStyle name="_pgvcl-costal_MIS Dec - 07_JND - 5_DHTHL JAN-09" xfId="3426"/>
    <cellStyle name="_pgvcl-costal_MIS Dec - 07_JND - 5_dnthl Feb-09" xfId="3427"/>
    <cellStyle name="_pgvcl-costal_MIS Dec - 07_JND - 5_HOD 16-04-09 Transformer" xfId="3428"/>
    <cellStyle name="_pgvcl-costal_MIS Dec - 07_JND - 5_HOD 16-04-09 Transformer 2" xfId="3429"/>
    <cellStyle name="_pgvcl-costal_MIS Dec - 07_JND - 5_HOD 16-04-09 Transformer 3" xfId="3430"/>
    <cellStyle name="_pgvcl-costal_MIS Dec - 07_JND - 5_HOD 16-04-09 Transformer 4" xfId="3431"/>
    <cellStyle name="_pgvcl-costal_MIS Dec - 07_JND - 5_HOD 16-04-09 Transformer_JGY BM Cross FDR" xfId="26869"/>
    <cellStyle name="_pgvcl-costal_MIS Dec - 07_JND - 5_JGY BM Cross FDR" xfId="26870"/>
    <cellStyle name="_pgvcl-costal_MIS Dec - 07_JND - 5_JGYssss" xfId="3432"/>
    <cellStyle name="_pgvcl-costal_MIS Dec - 07_JND - 5_JGYssss 2" xfId="3433"/>
    <cellStyle name="_pgvcl-costal_MIS Dec - 07_JND - 5_JGYssss 3" xfId="3434"/>
    <cellStyle name="_pgvcl-costal_MIS Dec - 07_JND - 5_JGYssss 4" xfId="3435"/>
    <cellStyle name="_pgvcl-costal_MIS Dec - 07_JND - 5_New MIS Sheets" xfId="3436"/>
    <cellStyle name="_pgvcl-costal_MIS Dec - 07_JND - 5_New MIS Sheets 2" xfId="3437"/>
    <cellStyle name="_pgvcl-costal_MIS Dec - 07_JND - 5_New MIS Sheets 3" xfId="3438"/>
    <cellStyle name="_pgvcl-costal_MIS Dec - 07_JND - 5_New MIS Sheets 4" xfId="3439"/>
    <cellStyle name="_pgvcl-costal_MIS Dec - 07_JND - 5_Other Points 01.07.09" xfId="26871"/>
    <cellStyle name="_pgvcl-costal_MIS Dec - 07_JND - 5_Other Points 16 04 09" xfId="26872"/>
    <cellStyle name="_pgvcl-costal_MIS Dec - 07_JND - 5_PBR" xfId="3440"/>
    <cellStyle name="_pgvcl-costal_MIS Dec - 07_JND - 5_PBR 2" xfId="3441"/>
    <cellStyle name="_pgvcl-costal_MIS Dec - 07_JND - 5_PBR 3" xfId="3442"/>
    <cellStyle name="_pgvcl-costal_MIS Dec - 07_JND - 5_PBR 4" xfId="3443"/>
    <cellStyle name="_pgvcl-costal_MIS Dec - 07_JND - 5_PBR CO_DAILY REPORT GIS - 20-01-09" xfId="3444"/>
    <cellStyle name="_pgvcl-costal_MIS Dec - 07_JND - 5_PBR CO_DAILY REPORT GIS - 20-01-09 2" xfId="3445"/>
    <cellStyle name="_pgvcl-costal_MIS Dec - 07_JND - 5_PBR CO_DAILY REPORT GIS - 20-01-09 3" xfId="3446"/>
    <cellStyle name="_pgvcl-costal_MIS Dec - 07_JND - 5_PBR CO_DAILY REPORT GIS - 20-01-09 4" xfId="3447"/>
    <cellStyle name="_pgvcl-costal_MIS Dec - 07_JND - 5_point 10 Accd Main file SEs Conf 11.02.08" xfId="26873"/>
    <cellStyle name="_pgvcl-costal_MIS Dec - 07_JND - 5_Point 14.a Transformers Failure" xfId="26874"/>
    <cellStyle name="_pgvcl-costal_MIS Dec - 07_JND - 5_Point 14.a Transformers Failure_JGY BM Cross FDR" xfId="26875"/>
    <cellStyle name="_pgvcl-costal_MIS Dec - 07_JND - 5_point 20. Accident" xfId="26876"/>
    <cellStyle name="_pgvcl-costal_MIS Dec - 07_JND - 5_point 20. Accident_JGY BM Cross FDR" xfId="26877"/>
    <cellStyle name="_pgvcl-costal_MIS Dec - 07_JND - 5_POWER FILED 17-08-09" xfId="3448"/>
    <cellStyle name="_pgvcl-costal_MIS Dec - 07_JND - 5_POWER FILED 17-08-09 2" xfId="3449"/>
    <cellStyle name="_pgvcl-costal_MIS Dec - 07_JND - 5_POWER FILED 17-08-09 3" xfId="3450"/>
    <cellStyle name="_pgvcl-costal_MIS Dec - 07_JND - 5_POWER FILED 17-08-09 4" xfId="3451"/>
    <cellStyle name="_pgvcl-costal_MIS Dec - 07_JND - 5_SE 14-05-09" xfId="3452"/>
    <cellStyle name="_pgvcl-costal_MIS Dec - 07_JND - 5_SE 14-05-09 2" xfId="3453"/>
    <cellStyle name="_pgvcl-costal_MIS Dec - 07_JND - 5_SE 14-05-09 3" xfId="3454"/>
    <cellStyle name="_pgvcl-costal_MIS Dec - 07_JND - 5_SE 14-05-09 4" xfId="3455"/>
    <cellStyle name="_pgvcl-costal_MIS Dec - 07_JND - 5_SE 14-05-09_JGY BM Cross FDR" xfId="26878"/>
    <cellStyle name="_pgvcl-costal_MIS Dec - 07_JND - 5_SEs Conf 16 06 09 Tech - 2 details" xfId="26879"/>
    <cellStyle name="_pgvcl-costal_MIS Dec - 07_JND - 5_SEs Conf. 14.12.2008" xfId="26880"/>
    <cellStyle name="_pgvcl-costal_MIS Dec - 07_JND - 5_SEs Conf. 14.12.2008_JGY BM Cross FDR" xfId="26881"/>
    <cellStyle name="_pgvcl-costal_MIS Dec - 07_JND - 5_Soft Copy of Tech-2" xfId="3456"/>
    <cellStyle name="_pgvcl-costal_MIS Dec - 07_JND - 5_Soft Copy of Tech-2 2" xfId="3457"/>
    <cellStyle name="_pgvcl-costal_MIS Dec - 07_JND - 5_Soft Copy of Tech-2 3" xfId="3458"/>
    <cellStyle name="_pgvcl-costal_MIS Dec - 07_JND - 5_Soft Copy of Tech-2 4" xfId="3459"/>
    <cellStyle name="_pgvcl-costal_MIS Dec - 07_JND - 5_SUMM Shreem-21-08-09" xfId="3460"/>
    <cellStyle name="_pgvcl-costal_MIS Dec - 07_JND - 5_SUMM Shreem-21-08-09 2" xfId="3461"/>
    <cellStyle name="_pgvcl-costal_MIS Dec - 07_JND - 5_SUMM Shreem-21-08-09 3" xfId="3462"/>
    <cellStyle name="_pgvcl-costal_MIS Dec - 07_JND - 5_SUMM Shreem-21-08-09 4" xfId="3463"/>
    <cellStyle name="_pgvcl-costal_MIS Dec - 07_JND - 5_T&amp;D August-08" xfId="3464"/>
    <cellStyle name="_pgvcl-costal_MIS Dec - 07_JND - 5_T&amp;D August-08 2" xfId="3465"/>
    <cellStyle name="_pgvcl-costal_MIS Dec - 07_JND - 5_T&amp;D August-08 3" xfId="3466"/>
    <cellStyle name="_pgvcl-costal_MIS Dec - 07_JND - 5_T&amp;D August-08 4" xfId="3467"/>
    <cellStyle name="_pgvcl-costal_MIS Dec - 07_JND - 5_T&amp;D Dec-08" xfId="3468"/>
    <cellStyle name="_pgvcl-costal_MIS Dec - 07_JND - 5_T&amp;D Dec-08 2" xfId="3469"/>
    <cellStyle name="_pgvcl-costal_MIS Dec - 07_JND - 5_T&amp;D Dec-08 3" xfId="3470"/>
    <cellStyle name="_pgvcl-costal_MIS Dec - 07_JND - 5_T&amp;D Dec-08 4" xfId="3471"/>
    <cellStyle name="_pgvcl-costal_MIS Dec - 07_JND - 5_T&amp;D July-08" xfId="3472"/>
    <cellStyle name="_pgvcl-costal_MIS Dec - 07_JND - 5_T&amp;D July-08 2" xfId="3473"/>
    <cellStyle name="_pgvcl-costal_MIS Dec - 07_JND - 5_T&amp;D July-08 3" xfId="3474"/>
    <cellStyle name="_pgvcl-costal_MIS Dec - 07_JND - 5_T&amp;D July-08 4" xfId="3475"/>
    <cellStyle name="_pgvcl-costal_MIS Dec - 07_JND - 5_T&amp;D MAR--09" xfId="3476"/>
    <cellStyle name="_pgvcl-costal_MIS Dec - 07_JND - 5_T&amp;D MAR--09 2" xfId="3477"/>
    <cellStyle name="_pgvcl-costal_MIS Dec - 07_JND - 5_T&amp;D MAR--09 3" xfId="3478"/>
    <cellStyle name="_pgvcl-costal_MIS Dec - 07_JND - 5_T&amp;D MAR--09 4" xfId="3479"/>
    <cellStyle name="_pgvcl-costal_MIS Dec - 07_JND - 5_t-2Other Points 14.05.09" xfId="26882"/>
    <cellStyle name="_pgvcl-costal_MIS Dec - 07_JND - 5_TECH-2 SOFT COPY" xfId="3480"/>
    <cellStyle name="_pgvcl-costal_MIS Dec - 07_JND - 5_TECH-2 SOFT COPY 2" xfId="3481"/>
    <cellStyle name="_pgvcl-costal_MIS Dec - 07_JND - 5_TECH-2 SOFT COPY 3" xfId="3482"/>
    <cellStyle name="_pgvcl-costal_MIS Dec - 07_JND - 5_TECH-2 SOFT COPY 4" xfId="3483"/>
    <cellStyle name="_pgvcl-costal_MIS Dec - 07_JND - 5_TRANSFORMER DETAIL." xfId="3484"/>
    <cellStyle name="_pgvcl-costal_MIS Dec - 07_JND - 5_TRANSFORMER DETAIL. 2" xfId="3485"/>
    <cellStyle name="_pgvcl-costal_MIS Dec - 07_JND - 5_TRANSFORMER DETAIL. 3" xfId="3486"/>
    <cellStyle name="_pgvcl-costal_MIS Dec - 07_JND - 5_TRANSFORMER DETAIL. 4" xfId="3487"/>
    <cellStyle name="_pgvcl-costal_MIS Dec - 07_JND - 5_Urban Weekly 8 MAY 09" xfId="3488"/>
    <cellStyle name="_pgvcl-costal_MIS Dec - 07_JND - 5_URBAN WEEKLY PBR CO" xfId="3489"/>
    <cellStyle name="_pgvcl-costal_MIS Dec - 07_JND - 5_URBAN WEEKLY PBR CO 2" xfId="3490"/>
    <cellStyle name="_pgvcl-costal_MIS Dec - 07_JND - 5_URBAN WEEKLY PBR CO 3" xfId="3491"/>
    <cellStyle name="_pgvcl-costal_MIS Dec - 07_JND - 5_URBAN WEEKLY PBR CO 4" xfId="3492"/>
    <cellStyle name="_pgvcl-costal_MIS Dec - 07_JND - 5_Weekly Urban PBR CO - 04-04-09 to 12-04-09" xfId="3493"/>
    <cellStyle name="_pgvcl-costal_MIS Dec - 07_JND - 5_Weekly Urban PBR CO - 04-04-09 to 12-04-09 2" xfId="3494"/>
    <cellStyle name="_pgvcl-costal_MIS Dec - 07_JND - 5_Weekly Urban PBR CO - 04-04-09 to 12-04-09 3" xfId="3495"/>
    <cellStyle name="_pgvcl-costal_MIS Dec - 07_JND - 5_Weekly Urban PBR CO - 04-04-09 to 12-04-09 4" xfId="3496"/>
    <cellStyle name="_pgvcl-costal_MIS Dec - 07_JND - 5_Weekly Urban PBR CO - 06-03-09 to 12-03-09" xfId="3497"/>
    <cellStyle name="_pgvcl-costal_MIS Dec - 07_JND - 5_Weekly Urban PBR CO - 06-03-09 to 12-03-09 2" xfId="3498"/>
    <cellStyle name="_pgvcl-costal_MIS Dec - 07_JND - 5_Weekly Urban PBR CO - 06-03-09 to 12-03-09 3" xfId="3499"/>
    <cellStyle name="_pgvcl-costal_MIS Dec - 07_JND - 5_Weekly Urban PBR CO - 06-03-09 to 12-03-09 4" xfId="3500"/>
    <cellStyle name="_pgvcl-costal_MIS Dec - 07_JND - 5_Weekly Urban PBR CO - 20-02-09 to 26-02-09" xfId="3501"/>
    <cellStyle name="_pgvcl-costal_MIS Dec - 07_JND - 5_Weekly Urban PBR CO - 20-02-09 to 26-02-09 2" xfId="3502"/>
    <cellStyle name="_pgvcl-costal_MIS Dec - 07_JND - 5_Weekly Urban PBR CO - 20-02-09 to 26-02-09 3" xfId="3503"/>
    <cellStyle name="_pgvcl-costal_MIS Dec - 07_JND - 5_Weekly Urban PBR CO - 20-02-09 to 26-02-09 4" xfId="3504"/>
    <cellStyle name="_pgvcl-costal_MIS Dec - 07_JND - 5_Weekly Urban PBR CO - 30-01-09 to 05-02-09" xfId="3505"/>
    <cellStyle name="_pgvcl-costal_MIS Dec - 07_JND - 5_Weekly Urban PBR CO - 30-01-09 to 05-02-09 2" xfId="3506"/>
    <cellStyle name="_pgvcl-costal_MIS Dec - 07_JND - 5_Weekly Urban PBR CO - 30-01-09 to 05-02-09 3" xfId="3507"/>
    <cellStyle name="_pgvcl-costal_MIS Dec - 07_JND - 5_Weekly Urban PBR CO - 30-01-09 to 05-02-09 4" xfId="3508"/>
    <cellStyle name="_pgvcl-costal_MIS Dec - 07_JND - 5_Weekly Urban PBR CO - 9-1-09 to 15.01.09" xfId="3509"/>
    <cellStyle name="_pgvcl-costal_MIS Dec - 07_JND - 5_Weekly Urban PBR CO - 9-1-09 to 15.01.09 2" xfId="3510"/>
    <cellStyle name="_pgvcl-costal_MIS Dec - 07_JND - 5_Weekly Urban PBR CO - 9-1-09 to 15.01.09 3" xfId="3511"/>
    <cellStyle name="_pgvcl-costal_MIS Dec - 07_JND - 5_Weekly Urban PBR CO - 9-1-09 to 15.01.09 4" xfId="3512"/>
    <cellStyle name="_pgvcl-costal_MIS Dec - 07_JND - 5_Weekly Urban PBR CO 01-05-09 to 07-05-09" xfId="3513"/>
    <cellStyle name="_pgvcl-costal_MIS Dec - 07_JND - 5_Weekly Urban PBR CO 01-05-09 to 07-05-09 2" xfId="3514"/>
    <cellStyle name="_pgvcl-costal_MIS Dec - 07_JND - 5_Weekly Urban PBR CO 01-05-09 to 07-05-09 3" xfId="3515"/>
    <cellStyle name="_pgvcl-costal_MIS Dec - 07_JND - 5_Weekly Urban PBR CO 01-05-09 to 07-05-09 4" xfId="3516"/>
    <cellStyle name="_pgvcl-costal_MIS Dec - 07_JND - 5_Weekly Urban PBR CO 10-04-09 to 16-04-09" xfId="3517"/>
    <cellStyle name="_pgvcl-costal_MIS Dec - 07_JND - 5_Weekly Urban PBR CO 10-04-09 to 16-04-09 2" xfId="3518"/>
    <cellStyle name="_pgvcl-costal_MIS Dec - 07_JND - 5_Weekly Urban PBR CO 10-04-09 to 16-04-09 3" xfId="3519"/>
    <cellStyle name="_pgvcl-costal_MIS Dec - 07_JND - 5_Weekly Urban PBR CO 10-04-09 to 16-04-09 4" xfId="3520"/>
    <cellStyle name="_pgvcl-costal_MIS Dec - 07_JND - 7 T3" xfId="3521"/>
    <cellStyle name="_pgvcl-costal_MIS Dec - 07_JND T-3 MIS" xfId="3522"/>
    <cellStyle name="_pgvcl-costal_MIS Dec - 07_JND-5 T3" xfId="3523"/>
    <cellStyle name="_pgvcl-costal_MIS Dec - 07_NEW MIS Jan - 08" xfId="3524"/>
    <cellStyle name="_pgvcl-costal_MIS Dec - 07_NEW MIS Jan - 08_Book-DMTHL" xfId="3525"/>
    <cellStyle name="_pgvcl-costal_MIS Dec - 07_NEW MIS Jan - 08_Comparison" xfId="3526"/>
    <cellStyle name="_pgvcl-costal_MIS Dec - 07_NEW MIS Jan - 08_Comparison 2" xfId="3527"/>
    <cellStyle name="_pgvcl-costal_MIS Dec - 07_NEW MIS Jan - 08_Comparison 3" xfId="3528"/>
    <cellStyle name="_pgvcl-costal_MIS Dec - 07_NEW MIS Jan - 08_Comparison 4" xfId="3529"/>
    <cellStyle name="_pgvcl-costal_MIS Dec - 07_NEW MIS Jan - 08_Details of Selected Urban Feeder" xfId="3530"/>
    <cellStyle name="_pgvcl-costal_MIS Dec - 07_NEW MIS Jan - 08_Details of Selected Urban Feeder 2" xfId="3531"/>
    <cellStyle name="_pgvcl-costal_MIS Dec - 07_NEW MIS Jan - 08_Details of Selected Urban Feeder 3" xfId="3532"/>
    <cellStyle name="_pgvcl-costal_MIS Dec - 07_NEW MIS Jan - 08_Details of Selected Urban Feeder 4" xfId="3533"/>
    <cellStyle name="_pgvcl-costal_MIS Dec - 07_NEW MIS Jan - 08_DHTHL JAN-09" xfId="3534"/>
    <cellStyle name="_pgvcl-costal_MIS Dec - 07_NEW MIS Jan - 08_dnthl Feb-09" xfId="3535"/>
    <cellStyle name="_pgvcl-costal_MIS Dec - 07_NEW MIS Jan - 08_JGY BM Cross FDR" xfId="26883"/>
    <cellStyle name="_pgvcl-costal_MIS Dec - 07_NEW MIS Jan - 08_JGYssss" xfId="3536"/>
    <cellStyle name="_pgvcl-costal_MIS Dec - 07_NEW MIS Jan - 08_JGYssss 2" xfId="3537"/>
    <cellStyle name="_pgvcl-costal_MIS Dec - 07_NEW MIS Jan - 08_JGYssss 3" xfId="3538"/>
    <cellStyle name="_pgvcl-costal_MIS Dec - 07_NEW MIS Jan - 08_JGYssss 4" xfId="3539"/>
    <cellStyle name="_pgvcl-costal_MIS Dec - 07_NEW MIS Jan - 08_New MIS Sheets" xfId="3540"/>
    <cellStyle name="_pgvcl-costal_MIS Dec - 07_NEW MIS Jan - 08_New MIS Sheets 2" xfId="3541"/>
    <cellStyle name="_pgvcl-costal_MIS Dec - 07_NEW MIS Jan - 08_New MIS Sheets 3" xfId="3542"/>
    <cellStyle name="_pgvcl-costal_MIS Dec - 07_NEW MIS Jan - 08_New MIS Sheets 4" xfId="3543"/>
    <cellStyle name="_pgvcl-costal_MIS Dec - 07_NEW MIS Jan - 08_PBR" xfId="3544"/>
    <cellStyle name="_pgvcl-costal_MIS Dec - 07_NEW MIS Jan - 08_PBR 2" xfId="3545"/>
    <cellStyle name="_pgvcl-costal_MIS Dec - 07_NEW MIS Jan - 08_PBR 3" xfId="3546"/>
    <cellStyle name="_pgvcl-costal_MIS Dec - 07_NEW MIS Jan - 08_PBR 4" xfId="3547"/>
    <cellStyle name="_pgvcl-costal_MIS Dec - 07_NEW MIS Jan - 08_PBR CO_DAILY REPORT GIS - 20-01-09" xfId="3548"/>
    <cellStyle name="_pgvcl-costal_MIS Dec - 07_NEW MIS Jan - 08_PBR CO_DAILY REPORT GIS - 20-01-09 2" xfId="3549"/>
    <cellStyle name="_pgvcl-costal_MIS Dec - 07_NEW MIS Jan - 08_PBR CO_DAILY REPORT GIS - 20-01-09 3" xfId="3550"/>
    <cellStyle name="_pgvcl-costal_MIS Dec - 07_NEW MIS Jan - 08_PBR CO_DAILY REPORT GIS - 20-01-09 4" xfId="3551"/>
    <cellStyle name="_pgvcl-costal_MIS Dec - 07_NEW MIS Jan - 08_T&amp;D August-08" xfId="3552"/>
    <cellStyle name="_pgvcl-costal_MIS Dec - 07_NEW MIS Jan - 08_T&amp;D August-08 2" xfId="3553"/>
    <cellStyle name="_pgvcl-costal_MIS Dec - 07_NEW MIS Jan - 08_T&amp;D August-08 3" xfId="3554"/>
    <cellStyle name="_pgvcl-costal_MIS Dec - 07_NEW MIS Jan - 08_T&amp;D August-08 4" xfId="3555"/>
    <cellStyle name="_pgvcl-costal_MIS Dec - 07_NEW MIS Jan - 08_T&amp;D Dec-08" xfId="3556"/>
    <cellStyle name="_pgvcl-costal_MIS Dec - 07_NEW MIS Jan - 08_T&amp;D Dec-08 2" xfId="3557"/>
    <cellStyle name="_pgvcl-costal_MIS Dec - 07_NEW MIS Jan - 08_T&amp;D Dec-08 3" xfId="3558"/>
    <cellStyle name="_pgvcl-costal_MIS Dec - 07_NEW MIS Jan - 08_T&amp;D Dec-08 4" xfId="3559"/>
    <cellStyle name="_pgvcl-costal_MIS Dec - 07_NEW MIS Jan - 08_T&amp;D July-08" xfId="3560"/>
    <cellStyle name="_pgvcl-costal_MIS Dec - 07_NEW MIS Jan - 08_T&amp;D July-08 2" xfId="3561"/>
    <cellStyle name="_pgvcl-costal_MIS Dec - 07_NEW MIS Jan - 08_T&amp;D July-08 3" xfId="3562"/>
    <cellStyle name="_pgvcl-costal_MIS Dec - 07_NEW MIS Jan - 08_T&amp;D July-08 4" xfId="3563"/>
    <cellStyle name="_pgvcl-costal_MIS Dec - 07_NEW MIS Jan - 08_T&amp;D MAR--09" xfId="3564"/>
    <cellStyle name="_pgvcl-costal_MIS Dec - 07_NEW MIS Jan - 08_T&amp;D MAR--09 2" xfId="3565"/>
    <cellStyle name="_pgvcl-costal_MIS Dec - 07_NEW MIS Jan - 08_T&amp;D MAR--09 3" xfId="3566"/>
    <cellStyle name="_pgvcl-costal_MIS Dec - 07_NEW MIS Jan - 08_T&amp;D MAR--09 4" xfId="3567"/>
    <cellStyle name="_pgvcl-costal_MIS Dec - 07_NEW MIS Jan - 08_Urban Weekly 8 MAY 09" xfId="3568"/>
    <cellStyle name="_pgvcl-costal_MIS Dec - 07_NEW MIS Jan - 08_URBAN WEEKLY PBR CO" xfId="3569"/>
    <cellStyle name="_pgvcl-costal_MIS Dec - 07_NEW MIS Jan - 08_URBAN WEEKLY PBR CO 2" xfId="3570"/>
    <cellStyle name="_pgvcl-costal_MIS Dec - 07_NEW MIS Jan - 08_URBAN WEEKLY PBR CO 3" xfId="3571"/>
    <cellStyle name="_pgvcl-costal_MIS Dec - 07_NEW MIS Jan - 08_URBAN WEEKLY PBR CO 4" xfId="3572"/>
    <cellStyle name="_pgvcl-costal_MIS Dec - 07_NEW MIS Jan - 08_Weekly Urban PBR CO - 04-04-09 to 12-04-09" xfId="3573"/>
    <cellStyle name="_pgvcl-costal_MIS Dec - 07_NEW MIS Jan - 08_Weekly Urban PBR CO - 04-04-09 to 12-04-09 2" xfId="3574"/>
    <cellStyle name="_pgvcl-costal_MIS Dec - 07_NEW MIS Jan - 08_Weekly Urban PBR CO - 04-04-09 to 12-04-09 3" xfId="3575"/>
    <cellStyle name="_pgvcl-costal_MIS Dec - 07_NEW MIS Jan - 08_Weekly Urban PBR CO - 04-04-09 to 12-04-09 4" xfId="3576"/>
    <cellStyle name="_pgvcl-costal_MIS Dec - 07_NEW MIS Jan - 08_Weekly Urban PBR CO - 06-03-09 to 12-03-09" xfId="3577"/>
    <cellStyle name="_pgvcl-costal_MIS Dec - 07_NEW MIS Jan - 08_Weekly Urban PBR CO - 06-03-09 to 12-03-09 2" xfId="3578"/>
    <cellStyle name="_pgvcl-costal_MIS Dec - 07_NEW MIS Jan - 08_Weekly Urban PBR CO - 06-03-09 to 12-03-09 3" xfId="3579"/>
    <cellStyle name="_pgvcl-costal_MIS Dec - 07_NEW MIS Jan - 08_Weekly Urban PBR CO - 06-03-09 to 12-03-09 4" xfId="3580"/>
    <cellStyle name="_pgvcl-costal_MIS Dec - 07_NEW MIS Jan - 08_Weekly Urban PBR CO - 20-02-09 to 26-02-09" xfId="3581"/>
    <cellStyle name="_pgvcl-costal_MIS Dec - 07_NEW MIS Jan - 08_Weekly Urban PBR CO - 20-02-09 to 26-02-09 2" xfId="3582"/>
    <cellStyle name="_pgvcl-costal_MIS Dec - 07_NEW MIS Jan - 08_Weekly Urban PBR CO - 20-02-09 to 26-02-09 3" xfId="3583"/>
    <cellStyle name="_pgvcl-costal_MIS Dec - 07_NEW MIS Jan - 08_Weekly Urban PBR CO - 20-02-09 to 26-02-09 4" xfId="3584"/>
    <cellStyle name="_pgvcl-costal_MIS Dec - 07_NEW MIS Jan - 08_Weekly Urban PBR CO - 30-01-09 to 05-02-09" xfId="3585"/>
    <cellStyle name="_pgvcl-costal_MIS Dec - 07_NEW MIS Jan - 08_Weekly Urban PBR CO - 30-01-09 to 05-02-09 2" xfId="3586"/>
    <cellStyle name="_pgvcl-costal_MIS Dec - 07_NEW MIS Jan - 08_Weekly Urban PBR CO - 30-01-09 to 05-02-09 3" xfId="3587"/>
    <cellStyle name="_pgvcl-costal_MIS Dec - 07_NEW MIS Jan - 08_Weekly Urban PBR CO - 30-01-09 to 05-02-09 4" xfId="3588"/>
    <cellStyle name="_pgvcl-costal_MIS Dec - 07_NEW MIS Jan - 08_Weekly Urban PBR CO - 9-1-09 to 15.01.09" xfId="3589"/>
    <cellStyle name="_pgvcl-costal_MIS Dec - 07_NEW MIS Jan - 08_Weekly Urban PBR CO - 9-1-09 to 15.01.09 2" xfId="3590"/>
    <cellStyle name="_pgvcl-costal_MIS Dec - 07_NEW MIS Jan - 08_Weekly Urban PBR CO - 9-1-09 to 15.01.09 3" xfId="3591"/>
    <cellStyle name="_pgvcl-costal_MIS Dec - 07_NEW MIS Jan - 08_Weekly Urban PBR CO - 9-1-09 to 15.01.09 4" xfId="3592"/>
    <cellStyle name="_pgvcl-costal_MIS Dec - 07_NEW MIS Jan - 08_Weekly Urban PBR CO 01-05-09 to 07-05-09" xfId="3593"/>
    <cellStyle name="_pgvcl-costal_MIS Dec - 07_NEW MIS Jan - 08_Weekly Urban PBR CO 01-05-09 to 07-05-09 2" xfId="3594"/>
    <cellStyle name="_pgvcl-costal_MIS Dec - 07_NEW MIS Jan - 08_Weekly Urban PBR CO 01-05-09 to 07-05-09 3" xfId="3595"/>
    <cellStyle name="_pgvcl-costal_MIS Dec - 07_NEW MIS Jan - 08_Weekly Urban PBR CO 01-05-09 to 07-05-09 4" xfId="3596"/>
    <cellStyle name="_pgvcl-costal_MIS Dec - 07_NEW MIS Jan - 08_Weekly Urban PBR CO 10-04-09 to 16-04-09" xfId="3597"/>
    <cellStyle name="_pgvcl-costal_MIS Dec - 07_NEW MIS Jan - 08_Weekly Urban PBR CO 10-04-09 to 16-04-09 2" xfId="3598"/>
    <cellStyle name="_pgvcl-costal_MIS Dec - 07_NEW MIS Jan - 08_Weekly Urban PBR CO 10-04-09 to 16-04-09 3" xfId="3599"/>
    <cellStyle name="_pgvcl-costal_MIS Dec - 07_NEW MIS Jan - 08_Weekly Urban PBR CO 10-04-09 to 16-04-09 4" xfId="3600"/>
    <cellStyle name="_pgvcl-costal_MIS Dec - 07_New MIS Sheets" xfId="3601"/>
    <cellStyle name="_pgvcl-costal_MIS Dec - 07_New MIS Sheets 2" xfId="3602"/>
    <cellStyle name="_pgvcl-costal_MIS Dec - 07_New MIS Sheets 3" xfId="3603"/>
    <cellStyle name="_pgvcl-costal_MIS Dec - 07_New MIS Sheets 4" xfId="3604"/>
    <cellStyle name="_pgvcl-costal_MIS Dec - 07_Other Points 01.07.09" xfId="26884"/>
    <cellStyle name="_pgvcl-costal_MIS Dec - 07_Other Points 16 04 09" xfId="26885"/>
    <cellStyle name="_pgvcl-costal_MIS Dec - 07_PBR" xfId="3605"/>
    <cellStyle name="_pgvcl-costal_MIS Dec - 07_PBR 2" xfId="3606"/>
    <cellStyle name="_pgvcl-costal_MIS Dec - 07_PBR 3" xfId="3607"/>
    <cellStyle name="_pgvcl-costal_MIS Dec - 07_PBR 4" xfId="3608"/>
    <cellStyle name="_pgvcl-costal_MIS Dec - 07_PBR CO_DAILY REPORT GIS - 20-01-09" xfId="3609"/>
    <cellStyle name="_pgvcl-costal_MIS Dec - 07_PBR CO_DAILY REPORT GIS - 20-01-09 2" xfId="3610"/>
    <cellStyle name="_pgvcl-costal_MIS Dec - 07_PBR CO_DAILY REPORT GIS - 20-01-09 3" xfId="3611"/>
    <cellStyle name="_pgvcl-costal_MIS Dec - 07_PBR CO_DAILY REPORT GIS - 20-01-09 4" xfId="3612"/>
    <cellStyle name="_pgvcl-costal_MIS Dec - 07_point 10 Accd Main file SEs Conf 11.02.08" xfId="26886"/>
    <cellStyle name="_pgvcl-costal_MIS Dec - 07_Point 14.a Transformers Failure" xfId="26887"/>
    <cellStyle name="_pgvcl-costal_MIS Dec - 07_Point 14.a Transformers Failure_JGY BM Cross FDR" xfId="26888"/>
    <cellStyle name="_pgvcl-costal_MIS Dec - 07_point 20. Accident" xfId="26889"/>
    <cellStyle name="_pgvcl-costal_MIS Dec - 07_point 20. Accident_JGY BM Cross FDR" xfId="26890"/>
    <cellStyle name="_pgvcl-costal_MIS Dec - 07_POWER FILED 17-08-09" xfId="3613"/>
    <cellStyle name="_pgvcl-costal_MIS Dec - 07_POWER FILED 17-08-09 2" xfId="3614"/>
    <cellStyle name="_pgvcl-costal_MIS Dec - 07_POWER FILED 17-08-09 3" xfId="3615"/>
    <cellStyle name="_pgvcl-costal_MIS Dec - 07_POWER FILED 17-08-09 4" xfId="3616"/>
    <cellStyle name="_pgvcl-costal_MIS Dec - 07_SE 14-05-09" xfId="3617"/>
    <cellStyle name="_pgvcl-costal_MIS Dec - 07_SE 14-05-09 2" xfId="3618"/>
    <cellStyle name="_pgvcl-costal_MIS Dec - 07_SE 14-05-09 3" xfId="3619"/>
    <cellStyle name="_pgvcl-costal_MIS Dec - 07_SE 14-05-09 4" xfId="3620"/>
    <cellStyle name="_pgvcl-costal_MIS Dec - 07_SE 14-05-09_JGY BM Cross FDR" xfId="26891"/>
    <cellStyle name="_pgvcl-costal_MIS Dec - 07_SEs Conf 16 06 09 Tech - 2 details" xfId="26892"/>
    <cellStyle name="_pgvcl-costal_MIS Dec - 07_SEs Conf. 14.12.2008" xfId="26893"/>
    <cellStyle name="_pgvcl-costal_MIS Dec - 07_SEs Conf. 14.12.2008_JGY BM Cross FDR" xfId="26894"/>
    <cellStyle name="_pgvcl-costal_MIS Dec - 07_Soft Copy of Tech-2" xfId="3621"/>
    <cellStyle name="_pgvcl-costal_MIS Dec - 07_Soft Copy of Tech-2 2" xfId="3622"/>
    <cellStyle name="_pgvcl-costal_MIS Dec - 07_Soft Copy of Tech-2 3" xfId="3623"/>
    <cellStyle name="_pgvcl-costal_MIS Dec - 07_Soft Copy of Tech-2 4" xfId="3624"/>
    <cellStyle name="_pgvcl-costal_MIS Dec - 07_SUMM Shreem-21-08-09" xfId="3625"/>
    <cellStyle name="_pgvcl-costal_MIS Dec - 07_SUMM Shreem-21-08-09 2" xfId="3626"/>
    <cellStyle name="_pgvcl-costal_MIS Dec - 07_SUMM Shreem-21-08-09 3" xfId="3627"/>
    <cellStyle name="_pgvcl-costal_MIS Dec - 07_SUMM Shreem-21-08-09 4" xfId="3628"/>
    <cellStyle name="_pgvcl-costal_MIS Dec - 07_T&amp;D August-08" xfId="3629"/>
    <cellStyle name="_pgvcl-costal_MIS Dec - 07_T&amp;D August-08 2" xfId="3630"/>
    <cellStyle name="_pgvcl-costal_MIS Dec - 07_T&amp;D August-08 3" xfId="3631"/>
    <cellStyle name="_pgvcl-costal_MIS Dec - 07_T&amp;D August-08 4" xfId="3632"/>
    <cellStyle name="_pgvcl-costal_MIS Dec - 07_T&amp;D Dec-08" xfId="3633"/>
    <cellStyle name="_pgvcl-costal_MIS Dec - 07_T&amp;D Dec-08 2" xfId="3634"/>
    <cellStyle name="_pgvcl-costal_MIS Dec - 07_T&amp;D Dec-08 3" xfId="3635"/>
    <cellStyle name="_pgvcl-costal_MIS Dec - 07_T&amp;D Dec-08 4" xfId="3636"/>
    <cellStyle name="_pgvcl-costal_MIS Dec - 07_T&amp;D July-08" xfId="3637"/>
    <cellStyle name="_pgvcl-costal_MIS Dec - 07_T&amp;D July-08 2" xfId="3638"/>
    <cellStyle name="_pgvcl-costal_MIS Dec - 07_T&amp;D July-08 3" xfId="3639"/>
    <cellStyle name="_pgvcl-costal_MIS Dec - 07_T&amp;D July-08 4" xfId="3640"/>
    <cellStyle name="_pgvcl-costal_MIS Dec - 07_T&amp;D MAR--09" xfId="3641"/>
    <cellStyle name="_pgvcl-costal_MIS Dec - 07_T&amp;D MAR--09 2" xfId="3642"/>
    <cellStyle name="_pgvcl-costal_MIS Dec - 07_T&amp;D MAR--09 3" xfId="3643"/>
    <cellStyle name="_pgvcl-costal_MIS Dec - 07_T&amp;D MAR--09 4" xfId="3644"/>
    <cellStyle name="_pgvcl-costal_MIS Dec - 07_t-2Other Points 14.05.09" xfId="26895"/>
    <cellStyle name="_pgvcl-costal_MIS Dec - 07_TECH-2 SOFT COPY" xfId="3645"/>
    <cellStyle name="_pgvcl-costal_MIS Dec - 07_TECH-2 SOFT COPY 2" xfId="3646"/>
    <cellStyle name="_pgvcl-costal_MIS Dec - 07_TECH-2 SOFT COPY 3" xfId="3647"/>
    <cellStyle name="_pgvcl-costal_MIS Dec - 07_TECH-2 SOFT COPY 4" xfId="3648"/>
    <cellStyle name="_pgvcl-costal_MIS Dec - 07_TRANSFORMER DETAIL." xfId="3649"/>
    <cellStyle name="_pgvcl-costal_MIS Dec - 07_TRANSFORMER DETAIL. 2" xfId="3650"/>
    <cellStyle name="_pgvcl-costal_MIS Dec - 07_TRANSFORMER DETAIL. 3" xfId="3651"/>
    <cellStyle name="_pgvcl-costal_MIS Dec - 07_TRANSFORMER DETAIL. 4" xfId="3652"/>
    <cellStyle name="_pgvcl-costal_MIS Dec - 07_Urban Weekly 8 MAY 09" xfId="3653"/>
    <cellStyle name="_pgvcl-costal_MIS Dec - 07_URBAN WEEKLY PBR CO" xfId="3654"/>
    <cellStyle name="_pgvcl-costal_MIS Dec - 07_URBAN WEEKLY PBR CO 2" xfId="3655"/>
    <cellStyle name="_pgvcl-costal_MIS Dec - 07_URBAN WEEKLY PBR CO 3" xfId="3656"/>
    <cellStyle name="_pgvcl-costal_MIS Dec - 07_URBAN WEEKLY PBR CO 4" xfId="3657"/>
    <cellStyle name="_pgvcl-costal_MIS Dec - 07_Weekly Urban PBR CO - 04-04-09 to 12-04-09" xfId="3658"/>
    <cellStyle name="_pgvcl-costal_MIS Dec - 07_Weekly Urban PBR CO - 04-04-09 to 12-04-09 2" xfId="3659"/>
    <cellStyle name="_pgvcl-costal_MIS Dec - 07_Weekly Urban PBR CO - 04-04-09 to 12-04-09 3" xfId="3660"/>
    <cellStyle name="_pgvcl-costal_MIS Dec - 07_Weekly Urban PBR CO - 04-04-09 to 12-04-09 4" xfId="3661"/>
    <cellStyle name="_pgvcl-costal_MIS Dec - 07_Weekly Urban PBR CO - 06-03-09 to 12-03-09" xfId="3662"/>
    <cellStyle name="_pgvcl-costal_MIS Dec - 07_Weekly Urban PBR CO - 06-03-09 to 12-03-09 2" xfId="3663"/>
    <cellStyle name="_pgvcl-costal_MIS Dec - 07_Weekly Urban PBR CO - 06-03-09 to 12-03-09 3" xfId="3664"/>
    <cellStyle name="_pgvcl-costal_MIS Dec - 07_Weekly Urban PBR CO - 06-03-09 to 12-03-09 4" xfId="3665"/>
    <cellStyle name="_pgvcl-costal_MIS Dec - 07_Weekly Urban PBR CO - 20-02-09 to 26-02-09" xfId="3666"/>
    <cellStyle name="_pgvcl-costal_MIS Dec - 07_Weekly Urban PBR CO - 20-02-09 to 26-02-09 2" xfId="3667"/>
    <cellStyle name="_pgvcl-costal_MIS Dec - 07_Weekly Urban PBR CO - 20-02-09 to 26-02-09 3" xfId="3668"/>
    <cellStyle name="_pgvcl-costal_MIS Dec - 07_Weekly Urban PBR CO - 20-02-09 to 26-02-09 4" xfId="3669"/>
    <cellStyle name="_pgvcl-costal_MIS Dec - 07_Weekly Urban PBR CO - 30-01-09 to 05-02-09" xfId="3670"/>
    <cellStyle name="_pgvcl-costal_MIS Dec - 07_Weekly Urban PBR CO - 30-01-09 to 05-02-09 2" xfId="3671"/>
    <cellStyle name="_pgvcl-costal_MIS Dec - 07_Weekly Urban PBR CO - 30-01-09 to 05-02-09 3" xfId="3672"/>
    <cellStyle name="_pgvcl-costal_MIS Dec - 07_Weekly Urban PBR CO - 30-01-09 to 05-02-09 4" xfId="3673"/>
    <cellStyle name="_pgvcl-costal_MIS Dec - 07_Weekly Urban PBR CO - 9-1-09 to 15.01.09" xfId="3674"/>
    <cellStyle name="_pgvcl-costal_MIS Dec - 07_Weekly Urban PBR CO - 9-1-09 to 15.01.09 2" xfId="3675"/>
    <cellStyle name="_pgvcl-costal_MIS Dec - 07_Weekly Urban PBR CO - 9-1-09 to 15.01.09 3" xfId="3676"/>
    <cellStyle name="_pgvcl-costal_MIS Dec - 07_Weekly Urban PBR CO - 9-1-09 to 15.01.09 4" xfId="3677"/>
    <cellStyle name="_pgvcl-costal_MIS Dec - 07_Weekly Urban PBR CO 01-05-09 to 07-05-09" xfId="3678"/>
    <cellStyle name="_pgvcl-costal_MIS Dec - 07_Weekly Urban PBR CO 01-05-09 to 07-05-09 2" xfId="3679"/>
    <cellStyle name="_pgvcl-costal_MIS Dec - 07_Weekly Urban PBR CO 01-05-09 to 07-05-09 3" xfId="3680"/>
    <cellStyle name="_pgvcl-costal_MIS Dec - 07_Weekly Urban PBR CO 01-05-09 to 07-05-09 4" xfId="3681"/>
    <cellStyle name="_pgvcl-costal_MIS Dec - 07_Weekly Urban PBR CO 10-04-09 to 16-04-09" xfId="3682"/>
    <cellStyle name="_pgvcl-costal_MIS Dec - 07_Weekly Urban PBR CO 10-04-09 to 16-04-09 2" xfId="3683"/>
    <cellStyle name="_pgvcl-costal_MIS Dec - 07_Weekly Urban PBR CO 10-04-09 to 16-04-09 3" xfId="3684"/>
    <cellStyle name="_pgvcl-costal_MIS Dec - 07_Weekly Urban PBR CO 10-04-09 to 16-04-09 4" xfId="3685"/>
    <cellStyle name="_pgvcl-costal_MIS Jan - 08" xfId="3686"/>
    <cellStyle name="_pgvcl-costal_MIS Jan - 08_Book-DMTHL" xfId="3687"/>
    <cellStyle name="_pgvcl-costal_MIS Jan - 08_Comparison" xfId="3688"/>
    <cellStyle name="_pgvcl-costal_MIS Jan - 08_Comparison 2" xfId="3689"/>
    <cellStyle name="_pgvcl-costal_MIS Jan - 08_Comparison 3" xfId="3690"/>
    <cellStyle name="_pgvcl-costal_MIS Jan - 08_Comparison 4" xfId="3691"/>
    <cellStyle name="_pgvcl-costal_MIS Jan - 08_Details of Selected Urban Feeder" xfId="3692"/>
    <cellStyle name="_pgvcl-costal_MIS Jan - 08_Details of Selected Urban Feeder 2" xfId="3693"/>
    <cellStyle name="_pgvcl-costal_MIS Jan - 08_Details of Selected Urban Feeder 3" xfId="3694"/>
    <cellStyle name="_pgvcl-costal_MIS Jan - 08_Details of Selected Urban Feeder 4" xfId="3695"/>
    <cellStyle name="_pgvcl-costal_MIS Jan - 08_DHTHL JAN-09" xfId="3696"/>
    <cellStyle name="_pgvcl-costal_MIS Jan - 08_dnthl Feb-09" xfId="3697"/>
    <cellStyle name="_pgvcl-costal_MIS Jan - 08_JGY BM Cross FDR" xfId="26896"/>
    <cellStyle name="_pgvcl-costal_MIS Jan - 08_JGYssss" xfId="3698"/>
    <cellStyle name="_pgvcl-costal_MIS Jan - 08_JGYssss 2" xfId="3699"/>
    <cellStyle name="_pgvcl-costal_MIS Jan - 08_JGYssss 3" xfId="3700"/>
    <cellStyle name="_pgvcl-costal_MIS Jan - 08_JGYssss 4" xfId="3701"/>
    <cellStyle name="_pgvcl-costal_MIS Jan - 08_JND - 5" xfId="3702"/>
    <cellStyle name="_pgvcl-costal_MIS Jan - 08_JND - 5_Book-DMTHL" xfId="3703"/>
    <cellStyle name="_pgvcl-costal_MIS Jan - 08_JND - 5_Comparison" xfId="3704"/>
    <cellStyle name="_pgvcl-costal_MIS Jan - 08_JND - 5_Comparison 2" xfId="3705"/>
    <cellStyle name="_pgvcl-costal_MIS Jan - 08_JND - 5_Comparison 3" xfId="3706"/>
    <cellStyle name="_pgvcl-costal_MIS Jan - 08_JND - 5_Comparison 4" xfId="3707"/>
    <cellStyle name="_pgvcl-costal_MIS Jan - 08_JND - 5_Details of Selected Urban Feeder" xfId="3708"/>
    <cellStyle name="_pgvcl-costal_MIS Jan - 08_JND - 5_Details of Selected Urban Feeder 2" xfId="3709"/>
    <cellStyle name="_pgvcl-costal_MIS Jan - 08_JND - 5_Details of Selected Urban Feeder 3" xfId="3710"/>
    <cellStyle name="_pgvcl-costal_MIS Jan - 08_JND - 5_Details of Selected Urban Feeder 4" xfId="3711"/>
    <cellStyle name="_pgvcl-costal_MIS Jan - 08_JND - 5_DHTHL JAN-09" xfId="3712"/>
    <cellStyle name="_pgvcl-costal_MIS Jan - 08_JND - 5_dnthl Feb-09" xfId="3713"/>
    <cellStyle name="_pgvcl-costal_MIS Jan - 08_JND - 5_JGY BM Cross FDR" xfId="26897"/>
    <cellStyle name="_pgvcl-costal_MIS Jan - 08_JND - 5_JGYssss" xfId="3714"/>
    <cellStyle name="_pgvcl-costal_MIS Jan - 08_JND - 5_JGYssss 2" xfId="3715"/>
    <cellStyle name="_pgvcl-costal_MIS Jan - 08_JND - 5_JGYssss 3" xfId="3716"/>
    <cellStyle name="_pgvcl-costal_MIS Jan - 08_JND - 5_JGYssss 4" xfId="3717"/>
    <cellStyle name="_pgvcl-costal_MIS Jan - 08_JND - 5_New MIS Sheets" xfId="3718"/>
    <cellStyle name="_pgvcl-costal_MIS Jan - 08_JND - 5_New MIS Sheets 2" xfId="3719"/>
    <cellStyle name="_pgvcl-costal_MIS Jan - 08_JND - 5_New MIS Sheets 3" xfId="3720"/>
    <cellStyle name="_pgvcl-costal_MIS Jan - 08_JND - 5_New MIS Sheets 4" xfId="3721"/>
    <cellStyle name="_pgvcl-costal_MIS Jan - 08_JND - 5_PBR" xfId="3722"/>
    <cellStyle name="_pgvcl-costal_MIS Jan - 08_JND - 5_PBR 2" xfId="3723"/>
    <cellStyle name="_pgvcl-costal_MIS Jan - 08_JND - 5_PBR 3" xfId="3724"/>
    <cellStyle name="_pgvcl-costal_MIS Jan - 08_JND - 5_PBR 4" xfId="3725"/>
    <cellStyle name="_pgvcl-costal_MIS Jan - 08_JND - 5_PBR CO_DAILY REPORT GIS - 20-01-09" xfId="3726"/>
    <cellStyle name="_pgvcl-costal_MIS Jan - 08_JND - 5_PBR CO_DAILY REPORT GIS - 20-01-09 2" xfId="3727"/>
    <cellStyle name="_pgvcl-costal_MIS Jan - 08_JND - 5_PBR CO_DAILY REPORT GIS - 20-01-09 3" xfId="3728"/>
    <cellStyle name="_pgvcl-costal_MIS Jan - 08_JND - 5_PBR CO_DAILY REPORT GIS - 20-01-09 4" xfId="3729"/>
    <cellStyle name="_pgvcl-costal_MIS Jan - 08_JND - 5_T&amp;D August-08" xfId="3730"/>
    <cellStyle name="_pgvcl-costal_MIS Jan - 08_JND - 5_T&amp;D August-08 2" xfId="3731"/>
    <cellStyle name="_pgvcl-costal_MIS Jan - 08_JND - 5_T&amp;D August-08 3" xfId="3732"/>
    <cellStyle name="_pgvcl-costal_MIS Jan - 08_JND - 5_T&amp;D August-08 4" xfId="3733"/>
    <cellStyle name="_pgvcl-costal_MIS Jan - 08_JND - 5_T&amp;D Dec-08" xfId="3734"/>
    <cellStyle name="_pgvcl-costal_MIS Jan - 08_JND - 5_T&amp;D Dec-08 2" xfId="3735"/>
    <cellStyle name="_pgvcl-costal_MIS Jan - 08_JND - 5_T&amp;D Dec-08 3" xfId="3736"/>
    <cellStyle name="_pgvcl-costal_MIS Jan - 08_JND - 5_T&amp;D Dec-08 4" xfId="3737"/>
    <cellStyle name="_pgvcl-costal_MIS Jan - 08_JND - 5_T&amp;D July-08" xfId="3738"/>
    <cellStyle name="_pgvcl-costal_MIS Jan - 08_JND - 5_T&amp;D July-08 2" xfId="3739"/>
    <cellStyle name="_pgvcl-costal_MIS Jan - 08_JND - 5_T&amp;D July-08 3" xfId="3740"/>
    <cellStyle name="_pgvcl-costal_MIS Jan - 08_JND - 5_T&amp;D July-08 4" xfId="3741"/>
    <cellStyle name="_pgvcl-costal_MIS Jan - 08_JND - 5_T&amp;D MAR--09" xfId="3742"/>
    <cellStyle name="_pgvcl-costal_MIS Jan - 08_JND - 5_T&amp;D MAR--09 2" xfId="3743"/>
    <cellStyle name="_pgvcl-costal_MIS Jan - 08_JND - 5_T&amp;D MAR--09 3" xfId="3744"/>
    <cellStyle name="_pgvcl-costal_MIS Jan - 08_JND - 5_T&amp;D MAR--09 4" xfId="3745"/>
    <cellStyle name="_pgvcl-costal_MIS Jan - 08_JND - 5_Urban Weekly 8 MAY 09" xfId="3746"/>
    <cellStyle name="_pgvcl-costal_MIS Jan - 08_JND - 5_URBAN WEEKLY PBR CO" xfId="3747"/>
    <cellStyle name="_pgvcl-costal_MIS Jan - 08_JND - 5_URBAN WEEKLY PBR CO 2" xfId="3748"/>
    <cellStyle name="_pgvcl-costal_MIS Jan - 08_JND - 5_URBAN WEEKLY PBR CO 3" xfId="3749"/>
    <cellStyle name="_pgvcl-costal_MIS Jan - 08_JND - 5_URBAN WEEKLY PBR CO 4" xfId="3750"/>
    <cellStyle name="_pgvcl-costal_MIS Jan - 08_JND - 5_Weekly Urban PBR CO - 04-04-09 to 12-04-09" xfId="3751"/>
    <cellStyle name="_pgvcl-costal_MIS Jan - 08_JND - 5_Weekly Urban PBR CO - 04-04-09 to 12-04-09 2" xfId="3752"/>
    <cellStyle name="_pgvcl-costal_MIS Jan - 08_JND - 5_Weekly Urban PBR CO - 04-04-09 to 12-04-09 3" xfId="3753"/>
    <cellStyle name="_pgvcl-costal_MIS Jan - 08_JND - 5_Weekly Urban PBR CO - 04-04-09 to 12-04-09 4" xfId="3754"/>
    <cellStyle name="_pgvcl-costal_MIS Jan - 08_JND - 5_Weekly Urban PBR CO - 06-03-09 to 12-03-09" xfId="3755"/>
    <cellStyle name="_pgvcl-costal_MIS Jan - 08_JND - 5_Weekly Urban PBR CO - 06-03-09 to 12-03-09 2" xfId="3756"/>
    <cellStyle name="_pgvcl-costal_MIS Jan - 08_JND - 5_Weekly Urban PBR CO - 06-03-09 to 12-03-09 3" xfId="3757"/>
    <cellStyle name="_pgvcl-costal_MIS Jan - 08_JND - 5_Weekly Urban PBR CO - 06-03-09 to 12-03-09 4" xfId="3758"/>
    <cellStyle name="_pgvcl-costal_MIS Jan - 08_JND - 5_Weekly Urban PBR CO - 20-02-09 to 26-02-09" xfId="3759"/>
    <cellStyle name="_pgvcl-costal_MIS Jan - 08_JND - 5_Weekly Urban PBR CO - 20-02-09 to 26-02-09 2" xfId="3760"/>
    <cellStyle name="_pgvcl-costal_MIS Jan - 08_JND - 5_Weekly Urban PBR CO - 20-02-09 to 26-02-09 3" xfId="3761"/>
    <cellStyle name="_pgvcl-costal_MIS Jan - 08_JND - 5_Weekly Urban PBR CO - 20-02-09 to 26-02-09 4" xfId="3762"/>
    <cellStyle name="_pgvcl-costal_MIS Jan - 08_JND - 5_Weekly Urban PBR CO - 30-01-09 to 05-02-09" xfId="3763"/>
    <cellStyle name="_pgvcl-costal_MIS Jan - 08_JND - 5_Weekly Urban PBR CO - 30-01-09 to 05-02-09 2" xfId="3764"/>
    <cellStyle name="_pgvcl-costal_MIS Jan - 08_JND - 5_Weekly Urban PBR CO - 30-01-09 to 05-02-09 3" xfId="3765"/>
    <cellStyle name="_pgvcl-costal_MIS Jan - 08_JND - 5_Weekly Urban PBR CO - 30-01-09 to 05-02-09 4" xfId="3766"/>
    <cellStyle name="_pgvcl-costal_MIS Jan - 08_JND - 5_Weekly Urban PBR CO - 9-1-09 to 15.01.09" xfId="3767"/>
    <cellStyle name="_pgvcl-costal_MIS Jan - 08_JND - 5_Weekly Urban PBR CO - 9-1-09 to 15.01.09 2" xfId="3768"/>
    <cellStyle name="_pgvcl-costal_MIS Jan - 08_JND - 5_Weekly Urban PBR CO - 9-1-09 to 15.01.09 3" xfId="3769"/>
    <cellStyle name="_pgvcl-costal_MIS Jan - 08_JND - 5_Weekly Urban PBR CO - 9-1-09 to 15.01.09 4" xfId="3770"/>
    <cellStyle name="_pgvcl-costal_MIS Jan - 08_JND - 5_Weekly Urban PBR CO 01-05-09 to 07-05-09" xfId="3771"/>
    <cellStyle name="_pgvcl-costal_MIS Jan - 08_JND - 5_Weekly Urban PBR CO 01-05-09 to 07-05-09 2" xfId="3772"/>
    <cellStyle name="_pgvcl-costal_MIS Jan - 08_JND - 5_Weekly Urban PBR CO 01-05-09 to 07-05-09 3" xfId="3773"/>
    <cellStyle name="_pgvcl-costal_MIS Jan - 08_JND - 5_Weekly Urban PBR CO 01-05-09 to 07-05-09 4" xfId="3774"/>
    <cellStyle name="_pgvcl-costal_MIS Jan - 08_JND - 5_Weekly Urban PBR CO 10-04-09 to 16-04-09" xfId="3775"/>
    <cellStyle name="_pgvcl-costal_MIS Jan - 08_JND - 5_Weekly Urban PBR CO 10-04-09 to 16-04-09 2" xfId="3776"/>
    <cellStyle name="_pgvcl-costal_MIS Jan - 08_JND - 5_Weekly Urban PBR CO 10-04-09 to 16-04-09 3" xfId="3777"/>
    <cellStyle name="_pgvcl-costal_MIS Jan - 08_JND - 5_Weekly Urban PBR CO 10-04-09 to 16-04-09 4" xfId="3778"/>
    <cellStyle name="_pgvcl-costal_MIS Jan - 08_NEW MIS Jan - 08" xfId="3779"/>
    <cellStyle name="_pgvcl-costal_MIS Jan - 08_NEW MIS Jan - 08_Book-DMTHL" xfId="3780"/>
    <cellStyle name="_pgvcl-costal_MIS Jan - 08_NEW MIS Jan - 08_Comparison" xfId="3781"/>
    <cellStyle name="_pgvcl-costal_MIS Jan - 08_NEW MIS Jan - 08_Comparison 2" xfId="3782"/>
    <cellStyle name="_pgvcl-costal_MIS Jan - 08_NEW MIS Jan - 08_Comparison 3" xfId="3783"/>
    <cellStyle name="_pgvcl-costal_MIS Jan - 08_NEW MIS Jan - 08_Comparison 4" xfId="3784"/>
    <cellStyle name="_pgvcl-costal_MIS Jan - 08_NEW MIS Jan - 08_Details of Selected Urban Feeder" xfId="3785"/>
    <cellStyle name="_pgvcl-costal_MIS Jan - 08_NEW MIS Jan - 08_Details of Selected Urban Feeder 2" xfId="3786"/>
    <cellStyle name="_pgvcl-costal_MIS Jan - 08_NEW MIS Jan - 08_Details of Selected Urban Feeder 3" xfId="3787"/>
    <cellStyle name="_pgvcl-costal_MIS Jan - 08_NEW MIS Jan - 08_Details of Selected Urban Feeder 4" xfId="3788"/>
    <cellStyle name="_pgvcl-costal_MIS Jan - 08_NEW MIS Jan - 08_DHTHL JAN-09" xfId="3789"/>
    <cellStyle name="_pgvcl-costal_MIS Jan - 08_NEW MIS Jan - 08_dnthl Feb-09" xfId="3790"/>
    <cellStyle name="_pgvcl-costal_MIS Jan - 08_NEW MIS Jan - 08_JGY BM Cross FDR" xfId="26898"/>
    <cellStyle name="_pgvcl-costal_MIS Jan - 08_NEW MIS Jan - 08_JGYssss" xfId="3791"/>
    <cellStyle name="_pgvcl-costal_MIS Jan - 08_NEW MIS Jan - 08_JGYssss 2" xfId="3792"/>
    <cellStyle name="_pgvcl-costal_MIS Jan - 08_NEW MIS Jan - 08_JGYssss 3" xfId="3793"/>
    <cellStyle name="_pgvcl-costal_MIS Jan - 08_NEW MIS Jan - 08_JGYssss 4" xfId="3794"/>
    <cellStyle name="_pgvcl-costal_MIS Jan - 08_NEW MIS Jan - 08_New MIS Sheets" xfId="3795"/>
    <cellStyle name="_pgvcl-costal_MIS Jan - 08_NEW MIS Jan - 08_New MIS Sheets 2" xfId="3796"/>
    <cellStyle name="_pgvcl-costal_MIS Jan - 08_NEW MIS Jan - 08_New MIS Sheets 3" xfId="3797"/>
    <cellStyle name="_pgvcl-costal_MIS Jan - 08_NEW MIS Jan - 08_New MIS Sheets 4" xfId="3798"/>
    <cellStyle name="_pgvcl-costal_MIS Jan - 08_NEW MIS Jan - 08_PBR" xfId="3799"/>
    <cellStyle name="_pgvcl-costal_MIS Jan - 08_NEW MIS Jan - 08_PBR 2" xfId="3800"/>
    <cellStyle name="_pgvcl-costal_MIS Jan - 08_NEW MIS Jan - 08_PBR 3" xfId="3801"/>
    <cellStyle name="_pgvcl-costal_MIS Jan - 08_NEW MIS Jan - 08_PBR 4" xfId="3802"/>
    <cellStyle name="_pgvcl-costal_MIS Jan - 08_NEW MIS Jan - 08_PBR CO_DAILY REPORT GIS - 20-01-09" xfId="3803"/>
    <cellStyle name="_pgvcl-costal_MIS Jan - 08_NEW MIS Jan - 08_PBR CO_DAILY REPORT GIS - 20-01-09 2" xfId="3804"/>
    <cellStyle name="_pgvcl-costal_MIS Jan - 08_NEW MIS Jan - 08_PBR CO_DAILY REPORT GIS - 20-01-09 3" xfId="3805"/>
    <cellStyle name="_pgvcl-costal_MIS Jan - 08_NEW MIS Jan - 08_PBR CO_DAILY REPORT GIS - 20-01-09 4" xfId="3806"/>
    <cellStyle name="_pgvcl-costal_MIS Jan - 08_NEW MIS Jan - 08_T&amp;D August-08" xfId="3807"/>
    <cellStyle name="_pgvcl-costal_MIS Jan - 08_NEW MIS Jan - 08_T&amp;D August-08 2" xfId="3808"/>
    <cellStyle name="_pgvcl-costal_MIS Jan - 08_NEW MIS Jan - 08_T&amp;D August-08 3" xfId="3809"/>
    <cellStyle name="_pgvcl-costal_MIS Jan - 08_NEW MIS Jan - 08_T&amp;D August-08 4" xfId="3810"/>
    <cellStyle name="_pgvcl-costal_MIS Jan - 08_NEW MIS Jan - 08_T&amp;D Dec-08" xfId="3811"/>
    <cellStyle name="_pgvcl-costal_MIS Jan - 08_NEW MIS Jan - 08_T&amp;D Dec-08 2" xfId="3812"/>
    <cellStyle name="_pgvcl-costal_MIS Jan - 08_NEW MIS Jan - 08_T&amp;D Dec-08 3" xfId="3813"/>
    <cellStyle name="_pgvcl-costal_MIS Jan - 08_NEW MIS Jan - 08_T&amp;D Dec-08 4" xfId="3814"/>
    <cellStyle name="_pgvcl-costal_MIS Jan - 08_NEW MIS Jan - 08_T&amp;D July-08" xfId="3815"/>
    <cellStyle name="_pgvcl-costal_MIS Jan - 08_NEW MIS Jan - 08_T&amp;D July-08 2" xfId="3816"/>
    <cellStyle name="_pgvcl-costal_MIS Jan - 08_NEW MIS Jan - 08_T&amp;D July-08 3" xfId="3817"/>
    <cellStyle name="_pgvcl-costal_MIS Jan - 08_NEW MIS Jan - 08_T&amp;D July-08 4" xfId="3818"/>
    <cellStyle name="_pgvcl-costal_MIS Jan - 08_NEW MIS Jan - 08_T&amp;D MAR--09" xfId="3819"/>
    <cellStyle name="_pgvcl-costal_MIS Jan - 08_NEW MIS Jan - 08_T&amp;D MAR--09 2" xfId="3820"/>
    <cellStyle name="_pgvcl-costal_MIS Jan - 08_NEW MIS Jan - 08_T&amp;D MAR--09 3" xfId="3821"/>
    <cellStyle name="_pgvcl-costal_MIS Jan - 08_NEW MIS Jan - 08_T&amp;D MAR--09 4" xfId="3822"/>
    <cellStyle name="_pgvcl-costal_MIS Jan - 08_NEW MIS Jan - 08_Urban Weekly 8 MAY 09" xfId="3823"/>
    <cellStyle name="_pgvcl-costal_MIS Jan - 08_NEW MIS Jan - 08_URBAN WEEKLY PBR CO" xfId="3824"/>
    <cellStyle name="_pgvcl-costal_MIS Jan - 08_NEW MIS Jan - 08_URBAN WEEKLY PBR CO 2" xfId="3825"/>
    <cellStyle name="_pgvcl-costal_MIS Jan - 08_NEW MIS Jan - 08_URBAN WEEKLY PBR CO 3" xfId="3826"/>
    <cellStyle name="_pgvcl-costal_MIS Jan - 08_NEW MIS Jan - 08_URBAN WEEKLY PBR CO 4" xfId="3827"/>
    <cellStyle name="_pgvcl-costal_MIS Jan - 08_NEW MIS Jan - 08_Weekly Urban PBR CO - 04-04-09 to 12-04-09" xfId="3828"/>
    <cellStyle name="_pgvcl-costal_MIS Jan - 08_NEW MIS Jan - 08_Weekly Urban PBR CO - 04-04-09 to 12-04-09 2" xfId="3829"/>
    <cellStyle name="_pgvcl-costal_MIS Jan - 08_NEW MIS Jan - 08_Weekly Urban PBR CO - 04-04-09 to 12-04-09 3" xfId="3830"/>
    <cellStyle name="_pgvcl-costal_MIS Jan - 08_NEW MIS Jan - 08_Weekly Urban PBR CO - 04-04-09 to 12-04-09 4" xfId="3831"/>
    <cellStyle name="_pgvcl-costal_MIS Jan - 08_NEW MIS Jan - 08_Weekly Urban PBR CO - 06-03-09 to 12-03-09" xfId="3832"/>
    <cellStyle name="_pgvcl-costal_MIS Jan - 08_NEW MIS Jan - 08_Weekly Urban PBR CO - 06-03-09 to 12-03-09 2" xfId="3833"/>
    <cellStyle name="_pgvcl-costal_MIS Jan - 08_NEW MIS Jan - 08_Weekly Urban PBR CO - 06-03-09 to 12-03-09 3" xfId="3834"/>
    <cellStyle name="_pgvcl-costal_MIS Jan - 08_NEW MIS Jan - 08_Weekly Urban PBR CO - 06-03-09 to 12-03-09 4" xfId="3835"/>
    <cellStyle name="_pgvcl-costal_MIS Jan - 08_NEW MIS Jan - 08_Weekly Urban PBR CO - 20-02-09 to 26-02-09" xfId="3836"/>
    <cellStyle name="_pgvcl-costal_MIS Jan - 08_NEW MIS Jan - 08_Weekly Urban PBR CO - 20-02-09 to 26-02-09 2" xfId="3837"/>
    <cellStyle name="_pgvcl-costal_MIS Jan - 08_NEW MIS Jan - 08_Weekly Urban PBR CO - 20-02-09 to 26-02-09 3" xfId="3838"/>
    <cellStyle name="_pgvcl-costal_MIS Jan - 08_NEW MIS Jan - 08_Weekly Urban PBR CO - 20-02-09 to 26-02-09 4" xfId="3839"/>
    <cellStyle name="_pgvcl-costal_MIS Jan - 08_NEW MIS Jan - 08_Weekly Urban PBR CO - 30-01-09 to 05-02-09" xfId="3840"/>
    <cellStyle name="_pgvcl-costal_MIS Jan - 08_NEW MIS Jan - 08_Weekly Urban PBR CO - 30-01-09 to 05-02-09 2" xfId="3841"/>
    <cellStyle name="_pgvcl-costal_MIS Jan - 08_NEW MIS Jan - 08_Weekly Urban PBR CO - 30-01-09 to 05-02-09 3" xfId="3842"/>
    <cellStyle name="_pgvcl-costal_MIS Jan - 08_NEW MIS Jan - 08_Weekly Urban PBR CO - 30-01-09 to 05-02-09 4" xfId="3843"/>
    <cellStyle name="_pgvcl-costal_MIS Jan - 08_NEW MIS Jan - 08_Weekly Urban PBR CO - 9-1-09 to 15.01.09" xfId="3844"/>
    <cellStyle name="_pgvcl-costal_MIS Jan - 08_NEW MIS Jan - 08_Weekly Urban PBR CO - 9-1-09 to 15.01.09 2" xfId="3845"/>
    <cellStyle name="_pgvcl-costal_MIS Jan - 08_NEW MIS Jan - 08_Weekly Urban PBR CO - 9-1-09 to 15.01.09 3" xfId="3846"/>
    <cellStyle name="_pgvcl-costal_MIS Jan - 08_NEW MIS Jan - 08_Weekly Urban PBR CO - 9-1-09 to 15.01.09 4" xfId="3847"/>
    <cellStyle name="_pgvcl-costal_MIS Jan - 08_NEW MIS Jan - 08_Weekly Urban PBR CO 01-05-09 to 07-05-09" xfId="3848"/>
    <cellStyle name="_pgvcl-costal_MIS Jan - 08_NEW MIS Jan - 08_Weekly Urban PBR CO 01-05-09 to 07-05-09 2" xfId="3849"/>
    <cellStyle name="_pgvcl-costal_MIS Jan - 08_NEW MIS Jan - 08_Weekly Urban PBR CO 01-05-09 to 07-05-09 3" xfId="3850"/>
    <cellStyle name="_pgvcl-costal_MIS Jan - 08_NEW MIS Jan - 08_Weekly Urban PBR CO 01-05-09 to 07-05-09 4" xfId="3851"/>
    <cellStyle name="_pgvcl-costal_MIS Jan - 08_NEW MIS Jan - 08_Weekly Urban PBR CO 10-04-09 to 16-04-09" xfId="3852"/>
    <cellStyle name="_pgvcl-costal_MIS Jan - 08_NEW MIS Jan - 08_Weekly Urban PBR CO 10-04-09 to 16-04-09 2" xfId="3853"/>
    <cellStyle name="_pgvcl-costal_MIS Jan - 08_NEW MIS Jan - 08_Weekly Urban PBR CO 10-04-09 to 16-04-09 3" xfId="3854"/>
    <cellStyle name="_pgvcl-costal_MIS Jan - 08_NEW MIS Jan - 08_Weekly Urban PBR CO 10-04-09 to 16-04-09 4" xfId="3855"/>
    <cellStyle name="_pgvcl-costal_MIS Jan - 08_New MIS Sheets" xfId="3856"/>
    <cellStyle name="_pgvcl-costal_MIS Jan - 08_New MIS Sheets 2" xfId="3857"/>
    <cellStyle name="_pgvcl-costal_MIS Jan - 08_New MIS Sheets 3" xfId="3858"/>
    <cellStyle name="_pgvcl-costal_MIS Jan - 08_New MIS Sheets 4" xfId="3859"/>
    <cellStyle name="_pgvcl-costal_MIS Jan - 08_PBR" xfId="3860"/>
    <cellStyle name="_pgvcl-costal_MIS Jan - 08_PBR 2" xfId="3861"/>
    <cellStyle name="_pgvcl-costal_MIS Jan - 08_PBR 3" xfId="3862"/>
    <cellStyle name="_pgvcl-costal_MIS Jan - 08_PBR 4" xfId="3863"/>
    <cellStyle name="_pgvcl-costal_MIS Jan - 08_PBR CO_DAILY REPORT GIS - 20-01-09" xfId="3864"/>
    <cellStyle name="_pgvcl-costal_MIS Jan - 08_PBR CO_DAILY REPORT GIS - 20-01-09 2" xfId="3865"/>
    <cellStyle name="_pgvcl-costal_MIS Jan - 08_PBR CO_DAILY REPORT GIS - 20-01-09 3" xfId="3866"/>
    <cellStyle name="_pgvcl-costal_MIS Jan - 08_PBR CO_DAILY REPORT GIS - 20-01-09 4" xfId="3867"/>
    <cellStyle name="_pgvcl-costal_MIS Jan - 08_T&amp;D August-08" xfId="3868"/>
    <cellStyle name="_pgvcl-costal_MIS Jan - 08_T&amp;D August-08 2" xfId="3869"/>
    <cellStyle name="_pgvcl-costal_MIS Jan - 08_T&amp;D August-08 3" xfId="3870"/>
    <cellStyle name="_pgvcl-costal_MIS Jan - 08_T&amp;D August-08 4" xfId="3871"/>
    <cellStyle name="_pgvcl-costal_MIS Jan - 08_T&amp;D Dec-08" xfId="3872"/>
    <cellStyle name="_pgvcl-costal_MIS Jan - 08_T&amp;D Dec-08 2" xfId="3873"/>
    <cellStyle name="_pgvcl-costal_MIS Jan - 08_T&amp;D Dec-08 3" xfId="3874"/>
    <cellStyle name="_pgvcl-costal_MIS Jan - 08_T&amp;D Dec-08 4" xfId="3875"/>
    <cellStyle name="_pgvcl-costal_MIS Jan - 08_T&amp;D July-08" xfId="3876"/>
    <cellStyle name="_pgvcl-costal_MIS Jan - 08_T&amp;D July-08 2" xfId="3877"/>
    <cellStyle name="_pgvcl-costal_MIS Jan - 08_T&amp;D July-08 3" xfId="3878"/>
    <cellStyle name="_pgvcl-costal_MIS Jan - 08_T&amp;D July-08 4" xfId="3879"/>
    <cellStyle name="_pgvcl-costal_MIS Jan - 08_T&amp;D MAR--09" xfId="3880"/>
    <cellStyle name="_pgvcl-costal_MIS Jan - 08_T&amp;D MAR--09 2" xfId="3881"/>
    <cellStyle name="_pgvcl-costal_MIS Jan - 08_T&amp;D MAR--09 3" xfId="3882"/>
    <cellStyle name="_pgvcl-costal_MIS Jan - 08_T&amp;D MAR--09 4" xfId="3883"/>
    <cellStyle name="_pgvcl-costal_MIS Jan - 08_Urban Weekly 8 MAY 09" xfId="3884"/>
    <cellStyle name="_pgvcl-costal_MIS Jan - 08_URBAN WEEKLY PBR CO" xfId="3885"/>
    <cellStyle name="_pgvcl-costal_MIS Jan - 08_URBAN WEEKLY PBR CO 2" xfId="3886"/>
    <cellStyle name="_pgvcl-costal_MIS Jan - 08_URBAN WEEKLY PBR CO 3" xfId="3887"/>
    <cellStyle name="_pgvcl-costal_MIS Jan - 08_URBAN WEEKLY PBR CO 4" xfId="3888"/>
    <cellStyle name="_pgvcl-costal_MIS Jan - 08_Weekly Urban PBR CO - 04-04-09 to 12-04-09" xfId="3889"/>
    <cellStyle name="_pgvcl-costal_MIS Jan - 08_Weekly Urban PBR CO - 04-04-09 to 12-04-09 2" xfId="3890"/>
    <cellStyle name="_pgvcl-costal_MIS Jan - 08_Weekly Urban PBR CO - 04-04-09 to 12-04-09 3" xfId="3891"/>
    <cellStyle name="_pgvcl-costal_MIS Jan - 08_Weekly Urban PBR CO - 04-04-09 to 12-04-09 4" xfId="3892"/>
    <cellStyle name="_pgvcl-costal_MIS Jan - 08_Weekly Urban PBR CO - 06-03-09 to 12-03-09" xfId="3893"/>
    <cellStyle name="_pgvcl-costal_MIS Jan - 08_Weekly Urban PBR CO - 06-03-09 to 12-03-09 2" xfId="3894"/>
    <cellStyle name="_pgvcl-costal_MIS Jan - 08_Weekly Urban PBR CO - 06-03-09 to 12-03-09 3" xfId="3895"/>
    <cellStyle name="_pgvcl-costal_MIS Jan - 08_Weekly Urban PBR CO - 06-03-09 to 12-03-09 4" xfId="3896"/>
    <cellStyle name="_pgvcl-costal_MIS Jan - 08_Weekly Urban PBR CO - 20-02-09 to 26-02-09" xfId="3897"/>
    <cellStyle name="_pgvcl-costal_MIS Jan - 08_Weekly Urban PBR CO - 20-02-09 to 26-02-09 2" xfId="3898"/>
    <cellStyle name="_pgvcl-costal_MIS Jan - 08_Weekly Urban PBR CO - 20-02-09 to 26-02-09 3" xfId="3899"/>
    <cellStyle name="_pgvcl-costal_MIS Jan - 08_Weekly Urban PBR CO - 20-02-09 to 26-02-09 4" xfId="3900"/>
    <cellStyle name="_pgvcl-costal_MIS Jan - 08_Weekly Urban PBR CO - 30-01-09 to 05-02-09" xfId="3901"/>
    <cellStyle name="_pgvcl-costal_MIS Jan - 08_Weekly Urban PBR CO - 30-01-09 to 05-02-09 2" xfId="3902"/>
    <cellStyle name="_pgvcl-costal_MIS Jan - 08_Weekly Urban PBR CO - 30-01-09 to 05-02-09 3" xfId="3903"/>
    <cellStyle name="_pgvcl-costal_MIS Jan - 08_Weekly Urban PBR CO - 30-01-09 to 05-02-09 4" xfId="3904"/>
    <cellStyle name="_pgvcl-costal_MIS Jan - 08_Weekly Urban PBR CO - 9-1-09 to 15.01.09" xfId="3905"/>
    <cellStyle name="_pgvcl-costal_MIS Jan - 08_Weekly Urban PBR CO - 9-1-09 to 15.01.09 2" xfId="3906"/>
    <cellStyle name="_pgvcl-costal_MIS Jan - 08_Weekly Urban PBR CO - 9-1-09 to 15.01.09 3" xfId="3907"/>
    <cellStyle name="_pgvcl-costal_MIS Jan - 08_Weekly Urban PBR CO - 9-1-09 to 15.01.09 4" xfId="3908"/>
    <cellStyle name="_pgvcl-costal_MIS Jan - 08_Weekly Urban PBR CO 01-05-09 to 07-05-09" xfId="3909"/>
    <cellStyle name="_pgvcl-costal_MIS Jan - 08_Weekly Urban PBR CO 01-05-09 to 07-05-09 2" xfId="3910"/>
    <cellStyle name="_pgvcl-costal_MIS Jan - 08_Weekly Urban PBR CO 01-05-09 to 07-05-09 3" xfId="3911"/>
    <cellStyle name="_pgvcl-costal_MIS Jan - 08_Weekly Urban PBR CO 01-05-09 to 07-05-09 4" xfId="3912"/>
    <cellStyle name="_pgvcl-costal_MIS Jan - 08_Weekly Urban PBR CO 10-04-09 to 16-04-09" xfId="3913"/>
    <cellStyle name="_pgvcl-costal_MIS Jan - 08_Weekly Urban PBR CO 10-04-09 to 16-04-09 2" xfId="3914"/>
    <cellStyle name="_pgvcl-costal_MIS Jan - 08_Weekly Urban PBR CO 10-04-09 to 16-04-09 3" xfId="3915"/>
    <cellStyle name="_pgvcl-costal_MIS Jan - 08_Weekly Urban PBR CO 10-04-09 to 16-04-09 4" xfId="3916"/>
    <cellStyle name="_pgvcl-costal_MIS Nov - 07" xfId="3917"/>
    <cellStyle name="_pgvcl-costal_MIS Summary Jan-08" xfId="3918"/>
    <cellStyle name="_pgvcl-costal_MIS Summary Jan-08_Book-DMTHL" xfId="3919"/>
    <cellStyle name="_pgvcl-costal_MIS Summary Jan-08_Comparison" xfId="3920"/>
    <cellStyle name="_pgvcl-costal_MIS Summary Jan-08_Comparison 2" xfId="3921"/>
    <cellStyle name="_pgvcl-costal_MIS Summary Jan-08_Comparison 3" xfId="3922"/>
    <cellStyle name="_pgvcl-costal_MIS Summary Jan-08_Comparison 4" xfId="3923"/>
    <cellStyle name="_pgvcl-costal_MIS Summary Jan-08_Details of Selected Urban Feeder" xfId="3924"/>
    <cellStyle name="_pgvcl-costal_MIS Summary Jan-08_Details of Selected Urban Feeder 2" xfId="3925"/>
    <cellStyle name="_pgvcl-costal_MIS Summary Jan-08_Details of Selected Urban Feeder 3" xfId="3926"/>
    <cellStyle name="_pgvcl-costal_MIS Summary Jan-08_Details of Selected Urban Feeder 4" xfId="3927"/>
    <cellStyle name="_pgvcl-costal_MIS Summary Jan-08_DHTHL JAN-09" xfId="3928"/>
    <cellStyle name="_pgvcl-costal_MIS Summary Jan-08_dnthl Feb-09" xfId="3929"/>
    <cellStyle name="_pgvcl-costal_MIS Summary Jan-08_JGY BM Cross FDR" xfId="26899"/>
    <cellStyle name="_pgvcl-costal_MIS Summary Jan-08_JGYssss" xfId="3930"/>
    <cellStyle name="_pgvcl-costal_MIS Summary Jan-08_JGYssss 2" xfId="3931"/>
    <cellStyle name="_pgvcl-costal_MIS Summary Jan-08_JGYssss 3" xfId="3932"/>
    <cellStyle name="_pgvcl-costal_MIS Summary Jan-08_JGYssss 4" xfId="3933"/>
    <cellStyle name="_pgvcl-costal_MIS Summary Jan-08_New MIS Sheets" xfId="3934"/>
    <cellStyle name="_pgvcl-costal_MIS Summary Jan-08_New MIS Sheets 2" xfId="3935"/>
    <cellStyle name="_pgvcl-costal_MIS Summary Jan-08_New MIS Sheets 3" xfId="3936"/>
    <cellStyle name="_pgvcl-costal_MIS Summary Jan-08_New MIS Sheets 4" xfId="3937"/>
    <cellStyle name="_pgvcl-costal_MIS Summary Jan-08_PBR" xfId="3938"/>
    <cellStyle name="_pgvcl-costal_MIS Summary Jan-08_PBR 2" xfId="3939"/>
    <cellStyle name="_pgvcl-costal_MIS Summary Jan-08_PBR 3" xfId="3940"/>
    <cellStyle name="_pgvcl-costal_MIS Summary Jan-08_PBR 4" xfId="3941"/>
    <cellStyle name="_pgvcl-costal_MIS Summary Jan-08_PBR CO_DAILY REPORT GIS - 20-01-09" xfId="3942"/>
    <cellStyle name="_pgvcl-costal_MIS Summary Jan-08_PBR CO_DAILY REPORT GIS - 20-01-09 2" xfId="3943"/>
    <cellStyle name="_pgvcl-costal_MIS Summary Jan-08_PBR CO_DAILY REPORT GIS - 20-01-09 3" xfId="3944"/>
    <cellStyle name="_pgvcl-costal_MIS Summary Jan-08_PBR CO_DAILY REPORT GIS - 20-01-09 4" xfId="3945"/>
    <cellStyle name="_pgvcl-costal_MIS Summary Jan-08_T&amp;D August-08" xfId="3946"/>
    <cellStyle name="_pgvcl-costal_MIS Summary Jan-08_T&amp;D August-08 2" xfId="3947"/>
    <cellStyle name="_pgvcl-costal_MIS Summary Jan-08_T&amp;D August-08 3" xfId="3948"/>
    <cellStyle name="_pgvcl-costal_MIS Summary Jan-08_T&amp;D August-08 4" xfId="3949"/>
    <cellStyle name="_pgvcl-costal_MIS Summary Jan-08_T&amp;D Dec-08" xfId="3950"/>
    <cellStyle name="_pgvcl-costal_MIS Summary Jan-08_T&amp;D Dec-08 2" xfId="3951"/>
    <cellStyle name="_pgvcl-costal_MIS Summary Jan-08_T&amp;D Dec-08 3" xfId="3952"/>
    <cellStyle name="_pgvcl-costal_MIS Summary Jan-08_T&amp;D Dec-08 4" xfId="3953"/>
    <cellStyle name="_pgvcl-costal_MIS Summary Jan-08_T&amp;D July-08" xfId="3954"/>
    <cellStyle name="_pgvcl-costal_MIS Summary Jan-08_T&amp;D July-08 2" xfId="3955"/>
    <cellStyle name="_pgvcl-costal_MIS Summary Jan-08_T&amp;D July-08 3" xfId="3956"/>
    <cellStyle name="_pgvcl-costal_MIS Summary Jan-08_T&amp;D July-08 4" xfId="3957"/>
    <cellStyle name="_pgvcl-costal_MIS Summary Jan-08_T&amp;D MAR--09" xfId="3958"/>
    <cellStyle name="_pgvcl-costal_MIS Summary Jan-08_T&amp;D MAR--09 2" xfId="3959"/>
    <cellStyle name="_pgvcl-costal_MIS Summary Jan-08_T&amp;D MAR--09 3" xfId="3960"/>
    <cellStyle name="_pgvcl-costal_MIS Summary Jan-08_T&amp;D MAR--09 4" xfId="3961"/>
    <cellStyle name="_pgvcl-costal_MIS Summary Jan-08_Urban Weekly 8 MAY 09" xfId="3962"/>
    <cellStyle name="_pgvcl-costal_MIS Summary Jan-08_URBAN WEEKLY PBR CO" xfId="3963"/>
    <cellStyle name="_pgvcl-costal_MIS Summary Jan-08_URBAN WEEKLY PBR CO 2" xfId="3964"/>
    <cellStyle name="_pgvcl-costal_MIS Summary Jan-08_URBAN WEEKLY PBR CO 3" xfId="3965"/>
    <cellStyle name="_pgvcl-costal_MIS Summary Jan-08_URBAN WEEKLY PBR CO 4" xfId="3966"/>
    <cellStyle name="_pgvcl-costal_MIS Summary Jan-08_Weekly Urban PBR CO - 04-04-09 to 12-04-09" xfId="3967"/>
    <cellStyle name="_pgvcl-costal_MIS Summary Jan-08_Weekly Urban PBR CO - 04-04-09 to 12-04-09 2" xfId="3968"/>
    <cellStyle name="_pgvcl-costal_MIS Summary Jan-08_Weekly Urban PBR CO - 04-04-09 to 12-04-09 3" xfId="3969"/>
    <cellStyle name="_pgvcl-costal_MIS Summary Jan-08_Weekly Urban PBR CO - 04-04-09 to 12-04-09 4" xfId="3970"/>
    <cellStyle name="_pgvcl-costal_MIS Summary Jan-08_Weekly Urban PBR CO - 06-03-09 to 12-03-09" xfId="3971"/>
    <cellStyle name="_pgvcl-costal_MIS Summary Jan-08_Weekly Urban PBR CO - 06-03-09 to 12-03-09 2" xfId="3972"/>
    <cellStyle name="_pgvcl-costal_MIS Summary Jan-08_Weekly Urban PBR CO - 06-03-09 to 12-03-09 3" xfId="3973"/>
    <cellStyle name="_pgvcl-costal_MIS Summary Jan-08_Weekly Urban PBR CO - 06-03-09 to 12-03-09 4" xfId="3974"/>
    <cellStyle name="_pgvcl-costal_MIS Summary Jan-08_Weekly Urban PBR CO - 20-02-09 to 26-02-09" xfId="3975"/>
    <cellStyle name="_pgvcl-costal_MIS Summary Jan-08_Weekly Urban PBR CO - 20-02-09 to 26-02-09 2" xfId="3976"/>
    <cellStyle name="_pgvcl-costal_MIS Summary Jan-08_Weekly Urban PBR CO - 20-02-09 to 26-02-09 3" xfId="3977"/>
    <cellStyle name="_pgvcl-costal_MIS Summary Jan-08_Weekly Urban PBR CO - 20-02-09 to 26-02-09 4" xfId="3978"/>
    <cellStyle name="_pgvcl-costal_MIS Summary Jan-08_Weekly Urban PBR CO - 30-01-09 to 05-02-09" xfId="3979"/>
    <cellStyle name="_pgvcl-costal_MIS Summary Jan-08_Weekly Urban PBR CO - 30-01-09 to 05-02-09 2" xfId="3980"/>
    <cellStyle name="_pgvcl-costal_MIS Summary Jan-08_Weekly Urban PBR CO - 30-01-09 to 05-02-09 3" xfId="3981"/>
    <cellStyle name="_pgvcl-costal_MIS Summary Jan-08_Weekly Urban PBR CO - 30-01-09 to 05-02-09 4" xfId="3982"/>
    <cellStyle name="_pgvcl-costal_MIS Summary Jan-08_Weekly Urban PBR CO - 9-1-09 to 15.01.09" xfId="3983"/>
    <cellStyle name="_pgvcl-costal_MIS Summary Jan-08_Weekly Urban PBR CO - 9-1-09 to 15.01.09 2" xfId="3984"/>
    <cellStyle name="_pgvcl-costal_MIS Summary Jan-08_Weekly Urban PBR CO - 9-1-09 to 15.01.09 3" xfId="3985"/>
    <cellStyle name="_pgvcl-costal_MIS Summary Jan-08_Weekly Urban PBR CO - 9-1-09 to 15.01.09 4" xfId="3986"/>
    <cellStyle name="_pgvcl-costal_MIS Summary Jan-08_Weekly Urban PBR CO 01-05-09 to 07-05-09" xfId="3987"/>
    <cellStyle name="_pgvcl-costal_MIS Summary Jan-08_Weekly Urban PBR CO 01-05-09 to 07-05-09 2" xfId="3988"/>
    <cellStyle name="_pgvcl-costal_MIS Summary Jan-08_Weekly Urban PBR CO 01-05-09 to 07-05-09 3" xfId="3989"/>
    <cellStyle name="_pgvcl-costal_MIS Summary Jan-08_Weekly Urban PBR CO 01-05-09 to 07-05-09 4" xfId="3990"/>
    <cellStyle name="_pgvcl-costal_MIS Summary Jan-08_Weekly Urban PBR CO 10-04-09 to 16-04-09" xfId="3991"/>
    <cellStyle name="_pgvcl-costal_MIS Summary Jan-08_Weekly Urban PBR CO 10-04-09 to 16-04-09 2" xfId="3992"/>
    <cellStyle name="_pgvcl-costal_MIS Summary Jan-08_Weekly Urban PBR CO 10-04-09 to 16-04-09 3" xfId="3993"/>
    <cellStyle name="_pgvcl-costal_MIS Summary Jan-08_Weekly Urban PBR CO 10-04-09 to 16-04-09 4" xfId="3994"/>
    <cellStyle name="_pgvcl-costal_MIS_03.03.09 Accd, Coastal" xfId="26900"/>
    <cellStyle name="_pgvcl-costal_MIS_Accd &amp; Coastal 24.08.09" xfId="26901"/>
    <cellStyle name="_pgvcl-costal_MIS_Accd MOSE 04.08.09" xfId="26902"/>
    <cellStyle name="_pgvcl-costal_MIS_Accident &amp; Coastal" xfId="26903"/>
    <cellStyle name="_pgvcl-costal_MIS_Bill Pending - SEs Conf. 21.08.08" xfId="26904"/>
    <cellStyle name="_pgvcl-costal_MIS_Bill Pending - SEs Conf. 21.08.08_JGY BM Cross FDR" xfId="26905"/>
    <cellStyle name="_pgvcl-costal_MIS_BOARD 30-03-09" xfId="3995"/>
    <cellStyle name="_pgvcl-costal_MIS_BOARD 30-03-09 2" xfId="3996"/>
    <cellStyle name="_pgvcl-costal_MIS_BOARD 30-03-09 3" xfId="3997"/>
    <cellStyle name="_pgvcl-costal_MIS_BOARD 30-03-09 4" xfId="3998"/>
    <cellStyle name="_pgvcl-costal_MIS_BOARD 30-03-09_JGY BM Cross FDR" xfId="26906"/>
    <cellStyle name="_pgvcl-costal_MIS_Book-DMTHL" xfId="3999"/>
    <cellStyle name="_pgvcl-costal_MIS_Circle wise Coastal" xfId="26907"/>
    <cellStyle name="_pgvcl-costal_MIS_Coastal TS" xfId="26908"/>
    <cellStyle name="_pgvcl-costal_MIS_Comparison" xfId="4000"/>
    <cellStyle name="_pgvcl-costal_MIS_Comparison 2" xfId="4001"/>
    <cellStyle name="_pgvcl-costal_MIS_Comparison 3" xfId="4002"/>
    <cellStyle name="_pgvcl-costal_MIS_Comparison 4" xfId="4003"/>
    <cellStyle name="_pgvcl-costal_MIS_Details of Selected Urban Feeder" xfId="4004"/>
    <cellStyle name="_pgvcl-costal_MIS_Details of Selected Urban Feeder 2" xfId="4005"/>
    <cellStyle name="_pgvcl-costal_MIS_Details of Selected Urban Feeder 3" xfId="4006"/>
    <cellStyle name="_pgvcl-costal_MIS_Details of Selected Urban Feeder 4" xfId="4007"/>
    <cellStyle name="_pgvcl-costal_MIS_DHTHL JAN-09" xfId="4008"/>
    <cellStyle name="_pgvcl-costal_MIS_dnthl Feb-09" xfId="4009"/>
    <cellStyle name="_pgvcl-costal_MIS_HOD 16-04-09 Transformer" xfId="4010"/>
    <cellStyle name="_pgvcl-costal_MIS_HOD 16-04-09 Transformer 2" xfId="4011"/>
    <cellStyle name="_pgvcl-costal_MIS_HOD 16-04-09 Transformer 3" xfId="4012"/>
    <cellStyle name="_pgvcl-costal_MIS_HOD 16-04-09 Transformer 4" xfId="4013"/>
    <cellStyle name="_pgvcl-costal_MIS_HOD 16-04-09 Transformer_JGY BM Cross FDR" xfId="26909"/>
    <cellStyle name="_pgvcl-costal_MIS_JGY BM Cross FDR" xfId="26910"/>
    <cellStyle name="_pgvcl-costal_MIS_JGYssss" xfId="4014"/>
    <cellStyle name="_pgvcl-costal_MIS_JGYssss 2" xfId="4015"/>
    <cellStyle name="_pgvcl-costal_MIS_JGYssss 3" xfId="4016"/>
    <cellStyle name="_pgvcl-costal_MIS_JGYssss 4" xfId="4017"/>
    <cellStyle name="_pgvcl-costal_MIS_JND - 5" xfId="4018"/>
    <cellStyle name="_pgvcl-costal_MIS_JND - 5_03.03.09 Accd, Coastal" xfId="26911"/>
    <cellStyle name="_pgvcl-costal_MIS_JND - 5_Accd &amp; Coastal 24.08.09" xfId="26912"/>
    <cellStyle name="_pgvcl-costal_MIS_JND - 5_Accd MOSE 04.08.09" xfId="26913"/>
    <cellStyle name="_pgvcl-costal_MIS_JND - 5_Accident &amp; Coastal" xfId="26914"/>
    <cellStyle name="_pgvcl-costal_MIS_JND - 5_Bill Pending - SEs Conf. 21.08.08" xfId="26915"/>
    <cellStyle name="_pgvcl-costal_MIS_JND - 5_Bill Pending - SEs Conf. 21.08.08_JGY BM Cross FDR" xfId="26916"/>
    <cellStyle name="_pgvcl-costal_MIS_JND - 5_BOARD 30-03-09" xfId="4019"/>
    <cellStyle name="_pgvcl-costal_MIS_JND - 5_BOARD 30-03-09 2" xfId="4020"/>
    <cellStyle name="_pgvcl-costal_MIS_JND - 5_BOARD 30-03-09 3" xfId="4021"/>
    <cellStyle name="_pgvcl-costal_MIS_JND - 5_BOARD 30-03-09 4" xfId="4022"/>
    <cellStyle name="_pgvcl-costal_MIS_JND - 5_BOARD 30-03-09_JGY BM Cross FDR" xfId="26917"/>
    <cellStyle name="_pgvcl-costal_MIS_JND - 5_Book-DMTHL" xfId="4023"/>
    <cellStyle name="_pgvcl-costal_MIS_JND - 5_Circle wise Coastal" xfId="26918"/>
    <cellStyle name="_pgvcl-costal_MIS_JND - 5_Coastal TS" xfId="26919"/>
    <cellStyle name="_pgvcl-costal_MIS_JND - 5_Comparison" xfId="4024"/>
    <cellStyle name="_pgvcl-costal_MIS_JND - 5_Comparison 2" xfId="4025"/>
    <cellStyle name="_pgvcl-costal_MIS_JND - 5_Comparison 3" xfId="4026"/>
    <cellStyle name="_pgvcl-costal_MIS_JND - 5_Comparison 4" xfId="4027"/>
    <cellStyle name="_pgvcl-costal_MIS_JND - 5_Details of Selected Urban Feeder" xfId="4028"/>
    <cellStyle name="_pgvcl-costal_MIS_JND - 5_Details of Selected Urban Feeder 2" xfId="4029"/>
    <cellStyle name="_pgvcl-costal_MIS_JND - 5_Details of Selected Urban Feeder 3" xfId="4030"/>
    <cellStyle name="_pgvcl-costal_MIS_JND - 5_Details of Selected Urban Feeder 4" xfId="4031"/>
    <cellStyle name="_pgvcl-costal_MIS_JND - 5_DHTHL JAN-09" xfId="4032"/>
    <cellStyle name="_pgvcl-costal_MIS_JND - 5_dnthl Feb-09" xfId="4033"/>
    <cellStyle name="_pgvcl-costal_MIS_JND - 5_HOD 16-04-09 Transformer" xfId="4034"/>
    <cellStyle name="_pgvcl-costal_MIS_JND - 5_HOD 16-04-09 Transformer 2" xfId="4035"/>
    <cellStyle name="_pgvcl-costal_MIS_JND - 5_HOD 16-04-09 Transformer 3" xfId="4036"/>
    <cellStyle name="_pgvcl-costal_MIS_JND - 5_HOD 16-04-09 Transformer 4" xfId="4037"/>
    <cellStyle name="_pgvcl-costal_MIS_JND - 5_HOD 16-04-09 Transformer_JGY BM Cross FDR" xfId="26920"/>
    <cellStyle name="_pgvcl-costal_MIS_JND - 5_JGY BM Cross FDR" xfId="26921"/>
    <cellStyle name="_pgvcl-costal_MIS_JND - 5_JGYssss" xfId="4038"/>
    <cellStyle name="_pgvcl-costal_MIS_JND - 5_JGYssss 2" xfId="4039"/>
    <cellStyle name="_pgvcl-costal_MIS_JND - 5_JGYssss 3" xfId="4040"/>
    <cellStyle name="_pgvcl-costal_MIS_JND - 5_JGYssss 4" xfId="4041"/>
    <cellStyle name="_pgvcl-costal_MIS_JND - 5_New MIS Sheets" xfId="4042"/>
    <cellStyle name="_pgvcl-costal_MIS_JND - 5_New MIS Sheets 2" xfId="4043"/>
    <cellStyle name="_pgvcl-costal_MIS_JND - 5_New MIS Sheets 3" xfId="4044"/>
    <cellStyle name="_pgvcl-costal_MIS_JND - 5_New MIS Sheets 4" xfId="4045"/>
    <cellStyle name="_pgvcl-costal_MIS_JND - 5_Other Points 01.07.09" xfId="26922"/>
    <cellStyle name="_pgvcl-costal_MIS_JND - 5_Other Points 16 04 09" xfId="26923"/>
    <cellStyle name="_pgvcl-costal_MIS_JND - 5_PBR" xfId="4046"/>
    <cellStyle name="_pgvcl-costal_MIS_JND - 5_PBR 2" xfId="4047"/>
    <cellStyle name="_pgvcl-costal_MIS_JND - 5_PBR 3" xfId="4048"/>
    <cellStyle name="_pgvcl-costal_MIS_JND - 5_PBR 4" xfId="4049"/>
    <cellStyle name="_pgvcl-costal_MIS_JND - 5_PBR CO_DAILY REPORT GIS - 20-01-09" xfId="4050"/>
    <cellStyle name="_pgvcl-costal_MIS_JND - 5_PBR CO_DAILY REPORT GIS - 20-01-09 2" xfId="4051"/>
    <cellStyle name="_pgvcl-costal_MIS_JND - 5_PBR CO_DAILY REPORT GIS - 20-01-09 3" xfId="4052"/>
    <cellStyle name="_pgvcl-costal_MIS_JND - 5_PBR CO_DAILY REPORT GIS - 20-01-09 4" xfId="4053"/>
    <cellStyle name="_pgvcl-costal_MIS_JND - 5_point 10 Accd Main file SEs Conf 11.02.08" xfId="26924"/>
    <cellStyle name="_pgvcl-costal_MIS_JND - 5_Point 14.a Transformers Failure" xfId="26925"/>
    <cellStyle name="_pgvcl-costal_MIS_JND - 5_Point 14.a Transformers Failure_JGY BM Cross FDR" xfId="26926"/>
    <cellStyle name="_pgvcl-costal_MIS_JND - 5_point 20. Accident" xfId="26927"/>
    <cellStyle name="_pgvcl-costal_MIS_JND - 5_point 20. Accident_JGY BM Cross FDR" xfId="26928"/>
    <cellStyle name="_pgvcl-costal_MIS_JND - 5_POWER FILED 17-08-09" xfId="4054"/>
    <cellStyle name="_pgvcl-costal_MIS_JND - 5_POWER FILED 17-08-09 2" xfId="4055"/>
    <cellStyle name="_pgvcl-costal_MIS_JND - 5_POWER FILED 17-08-09 3" xfId="4056"/>
    <cellStyle name="_pgvcl-costal_MIS_JND - 5_POWER FILED 17-08-09 4" xfId="4057"/>
    <cellStyle name="_pgvcl-costal_MIS_JND - 5_SE 14-05-09" xfId="4058"/>
    <cellStyle name="_pgvcl-costal_MIS_JND - 5_SE 14-05-09 2" xfId="4059"/>
    <cellStyle name="_pgvcl-costal_MIS_JND - 5_SE 14-05-09 3" xfId="4060"/>
    <cellStyle name="_pgvcl-costal_MIS_JND - 5_SE 14-05-09 4" xfId="4061"/>
    <cellStyle name="_pgvcl-costal_MIS_JND - 5_SE 14-05-09_JGY BM Cross FDR" xfId="26929"/>
    <cellStyle name="_pgvcl-costal_MIS_JND - 5_SEs Conf 16 06 09 Tech - 2 details" xfId="26930"/>
    <cellStyle name="_pgvcl-costal_MIS_JND - 5_SEs Conf. 14.12.2008" xfId="26931"/>
    <cellStyle name="_pgvcl-costal_MIS_JND - 5_SEs Conf. 14.12.2008_JGY BM Cross FDR" xfId="26932"/>
    <cellStyle name="_pgvcl-costal_MIS_JND - 5_Soft Copy of Tech-2" xfId="4062"/>
    <cellStyle name="_pgvcl-costal_MIS_JND - 5_Soft Copy of Tech-2 2" xfId="4063"/>
    <cellStyle name="_pgvcl-costal_MIS_JND - 5_Soft Copy of Tech-2 3" xfId="4064"/>
    <cellStyle name="_pgvcl-costal_MIS_JND - 5_Soft Copy of Tech-2 4" xfId="4065"/>
    <cellStyle name="_pgvcl-costal_MIS_JND - 5_SUMM Shreem-21-08-09" xfId="4066"/>
    <cellStyle name="_pgvcl-costal_MIS_JND - 5_SUMM Shreem-21-08-09 2" xfId="4067"/>
    <cellStyle name="_pgvcl-costal_MIS_JND - 5_SUMM Shreem-21-08-09 3" xfId="4068"/>
    <cellStyle name="_pgvcl-costal_MIS_JND - 5_SUMM Shreem-21-08-09 4" xfId="4069"/>
    <cellStyle name="_pgvcl-costal_MIS_JND - 5_T&amp;D August-08" xfId="4070"/>
    <cellStyle name="_pgvcl-costal_MIS_JND - 5_T&amp;D August-08 2" xfId="4071"/>
    <cellStyle name="_pgvcl-costal_MIS_JND - 5_T&amp;D August-08 3" xfId="4072"/>
    <cellStyle name="_pgvcl-costal_MIS_JND - 5_T&amp;D August-08 4" xfId="4073"/>
    <cellStyle name="_pgvcl-costal_MIS_JND - 5_T&amp;D Dec-08" xfId="4074"/>
    <cellStyle name="_pgvcl-costal_MIS_JND - 5_T&amp;D Dec-08 2" xfId="4075"/>
    <cellStyle name="_pgvcl-costal_MIS_JND - 5_T&amp;D Dec-08 3" xfId="4076"/>
    <cellStyle name="_pgvcl-costal_MIS_JND - 5_T&amp;D Dec-08 4" xfId="4077"/>
    <cellStyle name="_pgvcl-costal_MIS_JND - 5_T&amp;D July-08" xfId="4078"/>
    <cellStyle name="_pgvcl-costal_MIS_JND - 5_T&amp;D July-08 2" xfId="4079"/>
    <cellStyle name="_pgvcl-costal_MIS_JND - 5_T&amp;D July-08 3" xfId="4080"/>
    <cellStyle name="_pgvcl-costal_MIS_JND - 5_T&amp;D July-08 4" xfId="4081"/>
    <cellStyle name="_pgvcl-costal_MIS_JND - 5_T&amp;D MAR--09" xfId="4082"/>
    <cellStyle name="_pgvcl-costal_MIS_JND - 5_T&amp;D MAR--09 2" xfId="4083"/>
    <cellStyle name="_pgvcl-costal_MIS_JND - 5_T&amp;D MAR--09 3" xfId="4084"/>
    <cellStyle name="_pgvcl-costal_MIS_JND - 5_T&amp;D MAR--09 4" xfId="4085"/>
    <cellStyle name="_pgvcl-costal_MIS_JND - 5_t-2Other Points 14.05.09" xfId="26933"/>
    <cellStyle name="_pgvcl-costal_MIS_JND - 5_TECH-2 SOFT COPY" xfId="4086"/>
    <cellStyle name="_pgvcl-costal_MIS_JND - 5_TECH-2 SOFT COPY 2" xfId="4087"/>
    <cellStyle name="_pgvcl-costal_MIS_JND - 5_TECH-2 SOFT COPY 3" xfId="4088"/>
    <cellStyle name="_pgvcl-costal_MIS_JND - 5_TECH-2 SOFT COPY 4" xfId="4089"/>
    <cellStyle name="_pgvcl-costal_MIS_JND - 5_TRANSFORMER DETAIL." xfId="4090"/>
    <cellStyle name="_pgvcl-costal_MIS_JND - 5_TRANSFORMER DETAIL. 2" xfId="4091"/>
    <cellStyle name="_pgvcl-costal_MIS_JND - 5_TRANSFORMER DETAIL. 3" xfId="4092"/>
    <cellStyle name="_pgvcl-costal_MIS_JND - 5_TRANSFORMER DETAIL. 4" xfId="4093"/>
    <cellStyle name="_pgvcl-costal_MIS_JND - 5_Urban Weekly 8 MAY 09" xfId="4094"/>
    <cellStyle name="_pgvcl-costal_MIS_JND - 5_URBAN WEEKLY PBR CO" xfId="4095"/>
    <cellStyle name="_pgvcl-costal_MIS_JND - 5_URBAN WEEKLY PBR CO 2" xfId="4096"/>
    <cellStyle name="_pgvcl-costal_MIS_JND - 5_URBAN WEEKLY PBR CO 3" xfId="4097"/>
    <cellStyle name="_pgvcl-costal_MIS_JND - 5_URBAN WEEKLY PBR CO 4" xfId="4098"/>
    <cellStyle name="_pgvcl-costal_MIS_JND - 5_Weekly Urban PBR CO - 04-04-09 to 12-04-09" xfId="4099"/>
    <cellStyle name="_pgvcl-costal_MIS_JND - 5_Weekly Urban PBR CO - 04-04-09 to 12-04-09 2" xfId="4100"/>
    <cellStyle name="_pgvcl-costal_MIS_JND - 5_Weekly Urban PBR CO - 04-04-09 to 12-04-09 3" xfId="4101"/>
    <cellStyle name="_pgvcl-costal_MIS_JND - 5_Weekly Urban PBR CO - 04-04-09 to 12-04-09 4" xfId="4102"/>
    <cellStyle name="_pgvcl-costal_MIS_JND - 5_Weekly Urban PBR CO - 06-03-09 to 12-03-09" xfId="4103"/>
    <cellStyle name="_pgvcl-costal_MIS_JND - 5_Weekly Urban PBR CO - 06-03-09 to 12-03-09 2" xfId="4104"/>
    <cellStyle name="_pgvcl-costal_MIS_JND - 5_Weekly Urban PBR CO - 06-03-09 to 12-03-09 3" xfId="4105"/>
    <cellStyle name="_pgvcl-costal_MIS_JND - 5_Weekly Urban PBR CO - 06-03-09 to 12-03-09 4" xfId="4106"/>
    <cellStyle name="_pgvcl-costal_MIS_JND - 5_Weekly Urban PBR CO - 20-02-09 to 26-02-09" xfId="4107"/>
    <cellStyle name="_pgvcl-costal_MIS_JND - 5_Weekly Urban PBR CO - 20-02-09 to 26-02-09 2" xfId="4108"/>
    <cellStyle name="_pgvcl-costal_MIS_JND - 5_Weekly Urban PBR CO - 20-02-09 to 26-02-09 3" xfId="4109"/>
    <cellStyle name="_pgvcl-costal_MIS_JND - 5_Weekly Urban PBR CO - 20-02-09 to 26-02-09 4" xfId="4110"/>
    <cellStyle name="_pgvcl-costal_MIS_JND - 5_Weekly Urban PBR CO - 30-01-09 to 05-02-09" xfId="4111"/>
    <cellStyle name="_pgvcl-costal_MIS_JND - 5_Weekly Urban PBR CO - 30-01-09 to 05-02-09 2" xfId="4112"/>
    <cellStyle name="_pgvcl-costal_MIS_JND - 5_Weekly Urban PBR CO - 30-01-09 to 05-02-09 3" xfId="4113"/>
    <cellStyle name="_pgvcl-costal_MIS_JND - 5_Weekly Urban PBR CO - 30-01-09 to 05-02-09 4" xfId="4114"/>
    <cellStyle name="_pgvcl-costal_MIS_JND - 5_Weekly Urban PBR CO - 9-1-09 to 15.01.09" xfId="4115"/>
    <cellStyle name="_pgvcl-costal_MIS_JND - 5_Weekly Urban PBR CO - 9-1-09 to 15.01.09 2" xfId="4116"/>
    <cellStyle name="_pgvcl-costal_MIS_JND - 5_Weekly Urban PBR CO - 9-1-09 to 15.01.09 3" xfId="4117"/>
    <cellStyle name="_pgvcl-costal_MIS_JND - 5_Weekly Urban PBR CO - 9-1-09 to 15.01.09 4" xfId="4118"/>
    <cellStyle name="_pgvcl-costal_MIS_JND - 5_Weekly Urban PBR CO 01-05-09 to 07-05-09" xfId="4119"/>
    <cellStyle name="_pgvcl-costal_MIS_JND - 5_Weekly Urban PBR CO 01-05-09 to 07-05-09 2" xfId="4120"/>
    <cellStyle name="_pgvcl-costal_MIS_JND - 5_Weekly Urban PBR CO 01-05-09 to 07-05-09 3" xfId="4121"/>
    <cellStyle name="_pgvcl-costal_MIS_JND - 5_Weekly Urban PBR CO 01-05-09 to 07-05-09 4" xfId="4122"/>
    <cellStyle name="_pgvcl-costal_MIS_JND - 5_Weekly Urban PBR CO 10-04-09 to 16-04-09" xfId="4123"/>
    <cellStyle name="_pgvcl-costal_MIS_JND - 5_Weekly Urban PBR CO 10-04-09 to 16-04-09 2" xfId="4124"/>
    <cellStyle name="_pgvcl-costal_MIS_JND - 5_Weekly Urban PBR CO 10-04-09 to 16-04-09 3" xfId="4125"/>
    <cellStyle name="_pgvcl-costal_MIS_JND - 5_Weekly Urban PBR CO 10-04-09 to 16-04-09 4" xfId="4126"/>
    <cellStyle name="_pgvcl-costal_MIS_JND - 7 T3" xfId="4127"/>
    <cellStyle name="_pgvcl-costal_MIS_JND T-3 MIS" xfId="4128"/>
    <cellStyle name="_pgvcl-costal_MIS_JND-5 T3" xfId="4129"/>
    <cellStyle name="_pgvcl-costal_MIS_NEW MIS Jan - 08" xfId="4130"/>
    <cellStyle name="_pgvcl-costal_MIS_NEW MIS Jan - 08_Book-DMTHL" xfId="4131"/>
    <cellStyle name="_pgvcl-costal_MIS_NEW MIS Jan - 08_Comparison" xfId="4132"/>
    <cellStyle name="_pgvcl-costal_MIS_NEW MIS Jan - 08_Comparison 2" xfId="4133"/>
    <cellStyle name="_pgvcl-costal_MIS_NEW MIS Jan - 08_Comparison 3" xfId="4134"/>
    <cellStyle name="_pgvcl-costal_MIS_NEW MIS Jan - 08_Comparison 4" xfId="4135"/>
    <cellStyle name="_pgvcl-costal_MIS_NEW MIS Jan - 08_Details of Selected Urban Feeder" xfId="4136"/>
    <cellStyle name="_pgvcl-costal_MIS_NEW MIS Jan - 08_Details of Selected Urban Feeder 2" xfId="4137"/>
    <cellStyle name="_pgvcl-costal_MIS_NEW MIS Jan - 08_Details of Selected Urban Feeder 3" xfId="4138"/>
    <cellStyle name="_pgvcl-costal_MIS_NEW MIS Jan - 08_Details of Selected Urban Feeder 4" xfId="4139"/>
    <cellStyle name="_pgvcl-costal_MIS_NEW MIS Jan - 08_DHTHL JAN-09" xfId="4140"/>
    <cellStyle name="_pgvcl-costal_MIS_NEW MIS Jan - 08_dnthl Feb-09" xfId="4141"/>
    <cellStyle name="_pgvcl-costal_MIS_NEW MIS Jan - 08_JGY BM Cross FDR" xfId="26934"/>
    <cellStyle name="_pgvcl-costal_MIS_NEW MIS Jan - 08_JGYssss" xfId="4142"/>
    <cellStyle name="_pgvcl-costal_MIS_NEW MIS Jan - 08_JGYssss 2" xfId="4143"/>
    <cellStyle name="_pgvcl-costal_MIS_NEW MIS Jan - 08_JGYssss 3" xfId="4144"/>
    <cellStyle name="_pgvcl-costal_MIS_NEW MIS Jan - 08_JGYssss 4" xfId="4145"/>
    <cellStyle name="_pgvcl-costal_MIS_NEW MIS Jan - 08_New MIS Sheets" xfId="4146"/>
    <cellStyle name="_pgvcl-costal_MIS_NEW MIS Jan - 08_New MIS Sheets 2" xfId="4147"/>
    <cellStyle name="_pgvcl-costal_MIS_NEW MIS Jan - 08_New MIS Sheets 3" xfId="4148"/>
    <cellStyle name="_pgvcl-costal_MIS_NEW MIS Jan - 08_New MIS Sheets 4" xfId="4149"/>
    <cellStyle name="_pgvcl-costal_MIS_NEW MIS Jan - 08_PBR" xfId="4150"/>
    <cellStyle name="_pgvcl-costal_MIS_NEW MIS Jan - 08_PBR 2" xfId="4151"/>
    <cellStyle name="_pgvcl-costal_MIS_NEW MIS Jan - 08_PBR 3" xfId="4152"/>
    <cellStyle name="_pgvcl-costal_MIS_NEW MIS Jan - 08_PBR 4" xfId="4153"/>
    <cellStyle name="_pgvcl-costal_MIS_NEW MIS Jan - 08_PBR CO_DAILY REPORT GIS - 20-01-09" xfId="4154"/>
    <cellStyle name="_pgvcl-costal_MIS_NEW MIS Jan - 08_PBR CO_DAILY REPORT GIS - 20-01-09 2" xfId="4155"/>
    <cellStyle name="_pgvcl-costal_MIS_NEW MIS Jan - 08_PBR CO_DAILY REPORT GIS - 20-01-09 3" xfId="4156"/>
    <cellStyle name="_pgvcl-costal_MIS_NEW MIS Jan - 08_PBR CO_DAILY REPORT GIS - 20-01-09 4" xfId="4157"/>
    <cellStyle name="_pgvcl-costal_MIS_NEW MIS Jan - 08_T&amp;D August-08" xfId="4158"/>
    <cellStyle name="_pgvcl-costal_MIS_NEW MIS Jan - 08_T&amp;D August-08 2" xfId="4159"/>
    <cellStyle name="_pgvcl-costal_MIS_NEW MIS Jan - 08_T&amp;D August-08 3" xfId="4160"/>
    <cellStyle name="_pgvcl-costal_MIS_NEW MIS Jan - 08_T&amp;D August-08 4" xfId="4161"/>
    <cellStyle name="_pgvcl-costal_MIS_NEW MIS Jan - 08_T&amp;D Dec-08" xfId="4162"/>
    <cellStyle name="_pgvcl-costal_MIS_NEW MIS Jan - 08_T&amp;D Dec-08 2" xfId="4163"/>
    <cellStyle name="_pgvcl-costal_MIS_NEW MIS Jan - 08_T&amp;D Dec-08 3" xfId="4164"/>
    <cellStyle name="_pgvcl-costal_MIS_NEW MIS Jan - 08_T&amp;D Dec-08 4" xfId="4165"/>
    <cellStyle name="_pgvcl-costal_MIS_NEW MIS Jan - 08_T&amp;D July-08" xfId="4166"/>
    <cellStyle name="_pgvcl-costal_MIS_NEW MIS Jan - 08_T&amp;D July-08 2" xfId="4167"/>
    <cellStyle name="_pgvcl-costal_MIS_NEW MIS Jan - 08_T&amp;D July-08 3" xfId="4168"/>
    <cellStyle name="_pgvcl-costal_MIS_NEW MIS Jan - 08_T&amp;D July-08 4" xfId="4169"/>
    <cellStyle name="_pgvcl-costal_MIS_NEW MIS Jan - 08_T&amp;D MAR--09" xfId="4170"/>
    <cellStyle name="_pgvcl-costal_MIS_NEW MIS Jan - 08_T&amp;D MAR--09 2" xfId="4171"/>
    <cellStyle name="_pgvcl-costal_MIS_NEW MIS Jan - 08_T&amp;D MAR--09 3" xfId="4172"/>
    <cellStyle name="_pgvcl-costal_MIS_NEW MIS Jan - 08_T&amp;D MAR--09 4" xfId="4173"/>
    <cellStyle name="_pgvcl-costal_MIS_NEW MIS Jan - 08_Urban Weekly 8 MAY 09" xfId="4174"/>
    <cellStyle name="_pgvcl-costal_MIS_NEW MIS Jan - 08_URBAN WEEKLY PBR CO" xfId="4175"/>
    <cellStyle name="_pgvcl-costal_MIS_NEW MIS Jan - 08_URBAN WEEKLY PBR CO 2" xfId="4176"/>
    <cellStyle name="_pgvcl-costal_MIS_NEW MIS Jan - 08_URBAN WEEKLY PBR CO 3" xfId="4177"/>
    <cellStyle name="_pgvcl-costal_MIS_NEW MIS Jan - 08_URBAN WEEKLY PBR CO 4" xfId="4178"/>
    <cellStyle name="_pgvcl-costal_MIS_NEW MIS Jan - 08_Weekly Urban PBR CO - 04-04-09 to 12-04-09" xfId="4179"/>
    <cellStyle name="_pgvcl-costal_MIS_NEW MIS Jan - 08_Weekly Urban PBR CO - 04-04-09 to 12-04-09 2" xfId="4180"/>
    <cellStyle name="_pgvcl-costal_MIS_NEW MIS Jan - 08_Weekly Urban PBR CO - 04-04-09 to 12-04-09 3" xfId="4181"/>
    <cellStyle name="_pgvcl-costal_MIS_NEW MIS Jan - 08_Weekly Urban PBR CO - 04-04-09 to 12-04-09 4" xfId="4182"/>
    <cellStyle name="_pgvcl-costal_MIS_NEW MIS Jan - 08_Weekly Urban PBR CO - 06-03-09 to 12-03-09" xfId="4183"/>
    <cellStyle name="_pgvcl-costal_MIS_NEW MIS Jan - 08_Weekly Urban PBR CO - 06-03-09 to 12-03-09 2" xfId="4184"/>
    <cellStyle name="_pgvcl-costal_MIS_NEW MIS Jan - 08_Weekly Urban PBR CO - 06-03-09 to 12-03-09 3" xfId="4185"/>
    <cellStyle name="_pgvcl-costal_MIS_NEW MIS Jan - 08_Weekly Urban PBR CO - 06-03-09 to 12-03-09 4" xfId="4186"/>
    <cellStyle name="_pgvcl-costal_MIS_NEW MIS Jan - 08_Weekly Urban PBR CO - 20-02-09 to 26-02-09" xfId="4187"/>
    <cellStyle name="_pgvcl-costal_MIS_NEW MIS Jan - 08_Weekly Urban PBR CO - 20-02-09 to 26-02-09 2" xfId="4188"/>
    <cellStyle name="_pgvcl-costal_MIS_NEW MIS Jan - 08_Weekly Urban PBR CO - 20-02-09 to 26-02-09 3" xfId="4189"/>
    <cellStyle name="_pgvcl-costal_MIS_NEW MIS Jan - 08_Weekly Urban PBR CO - 20-02-09 to 26-02-09 4" xfId="4190"/>
    <cellStyle name="_pgvcl-costal_MIS_NEW MIS Jan - 08_Weekly Urban PBR CO - 30-01-09 to 05-02-09" xfId="4191"/>
    <cellStyle name="_pgvcl-costal_MIS_NEW MIS Jan - 08_Weekly Urban PBR CO - 30-01-09 to 05-02-09 2" xfId="4192"/>
    <cellStyle name="_pgvcl-costal_MIS_NEW MIS Jan - 08_Weekly Urban PBR CO - 30-01-09 to 05-02-09 3" xfId="4193"/>
    <cellStyle name="_pgvcl-costal_MIS_NEW MIS Jan - 08_Weekly Urban PBR CO - 30-01-09 to 05-02-09 4" xfId="4194"/>
    <cellStyle name="_pgvcl-costal_MIS_NEW MIS Jan - 08_Weekly Urban PBR CO - 9-1-09 to 15.01.09" xfId="4195"/>
    <cellStyle name="_pgvcl-costal_MIS_NEW MIS Jan - 08_Weekly Urban PBR CO - 9-1-09 to 15.01.09 2" xfId="4196"/>
    <cellStyle name="_pgvcl-costal_MIS_NEW MIS Jan - 08_Weekly Urban PBR CO - 9-1-09 to 15.01.09 3" xfId="4197"/>
    <cellStyle name="_pgvcl-costal_MIS_NEW MIS Jan - 08_Weekly Urban PBR CO - 9-1-09 to 15.01.09 4" xfId="4198"/>
    <cellStyle name="_pgvcl-costal_MIS_NEW MIS Jan - 08_Weekly Urban PBR CO 01-05-09 to 07-05-09" xfId="4199"/>
    <cellStyle name="_pgvcl-costal_MIS_NEW MIS Jan - 08_Weekly Urban PBR CO 01-05-09 to 07-05-09 2" xfId="4200"/>
    <cellStyle name="_pgvcl-costal_MIS_NEW MIS Jan - 08_Weekly Urban PBR CO 01-05-09 to 07-05-09 3" xfId="4201"/>
    <cellStyle name="_pgvcl-costal_MIS_NEW MIS Jan - 08_Weekly Urban PBR CO 01-05-09 to 07-05-09 4" xfId="4202"/>
    <cellStyle name="_pgvcl-costal_MIS_NEW MIS Jan - 08_Weekly Urban PBR CO 10-04-09 to 16-04-09" xfId="4203"/>
    <cellStyle name="_pgvcl-costal_MIS_NEW MIS Jan - 08_Weekly Urban PBR CO 10-04-09 to 16-04-09 2" xfId="4204"/>
    <cellStyle name="_pgvcl-costal_MIS_NEW MIS Jan - 08_Weekly Urban PBR CO 10-04-09 to 16-04-09 3" xfId="4205"/>
    <cellStyle name="_pgvcl-costal_MIS_NEW MIS Jan - 08_Weekly Urban PBR CO 10-04-09 to 16-04-09 4" xfId="4206"/>
    <cellStyle name="_pgvcl-costal_MIS_New MIS Sheets" xfId="4207"/>
    <cellStyle name="_pgvcl-costal_MIS_New MIS Sheets 2" xfId="4208"/>
    <cellStyle name="_pgvcl-costal_MIS_New MIS Sheets 3" xfId="4209"/>
    <cellStyle name="_pgvcl-costal_MIS_New MIS Sheets 4" xfId="4210"/>
    <cellStyle name="_pgvcl-costal_MIS_Other Points 01.07.09" xfId="26935"/>
    <cellStyle name="_pgvcl-costal_MIS_Other Points 16 04 09" xfId="26936"/>
    <cellStyle name="_pgvcl-costal_MIS_PBR" xfId="4211"/>
    <cellStyle name="_pgvcl-costal_MIS_PBR 2" xfId="4212"/>
    <cellStyle name="_pgvcl-costal_MIS_PBR 3" xfId="4213"/>
    <cellStyle name="_pgvcl-costal_MIS_PBR 4" xfId="4214"/>
    <cellStyle name="_pgvcl-costal_MIS_PBR CO_DAILY REPORT GIS - 20-01-09" xfId="4215"/>
    <cellStyle name="_pgvcl-costal_MIS_PBR CO_DAILY REPORT GIS - 20-01-09 2" xfId="4216"/>
    <cellStyle name="_pgvcl-costal_MIS_PBR CO_DAILY REPORT GIS - 20-01-09 3" xfId="4217"/>
    <cellStyle name="_pgvcl-costal_MIS_PBR CO_DAILY REPORT GIS - 20-01-09 4" xfId="4218"/>
    <cellStyle name="_pgvcl-costal_MIS_point 10 Accd Main file SEs Conf 11.02.08" xfId="26937"/>
    <cellStyle name="_pgvcl-costal_MIS_Point 14.a Transformers Failure" xfId="26938"/>
    <cellStyle name="_pgvcl-costal_MIS_Point 14.a Transformers Failure_JGY BM Cross FDR" xfId="26939"/>
    <cellStyle name="_pgvcl-costal_MIS_point 20. Accident" xfId="26940"/>
    <cellStyle name="_pgvcl-costal_MIS_point 20. Accident_JGY BM Cross FDR" xfId="26941"/>
    <cellStyle name="_pgvcl-costal_MIS_POWER FILED 17-08-09" xfId="4219"/>
    <cellStyle name="_pgvcl-costal_MIS_POWER FILED 17-08-09 2" xfId="4220"/>
    <cellStyle name="_pgvcl-costal_MIS_POWER FILED 17-08-09 3" xfId="4221"/>
    <cellStyle name="_pgvcl-costal_MIS_POWER FILED 17-08-09 4" xfId="4222"/>
    <cellStyle name="_pgvcl-costal_MIS_SE 14-05-09" xfId="4223"/>
    <cellStyle name="_pgvcl-costal_MIS_SE 14-05-09 2" xfId="4224"/>
    <cellStyle name="_pgvcl-costal_MIS_SE 14-05-09 3" xfId="4225"/>
    <cellStyle name="_pgvcl-costal_MIS_SE 14-05-09 4" xfId="4226"/>
    <cellStyle name="_pgvcl-costal_MIS_SE 14-05-09_JGY BM Cross FDR" xfId="26942"/>
    <cellStyle name="_pgvcl-costal_MIS_SEs Conf 16 06 09 Tech - 2 details" xfId="26943"/>
    <cellStyle name="_pgvcl-costal_MIS_SEs Conf. 14.12.2008" xfId="26944"/>
    <cellStyle name="_pgvcl-costal_MIS_SEs Conf. 14.12.2008_JGY BM Cross FDR" xfId="26945"/>
    <cellStyle name="_pgvcl-costal_MIS_Soft Copy of Tech-2" xfId="4227"/>
    <cellStyle name="_pgvcl-costal_MIS_Soft Copy of Tech-2 2" xfId="4228"/>
    <cellStyle name="_pgvcl-costal_MIS_Soft Copy of Tech-2 3" xfId="4229"/>
    <cellStyle name="_pgvcl-costal_MIS_Soft Copy of Tech-2 4" xfId="4230"/>
    <cellStyle name="_pgvcl-costal_MIS_SUMM Shreem-21-08-09" xfId="4231"/>
    <cellStyle name="_pgvcl-costal_MIS_SUMM Shreem-21-08-09 2" xfId="4232"/>
    <cellStyle name="_pgvcl-costal_MIS_SUMM Shreem-21-08-09 3" xfId="4233"/>
    <cellStyle name="_pgvcl-costal_MIS_SUMM Shreem-21-08-09 4" xfId="4234"/>
    <cellStyle name="_pgvcl-costal_MIS_T&amp;D August-08" xfId="4235"/>
    <cellStyle name="_pgvcl-costal_MIS_T&amp;D August-08 2" xfId="4236"/>
    <cellStyle name="_pgvcl-costal_MIS_T&amp;D August-08 3" xfId="4237"/>
    <cellStyle name="_pgvcl-costal_MIS_T&amp;D August-08 4" xfId="4238"/>
    <cellStyle name="_pgvcl-costal_MIS_T&amp;D Dec-08" xfId="4239"/>
    <cellStyle name="_pgvcl-costal_MIS_T&amp;D Dec-08 2" xfId="4240"/>
    <cellStyle name="_pgvcl-costal_MIS_T&amp;D Dec-08 3" xfId="4241"/>
    <cellStyle name="_pgvcl-costal_MIS_T&amp;D Dec-08 4" xfId="4242"/>
    <cellStyle name="_pgvcl-costal_MIS_T&amp;D July-08" xfId="4243"/>
    <cellStyle name="_pgvcl-costal_MIS_T&amp;D July-08 2" xfId="4244"/>
    <cellStyle name="_pgvcl-costal_MIS_T&amp;D July-08 3" xfId="4245"/>
    <cellStyle name="_pgvcl-costal_MIS_T&amp;D July-08 4" xfId="4246"/>
    <cellStyle name="_pgvcl-costal_MIS_T&amp;D MAR--09" xfId="4247"/>
    <cellStyle name="_pgvcl-costal_MIS_T&amp;D MAR--09 2" xfId="4248"/>
    <cellStyle name="_pgvcl-costal_MIS_T&amp;D MAR--09 3" xfId="4249"/>
    <cellStyle name="_pgvcl-costal_MIS_T&amp;D MAR--09 4" xfId="4250"/>
    <cellStyle name="_pgvcl-costal_MIS_t-2Other Points 14.05.09" xfId="26946"/>
    <cellStyle name="_pgvcl-costal_MIS_TECH-2 SOFT COPY" xfId="4251"/>
    <cellStyle name="_pgvcl-costal_MIS_TECH-2 SOFT COPY 2" xfId="4252"/>
    <cellStyle name="_pgvcl-costal_MIS_TECH-2 SOFT COPY 3" xfId="4253"/>
    <cellStyle name="_pgvcl-costal_MIS_TECH-2 SOFT COPY 4" xfId="4254"/>
    <cellStyle name="_pgvcl-costal_MIS_TRANSFORMER DETAIL." xfId="4255"/>
    <cellStyle name="_pgvcl-costal_MIS_TRANSFORMER DETAIL. 2" xfId="4256"/>
    <cellStyle name="_pgvcl-costal_MIS_TRANSFORMER DETAIL. 3" xfId="4257"/>
    <cellStyle name="_pgvcl-costal_MIS_TRANSFORMER DETAIL. 4" xfId="4258"/>
    <cellStyle name="_pgvcl-costal_MIS_Urban Weekly 8 MAY 09" xfId="4259"/>
    <cellStyle name="_pgvcl-costal_MIS_URBAN WEEKLY PBR CO" xfId="4260"/>
    <cellStyle name="_pgvcl-costal_MIS_URBAN WEEKLY PBR CO 2" xfId="4261"/>
    <cellStyle name="_pgvcl-costal_MIS_URBAN WEEKLY PBR CO 3" xfId="4262"/>
    <cellStyle name="_pgvcl-costal_MIS_URBAN WEEKLY PBR CO 4" xfId="4263"/>
    <cellStyle name="_pgvcl-costal_MIS_Weekly Urban PBR CO - 04-04-09 to 12-04-09" xfId="4264"/>
    <cellStyle name="_pgvcl-costal_MIS_Weekly Urban PBR CO - 04-04-09 to 12-04-09 2" xfId="4265"/>
    <cellStyle name="_pgvcl-costal_MIS_Weekly Urban PBR CO - 04-04-09 to 12-04-09 3" xfId="4266"/>
    <cellStyle name="_pgvcl-costal_MIS_Weekly Urban PBR CO - 04-04-09 to 12-04-09 4" xfId="4267"/>
    <cellStyle name="_pgvcl-costal_MIS_Weekly Urban PBR CO - 06-03-09 to 12-03-09" xfId="4268"/>
    <cellStyle name="_pgvcl-costal_MIS_Weekly Urban PBR CO - 06-03-09 to 12-03-09 2" xfId="4269"/>
    <cellStyle name="_pgvcl-costal_MIS_Weekly Urban PBR CO - 06-03-09 to 12-03-09 3" xfId="4270"/>
    <cellStyle name="_pgvcl-costal_MIS_Weekly Urban PBR CO - 06-03-09 to 12-03-09 4" xfId="4271"/>
    <cellStyle name="_pgvcl-costal_MIS_Weekly Urban PBR CO - 20-02-09 to 26-02-09" xfId="4272"/>
    <cellStyle name="_pgvcl-costal_MIS_Weekly Urban PBR CO - 20-02-09 to 26-02-09 2" xfId="4273"/>
    <cellStyle name="_pgvcl-costal_MIS_Weekly Urban PBR CO - 20-02-09 to 26-02-09 3" xfId="4274"/>
    <cellStyle name="_pgvcl-costal_MIS_Weekly Urban PBR CO - 20-02-09 to 26-02-09 4" xfId="4275"/>
    <cellStyle name="_pgvcl-costal_MIS_Weekly Urban PBR CO - 30-01-09 to 05-02-09" xfId="4276"/>
    <cellStyle name="_pgvcl-costal_MIS_Weekly Urban PBR CO - 30-01-09 to 05-02-09 2" xfId="4277"/>
    <cellStyle name="_pgvcl-costal_MIS_Weekly Urban PBR CO - 30-01-09 to 05-02-09 3" xfId="4278"/>
    <cellStyle name="_pgvcl-costal_MIS_Weekly Urban PBR CO - 30-01-09 to 05-02-09 4" xfId="4279"/>
    <cellStyle name="_pgvcl-costal_MIS_Weekly Urban PBR CO - 9-1-09 to 15.01.09" xfId="4280"/>
    <cellStyle name="_pgvcl-costal_MIS_Weekly Urban PBR CO - 9-1-09 to 15.01.09 2" xfId="4281"/>
    <cellStyle name="_pgvcl-costal_MIS_Weekly Urban PBR CO - 9-1-09 to 15.01.09 3" xfId="4282"/>
    <cellStyle name="_pgvcl-costal_MIS_Weekly Urban PBR CO - 9-1-09 to 15.01.09 4" xfId="4283"/>
    <cellStyle name="_pgvcl-costal_MIS_Weekly Urban PBR CO 01-05-09 to 07-05-09" xfId="4284"/>
    <cellStyle name="_pgvcl-costal_MIS_Weekly Urban PBR CO 01-05-09 to 07-05-09 2" xfId="4285"/>
    <cellStyle name="_pgvcl-costal_MIS_Weekly Urban PBR CO 01-05-09 to 07-05-09 3" xfId="4286"/>
    <cellStyle name="_pgvcl-costal_MIS_Weekly Urban PBR CO 01-05-09 to 07-05-09 4" xfId="4287"/>
    <cellStyle name="_pgvcl-costal_MIS_Weekly Urban PBR CO 10-04-09 to 16-04-09" xfId="4288"/>
    <cellStyle name="_pgvcl-costal_MIS_Weekly Urban PBR CO 10-04-09 to 16-04-09 2" xfId="4289"/>
    <cellStyle name="_pgvcl-costal_MIS_Weekly Urban PBR CO 10-04-09 to 16-04-09 3" xfId="4290"/>
    <cellStyle name="_pgvcl-costal_MIS_Weekly Urban PBR CO 10-04-09 to 16-04-09 4" xfId="4291"/>
    <cellStyle name="_pgvcl-costal_NEW MIS From JND Circle" xfId="4292"/>
    <cellStyle name="_pgvcl-costal_NEW MIS From JND Circle_Book-DMTHL" xfId="4293"/>
    <cellStyle name="_pgvcl-costal_NEW MIS From JND Circle_Comparison" xfId="4294"/>
    <cellStyle name="_pgvcl-costal_NEW MIS From JND Circle_Comparison 2" xfId="4295"/>
    <cellStyle name="_pgvcl-costal_NEW MIS From JND Circle_Comparison 3" xfId="4296"/>
    <cellStyle name="_pgvcl-costal_NEW MIS From JND Circle_Comparison 4" xfId="4297"/>
    <cellStyle name="_pgvcl-costal_NEW MIS From JND Circle_Details of Selected Urban Feeder" xfId="4298"/>
    <cellStyle name="_pgvcl-costal_NEW MIS From JND Circle_Details of Selected Urban Feeder 2" xfId="4299"/>
    <cellStyle name="_pgvcl-costal_NEW MIS From JND Circle_Details of Selected Urban Feeder 3" xfId="4300"/>
    <cellStyle name="_pgvcl-costal_NEW MIS From JND Circle_Details of Selected Urban Feeder 4" xfId="4301"/>
    <cellStyle name="_pgvcl-costal_NEW MIS From JND Circle_DHTHL JAN-09" xfId="4302"/>
    <cellStyle name="_pgvcl-costal_NEW MIS From JND Circle_dnthl Feb-09" xfId="4303"/>
    <cellStyle name="_pgvcl-costal_NEW MIS From JND Circle_JGY BM Cross FDR" xfId="26947"/>
    <cellStyle name="_pgvcl-costal_NEW MIS From JND Circle_JGYssss" xfId="4304"/>
    <cellStyle name="_pgvcl-costal_NEW MIS From JND Circle_JGYssss 2" xfId="4305"/>
    <cellStyle name="_pgvcl-costal_NEW MIS From JND Circle_JGYssss 3" xfId="4306"/>
    <cellStyle name="_pgvcl-costal_NEW MIS From JND Circle_JGYssss 4" xfId="4307"/>
    <cellStyle name="_pgvcl-costal_NEW MIS From JND Circle_New MIS Sheets" xfId="4308"/>
    <cellStyle name="_pgvcl-costal_NEW MIS From JND Circle_New MIS Sheets 2" xfId="4309"/>
    <cellStyle name="_pgvcl-costal_NEW MIS From JND Circle_New MIS Sheets 3" xfId="4310"/>
    <cellStyle name="_pgvcl-costal_NEW MIS From JND Circle_New MIS Sheets 4" xfId="4311"/>
    <cellStyle name="_pgvcl-costal_NEW MIS From JND Circle_PBR" xfId="4312"/>
    <cellStyle name="_pgvcl-costal_NEW MIS From JND Circle_PBR 2" xfId="4313"/>
    <cellStyle name="_pgvcl-costal_NEW MIS From JND Circle_PBR 3" xfId="4314"/>
    <cellStyle name="_pgvcl-costal_NEW MIS From JND Circle_PBR 4" xfId="4315"/>
    <cellStyle name="_pgvcl-costal_NEW MIS From JND Circle_PBR CO_DAILY REPORT GIS - 20-01-09" xfId="4316"/>
    <cellStyle name="_pgvcl-costal_NEW MIS From JND Circle_PBR CO_DAILY REPORT GIS - 20-01-09 2" xfId="4317"/>
    <cellStyle name="_pgvcl-costal_NEW MIS From JND Circle_PBR CO_DAILY REPORT GIS - 20-01-09 3" xfId="4318"/>
    <cellStyle name="_pgvcl-costal_NEW MIS From JND Circle_PBR CO_DAILY REPORT GIS - 20-01-09 4" xfId="4319"/>
    <cellStyle name="_pgvcl-costal_NEW MIS From JND Circle_T&amp;D August-08" xfId="4320"/>
    <cellStyle name="_pgvcl-costal_NEW MIS From JND Circle_T&amp;D August-08 2" xfId="4321"/>
    <cellStyle name="_pgvcl-costal_NEW MIS From JND Circle_T&amp;D August-08 3" xfId="4322"/>
    <cellStyle name="_pgvcl-costal_NEW MIS From JND Circle_T&amp;D August-08 4" xfId="4323"/>
    <cellStyle name="_pgvcl-costal_NEW MIS From JND Circle_T&amp;D Dec-08" xfId="4324"/>
    <cellStyle name="_pgvcl-costal_NEW MIS From JND Circle_T&amp;D Dec-08 2" xfId="4325"/>
    <cellStyle name="_pgvcl-costal_NEW MIS From JND Circle_T&amp;D Dec-08 3" xfId="4326"/>
    <cellStyle name="_pgvcl-costal_NEW MIS From JND Circle_T&amp;D Dec-08 4" xfId="4327"/>
    <cellStyle name="_pgvcl-costal_NEW MIS From JND Circle_T&amp;D July-08" xfId="4328"/>
    <cellStyle name="_pgvcl-costal_NEW MIS From JND Circle_T&amp;D July-08 2" xfId="4329"/>
    <cellStyle name="_pgvcl-costal_NEW MIS From JND Circle_T&amp;D July-08 3" xfId="4330"/>
    <cellStyle name="_pgvcl-costal_NEW MIS From JND Circle_T&amp;D July-08 4" xfId="4331"/>
    <cellStyle name="_pgvcl-costal_NEW MIS From JND Circle_T&amp;D MAR--09" xfId="4332"/>
    <cellStyle name="_pgvcl-costal_NEW MIS From JND Circle_T&amp;D MAR--09 2" xfId="4333"/>
    <cellStyle name="_pgvcl-costal_NEW MIS From JND Circle_T&amp;D MAR--09 3" xfId="4334"/>
    <cellStyle name="_pgvcl-costal_NEW MIS From JND Circle_T&amp;D MAR--09 4" xfId="4335"/>
    <cellStyle name="_pgvcl-costal_NEW MIS From JND Circle_Urban Weekly 8 MAY 09" xfId="4336"/>
    <cellStyle name="_pgvcl-costal_NEW MIS From JND Circle_URBAN WEEKLY PBR CO" xfId="4337"/>
    <cellStyle name="_pgvcl-costal_NEW MIS From JND Circle_URBAN WEEKLY PBR CO 2" xfId="4338"/>
    <cellStyle name="_pgvcl-costal_NEW MIS From JND Circle_URBAN WEEKLY PBR CO 3" xfId="4339"/>
    <cellStyle name="_pgvcl-costal_NEW MIS From JND Circle_URBAN WEEKLY PBR CO 4" xfId="4340"/>
    <cellStyle name="_pgvcl-costal_NEW MIS From JND Circle_Weekly Urban PBR CO - 04-04-09 to 12-04-09" xfId="4341"/>
    <cellStyle name="_pgvcl-costal_NEW MIS From JND Circle_Weekly Urban PBR CO - 04-04-09 to 12-04-09 2" xfId="4342"/>
    <cellStyle name="_pgvcl-costal_NEW MIS From JND Circle_Weekly Urban PBR CO - 04-04-09 to 12-04-09 3" xfId="4343"/>
    <cellStyle name="_pgvcl-costal_NEW MIS From JND Circle_Weekly Urban PBR CO - 04-04-09 to 12-04-09 4" xfId="4344"/>
    <cellStyle name="_pgvcl-costal_NEW MIS From JND Circle_Weekly Urban PBR CO - 06-03-09 to 12-03-09" xfId="4345"/>
    <cellStyle name="_pgvcl-costal_NEW MIS From JND Circle_Weekly Urban PBR CO - 06-03-09 to 12-03-09 2" xfId="4346"/>
    <cellStyle name="_pgvcl-costal_NEW MIS From JND Circle_Weekly Urban PBR CO - 06-03-09 to 12-03-09 3" xfId="4347"/>
    <cellStyle name="_pgvcl-costal_NEW MIS From JND Circle_Weekly Urban PBR CO - 06-03-09 to 12-03-09 4" xfId="4348"/>
    <cellStyle name="_pgvcl-costal_NEW MIS From JND Circle_Weekly Urban PBR CO - 20-02-09 to 26-02-09" xfId="4349"/>
    <cellStyle name="_pgvcl-costal_NEW MIS From JND Circle_Weekly Urban PBR CO - 20-02-09 to 26-02-09 2" xfId="4350"/>
    <cellStyle name="_pgvcl-costal_NEW MIS From JND Circle_Weekly Urban PBR CO - 20-02-09 to 26-02-09 3" xfId="4351"/>
    <cellStyle name="_pgvcl-costal_NEW MIS From JND Circle_Weekly Urban PBR CO - 20-02-09 to 26-02-09 4" xfId="4352"/>
    <cellStyle name="_pgvcl-costal_NEW MIS From JND Circle_Weekly Urban PBR CO - 30-01-09 to 05-02-09" xfId="4353"/>
    <cellStyle name="_pgvcl-costal_NEW MIS From JND Circle_Weekly Urban PBR CO - 30-01-09 to 05-02-09 2" xfId="4354"/>
    <cellStyle name="_pgvcl-costal_NEW MIS From JND Circle_Weekly Urban PBR CO - 30-01-09 to 05-02-09 3" xfId="4355"/>
    <cellStyle name="_pgvcl-costal_NEW MIS From JND Circle_Weekly Urban PBR CO - 30-01-09 to 05-02-09 4" xfId="4356"/>
    <cellStyle name="_pgvcl-costal_NEW MIS From JND Circle_Weekly Urban PBR CO - 9-1-09 to 15.01.09" xfId="4357"/>
    <cellStyle name="_pgvcl-costal_NEW MIS From JND Circle_Weekly Urban PBR CO - 9-1-09 to 15.01.09 2" xfId="4358"/>
    <cellStyle name="_pgvcl-costal_NEW MIS From JND Circle_Weekly Urban PBR CO - 9-1-09 to 15.01.09 3" xfId="4359"/>
    <cellStyle name="_pgvcl-costal_NEW MIS From JND Circle_Weekly Urban PBR CO - 9-1-09 to 15.01.09 4" xfId="4360"/>
    <cellStyle name="_pgvcl-costal_NEW MIS From JND Circle_Weekly Urban PBR CO 01-05-09 to 07-05-09" xfId="4361"/>
    <cellStyle name="_pgvcl-costal_NEW MIS From JND Circle_Weekly Urban PBR CO 01-05-09 to 07-05-09 2" xfId="4362"/>
    <cellStyle name="_pgvcl-costal_NEW MIS From JND Circle_Weekly Urban PBR CO 01-05-09 to 07-05-09 3" xfId="4363"/>
    <cellStyle name="_pgvcl-costal_NEW MIS From JND Circle_Weekly Urban PBR CO 01-05-09 to 07-05-09 4" xfId="4364"/>
    <cellStyle name="_pgvcl-costal_NEW MIS From JND Circle_Weekly Urban PBR CO 10-04-09 to 16-04-09" xfId="4365"/>
    <cellStyle name="_pgvcl-costal_NEW MIS From JND Circle_Weekly Urban PBR CO 10-04-09 to 16-04-09 2" xfId="4366"/>
    <cellStyle name="_pgvcl-costal_NEW MIS From JND Circle_Weekly Urban PBR CO 10-04-09 to 16-04-09 3" xfId="4367"/>
    <cellStyle name="_pgvcl-costal_NEW MIS From JND Circle_Weekly Urban PBR CO 10-04-09 to 16-04-09 4" xfId="4368"/>
    <cellStyle name="_pgvcl-costal_NEW MIS Jan - 08" xfId="4369"/>
    <cellStyle name="_pgvcl-costal_NEW MIS Jan - 08_Book-DMTHL" xfId="4370"/>
    <cellStyle name="_pgvcl-costal_NEW MIS Jan - 08_Comparison" xfId="4371"/>
    <cellStyle name="_pgvcl-costal_NEW MIS Jan - 08_Comparison 2" xfId="4372"/>
    <cellStyle name="_pgvcl-costal_NEW MIS Jan - 08_Comparison 3" xfId="4373"/>
    <cellStyle name="_pgvcl-costal_NEW MIS Jan - 08_Comparison 4" xfId="4374"/>
    <cellStyle name="_pgvcl-costal_NEW MIS Jan - 08_Details of Selected Urban Feeder" xfId="4375"/>
    <cellStyle name="_pgvcl-costal_NEW MIS Jan - 08_Details of Selected Urban Feeder 2" xfId="4376"/>
    <cellStyle name="_pgvcl-costal_NEW MIS Jan - 08_Details of Selected Urban Feeder 3" xfId="4377"/>
    <cellStyle name="_pgvcl-costal_NEW MIS Jan - 08_Details of Selected Urban Feeder 4" xfId="4378"/>
    <cellStyle name="_pgvcl-costal_NEW MIS Jan - 08_DHTHL JAN-09" xfId="4379"/>
    <cellStyle name="_pgvcl-costal_NEW MIS Jan - 08_dnthl Feb-09" xfId="4380"/>
    <cellStyle name="_pgvcl-costal_NEW MIS Jan - 08_JGY BM Cross FDR" xfId="26948"/>
    <cellStyle name="_pgvcl-costal_NEW MIS Jan - 08_JGYssss" xfId="4381"/>
    <cellStyle name="_pgvcl-costal_NEW MIS Jan - 08_JGYssss 2" xfId="4382"/>
    <cellStyle name="_pgvcl-costal_NEW MIS Jan - 08_JGYssss 3" xfId="4383"/>
    <cellStyle name="_pgvcl-costal_NEW MIS Jan - 08_JGYssss 4" xfId="4384"/>
    <cellStyle name="_pgvcl-costal_NEW MIS Jan - 08_New MIS Sheets" xfId="4385"/>
    <cellStyle name="_pgvcl-costal_NEW MIS Jan - 08_New MIS Sheets 2" xfId="4386"/>
    <cellStyle name="_pgvcl-costal_NEW MIS Jan - 08_New MIS Sheets 3" xfId="4387"/>
    <cellStyle name="_pgvcl-costal_NEW MIS Jan - 08_New MIS Sheets 4" xfId="4388"/>
    <cellStyle name="_pgvcl-costal_NEW MIS Jan - 08_PBR" xfId="4389"/>
    <cellStyle name="_pgvcl-costal_NEW MIS Jan - 08_PBR 2" xfId="4390"/>
    <cellStyle name="_pgvcl-costal_NEW MIS Jan - 08_PBR 3" xfId="4391"/>
    <cellStyle name="_pgvcl-costal_NEW MIS Jan - 08_PBR 4" xfId="4392"/>
    <cellStyle name="_pgvcl-costal_NEW MIS Jan - 08_PBR CO_DAILY REPORT GIS - 20-01-09" xfId="4393"/>
    <cellStyle name="_pgvcl-costal_NEW MIS Jan - 08_PBR CO_DAILY REPORT GIS - 20-01-09 2" xfId="4394"/>
    <cellStyle name="_pgvcl-costal_NEW MIS Jan - 08_PBR CO_DAILY REPORT GIS - 20-01-09 3" xfId="4395"/>
    <cellStyle name="_pgvcl-costal_NEW MIS Jan - 08_PBR CO_DAILY REPORT GIS - 20-01-09 4" xfId="4396"/>
    <cellStyle name="_pgvcl-costal_NEW MIS Jan - 08_T&amp;D August-08" xfId="4397"/>
    <cellStyle name="_pgvcl-costal_NEW MIS Jan - 08_T&amp;D August-08 2" xfId="4398"/>
    <cellStyle name="_pgvcl-costal_NEW MIS Jan - 08_T&amp;D August-08 3" xfId="4399"/>
    <cellStyle name="_pgvcl-costal_NEW MIS Jan - 08_T&amp;D August-08 4" xfId="4400"/>
    <cellStyle name="_pgvcl-costal_NEW MIS Jan - 08_T&amp;D Dec-08" xfId="4401"/>
    <cellStyle name="_pgvcl-costal_NEW MIS Jan - 08_T&amp;D Dec-08 2" xfId="4402"/>
    <cellStyle name="_pgvcl-costal_NEW MIS Jan - 08_T&amp;D Dec-08 3" xfId="4403"/>
    <cellStyle name="_pgvcl-costal_NEW MIS Jan - 08_T&amp;D Dec-08 4" xfId="4404"/>
    <cellStyle name="_pgvcl-costal_NEW MIS Jan - 08_T&amp;D July-08" xfId="4405"/>
    <cellStyle name="_pgvcl-costal_NEW MIS Jan - 08_T&amp;D July-08 2" xfId="4406"/>
    <cellStyle name="_pgvcl-costal_NEW MIS Jan - 08_T&amp;D July-08 3" xfId="4407"/>
    <cellStyle name="_pgvcl-costal_NEW MIS Jan - 08_T&amp;D July-08 4" xfId="4408"/>
    <cellStyle name="_pgvcl-costal_NEW MIS Jan - 08_T&amp;D MAR--09" xfId="4409"/>
    <cellStyle name="_pgvcl-costal_NEW MIS Jan - 08_T&amp;D MAR--09 2" xfId="4410"/>
    <cellStyle name="_pgvcl-costal_NEW MIS Jan - 08_T&amp;D MAR--09 3" xfId="4411"/>
    <cellStyle name="_pgvcl-costal_NEW MIS Jan - 08_T&amp;D MAR--09 4" xfId="4412"/>
    <cellStyle name="_pgvcl-costal_NEW MIS Jan - 08_Urban Weekly 8 MAY 09" xfId="4413"/>
    <cellStyle name="_pgvcl-costal_NEW MIS Jan - 08_URBAN WEEKLY PBR CO" xfId="4414"/>
    <cellStyle name="_pgvcl-costal_NEW MIS Jan - 08_URBAN WEEKLY PBR CO 2" xfId="4415"/>
    <cellStyle name="_pgvcl-costal_NEW MIS Jan - 08_URBAN WEEKLY PBR CO 3" xfId="4416"/>
    <cellStyle name="_pgvcl-costal_NEW MIS Jan - 08_URBAN WEEKLY PBR CO 4" xfId="4417"/>
    <cellStyle name="_pgvcl-costal_NEW MIS Jan - 08_Weekly Urban PBR CO - 04-04-09 to 12-04-09" xfId="4418"/>
    <cellStyle name="_pgvcl-costal_NEW MIS Jan - 08_Weekly Urban PBR CO - 04-04-09 to 12-04-09 2" xfId="4419"/>
    <cellStyle name="_pgvcl-costal_NEW MIS Jan - 08_Weekly Urban PBR CO - 04-04-09 to 12-04-09 3" xfId="4420"/>
    <cellStyle name="_pgvcl-costal_NEW MIS Jan - 08_Weekly Urban PBR CO - 04-04-09 to 12-04-09 4" xfId="4421"/>
    <cellStyle name="_pgvcl-costal_NEW MIS Jan - 08_Weekly Urban PBR CO - 06-03-09 to 12-03-09" xfId="4422"/>
    <cellStyle name="_pgvcl-costal_NEW MIS Jan - 08_Weekly Urban PBR CO - 06-03-09 to 12-03-09 2" xfId="4423"/>
    <cellStyle name="_pgvcl-costal_NEW MIS Jan - 08_Weekly Urban PBR CO - 06-03-09 to 12-03-09 3" xfId="4424"/>
    <cellStyle name="_pgvcl-costal_NEW MIS Jan - 08_Weekly Urban PBR CO - 06-03-09 to 12-03-09 4" xfId="4425"/>
    <cellStyle name="_pgvcl-costal_NEW MIS Jan - 08_Weekly Urban PBR CO - 20-02-09 to 26-02-09" xfId="4426"/>
    <cellStyle name="_pgvcl-costal_NEW MIS Jan - 08_Weekly Urban PBR CO - 20-02-09 to 26-02-09 2" xfId="4427"/>
    <cellStyle name="_pgvcl-costal_NEW MIS Jan - 08_Weekly Urban PBR CO - 20-02-09 to 26-02-09 3" xfId="4428"/>
    <cellStyle name="_pgvcl-costal_NEW MIS Jan - 08_Weekly Urban PBR CO - 20-02-09 to 26-02-09 4" xfId="4429"/>
    <cellStyle name="_pgvcl-costal_NEW MIS Jan - 08_Weekly Urban PBR CO - 30-01-09 to 05-02-09" xfId="4430"/>
    <cellStyle name="_pgvcl-costal_NEW MIS Jan - 08_Weekly Urban PBR CO - 30-01-09 to 05-02-09 2" xfId="4431"/>
    <cellStyle name="_pgvcl-costal_NEW MIS Jan - 08_Weekly Urban PBR CO - 30-01-09 to 05-02-09 3" xfId="4432"/>
    <cellStyle name="_pgvcl-costal_NEW MIS Jan - 08_Weekly Urban PBR CO - 30-01-09 to 05-02-09 4" xfId="4433"/>
    <cellStyle name="_pgvcl-costal_NEW MIS Jan - 08_Weekly Urban PBR CO - 9-1-09 to 15.01.09" xfId="4434"/>
    <cellStyle name="_pgvcl-costal_NEW MIS Jan - 08_Weekly Urban PBR CO - 9-1-09 to 15.01.09 2" xfId="4435"/>
    <cellStyle name="_pgvcl-costal_NEW MIS Jan - 08_Weekly Urban PBR CO - 9-1-09 to 15.01.09 3" xfId="4436"/>
    <cellStyle name="_pgvcl-costal_NEW MIS Jan - 08_Weekly Urban PBR CO - 9-1-09 to 15.01.09 4" xfId="4437"/>
    <cellStyle name="_pgvcl-costal_NEW MIS Jan - 08_Weekly Urban PBR CO 01-05-09 to 07-05-09" xfId="4438"/>
    <cellStyle name="_pgvcl-costal_NEW MIS Jan - 08_Weekly Urban PBR CO 01-05-09 to 07-05-09 2" xfId="4439"/>
    <cellStyle name="_pgvcl-costal_NEW MIS Jan - 08_Weekly Urban PBR CO 01-05-09 to 07-05-09 3" xfId="4440"/>
    <cellStyle name="_pgvcl-costal_NEW MIS Jan - 08_Weekly Urban PBR CO 01-05-09 to 07-05-09 4" xfId="4441"/>
    <cellStyle name="_pgvcl-costal_NEW MIS Jan - 08_Weekly Urban PBR CO 10-04-09 to 16-04-09" xfId="4442"/>
    <cellStyle name="_pgvcl-costal_NEW MIS Jan - 08_Weekly Urban PBR CO 10-04-09 to 16-04-09 2" xfId="4443"/>
    <cellStyle name="_pgvcl-costal_NEW MIS Jan - 08_Weekly Urban PBR CO 10-04-09 to 16-04-09 3" xfId="4444"/>
    <cellStyle name="_pgvcl-costal_NEW MIS Jan - 08_Weekly Urban PBR CO 10-04-09 to 16-04-09 4" xfId="4445"/>
    <cellStyle name="_pgvcl-costal_NEWMISFromJNDCircle-DEC07" xfId="4446"/>
    <cellStyle name="_pgvcl-costal_Other Points 01.07.09" xfId="4447"/>
    <cellStyle name="_pgvcl-costal_Other Points 01.07.09 2" xfId="4448"/>
    <cellStyle name="_pgvcl-costal_Other Points 01.07.09 3" xfId="4449"/>
    <cellStyle name="_pgvcl-costal_Other Points 01.07.09 4" xfId="4450"/>
    <cellStyle name="_pgvcl-costal_PBR" xfId="4451"/>
    <cellStyle name="_pgvcl-costal_PBR 2" xfId="4452"/>
    <cellStyle name="_pgvcl-costal_PBR 3" xfId="4453"/>
    <cellStyle name="_pgvcl-costal_PBR 4" xfId="4454"/>
    <cellStyle name="_pgvcl-costal_PBR CO_DAILY REPORT GIS - 20-01-09" xfId="4455"/>
    <cellStyle name="_pgvcl-costal_PBR CO_DAILY REPORT GIS - 20-01-09 2" xfId="4456"/>
    <cellStyle name="_pgvcl-costal_PBR CO_DAILY REPORT GIS - 20-01-09 3" xfId="4457"/>
    <cellStyle name="_pgvcl-costal_PBR CO_DAILY REPORT GIS - 20-01-09 4" xfId="4458"/>
    <cellStyle name="_pgvcl-costal_PBR-7" xfId="4459"/>
    <cellStyle name="_pgvcl-costal_PBR-7 2" xfId="4460"/>
    <cellStyle name="_pgvcl-costal_PBR-7 3" xfId="4461"/>
    <cellStyle name="_pgvcl-costal_PBR-7 4" xfId="4462"/>
    <cellStyle name="_pgvcl-costal_PBR-7 FEB-11 " xfId="4463"/>
    <cellStyle name="_pgvcl-costal_pgvcl" xfId="4464"/>
    <cellStyle name="_pgvcl-costal_PGVCL-" xfId="4465"/>
    <cellStyle name="_pgvcl-costal_pgvcl 2" xfId="4466"/>
    <cellStyle name="_pgvcl-costal_PGVCL- 2" xfId="4467"/>
    <cellStyle name="_pgvcl-costal_pgvcl 3" xfId="4468"/>
    <cellStyle name="_pgvcl-costal_PGVCL- 3" xfId="4469"/>
    <cellStyle name="_pgvcl-costal_pgvcl 4" xfId="4470"/>
    <cellStyle name="_pgvcl-costal_PGVCL- 4" xfId="4471"/>
    <cellStyle name="_pgvcl-costal_pgvcl 5" xfId="4472"/>
    <cellStyle name="_pgvcl-costal_PGVCL- 5" xfId="4473"/>
    <cellStyle name="_pgvcl-costal_PGVCL- 5-VAL" xfId="4474"/>
    <cellStyle name="_pgvcl-costal_PGVCL- 5-VAL 2" xfId="4475"/>
    <cellStyle name="_pgvcl-costal_PGVCL- 5-VAL 3" xfId="4476"/>
    <cellStyle name="_pgvcl-costal_PGVCL- 5-VAL 4" xfId="4477"/>
    <cellStyle name="_pgvcl-costal_PGVCL- 5-VAL_JGY BM Cross FDR" xfId="26949"/>
    <cellStyle name="_pgvcl-costal_pgvcl 6" xfId="4478"/>
    <cellStyle name="_pgvcl-costal_PGVCL- 6" xfId="4479"/>
    <cellStyle name="_pgvcl-costal_pgvcl 7" xfId="4480"/>
    <cellStyle name="_pgvcl-costal_PGVCL- 7" xfId="4481"/>
    <cellStyle name="_pgvcl-costal_pgvcl 8" xfId="4482"/>
    <cellStyle name="_pgvcl-costal_PGVCL- 8" xfId="4483"/>
    <cellStyle name="_pgvcl-costal_PGVCL_1" xfId="4484"/>
    <cellStyle name="_pgvcl-costal_PGVCL_1 2" xfId="4485"/>
    <cellStyle name="_pgvcl-costal_PGVCL_1 3" xfId="4486"/>
    <cellStyle name="_pgvcl-costal_PGVCL_1 4" xfId="4487"/>
    <cellStyle name="_pgvcl-costal_PGVCL_1_JGY BM Cross FDR" xfId="26950"/>
    <cellStyle name="_pgvcl-costal_pgvcl_accd-1" xfId="4488"/>
    <cellStyle name="_pgvcl-costal_PGVCL-_accd-1" xfId="4489"/>
    <cellStyle name="_pgvcl-costal_pgvcl_accd-1 2" xfId="4490"/>
    <cellStyle name="_pgvcl-costal_PGVCL-_accd-1 2" xfId="4491"/>
    <cellStyle name="_pgvcl-costal_pgvcl_accd-1 3" xfId="4492"/>
    <cellStyle name="_pgvcl-costal_PGVCL-_accd-1 3" xfId="4493"/>
    <cellStyle name="_pgvcl-costal_pgvcl_accd-1 4" xfId="4494"/>
    <cellStyle name="_pgvcl-costal_PGVCL-_accd-1 4" xfId="4495"/>
    <cellStyle name="_pgvcl-costal_pgvcl_accd-1 5" xfId="4496"/>
    <cellStyle name="_pgvcl-costal_PGVCL-_accd-1 5" xfId="4497"/>
    <cellStyle name="_pgvcl-costal_pgvcl_accd-1 6" xfId="4498"/>
    <cellStyle name="_pgvcl-costal_PGVCL-_accd-1 6" xfId="4499"/>
    <cellStyle name="_pgvcl-costal_pgvcl_accd-1 7" xfId="4500"/>
    <cellStyle name="_pgvcl-costal_PGVCL-_accd-1 7" xfId="4501"/>
    <cellStyle name="_pgvcl-costal_pgvcl_accd-1 8" xfId="4502"/>
    <cellStyle name="_pgvcl-costal_PGVCL-_accd-1 8" xfId="4503"/>
    <cellStyle name="_pgvcl-costal_pgvcl_accd-2" xfId="4504"/>
    <cellStyle name="_pgvcl-costal_PGVCL-_accd-2" xfId="4505"/>
    <cellStyle name="_pgvcl-costal_pgvcl_accd-2 " xfId="4506"/>
    <cellStyle name="_pgvcl-costal_PGVCL-_accd-2 " xfId="4507"/>
    <cellStyle name="_pgvcl-costal_pgvcl_accd-2_1" xfId="4508"/>
    <cellStyle name="_pgvcl-costal_PGVCL-_accd-2_1" xfId="4509"/>
    <cellStyle name="_pgvcl-costal_pgvcl_accd-2_1 2" xfId="4510"/>
    <cellStyle name="_pgvcl-costal_PGVCL-_accd-2_1 2" xfId="4511"/>
    <cellStyle name="_pgvcl-costal_pgvcl_accd-2_1 3" xfId="4512"/>
    <cellStyle name="_pgvcl-costal_PGVCL-_accd-2_1 3" xfId="4513"/>
    <cellStyle name="_pgvcl-costal_pgvcl_accd-2_1 4" xfId="4514"/>
    <cellStyle name="_pgvcl-costal_PGVCL-_accd-2_1 4" xfId="4515"/>
    <cellStyle name="_pgvcl-costal_pgvcl_accd-2_1 5" xfId="4516"/>
    <cellStyle name="_pgvcl-costal_PGVCL-_accd-2_1 5" xfId="4517"/>
    <cellStyle name="_pgvcl-costal_pgvcl_accd-2_1 6" xfId="4518"/>
    <cellStyle name="_pgvcl-costal_PGVCL-_accd-2_1 6" xfId="4519"/>
    <cellStyle name="_pgvcl-costal_pgvcl_accd-2_1 7" xfId="4520"/>
    <cellStyle name="_pgvcl-costal_PGVCL-_accd-2_1 7" xfId="4521"/>
    <cellStyle name="_pgvcl-costal_pgvcl_accd-2_1 8" xfId="4522"/>
    <cellStyle name="_pgvcl-costal_PGVCL-_accd-2_1 8" xfId="4523"/>
    <cellStyle name="_pgvcl-costal_pgvcl_ACCD-MAINT" xfId="4524"/>
    <cellStyle name="_pgvcl-costal_PGVCL-_ACCD-MAINT" xfId="4525"/>
    <cellStyle name="_pgvcl-costal_pgvcl_ACCD-MAINT 2" xfId="4526"/>
    <cellStyle name="_pgvcl-costal_PGVCL-_ACCD-MAINT 2" xfId="4527"/>
    <cellStyle name="_pgvcl-costal_pgvcl_ACCD-MAINT 3" xfId="4528"/>
    <cellStyle name="_pgvcl-costal_PGVCL-_ACCD-MAINT 3" xfId="4529"/>
    <cellStyle name="_pgvcl-costal_pgvcl_ACCD-MAINT 4" xfId="4530"/>
    <cellStyle name="_pgvcl-costal_PGVCL-_ACCD-MAINT 4" xfId="4531"/>
    <cellStyle name="_pgvcl-costal_pgvcl_ACCD-MAINT 5" xfId="4532"/>
    <cellStyle name="_pgvcl-costal_PGVCL-_ACCD-MAINT 5" xfId="4533"/>
    <cellStyle name="_pgvcl-costal_pgvcl_ACCD-MAINT 6" xfId="4534"/>
    <cellStyle name="_pgvcl-costal_PGVCL-_ACCD-MAINT 6" xfId="4535"/>
    <cellStyle name="_pgvcl-costal_pgvcl_ACCD-MAINT 7" xfId="4536"/>
    <cellStyle name="_pgvcl-costal_PGVCL-_ACCD-MAINT 7" xfId="4537"/>
    <cellStyle name="_pgvcl-costal_pgvcl_ACCD-MAINT 8" xfId="4538"/>
    <cellStyle name="_pgvcl-costal_PGVCL-_ACCD-MAINT 8" xfId="4539"/>
    <cellStyle name="_pgvcl-costal_pgvcl_Accident" xfId="4540"/>
    <cellStyle name="_pgvcl-costal_PGVCL-_Accident" xfId="4541"/>
    <cellStyle name="_pgvcl-costal_pgvcl_Accident - 2007-08 + 2008-09 -- 15.12.08" xfId="4542"/>
    <cellStyle name="_pgvcl-costal_PGVCL-_Accident - 2007-08 + 2008-09 -- 15.12.08" xfId="4543"/>
    <cellStyle name="_pgvcl-costal_pgvcl_Accident - 2007-08 + 2008-09 -- 15.12.08 2" xfId="4544"/>
    <cellStyle name="_pgvcl-costal_PGVCL-_Accident - 2007-08 + 2008-09 -- 15.12.08 2" xfId="4545"/>
    <cellStyle name="_pgvcl-costal_pgvcl_Accident - 2007-08 + 2008-09 -- 15.12.08 3" xfId="4546"/>
    <cellStyle name="_pgvcl-costal_PGVCL-_Accident - 2007-08 + 2008-09 -- 15.12.08 3" xfId="4547"/>
    <cellStyle name="_pgvcl-costal_pgvcl_Accident - 2007-08 + 2008-09 -- 15.12.08 4" xfId="4548"/>
    <cellStyle name="_pgvcl-costal_PGVCL-_Accident - 2007-08 + 2008-09 -- 15.12.08 4" xfId="4549"/>
    <cellStyle name="_pgvcl-costal_pgvcl_Accident - 2007-08 + 2008-09 -- 15.12.08 5" xfId="4550"/>
    <cellStyle name="_pgvcl-costal_PGVCL-_Accident - 2007-08 + 2008-09 -- 15.12.08 5" xfId="4551"/>
    <cellStyle name="_pgvcl-costal_pgvcl_Accident - 2007-08 + 2008-09 -- 15.12.08 6" xfId="4552"/>
    <cellStyle name="_pgvcl-costal_PGVCL-_Accident - 2007-08 + 2008-09 -- 15.12.08 6" xfId="4553"/>
    <cellStyle name="_pgvcl-costal_pgvcl_Accident - 2007-08 + 2008-09 -- 15.12.08 7" xfId="4554"/>
    <cellStyle name="_pgvcl-costal_PGVCL-_Accident - 2007-08 + 2008-09 -- 15.12.08 7" xfId="4555"/>
    <cellStyle name="_pgvcl-costal_pgvcl_Accident - 2007-08 + 2008-09 -- 15.12.08 8" xfId="4556"/>
    <cellStyle name="_pgvcl-costal_PGVCL-_Accident - 2007-08 + 2008-09 -- 15.12.08 8" xfId="4557"/>
    <cellStyle name="_pgvcl-costal_pgvcl_Accident Entry 2010-11 Master" xfId="4558"/>
    <cellStyle name="_pgvcl-costal_PGVCL-_Accident Entry 2010-11 Master" xfId="4559"/>
    <cellStyle name="_pgvcl-costal_pgvcl_Accident S-dn wise up to Nov. 08 for SE's Conference" xfId="4560"/>
    <cellStyle name="_pgvcl-costal_PGVCL-_Accident S-dn wise up to Nov. 08 for SE's Conference" xfId="4561"/>
    <cellStyle name="_pgvcl-costal_pgvcl_Accident S-dn wise up to Nov. 08 for SE's Conference 2" xfId="4562"/>
    <cellStyle name="_pgvcl-costal_PGVCL-_Accident S-dn wise up to Nov. 08 for SE's Conference 2" xfId="4563"/>
    <cellStyle name="_pgvcl-costal_pgvcl_Accident S-dn wise up to Nov. 08 for SE's Conference 3" xfId="4564"/>
    <cellStyle name="_pgvcl-costal_PGVCL-_Accident S-dn wise up to Nov. 08 for SE's Conference 3" xfId="4565"/>
    <cellStyle name="_pgvcl-costal_pgvcl_Accident S-dn wise up to Nov. 08 for SE's Conference 4" xfId="4566"/>
    <cellStyle name="_pgvcl-costal_PGVCL-_Accident S-dn wise up to Nov. 08 for SE's Conference 4" xfId="4567"/>
    <cellStyle name="_pgvcl-costal_pgvcl_Accident S-dn wise up to Nov. 08 for SE's Conference 5" xfId="4568"/>
    <cellStyle name="_pgvcl-costal_PGVCL-_Accident S-dn wise up to Nov. 08 for SE's Conference 5" xfId="4569"/>
    <cellStyle name="_pgvcl-costal_pgvcl_Accident S-dn wise up to Nov. 08 for SE's Conference 6" xfId="4570"/>
    <cellStyle name="_pgvcl-costal_PGVCL-_Accident S-dn wise up to Nov. 08 for SE's Conference 6" xfId="4571"/>
    <cellStyle name="_pgvcl-costal_pgvcl_Accident S-dn wise up to Nov. 08 for SE's Conference 7" xfId="4572"/>
    <cellStyle name="_pgvcl-costal_PGVCL-_Accident S-dn wise up to Nov. 08 for SE's Conference 7" xfId="4573"/>
    <cellStyle name="_pgvcl-costal_pgvcl_Accident S-dn wise up to Nov. 08 for SE's Conference 8" xfId="4574"/>
    <cellStyle name="_pgvcl-costal_PGVCL-_Accident S-dn wise up to Nov. 08 for SE's Conference 8" xfId="4575"/>
    <cellStyle name="_pgvcl-costal_pgvcl_AG TC METER " xfId="4576"/>
    <cellStyle name="_pgvcl-costal_PGVCL-_AG TC METER " xfId="4577"/>
    <cellStyle name="_pgvcl-costal_pgvcl_AG TC METER _Book-DMTHL" xfId="4578"/>
    <cellStyle name="_pgvcl-costal_PGVCL-_AG TC METER _Book-DMTHL" xfId="4579"/>
    <cellStyle name="_pgvcl-costal_pgvcl_AG TC METER _Comparison" xfId="4580"/>
    <cellStyle name="_pgvcl-costal_PGVCL-_AG TC METER _Comparison" xfId="4581"/>
    <cellStyle name="_pgvcl-costal_pgvcl_AG TC METER _Comparison 2" xfId="4582"/>
    <cellStyle name="_pgvcl-costal_PGVCL-_AG TC METER _Comparison 2" xfId="4583"/>
    <cellStyle name="_pgvcl-costal_pgvcl_AG TC METER _Comparison 3" xfId="4584"/>
    <cellStyle name="_pgvcl-costal_PGVCL-_AG TC METER _Comparison 3" xfId="4585"/>
    <cellStyle name="_pgvcl-costal_pgvcl_AG TC METER _Comparison 4" xfId="4586"/>
    <cellStyle name="_pgvcl-costal_PGVCL-_AG TC METER _Comparison 4" xfId="4587"/>
    <cellStyle name="_pgvcl-costal_pgvcl_AG TC METER _Comparison 5" xfId="4588"/>
    <cellStyle name="_pgvcl-costal_PGVCL-_AG TC METER _Comparison 5" xfId="4589"/>
    <cellStyle name="_pgvcl-costal_pgvcl_AG TC METER _Comparison 6" xfId="4590"/>
    <cellStyle name="_pgvcl-costal_PGVCL-_AG TC METER _Comparison 6" xfId="4591"/>
    <cellStyle name="_pgvcl-costal_pgvcl_AG TC METER _Comparison 7" xfId="4592"/>
    <cellStyle name="_pgvcl-costal_PGVCL-_AG TC METER _Comparison 7" xfId="4593"/>
    <cellStyle name="_pgvcl-costal_pgvcl_AG TC METER _Comparison 8" xfId="4594"/>
    <cellStyle name="_pgvcl-costal_PGVCL-_AG TC METER _Comparison 8" xfId="4595"/>
    <cellStyle name="_pgvcl-costal_pgvcl_AG TC METER _Details of Selected Urban Feeder" xfId="4596"/>
    <cellStyle name="_pgvcl-costal_PGVCL-_AG TC METER _Details of Selected Urban Feeder" xfId="4597"/>
    <cellStyle name="_pgvcl-costal_pgvcl_AG TC METER _Details of Selected Urban Feeder 2" xfId="4598"/>
    <cellStyle name="_pgvcl-costal_PGVCL-_AG TC METER _Details of Selected Urban Feeder 2" xfId="4599"/>
    <cellStyle name="_pgvcl-costal_pgvcl_AG TC METER _Details of Selected Urban Feeder 3" xfId="4600"/>
    <cellStyle name="_pgvcl-costal_PGVCL-_AG TC METER _Details of Selected Urban Feeder 3" xfId="4601"/>
    <cellStyle name="_pgvcl-costal_pgvcl_AG TC METER _Details of Selected Urban Feeder 4" xfId="4602"/>
    <cellStyle name="_pgvcl-costal_PGVCL-_AG TC METER _Details of Selected Urban Feeder 4" xfId="4603"/>
    <cellStyle name="_pgvcl-costal_pgvcl_AG TC METER _Details of Selected Urban Feeder 5" xfId="4604"/>
    <cellStyle name="_pgvcl-costal_PGVCL-_AG TC METER _Details of Selected Urban Feeder 5" xfId="4605"/>
    <cellStyle name="_pgvcl-costal_pgvcl_AG TC METER _Details of Selected Urban Feeder 6" xfId="4606"/>
    <cellStyle name="_pgvcl-costal_PGVCL-_AG TC METER _Details of Selected Urban Feeder 6" xfId="4607"/>
    <cellStyle name="_pgvcl-costal_pgvcl_AG TC METER _Details of Selected Urban Feeder 7" xfId="4608"/>
    <cellStyle name="_pgvcl-costal_PGVCL-_AG TC METER _Details of Selected Urban Feeder 7" xfId="4609"/>
    <cellStyle name="_pgvcl-costal_pgvcl_AG TC METER _Details of Selected Urban Feeder 8" xfId="4610"/>
    <cellStyle name="_pgvcl-costal_PGVCL-_AG TC METER _Details of Selected Urban Feeder 8" xfId="4611"/>
    <cellStyle name="_pgvcl-costal_pgvcl_AG TC METER _DHTHL JAN-09" xfId="4612"/>
    <cellStyle name="_pgvcl-costal_PGVCL-_AG TC METER _DHTHL JAN-09" xfId="4613"/>
    <cellStyle name="_pgvcl-costal_pgvcl_AG TC METER _dnthl Feb-09" xfId="4614"/>
    <cellStyle name="_pgvcl-costal_PGVCL-_AG TC METER _dnthl Feb-09" xfId="4615"/>
    <cellStyle name="_pgvcl-costal_pgvcl_AG TC METER _JGY BM Cross FDR" xfId="26951"/>
    <cellStyle name="_pgvcl-costal_PGVCL-_AG TC METER _JGY BM Cross FDR" xfId="26952"/>
    <cellStyle name="_pgvcl-costal_pgvcl_AG TC METER _JGYssss" xfId="4616"/>
    <cellStyle name="_pgvcl-costal_PGVCL-_AG TC METER _JGYssss" xfId="4617"/>
    <cellStyle name="_pgvcl-costal_pgvcl_AG TC METER _JGYssss 2" xfId="4618"/>
    <cellStyle name="_pgvcl-costal_PGVCL-_AG TC METER _JGYssss 2" xfId="4619"/>
    <cellStyle name="_pgvcl-costal_pgvcl_AG TC METER _JGYssss 3" xfId="4620"/>
    <cellStyle name="_pgvcl-costal_PGVCL-_AG TC METER _JGYssss 3" xfId="4621"/>
    <cellStyle name="_pgvcl-costal_pgvcl_AG TC METER _JGYssss 4" xfId="4622"/>
    <cellStyle name="_pgvcl-costal_PGVCL-_AG TC METER _JGYssss 4" xfId="4623"/>
    <cellStyle name="_pgvcl-costal_pgvcl_AG TC METER _JGYssss 5" xfId="4624"/>
    <cellStyle name="_pgvcl-costal_PGVCL-_AG TC METER _JGYssss 5" xfId="4625"/>
    <cellStyle name="_pgvcl-costal_pgvcl_AG TC METER _JGYssss 6" xfId="4626"/>
    <cellStyle name="_pgvcl-costal_PGVCL-_AG TC METER _JGYssss 6" xfId="4627"/>
    <cellStyle name="_pgvcl-costal_pgvcl_AG TC METER _JGYssss 7" xfId="4628"/>
    <cellStyle name="_pgvcl-costal_PGVCL-_AG TC METER _JGYssss 7" xfId="4629"/>
    <cellStyle name="_pgvcl-costal_pgvcl_AG TC METER _JGYssss 8" xfId="4630"/>
    <cellStyle name="_pgvcl-costal_PGVCL-_AG TC METER _JGYssss 8" xfId="4631"/>
    <cellStyle name="_pgvcl-costal_pgvcl_AG TC METER _New MIS Sheets" xfId="4632"/>
    <cellStyle name="_pgvcl-costal_PGVCL-_AG TC METER _New MIS Sheets" xfId="4633"/>
    <cellStyle name="_pgvcl-costal_pgvcl_AG TC METER _New MIS Sheets 2" xfId="4634"/>
    <cellStyle name="_pgvcl-costal_PGVCL-_AG TC METER _New MIS Sheets 2" xfId="4635"/>
    <cellStyle name="_pgvcl-costal_pgvcl_AG TC METER _New MIS Sheets 3" xfId="4636"/>
    <cellStyle name="_pgvcl-costal_PGVCL-_AG TC METER _New MIS Sheets 3" xfId="4637"/>
    <cellStyle name="_pgvcl-costal_pgvcl_AG TC METER _New MIS Sheets 4" xfId="4638"/>
    <cellStyle name="_pgvcl-costal_PGVCL-_AG TC METER _New MIS Sheets 4" xfId="4639"/>
    <cellStyle name="_pgvcl-costal_pgvcl_AG TC METER _New MIS Sheets 5" xfId="4640"/>
    <cellStyle name="_pgvcl-costal_PGVCL-_AG TC METER _New MIS Sheets 5" xfId="4641"/>
    <cellStyle name="_pgvcl-costal_pgvcl_AG TC METER _New MIS Sheets 6" xfId="4642"/>
    <cellStyle name="_pgvcl-costal_PGVCL-_AG TC METER _New MIS Sheets 6" xfId="4643"/>
    <cellStyle name="_pgvcl-costal_pgvcl_AG TC METER _New MIS Sheets 7" xfId="4644"/>
    <cellStyle name="_pgvcl-costal_PGVCL-_AG TC METER _New MIS Sheets 7" xfId="4645"/>
    <cellStyle name="_pgvcl-costal_pgvcl_AG TC METER _New MIS Sheets 8" xfId="4646"/>
    <cellStyle name="_pgvcl-costal_PGVCL-_AG TC METER _New MIS Sheets 8" xfId="4647"/>
    <cellStyle name="_pgvcl-costal_pgvcl_AG TC METER _PBR" xfId="4648"/>
    <cellStyle name="_pgvcl-costal_PGVCL-_AG TC METER _PBR" xfId="4649"/>
    <cellStyle name="_pgvcl-costal_pgvcl_AG TC METER _PBR 2" xfId="4650"/>
    <cellStyle name="_pgvcl-costal_PGVCL-_AG TC METER _PBR 2" xfId="4651"/>
    <cellStyle name="_pgvcl-costal_pgvcl_AG TC METER _PBR 3" xfId="4652"/>
    <cellStyle name="_pgvcl-costal_PGVCL-_AG TC METER _PBR 3" xfId="4653"/>
    <cellStyle name="_pgvcl-costal_pgvcl_AG TC METER _PBR 4" xfId="4654"/>
    <cellStyle name="_pgvcl-costal_PGVCL-_AG TC METER _PBR 4" xfId="4655"/>
    <cellStyle name="_pgvcl-costal_pgvcl_AG TC METER _PBR 5" xfId="4656"/>
    <cellStyle name="_pgvcl-costal_PGVCL-_AG TC METER _PBR 5" xfId="4657"/>
    <cellStyle name="_pgvcl-costal_pgvcl_AG TC METER _PBR 6" xfId="4658"/>
    <cellStyle name="_pgvcl-costal_PGVCL-_AG TC METER _PBR 6" xfId="4659"/>
    <cellStyle name="_pgvcl-costal_pgvcl_AG TC METER _PBR 7" xfId="4660"/>
    <cellStyle name="_pgvcl-costal_PGVCL-_AG TC METER _PBR 7" xfId="4661"/>
    <cellStyle name="_pgvcl-costal_pgvcl_AG TC METER _PBR 8" xfId="4662"/>
    <cellStyle name="_pgvcl-costal_PGVCL-_AG TC METER _PBR 8" xfId="4663"/>
    <cellStyle name="_pgvcl-costal_pgvcl_AG TC METER _PBR CO_DAILY REPORT GIS - 20-01-09" xfId="4664"/>
    <cellStyle name="_pgvcl-costal_PGVCL-_AG TC METER _PBR CO_DAILY REPORT GIS - 20-01-09" xfId="4665"/>
    <cellStyle name="_pgvcl-costal_pgvcl_AG TC METER _PBR CO_DAILY REPORT GIS - 20-01-09 2" xfId="4666"/>
    <cellStyle name="_pgvcl-costal_PGVCL-_AG TC METER _PBR CO_DAILY REPORT GIS - 20-01-09 2" xfId="4667"/>
    <cellStyle name="_pgvcl-costal_pgvcl_AG TC METER _PBR CO_DAILY REPORT GIS - 20-01-09 3" xfId="4668"/>
    <cellStyle name="_pgvcl-costal_PGVCL-_AG TC METER _PBR CO_DAILY REPORT GIS - 20-01-09 3" xfId="4669"/>
    <cellStyle name="_pgvcl-costal_pgvcl_AG TC METER _PBR CO_DAILY REPORT GIS - 20-01-09 4" xfId="4670"/>
    <cellStyle name="_pgvcl-costal_PGVCL-_AG TC METER _PBR CO_DAILY REPORT GIS - 20-01-09 4" xfId="4671"/>
    <cellStyle name="_pgvcl-costal_pgvcl_AG TC METER _PBR CO_DAILY REPORT GIS - 20-01-09 5" xfId="4672"/>
    <cellStyle name="_pgvcl-costal_PGVCL-_AG TC METER _PBR CO_DAILY REPORT GIS - 20-01-09 5" xfId="4673"/>
    <cellStyle name="_pgvcl-costal_pgvcl_AG TC METER _PBR CO_DAILY REPORT GIS - 20-01-09 6" xfId="4674"/>
    <cellStyle name="_pgvcl-costal_PGVCL-_AG TC METER _PBR CO_DAILY REPORT GIS - 20-01-09 6" xfId="4675"/>
    <cellStyle name="_pgvcl-costal_pgvcl_AG TC METER _PBR CO_DAILY REPORT GIS - 20-01-09 7" xfId="4676"/>
    <cellStyle name="_pgvcl-costal_PGVCL-_AG TC METER _PBR CO_DAILY REPORT GIS - 20-01-09 7" xfId="4677"/>
    <cellStyle name="_pgvcl-costal_pgvcl_AG TC METER _PBR CO_DAILY REPORT GIS - 20-01-09 8" xfId="4678"/>
    <cellStyle name="_pgvcl-costal_PGVCL-_AG TC METER _PBR CO_DAILY REPORT GIS - 20-01-09 8" xfId="4679"/>
    <cellStyle name="_pgvcl-costal_pgvcl_AG TC METER _T&amp;D August-08" xfId="4680"/>
    <cellStyle name="_pgvcl-costal_PGVCL-_AG TC METER _T&amp;D August-08" xfId="4681"/>
    <cellStyle name="_pgvcl-costal_pgvcl_AG TC METER _T&amp;D August-08 2" xfId="4682"/>
    <cellStyle name="_pgvcl-costal_PGVCL-_AG TC METER _T&amp;D August-08 2" xfId="4683"/>
    <cellStyle name="_pgvcl-costal_pgvcl_AG TC METER _T&amp;D August-08 3" xfId="4684"/>
    <cellStyle name="_pgvcl-costal_PGVCL-_AG TC METER _T&amp;D August-08 3" xfId="4685"/>
    <cellStyle name="_pgvcl-costal_pgvcl_AG TC METER _T&amp;D August-08 4" xfId="4686"/>
    <cellStyle name="_pgvcl-costal_PGVCL-_AG TC METER _T&amp;D August-08 4" xfId="4687"/>
    <cellStyle name="_pgvcl-costal_pgvcl_AG TC METER _T&amp;D August-08 5" xfId="4688"/>
    <cellStyle name="_pgvcl-costal_PGVCL-_AG TC METER _T&amp;D August-08 5" xfId="4689"/>
    <cellStyle name="_pgvcl-costal_pgvcl_AG TC METER _T&amp;D August-08 6" xfId="4690"/>
    <cellStyle name="_pgvcl-costal_PGVCL-_AG TC METER _T&amp;D August-08 6" xfId="4691"/>
    <cellStyle name="_pgvcl-costal_pgvcl_AG TC METER _T&amp;D August-08 7" xfId="4692"/>
    <cellStyle name="_pgvcl-costal_PGVCL-_AG TC METER _T&amp;D August-08 7" xfId="4693"/>
    <cellStyle name="_pgvcl-costal_pgvcl_AG TC METER _T&amp;D August-08 8" xfId="4694"/>
    <cellStyle name="_pgvcl-costal_PGVCL-_AG TC METER _T&amp;D August-08 8" xfId="4695"/>
    <cellStyle name="_pgvcl-costal_pgvcl_AG TC METER _T&amp;D Dec-08" xfId="4696"/>
    <cellStyle name="_pgvcl-costal_PGVCL-_AG TC METER _T&amp;D Dec-08" xfId="4697"/>
    <cellStyle name="_pgvcl-costal_pgvcl_AG TC METER _T&amp;D Dec-08 2" xfId="4698"/>
    <cellStyle name="_pgvcl-costal_PGVCL-_AG TC METER _T&amp;D Dec-08 2" xfId="4699"/>
    <cellStyle name="_pgvcl-costal_pgvcl_AG TC METER _T&amp;D Dec-08 3" xfId="4700"/>
    <cellStyle name="_pgvcl-costal_PGVCL-_AG TC METER _T&amp;D Dec-08 3" xfId="4701"/>
    <cellStyle name="_pgvcl-costal_pgvcl_AG TC METER _T&amp;D Dec-08 4" xfId="4702"/>
    <cellStyle name="_pgvcl-costal_PGVCL-_AG TC METER _T&amp;D Dec-08 4" xfId="4703"/>
    <cellStyle name="_pgvcl-costal_pgvcl_AG TC METER _T&amp;D Dec-08 5" xfId="4704"/>
    <cellStyle name="_pgvcl-costal_PGVCL-_AG TC METER _T&amp;D Dec-08 5" xfId="4705"/>
    <cellStyle name="_pgvcl-costal_pgvcl_AG TC METER _T&amp;D Dec-08 6" xfId="4706"/>
    <cellStyle name="_pgvcl-costal_PGVCL-_AG TC METER _T&amp;D Dec-08 6" xfId="4707"/>
    <cellStyle name="_pgvcl-costal_pgvcl_AG TC METER _T&amp;D Dec-08 7" xfId="4708"/>
    <cellStyle name="_pgvcl-costal_PGVCL-_AG TC METER _T&amp;D Dec-08 7" xfId="4709"/>
    <cellStyle name="_pgvcl-costal_pgvcl_AG TC METER _T&amp;D Dec-08 8" xfId="4710"/>
    <cellStyle name="_pgvcl-costal_PGVCL-_AG TC METER _T&amp;D Dec-08 8" xfId="4711"/>
    <cellStyle name="_pgvcl-costal_pgvcl_AG TC METER _T&amp;D July-08" xfId="4712"/>
    <cellStyle name="_pgvcl-costal_PGVCL-_AG TC METER _T&amp;D July-08" xfId="4713"/>
    <cellStyle name="_pgvcl-costal_pgvcl_AG TC METER _T&amp;D July-08 2" xfId="4714"/>
    <cellStyle name="_pgvcl-costal_PGVCL-_AG TC METER _T&amp;D July-08 2" xfId="4715"/>
    <cellStyle name="_pgvcl-costal_pgvcl_AG TC METER _T&amp;D July-08 3" xfId="4716"/>
    <cellStyle name="_pgvcl-costal_PGVCL-_AG TC METER _T&amp;D July-08 3" xfId="4717"/>
    <cellStyle name="_pgvcl-costal_pgvcl_AG TC METER _T&amp;D July-08 4" xfId="4718"/>
    <cellStyle name="_pgvcl-costal_PGVCL-_AG TC METER _T&amp;D July-08 4" xfId="4719"/>
    <cellStyle name="_pgvcl-costal_pgvcl_AG TC METER _T&amp;D July-08 5" xfId="4720"/>
    <cellStyle name="_pgvcl-costal_PGVCL-_AG TC METER _T&amp;D July-08 5" xfId="4721"/>
    <cellStyle name="_pgvcl-costal_pgvcl_AG TC METER _T&amp;D July-08 6" xfId="4722"/>
    <cellStyle name="_pgvcl-costal_PGVCL-_AG TC METER _T&amp;D July-08 6" xfId="4723"/>
    <cellStyle name="_pgvcl-costal_pgvcl_AG TC METER _T&amp;D July-08 7" xfId="4724"/>
    <cellStyle name="_pgvcl-costal_PGVCL-_AG TC METER _T&amp;D July-08 7" xfId="4725"/>
    <cellStyle name="_pgvcl-costal_pgvcl_AG TC METER _T&amp;D July-08 8" xfId="4726"/>
    <cellStyle name="_pgvcl-costal_PGVCL-_AG TC METER _T&amp;D July-08 8" xfId="4727"/>
    <cellStyle name="_pgvcl-costal_pgvcl_AG TC METER _T&amp;D MAR--09" xfId="4728"/>
    <cellStyle name="_pgvcl-costal_PGVCL-_AG TC METER _T&amp;D MAR--09" xfId="4729"/>
    <cellStyle name="_pgvcl-costal_pgvcl_AG TC METER _T&amp;D MAR--09 2" xfId="4730"/>
    <cellStyle name="_pgvcl-costal_PGVCL-_AG TC METER _T&amp;D MAR--09 2" xfId="4731"/>
    <cellStyle name="_pgvcl-costal_pgvcl_AG TC METER _T&amp;D MAR--09 3" xfId="4732"/>
    <cellStyle name="_pgvcl-costal_PGVCL-_AG TC METER _T&amp;D MAR--09 3" xfId="4733"/>
    <cellStyle name="_pgvcl-costal_pgvcl_AG TC METER _T&amp;D MAR--09 4" xfId="4734"/>
    <cellStyle name="_pgvcl-costal_PGVCL-_AG TC METER _T&amp;D MAR--09 4" xfId="4735"/>
    <cellStyle name="_pgvcl-costal_pgvcl_AG TC METER _T&amp;D MAR--09 5" xfId="4736"/>
    <cellStyle name="_pgvcl-costal_PGVCL-_AG TC METER _T&amp;D MAR--09 5" xfId="4737"/>
    <cellStyle name="_pgvcl-costal_pgvcl_AG TC METER _T&amp;D MAR--09 6" xfId="4738"/>
    <cellStyle name="_pgvcl-costal_PGVCL-_AG TC METER _T&amp;D MAR--09 6" xfId="4739"/>
    <cellStyle name="_pgvcl-costal_pgvcl_AG TC METER _T&amp;D MAR--09 7" xfId="4740"/>
    <cellStyle name="_pgvcl-costal_PGVCL-_AG TC METER _T&amp;D MAR--09 7" xfId="4741"/>
    <cellStyle name="_pgvcl-costal_pgvcl_AG TC METER _T&amp;D MAR--09 8" xfId="4742"/>
    <cellStyle name="_pgvcl-costal_PGVCL-_AG TC METER _T&amp;D MAR--09 8" xfId="4743"/>
    <cellStyle name="_pgvcl-costal_pgvcl_AG TC METER _Urban Weekly 8 MAY 09" xfId="4744"/>
    <cellStyle name="_pgvcl-costal_PGVCL-_AG TC METER _Urban Weekly 8 MAY 09" xfId="4745"/>
    <cellStyle name="_pgvcl-costal_pgvcl_AG TC METER _URBAN WEEKLY PBR CO" xfId="4746"/>
    <cellStyle name="_pgvcl-costal_PGVCL-_AG TC METER _URBAN WEEKLY PBR CO" xfId="4747"/>
    <cellStyle name="_pgvcl-costal_pgvcl_AG TC METER _URBAN WEEKLY PBR CO 2" xfId="4748"/>
    <cellStyle name="_pgvcl-costal_PGVCL-_AG TC METER _URBAN WEEKLY PBR CO 2" xfId="4749"/>
    <cellStyle name="_pgvcl-costal_pgvcl_AG TC METER _URBAN WEEKLY PBR CO 3" xfId="4750"/>
    <cellStyle name="_pgvcl-costal_PGVCL-_AG TC METER _URBAN WEEKLY PBR CO 3" xfId="4751"/>
    <cellStyle name="_pgvcl-costal_pgvcl_AG TC METER _URBAN WEEKLY PBR CO 4" xfId="4752"/>
    <cellStyle name="_pgvcl-costal_PGVCL-_AG TC METER _URBAN WEEKLY PBR CO 4" xfId="4753"/>
    <cellStyle name="_pgvcl-costal_pgvcl_AG TC METER _URBAN WEEKLY PBR CO 5" xfId="4754"/>
    <cellStyle name="_pgvcl-costal_PGVCL-_AG TC METER _URBAN WEEKLY PBR CO 5" xfId="4755"/>
    <cellStyle name="_pgvcl-costal_pgvcl_AG TC METER _URBAN WEEKLY PBR CO 6" xfId="4756"/>
    <cellStyle name="_pgvcl-costal_PGVCL-_AG TC METER _URBAN WEEKLY PBR CO 6" xfId="4757"/>
    <cellStyle name="_pgvcl-costal_pgvcl_AG TC METER _URBAN WEEKLY PBR CO 7" xfId="4758"/>
    <cellStyle name="_pgvcl-costal_PGVCL-_AG TC METER _URBAN WEEKLY PBR CO 7" xfId="4759"/>
    <cellStyle name="_pgvcl-costal_pgvcl_AG TC METER _URBAN WEEKLY PBR CO 8" xfId="4760"/>
    <cellStyle name="_pgvcl-costal_PGVCL-_AG TC METER _URBAN WEEKLY PBR CO 8" xfId="4761"/>
    <cellStyle name="_pgvcl-costal_pgvcl_AG TC METER _Weekly Urban PBR CO - 04-04-09 to 12-04-09" xfId="4762"/>
    <cellStyle name="_pgvcl-costal_PGVCL-_AG TC METER _Weekly Urban PBR CO - 04-04-09 to 12-04-09" xfId="4763"/>
    <cellStyle name="_pgvcl-costal_pgvcl_AG TC METER _Weekly Urban PBR CO - 04-04-09 to 12-04-09 2" xfId="4764"/>
    <cellStyle name="_pgvcl-costal_PGVCL-_AG TC METER _Weekly Urban PBR CO - 04-04-09 to 12-04-09 2" xfId="4765"/>
    <cellStyle name="_pgvcl-costal_pgvcl_AG TC METER _Weekly Urban PBR CO - 04-04-09 to 12-04-09 3" xfId="4766"/>
    <cellStyle name="_pgvcl-costal_PGVCL-_AG TC METER _Weekly Urban PBR CO - 04-04-09 to 12-04-09 3" xfId="4767"/>
    <cellStyle name="_pgvcl-costal_pgvcl_AG TC METER _Weekly Urban PBR CO - 04-04-09 to 12-04-09 4" xfId="4768"/>
    <cellStyle name="_pgvcl-costal_PGVCL-_AG TC METER _Weekly Urban PBR CO - 04-04-09 to 12-04-09 4" xfId="4769"/>
    <cellStyle name="_pgvcl-costal_pgvcl_AG TC METER _Weekly Urban PBR CO - 04-04-09 to 12-04-09 5" xfId="4770"/>
    <cellStyle name="_pgvcl-costal_PGVCL-_AG TC METER _Weekly Urban PBR CO - 04-04-09 to 12-04-09 5" xfId="4771"/>
    <cellStyle name="_pgvcl-costal_pgvcl_AG TC METER _Weekly Urban PBR CO - 04-04-09 to 12-04-09 6" xfId="4772"/>
    <cellStyle name="_pgvcl-costal_PGVCL-_AG TC METER _Weekly Urban PBR CO - 04-04-09 to 12-04-09 6" xfId="4773"/>
    <cellStyle name="_pgvcl-costal_pgvcl_AG TC METER _Weekly Urban PBR CO - 04-04-09 to 12-04-09 7" xfId="4774"/>
    <cellStyle name="_pgvcl-costal_PGVCL-_AG TC METER _Weekly Urban PBR CO - 04-04-09 to 12-04-09 7" xfId="4775"/>
    <cellStyle name="_pgvcl-costal_pgvcl_AG TC METER _Weekly Urban PBR CO - 04-04-09 to 12-04-09 8" xfId="4776"/>
    <cellStyle name="_pgvcl-costal_PGVCL-_AG TC METER _Weekly Urban PBR CO - 04-04-09 to 12-04-09 8" xfId="4777"/>
    <cellStyle name="_pgvcl-costal_pgvcl_AG TC METER _Weekly Urban PBR CO - 06-03-09 to 12-03-09" xfId="4778"/>
    <cellStyle name="_pgvcl-costal_PGVCL-_AG TC METER _Weekly Urban PBR CO - 06-03-09 to 12-03-09" xfId="4779"/>
    <cellStyle name="_pgvcl-costal_pgvcl_AG TC METER _Weekly Urban PBR CO - 06-03-09 to 12-03-09 2" xfId="4780"/>
    <cellStyle name="_pgvcl-costal_PGVCL-_AG TC METER _Weekly Urban PBR CO - 06-03-09 to 12-03-09 2" xfId="4781"/>
    <cellStyle name="_pgvcl-costal_pgvcl_AG TC METER _Weekly Urban PBR CO - 06-03-09 to 12-03-09 3" xfId="4782"/>
    <cellStyle name="_pgvcl-costal_PGVCL-_AG TC METER _Weekly Urban PBR CO - 06-03-09 to 12-03-09 3" xfId="4783"/>
    <cellStyle name="_pgvcl-costal_pgvcl_AG TC METER _Weekly Urban PBR CO - 06-03-09 to 12-03-09 4" xfId="4784"/>
    <cellStyle name="_pgvcl-costal_PGVCL-_AG TC METER _Weekly Urban PBR CO - 06-03-09 to 12-03-09 4" xfId="4785"/>
    <cellStyle name="_pgvcl-costal_pgvcl_AG TC METER _Weekly Urban PBR CO - 06-03-09 to 12-03-09 5" xfId="4786"/>
    <cellStyle name="_pgvcl-costal_PGVCL-_AG TC METER _Weekly Urban PBR CO - 06-03-09 to 12-03-09 5" xfId="4787"/>
    <cellStyle name="_pgvcl-costal_pgvcl_AG TC METER _Weekly Urban PBR CO - 06-03-09 to 12-03-09 6" xfId="4788"/>
    <cellStyle name="_pgvcl-costal_PGVCL-_AG TC METER _Weekly Urban PBR CO - 06-03-09 to 12-03-09 6" xfId="4789"/>
    <cellStyle name="_pgvcl-costal_pgvcl_AG TC METER _Weekly Urban PBR CO - 06-03-09 to 12-03-09 7" xfId="4790"/>
    <cellStyle name="_pgvcl-costal_PGVCL-_AG TC METER _Weekly Urban PBR CO - 06-03-09 to 12-03-09 7" xfId="4791"/>
    <cellStyle name="_pgvcl-costal_pgvcl_AG TC METER _Weekly Urban PBR CO - 06-03-09 to 12-03-09 8" xfId="4792"/>
    <cellStyle name="_pgvcl-costal_PGVCL-_AG TC METER _Weekly Urban PBR CO - 06-03-09 to 12-03-09 8" xfId="4793"/>
    <cellStyle name="_pgvcl-costal_pgvcl_AG TC METER _Weekly Urban PBR CO - 20-02-09 to 26-02-09" xfId="4794"/>
    <cellStyle name="_pgvcl-costal_PGVCL-_AG TC METER _Weekly Urban PBR CO - 20-02-09 to 26-02-09" xfId="4795"/>
    <cellStyle name="_pgvcl-costal_pgvcl_AG TC METER _Weekly Urban PBR CO - 20-02-09 to 26-02-09 2" xfId="4796"/>
    <cellStyle name="_pgvcl-costal_PGVCL-_AG TC METER _Weekly Urban PBR CO - 20-02-09 to 26-02-09 2" xfId="4797"/>
    <cellStyle name="_pgvcl-costal_pgvcl_AG TC METER _Weekly Urban PBR CO - 20-02-09 to 26-02-09 3" xfId="4798"/>
    <cellStyle name="_pgvcl-costal_PGVCL-_AG TC METER _Weekly Urban PBR CO - 20-02-09 to 26-02-09 3" xfId="4799"/>
    <cellStyle name="_pgvcl-costal_pgvcl_AG TC METER _Weekly Urban PBR CO - 20-02-09 to 26-02-09 4" xfId="4800"/>
    <cellStyle name="_pgvcl-costal_PGVCL-_AG TC METER _Weekly Urban PBR CO - 20-02-09 to 26-02-09 4" xfId="4801"/>
    <cellStyle name="_pgvcl-costal_pgvcl_AG TC METER _Weekly Urban PBR CO - 20-02-09 to 26-02-09 5" xfId="4802"/>
    <cellStyle name="_pgvcl-costal_PGVCL-_AG TC METER _Weekly Urban PBR CO - 20-02-09 to 26-02-09 5" xfId="4803"/>
    <cellStyle name="_pgvcl-costal_pgvcl_AG TC METER _Weekly Urban PBR CO - 20-02-09 to 26-02-09 6" xfId="4804"/>
    <cellStyle name="_pgvcl-costal_PGVCL-_AG TC METER _Weekly Urban PBR CO - 20-02-09 to 26-02-09 6" xfId="4805"/>
    <cellStyle name="_pgvcl-costal_pgvcl_AG TC METER _Weekly Urban PBR CO - 20-02-09 to 26-02-09 7" xfId="4806"/>
    <cellStyle name="_pgvcl-costal_PGVCL-_AG TC METER _Weekly Urban PBR CO - 20-02-09 to 26-02-09 7" xfId="4807"/>
    <cellStyle name="_pgvcl-costal_pgvcl_AG TC METER _Weekly Urban PBR CO - 20-02-09 to 26-02-09 8" xfId="4808"/>
    <cellStyle name="_pgvcl-costal_PGVCL-_AG TC METER _Weekly Urban PBR CO - 20-02-09 to 26-02-09 8" xfId="4809"/>
    <cellStyle name="_pgvcl-costal_pgvcl_AG TC METER _Weekly Urban PBR CO - 30-01-09 to 05-02-09" xfId="4810"/>
    <cellStyle name="_pgvcl-costal_PGVCL-_AG TC METER _Weekly Urban PBR CO - 30-01-09 to 05-02-09" xfId="4811"/>
    <cellStyle name="_pgvcl-costal_pgvcl_AG TC METER _Weekly Urban PBR CO - 30-01-09 to 05-02-09 2" xfId="4812"/>
    <cellStyle name="_pgvcl-costal_PGVCL-_AG TC METER _Weekly Urban PBR CO - 30-01-09 to 05-02-09 2" xfId="4813"/>
    <cellStyle name="_pgvcl-costal_pgvcl_AG TC METER _Weekly Urban PBR CO - 30-01-09 to 05-02-09 3" xfId="4814"/>
    <cellStyle name="_pgvcl-costal_PGVCL-_AG TC METER _Weekly Urban PBR CO - 30-01-09 to 05-02-09 3" xfId="4815"/>
    <cellStyle name="_pgvcl-costal_pgvcl_AG TC METER _Weekly Urban PBR CO - 30-01-09 to 05-02-09 4" xfId="4816"/>
    <cellStyle name="_pgvcl-costal_PGVCL-_AG TC METER _Weekly Urban PBR CO - 30-01-09 to 05-02-09 4" xfId="4817"/>
    <cellStyle name="_pgvcl-costal_pgvcl_AG TC METER _Weekly Urban PBR CO - 30-01-09 to 05-02-09 5" xfId="4818"/>
    <cellStyle name="_pgvcl-costal_PGVCL-_AG TC METER _Weekly Urban PBR CO - 30-01-09 to 05-02-09 5" xfId="4819"/>
    <cellStyle name="_pgvcl-costal_pgvcl_AG TC METER _Weekly Urban PBR CO - 30-01-09 to 05-02-09 6" xfId="4820"/>
    <cellStyle name="_pgvcl-costal_PGVCL-_AG TC METER _Weekly Urban PBR CO - 30-01-09 to 05-02-09 6" xfId="4821"/>
    <cellStyle name="_pgvcl-costal_pgvcl_AG TC METER _Weekly Urban PBR CO - 30-01-09 to 05-02-09 7" xfId="4822"/>
    <cellStyle name="_pgvcl-costal_PGVCL-_AG TC METER _Weekly Urban PBR CO - 30-01-09 to 05-02-09 7" xfId="4823"/>
    <cellStyle name="_pgvcl-costal_pgvcl_AG TC METER _Weekly Urban PBR CO - 30-01-09 to 05-02-09 8" xfId="4824"/>
    <cellStyle name="_pgvcl-costal_PGVCL-_AG TC METER _Weekly Urban PBR CO - 30-01-09 to 05-02-09 8" xfId="4825"/>
    <cellStyle name="_pgvcl-costal_pgvcl_AG TC METER _Weekly Urban PBR CO - 9-1-09 to 15.01.09" xfId="4826"/>
    <cellStyle name="_pgvcl-costal_PGVCL-_AG TC METER _Weekly Urban PBR CO - 9-1-09 to 15.01.09" xfId="4827"/>
    <cellStyle name="_pgvcl-costal_pgvcl_AG TC METER _Weekly Urban PBR CO - 9-1-09 to 15.01.09 2" xfId="4828"/>
    <cellStyle name="_pgvcl-costal_PGVCL-_AG TC METER _Weekly Urban PBR CO - 9-1-09 to 15.01.09 2" xfId="4829"/>
    <cellStyle name="_pgvcl-costal_pgvcl_AG TC METER _Weekly Urban PBR CO - 9-1-09 to 15.01.09 3" xfId="4830"/>
    <cellStyle name="_pgvcl-costal_PGVCL-_AG TC METER _Weekly Urban PBR CO - 9-1-09 to 15.01.09 3" xfId="4831"/>
    <cellStyle name="_pgvcl-costal_pgvcl_AG TC METER _Weekly Urban PBR CO - 9-1-09 to 15.01.09 4" xfId="4832"/>
    <cellStyle name="_pgvcl-costal_PGVCL-_AG TC METER _Weekly Urban PBR CO - 9-1-09 to 15.01.09 4" xfId="4833"/>
    <cellStyle name="_pgvcl-costal_pgvcl_AG TC METER _Weekly Urban PBR CO - 9-1-09 to 15.01.09 5" xfId="4834"/>
    <cellStyle name="_pgvcl-costal_PGVCL-_AG TC METER _Weekly Urban PBR CO - 9-1-09 to 15.01.09 5" xfId="4835"/>
    <cellStyle name="_pgvcl-costal_pgvcl_AG TC METER _Weekly Urban PBR CO - 9-1-09 to 15.01.09 6" xfId="4836"/>
    <cellStyle name="_pgvcl-costal_PGVCL-_AG TC METER _Weekly Urban PBR CO - 9-1-09 to 15.01.09 6" xfId="4837"/>
    <cellStyle name="_pgvcl-costal_pgvcl_AG TC METER _Weekly Urban PBR CO - 9-1-09 to 15.01.09 7" xfId="4838"/>
    <cellStyle name="_pgvcl-costal_PGVCL-_AG TC METER _Weekly Urban PBR CO - 9-1-09 to 15.01.09 7" xfId="4839"/>
    <cellStyle name="_pgvcl-costal_pgvcl_AG TC METER _Weekly Urban PBR CO - 9-1-09 to 15.01.09 8" xfId="4840"/>
    <cellStyle name="_pgvcl-costal_PGVCL-_AG TC METER _Weekly Urban PBR CO - 9-1-09 to 15.01.09 8" xfId="4841"/>
    <cellStyle name="_pgvcl-costal_pgvcl_AG TC METER _Weekly Urban PBR CO 01-05-09 to 07-05-09" xfId="4842"/>
    <cellStyle name="_pgvcl-costal_PGVCL-_AG TC METER _Weekly Urban PBR CO 01-05-09 to 07-05-09" xfId="4843"/>
    <cellStyle name="_pgvcl-costal_pgvcl_AG TC METER _Weekly Urban PBR CO 01-05-09 to 07-05-09 2" xfId="4844"/>
    <cellStyle name="_pgvcl-costal_PGVCL-_AG TC METER _Weekly Urban PBR CO 01-05-09 to 07-05-09 2" xfId="4845"/>
    <cellStyle name="_pgvcl-costal_pgvcl_AG TC METER _Weekly Urban PBR CO 01-05-09 to 07-05-09 3" xfId="4846"/>
    <cellStyle name="_pgvcl-costal_PGVCL-_AG TC METER _Weekly Urban PBR CO 01-05-09 to 07-05-09 3" xfId="4847"/>
    <cellStyle name="_pgvcl-costal_pgvcl_AG TC METER _Weekly Urban PBR CO 01-05-09 to 07-05-09 4" xfId="4848"/>
    <cellStyle name="_pgvcl-costal_PGVCL-_AG TC METER _Weekly Urban PBR CO 01-05-09 to 07-05-09 4" xfId="4849"/>
    <cellStyle name="_pgvcl-costal_pgvcl_AG TC METER _Weekly Urban PBR CO 01-05-09 to 07-05-09 5" xfId="4850"/>
    <cellStyle name="_pgvcl-costal_PGVCL-_AG TC METER _Weekly Urban PBR CO 01-05-09 to 07-05-09 5" xfId="4851"/>
    <cellStyle name="_pgvcl-costal_pgvcl_AG TC METER _Weekly Urban PBR CO 01-05-09 to 07-05-09 6" xfId="4852"/>
    <cellStyle name="_pgvcl-costal_PGVCL-_AG TC METER _Weekly Urban PBR CO 01-05-09 to 07-05-09 6" xfId="4853"/>
    <cellStyle name="_pgvcl-costal_pgvcl_AG TC METER _Weekly Urban PBR CO 01-05-09 to 07-05-09 7" xfId="4854"/>
    <cellStyle name="_pgvcl-costal_PGVCL-_AG TC METER _Weekly Urban PBR CO 01-05-09 to 07-05-09 7" xfId="4855"/>
    <cellStyle name="_pgvcl-costal_pgvcl_AG TC METER _Weekly Urban PBR CO 01-05-09 to 07-05-09 8" xfId="4856"/>
    <cellStyle name="_pgvcl-costal_PGVCL-_AG TC METER _Weekly Urban PBR CO 01-05-09 to 07-05-09 8" xfId="4857"/>
    <cellStyle name="_pgvcl-costal_pgvcl_AG TC METER _Weekly Urban PBR CO 10-04-09 to 16-04-09" xfId="4858"/>
    <cellStyle name="_pgvcl-costal_PGVCL-_AG TC METER _Weekly Urban PBR CO 10-04-09 to 16-04-09" xfId="4859"/>
    <cellStyle name="_pgvcl-costal_pgvcl_AG TC METER _Weekly Urban PBR CO 10-04-09 to 16-04-09 2" xfId="4860"/>
    <cellStyle name="_pgvcl-costal_PGVCL-_AG TC METER _Weekly Urban PBR CO 10-04-09 to 16-04-09 2" xfId="4861"/>
    <cellStyle name="_pgvcl-costal_pgvcl_AG TC METER _Weekly Urban PBR CO 10-04-09 to 16-04-09 3" xfId="4862"/>
    <cellStyle name="_pgvcl-costal_PGVCL-_AG TC METER _Weekly Urban PBR CO 10-04-09 to 16-04-09 3" xfId="4863"/>
    <cellStyle name="_pgvcl-costal_pgvcl_AG TC METER _Weekly Urban PBR CO 10-04-09 to 16-04-09 4" xfId="4864"/>
    <cellStyle name="_pgvcl-costal_PGVCL-_AG TC METER _Weekly Urban PBR CO 10-04-09 to 16-04-09 4" xfId="4865"/>
    <cellStyle name="_pgvcl-costal_pgvcl_AG TC METER _Weekly Urban PBR CO 10-04-09 to 16-04-09 5" xfId="4866"/>
    <cellStyle name="_pgvcl-costal_PGVCL-_AG TC METER _Weekly Urban PBR CO 10-04-09 to 16-04-09 5" xfId="4867"/>
    <cellStyle name="_pgvcl-costal_pgvcl_AG TC METER _Weekly Urban PBR CO 10-04-09 to 16-04-09 6" xfId="4868"/>
    <cellStyle name="_pgvcl-costal_PGVCL-_AG TC METER _Weekly Urban PBR CO 10-04-09 to 16-04-09 6" xfId="4869"/>
    <cellStyle name="_pgvcl-costal_pgvcl_AG TC METER _Weekly Urban PBR CO 10-04-09 to 16-04-09 7" xfId="4870"/>
    <cellStyle name="_pgvcl-costal_PGVCL-_AG TC METER _Weekly Urban PBR CO 10-04-09 to 16-04-09 7" xfId="4871"/>
    <cellStyle name="_pgvcl-costal_pgvcl_AG TC METER _Weekly Urban PBR CO 10-04-09 to 16-04-09 8" xfId="4872"/>
    <cellStyle name="_pgvcl-costal_PGVCL-_AG TC METER _Weekly Urban PBR CO 10-04-09 to 16-04-09 8" xfId="4873"/>
    <cellStyle name="_pgvcl-costal_pgvcl_Book-DMTHL" xfId="4874"/>
    <cellStyle name="_pgvcl-costal_PGVCL-_Book-DMTHL" xfId="4875"/>
    <cellStyle name="_pgvcl-costal_pgvcl_BVN-7" xfId="4876"/>
    <cellStyle name="_pgvcl-costal_PGVCL-_BVN-7" xfId="4877"/>
    <cellStyle name="_pgvcl-costal_pgvcl_BVN-7 2" xfId="4878"/>
    <cellStyle name="_pgvcl-costal_PGVCL-_BVN-7 2" xfId="4879"/>
    <cellStyle name="_pgvcl-costal_pgvcl_BVN-7 3" xfId="4880"/>
    <cellStyle name="_pgvcl-costal_PGVCL-_BVN-7 3" xfId="4881"/>
    <cellStyle name="_pgvcl-costal_pgvcl_BVN-7 4" xfId="4882"/>
    <cellStyle name="_pgvcl-costal_PGVCL-_BVN-7 4" xfId="4883"/>
    <cellStyle name="_pgvcl-costal_pgvcl_BVN-7 5" xfId="4884"/>
    <cellStyle name="_pgvcl-costal_PGVCL-_BVN-7 5" xfId="4885"/>
    <cellStyle name="_pgvcl-costal_pgvcl_BVN-7 6" xfId="4886"/>
    <cellStyle name="_pgvcl-costal_PGVCL-_BVN-7 6" xfId="4887"/>
    <cellStyle name="_pgvcl-costal_pgvcl_BVN-7 7" xfId="4888"/>
    <cellStyle name="_pgvcl-costal_PGVCL-_BVN-7 7" xfId="4889"/>
    <cellStyle name="_pgvcl-costal_pgvcl_BVN-7 8" xfId="4890"/>
    <cellStyle name="_pgvcl-costal_PGVCL-_BVN-7 8" xfId="4891"/>
    <cellStyle name="_pgvcl-costal_pgvcl_BVN-7_JGY BM Cross FDR" xfId="26953"/>
    <cellStyle name="_pgvcl-costal_PGVCL-_BVN-7_JGY BM Cross FDR" xfId="26954"/>
    <cellStyle name="_pgvcl-costal_pgvcl_Comparison" xfId="4892"/>
    <cellStyle name="_pgvcl-costal_PGVCL-_Comparison" xfId="4893"/>
    <cellStyle name="_pgvcl-costal_pgvcl_Comparison 2" xfId="4894"/>
    <cellStyle name="_pgvcl-costal_PGVCL-_Comparison 2" xfId="4895"/>
    <cellStyle name="_pgvcl-costal_pgvcl_Comparison 3" xfId="4896"/>
    <cellStyle name="_pgvcl-costal_PGVCL-_Comparison 3" xfId="4897"/>
    <cellStyle name="_pgvcl-costal_pgvcl_Comparison 4" xfId="4898"/>
    <cellStyle name="_pgvcl-costal_PGVCL-_Comparison 4" xfId="4899"/>
    <cellStyle name="_pgvcl-costal_pgvcl_Comparison 5" xfId="4900"/>
    <cellStyle name="_pgvcl-costal_PGVCL-_Comparison 5" xfId="4901"/>
    <cellStyle name="_pgvcl-costal_pgvcl_Comparison 6" xfId="4902"/>
    <cellStyle name="_pgvcl-costal_PGVCL-_Comparison 6" xfId="4903"/>
    <cellStyle name="_pgvcl-costal_pgvcl_Comparison 7" xfId="4904"/>
    <cellStyle name="_pgvcl-costal_PGVCL-_Comparison 7" xfId="4905"/>
    <cellStyle name="_pgvcl-costal_pgvcl_Comparison 8" xfId="4906"/>
    <cellStyle name="_pgvcl-costal_PGVCL-_Comparison 8" xfId="4907"/>
    <cellStyle name="_pgvcl-costal_pgvcl_Details of Selected Urban Feeder" xfId="4908"/>
    <cellStyle name="_pgvcl-costal_PGVCL-_Details of Selected Urban Feeder" xfId="4909"/>
    <cellStyle name="_pgvcl-costal_pgvcl_Details of Selected Urban Feeder 2" xfId="4910"/>
    <cellStyle name="_pgvcl-costal_PGVCL-_Details of Selected Urban Feeder 2" xfId="4911"/>
    <cellStyle name="_pgvcl-costal_pgvcl_Details of Selected Urban Feeder 3" xfId="4912"/>
    <cellStyle name="_pgvcl-costal_PGVCL-_Details of Selected Urban Feeder 3" xfId="4913"/>
    <cellStyle name="_pgvcl-costal_pgvcl_Details of Selected Urban Feeder 4" xfId="4914"/>
    <cellStyle name="_pgvcl-costal_PGVCL-_Details of Selected Urban Feeder 4" xfId="4915"/>
    <cellStyle name="_pgvcl-costal_pgvcl_Details of Selected Urban Feeder 5" xfId="4916"/>
    <cellStyle name="_pgvcl-costal_PGVCL-_Details of Selected Urban Feeder 5" xfId="4917"/>
    <cellStyle name="_pgvcl-costal_pgvcl_Details of Selected Urban Feeder 6" xfId="4918"/>
    <cellStyle name="_pgvcl-costal_PGVCL-_Details of Selected Urban Feeder 6" xfId="4919"/>
    <cellStyle name="_pgvcl-costal_pgvcl_Details of Selected Urban Feeder 7" xfId="4920"/>
    <cellStyle name="_pgvcl-costal_PGVCL-_Details of Selected Urban Feeder 7" xfId="4921"/>
    <cellStyle name="_pgvcl-costal_pgvcl_Details of Selected Urban Feeder 8" xfId="4922"/>
    <cellStyle name="_pgvcl-costal_PGVCL-_Details of Selected Urban Feeder 8" xfId="4923"/>
    <cellStyle name="_pgvcl-costal_pgvcl_DHTHL JAN-09" xfId="4924"/>
    <cellStyle name="_pgvcl-costal_PGVCL-_DHTHL JAN-09" xfId="4925"/>
    <cellStyle name="_pgvcl-costal_pgvcl_dnthl Feb-09" xfId="4926"/>
    <cellStyle name="_pgvcl-costal_PGVCL-_dnthl Feb-09" xfId="4927"/>
    <cellStyle name="_pgvcl-costal_pgvcl_JGY BM Cross FDR" xfId="26955"/>
    <cellStyle name="_pgvcl-costal_PGVCL-_JGY BM Cross FDR" xfId="26956"/>
    <cellStyle name="_pgvcl-costal_pgvcl_JGYssss" xfId="4928"/>
    <cellStyle name="_pgvcl-costal_PGVCL-_JGYssss" xfId="4929"/>
    <cellStyle name="_pgvcl-costal_pgvcl_JGYssss 2" xfId="4930"/>
    <cellStyle name="_pgvcl-costal_PGVCL-_JGYssss 2" xfId="4931"/>
    <cellStyle name="_pgvcl-costal_pgvcl_JGYssss 3" xfId="4932"/>
    <cellStyle name="_pgvcl-costal_PGVCL-_JGYssss 3" xfId="4933"/>
    <cellStyle name="_pgvcl-costal_pgvcl_JGYssss 4" xfId="4934"/>
    <cellStyle name="_pgvcl-costal_PGVCL-_JGYssss 4" xfId="4935"/>
    <cellStyle name="_pgvcl-costal_pgvcl_JGYssss 5" xfId="4936"/>
    <cellStyle name="_pgvcl-costal_PGVCL-_JGYssss 5" xfId="4937"/>
    <cellStyle name="_pgvcl-costal_pgvcl_JGYssss 6" xfId="4938"/>
    <cellStyle name="_pgvcl-costal_PGVCL-_JGYssss 6" xfId="4939"/>
    <cellStyle name="_pgvcl-costal_pgvcl_JGYssss 7" xfId="4940"/>
    <cellStyle name="_pgvcl-costal_PGVCL-_JGYssss 7" xfId="4941"/>
    <cellStyle name="_pgvcl-costal_pgvcl_JGYssss 8" xfId="4942"/>
    <cellStyle name="_pgvcl-costal_PGVCL-_JGYssss 8" xfId="4943"/>
    <cellStyle name="_pgvcl-costal_pgvcl_JMN-7" xfId="4944"/>
    <cellStyle name="_pgvcl-costal_PGVCL-_JMN-7" xfId="4945"/>
    <cellStyle name="_pgvcl-costal_pgvcl_JMN-7 2" xfId="4946"/>
    <cellStyle name="_pgvcl-costal_PGVCL-_JMN-7 2" xfId="4947"/>
    <cellStyle name="_pgvcl-costal_pgvcl_JMN-7 3" xfId="4948"/>
    <cellStyle name="_pgvcl-costal_PGVCL-_JMN-7 3" xfId="4949"/>
    <cellStyle name="_pgvcl-costal_pgvcl_JMN-7 4" xfId="4950"/>
    <cellStyle name="_pgvcl-costal_PGVCL-_JMN-7 4" xfId="4951"/>
    <cellStyle name="_pgvcl-costal_pgvcl_JMN-7 5" xfId="4952"/>
    <cellStyle name="_pgvcl-costal_PGVCL-_JMN-7 5" xfId="4953"/>
    <cellStyle name="_pgvcl-costal_pgvcl_JMN-7 6" xfId="4954"/>
    <cellStyle name="_pgvcl-costal_PGVCL-_JMN-7 6" xfId="4955"/>
    <cellStyle name="_pgvcl-costal_pgvcl_JMN-7 7" xfId="4956"/>
    <cellStyle name="_pgvcl-costal_PGVCL-_JMN-7 7" xfId="4957"/>
    <cellStyle name="_pgvcl-costal_pgvcl_JMN-7 8" xfId="4958"/>
    <cellStyle name="_pgvcl-costal_PGVCL-_JMN-7 8" xfId="4959"/>
    <cellStyle name="_pgvcl-costal_pgvcl_JMN-7_accd-1" xfId="4960"/>
    <cellStyle name="_pgvcl-costal_PGVCL-_JMN-7_accd-1" xfId="4961"/>
    <cellStyle name="_pgvcl-costal_pgvcl_JMN-7_accd-1 2" xfId="4962"/>
    <cellStyle name="_pgvcl-costal_PGVCL-_JMN-7_accd-1 2" xfId="4963"/>
    <cellStyle name="_pgvcl-costal_pgvcl_JMN-7_accd-1 3" xfId="4964"/>
    <cellStyle name="_pgvcl-costal_PGVCL-_JMN-7_accd-1 3" xfId="4965"/>
    <cellStyle name="_pgvcl-costal_pgvcl_JMN-7_accd-1 4" xfId="4966"/>
    <cellStyle name="_pgvcl-costal_PGVCL-_JMN-7_accd-1 4" xfId="4967"/>
    <cellStyle name="_pgvcl-costal_pgvcl_JMN-7_accd-1 5" xfId="4968"/>
    <cellStyle name="_pgvcl-costal_PGVCL-_JMN-7_accd-1 5" xfId="4969"/>
    <cellStyle name="_pgvcl-costal_pgvcl_JMN-7_accd-1 6" xfId="4970"/>
    <cellStyle name="_pgvcl-costal_PGVCL-_JMN-7_accd-1 6" xfId="4971"/>
    <cellStyle name="_pgvcl-costal_pgvcl_JMN-7_accd-1 7" xfId="4972"/>
    <cellStyle name="_pgvcl-costal_PGVCL-_JMN-7_accd-1 7" xfId="4973"/>
    <cellStyle name="_pgvcl-costal_pgvcl_JMN-7_accd-1 8" xfId="4974"/>
    <cellStyle name="_pgvcl-costal_PGVCL-_JMN-7_accd-1 8" xfId="4975"/>
    <cellStyle name="_pgvcl-costal_pgvcl_JMN-7_accd-2" xfId="4976"/>
    <cellStyle name="_pgvcl-costal_PGVCL-_JMN-7_accd-2" xfId="4977"/>
    <cellStyle name="_pgvcl-costal_pgvcl_JMN-7_accd-2 2" xfId="4978"/>
    <cellStyle name="_pgvcl-costal_PGVCL-_JMN-7_accd-2 2" xfId="4979"/>
    <cellStyle name="_pgvcl-costal_pgvcl_JMN-7_accd-2 3" xfId="4980"/>
    <cellStyle name="_pgvcl-costal_PGVCL-_JMN-7_accd-2 3" xfId="4981"/>
    <cellStyle name="_pgvcl-costal_pgvcl_JMN-7_accd-2 4" xfId="4982"/>
    <cellStyle name="_pgvcl-costal_PGVCL-_JMN-7_accd-2 4" xfId="4983"/>
    <cellStyle name="_pgvcl-costal_pgvcl_JMN-7_accd-2 5" xfId="4984"/>
    <cellStyle name="_pgvcl-costal_PGVCL-_JMN-7_accd-2 5" xfId="4985"/>
    <cellStyle name="_pgvcl-costal_pgvcl_JMN-7_accd-2 6" xfId="4986"/>
    <cellStyle name="_pgvcl-costal_PGVCL-_JMN-7_accd-2 6" xfId="4987"/>
    <cellStyle name="_pgvcl-costal_pgvcl_JMN-7_accd-2 7" xfId="4988"/>
    <cellStyle name="_pgvcl-costal_PGVCL-_JMN-7_accd-2 7" xfId="4989"/>
    <cellStyle name="_pgvcl-costal_pgvcl_JMN-7_accd-2 8" xfId="4990"/>
    <cellStyle name="_pgvcl-costal_PGVCL-_JMN-7_accd-2 8" xfId="4991"/>
    <cellStyle name="_pgvcl-costal_pgvcl_JMN-7_ACCD-MAINT" xfId="4992"/>
    <cellStyle name="_pgvcl-costal_PGVCL-_JMN-7_ACCD-MAINT" xfId="4993"/>
    <cellStyle name="_pgvcl-costal_pgvcl_JMN-7_ACCD-MAINT 2" xfId="4994"/>
    <cellStyle name="_pgvcl-costal_PGVCL-_JMN-7_ACCD-MAINT 2" xfId="4995"/>
    <cellStyle name="_pgvcl-costal_pgvcl_JMN-7_ACCD-MAINT 3" xfId="4996"/>
    <cellStyle name="_pgvcl-costal_PGVCL-_JMN-7_ACCD-MAINT 3" xfId="4997"/>
    <cellStyle name="_pgvcl-costal_pgvcl_JMN-7_ACCD-MAINT 4" xfId="4998"/>
    <cellStyle name="_pgvcl-costal_PGVCL-_JMN-7_ACCD-MAINT 4" xfId="4999"/>
    <cellStyle name="_pgvcl-costal_pgvcl_JMN-7_ACCD-MAINT 5" xfId="5000"/>
    <cellStyle name="_pgvcl-costal_PGVCL-_JMN-7_ACCD-MAINT 5" xfId="5001"/>
    <cellStyle name="_pgvcl-costal_pgvcl_JMN-7_ACCD-MAINT 6" xfId="5002"/>
    <cellStyle name="_pgvcl-costal_PGVCL-_JMN-7_ACCD-MAINT 6" xfId="5003"/>
    <cellStyle name="_pgvcl-costal_pgvcl_JMN-7_ACCD-MAINT 7" xfId="5004"/>
    <cellStyle name="_pgvcl-costal_PGVCL-_JMN-7_ACCD-MAINT 7" xfId="5005"/>
    <cellStyle name="_pgvcl-costal_pgvcl_JMN-7_ACCD-MAINT 8" xfId="5006"/>
    <cellStyle name="_pgvcl-costal_PGVCL-_JMN-7_ACCD-MAINT 8" xfId="5007"/>
    <cellStyle name="_pgvcl-costal_pgvcl_JMN-7_JGY BM Cross FDR" xfId="26957"/>
    <cellStyle name="_pgvcl-costal_PGVCL-_JMN-7_JGY BM Cross FDR" xfId="26958"/>
    <cellStyle name="_pgvcl-costal_pgvcl_JMN-7_New MIS Sheets" xfId="5008"/>
    <cellStyle name="_pgvcl-costal_PGVCL-_JMN-7_New MIS Sheets" xfId="5009"/>
    <cellStyle name="_pgvcl-costal_pgvcl_JMN-7_New MIS Sheets 2" xfId="5010"/>
    <cellStyle name="_pgvcl-costal_PGVCL-_JMN-7_New MIS Sheets 2" xfId="5011"/>
    <cellStyle name="_pgvcl-costal_pgvcl_JMN-7_New MIS Sheets 3" xfId="5012"/>
    <cellStyle name="_pgvcl-costal_PGVCL-_JMN-7_New MIS Sheets 3" xfId="5013"/>
    <cellStyle name="_pgvcl-costal_pgvcl_JMN-7_New MIS Sheets 4" xfId="5014"/>
    <cellStyle name="_pgvcl-costal_PGVCL-_JMN-7_New MIS Sheets 4" xfId="5015"/>
    <cellStyle name="_pgvcl-costal_pgvcl_JMN-7_New MIS Sheets 5" xfId="5016"/>
    <cellStyle name="_pgvcl-costal_PGVCL-_JMN-7_New MIS Sheets 5" xfId="5017"/>
    <cellStyle name="_pgvcl-costal_pgvcl_JMN-7_New MIS Sheets 6" xfId="5018"/>
    <cellStyle name="_pgvcl-costal_PGVCL-_JMN-7_New MIS Sheets 6" xfId="5019"/>
    <cellStyle name="_pgvcl-costal_pgvcl_JMN-7_New MIS Sheets 7" xfId="5020"/>
    <cellStyle name="_pgvcl-costal_PGVCL-_JMN-7_New MIS Sheets 7" xfId="5021"/>
    <cellStyle name="_pgvcl-costal_pgvcl_JMN-7_New MIS Sheets 8" xfId="5022"/>
    <cellStyle name="_pgvcl-costal_PGVCL-_JMN-7_New MIS Sheets 8" xfId="5023"/>
    <cellStyle name="_pgvcl-costal_pgvcl_JMN-7_pbr 7" xfId="5024"/>
    <cellStyle name="_pgvcl-costal_PGVCL-_JMN-7_pbr 7" xfId="5025"/>
    <cellStyle name="_pgvcl-costal_pgvcl_JMN-7_pbr 7 2" xfId="5026"/>
    <cellStyle name="_pgvcl-costal_PGVCL-_JMN-7_pbr 7 2" xfId="5027"/>
    <cellStyle name="_pgvcl-costal_pgvcl_JMN-7_pbr 7 3" xfId="5028"/>
    <cellStyle name="_pgvcl-costal_PGVCL-_JMN-7_pbr 7 3" xfId="5029"/>
    <cellStyle name="_pgvcl-costal_pgvcl_JMN-7_pbr 7 4" xfId="5030"/>
    <cellStyle name="_pgvcl-costal_PGVCL-_JMN-7_pbr 7 4" xfId="5031"/>
    <cellStyle name="_pgvcl-costal_pgvcl_JMN-7_pbr 7 5" xfId="5032"/>
    <cellStyle name="_pgvcl-costal_PGVCL-_JMN-7_pbr 7 5" xfId="5033"/>
    <cellStyle name="_pgvcl-costal_pgvcl_JMN-7_pbr 7 6" xfId="5034"/>
    <cellStyle name="_pgvcl-costal_PGVCL-_JMN-7_pbr 7 6" xfId="5035"/>
    <cellStyle name="_pgvcl-costal_pgvcl_JMN-7_pbr 7 7" xfId="5036"/>
    <cellStyle name="_pgvcl-costal_PGVCL-_JMN-7_pbr 7 7" xfId="5037"/>
    <cellStyle name="_pgvcl-costal_pgvcl_JMN-7_pbr 7 8" xfId="5038"/>
    <cellStyle name="_pgvcl-costal_PGVCL-_JMN-7_pbr 7 8" xfId="5039"/>
    <cellStyle name="_pgvcl-costal_pgvcl_JMN-7_PBR-3 june  '12  CIRCLE" xfId="5040"/>
    <cellStyle name="_pgvcl-costal_PGVCL-_JMN-7_PBR-3 june  '12  CIRCLE" xfId="5041"/>
    <cellStyle name="_pgvcl-costal_pgvcl_JMN-7_PBR-3 june  '12  CIRCLE 2" xfId="5042"/>
    <cellStyle name="_pgvcl-costal_PGVCL-_JMN-7_PBR-3 june  '12  CIRCLE 2" xfId="5043"/>
    <cellStyle name="_pgvcl-costal_pgvcl_JMN-7_PBR-3 june  '12  CIRCLE 3" xfId="5044"/>
    <cellStyle name="_pgvcl-costal_PGVCL-_JMN-7_PBR-3 june  '12  CIRCLE 3" xfId="5045"/>
    <cellStyle name="_pgvcl-costal_pgvcl_JMN-7_PBR-3 june  '12  CIRCLE 4" xfId="5046"/>
    <cellStyle name="_pgvcl-costal_PGVCL-_JMN-7_PBR-3 june  '12  CIRCLE 4" xfId="5047"/>
    <cellStyle name="_pgvcl-costal_pgvcl_JMN-7_PBR-3 june  '12  CIRCLE 5" xfId="5048"/>
    <cellStyle name="_pgvcl-costal_PGVCL-_JMN-7_PBR-3 june  '12  CIRCLE 5" xfId="5049"/>
    <cellStyle name="_pgvcl-costal_pgvcl_JMN-7_PBR-3 june  '12  CIRCLE 6" xfId="5050"/>
    <cellStyle name="_pgvcl-costal_PGVCL-_JMN-7_PBR-3 june  '12  CIRCLE 6" xfId="5051"/>
    <cellStyle name="_pgvcl-costal_pgvcl_JMN-7_PBR-3 june  '12  CIRCLE 7" xfId="5052"/>
    <cellStyle name="_pgvcl-costal_PGVCL-_JMN-7_PBR-3 june  '12  CIRCLE 7" xfId="5053"/>
    <cellStyle name="_pgvcl-costal_pgvcl_JMN-7_PBR-3 june  '12  CIRCLE 8" xfId="5054"/>
    <cellStyle name="_pgvcl-costal_PGVCL-_JMN-7_PBR-3 june  '12  CIRCLE 8" xfId="5055"/>
    <cellStyle name="_pgvcl-costal_pgvcl_JMN-7_PGVCL- 7" xfId="5056"/>
    <cellStyle name="_pgvcl-costal_PGVCL-_JMN-7_PGVCL- 7" xfId="5057"/>
    <cellStyle name="_pgvcl-costal_pgvcl_JMN-7_PGVCL- 7 2" xfId="5058"/>
    <cellStyle name="_pgvcl-costal_PGVCL-_JMN-7_PGVCL- 7 2" xfId="5059"/>
    <cellStyle name="_pgvcl-costal_pgvcl_JMN-7_PGVCL- 7 3" xfId="5060"/>
    <cellStyle name="_pgvcl-costal_PGVCL-_JMN-7_PGVCL- 7 3" xfId="5061"/>
    <cellStyle name="_pgvcl-costal_pgvcl_JMN-7_PGVCL- 7 4" xfId="5062"/>
    <cellStyle name="_pgvcl-costal_PGVCL-_JMN-7_PGVCL- 7 4" xfId="5063"/>
    <cellStyle name="_pgvcl-costal_pgvcl_JMN-7_PGVCL- 7 5" xfId="5064"/>
    <cellStyle name="_pgvcl-costal_PGVCL-_JMN-7_PGVCL- 7 5" xfId="5065"/>
    <cellStyle name="_pgvcl-costal_pgvcl_JMN-7_PGVCL- 7 6" xfId="5066"/>
    <cellStyle name="_pgvcl-costal_PGVCL-_JMN-7_PGVCL- 7 6" xfId="5067"/>
    <cellStyle name="_pgvcl-costal_pgvcl_JMN-7_PGVCL- 7 7" xfId="5068"/>
    <cellStyle name="_pgvcl-costal_PGVCL-_JMN-7_PGVCL- 7 7" xfId="5069"/>
    <cellStyle name="_pgvcl-costal_pgvcl_JMN-7_PGVCL- 7 8" xfId="5070"/>
    <cellStyle name="_pgvcl-costal_PGVCL-_JMN-7_PGVCL- 7 8" xfId="5071"/>
    <cellStyle name="_pgvcl-costal_pgvcl_JMN-7_PGVCL- 9" xfId="5072"/>
    <cellStyle name="_pgvcl-costal_PGVCL-_JMN-7_PGVCL- 9" xfId="5073"/>
    <cellStyle name="_pgvcl-costal_pgvcl_JMN-7_PGVCL- 9 2" xfId="5074"/>
    <cellStyle name="_pgvcl-costal_PGVCL-_JMN-7_PGVCL- 9 2" xfId="5075"/>
    <cellStyle name="_pgvcl-costal_pgvcl_JMN-7_PGVCL- 9 3" xfId="5076"/>
    <cellStyle name="_pgvcl-costal_PGVCL-_JMN-7_PGVCL- 9 3" xfId="5077"/>
    <cellStyle name="_pgvcl-costal_pgvcl_JMN-7_PGVCL- 9 4" xfId="5078"/>
    <cellStyle name="_pgvcl-costal_PGVCL-_JMN-7_PGVCL- 9 4" xfId="5079"/>
    <cellStyle name="_pgvcl-costal_pgvcl_JMN-7_PGVCL- 9 5" xfId="5080"/>
    <cellStyle name="_pgvcl-costal_PGVCL-_JMN-7_PGVCL- 9 5" xfId="5081"/>
    <cellStyle name="_pgvcl-costal_pgvcl_JMN-7_PGVCL- 9 6" xfId="5082"/>
    <cellStyle name="_pgvcl-costal_PGVCL-_JMN-7_PGVCL- 9 6" xfId="5083"/>
    <cellStyle name="_pgvcl-costal_pgvcl_JMN-7_PGVCL- 9 7" xfId="5084"/>
    <cellStyle name="_pgvcl-costal_PGVCL-_JMN-7_PGVCL- 9 7" xfId="5085"/>
    <cellStyle name="_pgvcl-costal_pgvcl_JMN-7_PGVCL- 9 8" xfId="5086"/>
    <cellStyle name="_pgvcl-costal_PGVCL-_JMN-7_PGVCL- 9 8" xfId="5087"/>
    <cellStyle name="_pgvcl-costal_pgvcl_JMN-7_PGVCL- 9 Aug. 11" xfId="5088"/>
    <cellStyle name="_pgvcl-costal_PGVCL-_JMN-7_PGVCL- 9 Aug. 11" xfId="5089"/>
    <cellStyle name="_pgvcl-costal_pgvcl_JMN-7_PGVCL- 9 Aug. 11 2" xfId="5090"/>
    <cellStyle name="_pgvcl-costal_PGVCL-_JMN-7_PGVCL- 9 Aug. 11 2" xfId="5091"/>
    <cellStyle name="_pgvcl-costal_pgvcl_JMN-7_PGVCL- 9 Aug. 11 3" xfId="5092"/>
    <cellStyle name="_pgvcl-costal_PGVCL-_JMN-7_PGVCL- 9 Aug. 11 3" xfId="5093"/>
    <cellStyle name="_pgvcl-costal_pgvcl_JMN-7_PGVCL- 9 Aug. 11 4" xfId="5094"/>
    <cellStyle name="_pgvcl-costal_PGVCL-_JMN-7_PGVCL- 9 Aug. 11 4" xfId="5095"/>
    <cellStyle name="_pgvcl-costal_pgvcl_JMN-7_PGVCL- 9 Aug. 11 5" xfId="5096"/>
    <cellStyle name="_pgvcl-costal_PGVCL-_JMN-7_PGVCL- 9 Aug. 11 5" xfId="5097"/>
    <cellStyle name="_pgvcl-costal_pgvcl_JMN-7_PGVCL- 9 Aug. 11 6" xfId="5098"/>
    <cellStyle name="_pgvcl-costal_PGVCL-_JMN-7_PGVCL- 9 Aug. 11 6" xfId="5099"/>
    <cellStyle name="_pgvcl-costal_pgvcl_JMN-7_PGVCL- 9 Aug. 11 7" xfId="5100"/>
    <cellStyle name="_pgvcl-costal_PGVCL-_JMN-7_PGVCL- 9 Aug. 11 7" xfId="5101"/>
    <cellStyle name="_pgvcl-costal_pgvcl_JMN-7_PGVCL- 9 Aug. 11 8" xfId="5102"/>
    <cellStyle name="_pgvcl-costal_PGVCL-_JMN-7_PGVCL- 9 Aug. 11 8" xfId="5103"/>
    <cellStyle name="_pgvcl-costal_pgvcl_JMN-7_PGVCL- 9 Jun. 11" xfId="5104"/>
    <cellStyle name="_pgvcl-costal_PGVCL-_JMN-7_PGVCL- 9 Jun. 11" xfId="5105"/>
    <cellStyle name="_pgvcl-costal_pgvcl_JMN-7_PGVCL- 9 Jun. 11 2" xfId="5106"/>
    <cellStyle name="_pgvcl-costal_PGVCL-_JMN-7_PGVCL- 9 Jun. 11 2" xfId="5107"/>
    <cellStyle name="_pgvcl-costal_pgvcl_JMN-7_PGVCL- 9 Jun. 11 3" xfId="5108"/>
    <cellStyle name="_pgvcl-costal_PGVCL-_JMN-7_PGVCL- 9 Jun. 11 3" xfId="5109"/>
    <cellStyle name="_pgvcl-costal_pgvcl_JMN-7_PGVCL- 9 Jun. 11 4" xfId="5110"/>
    <cellStyle name="_pgvcl-costal_PGVCL-_JMN-7_PGVCL- 9 Jun. 11 4" xfId="5111"/>
    <cellStyle name="_pgvcl-costal_pgvcl_JMN-7_PGVCL- 9 Jun. 11 5" xfId="5112"/>
    <cellStyle name="_pgvcl-costal_PGVCL-_JMN-7_PGVCL- 9 Jun. 11 5" xfId="5113"/>
    <cellStyle name="_pgvcl-costal_pgvcl_JMN-7_PGVCL- 9 Jun. 11 6" xfId="5114"/>
    <cellStyle name="_pgvcl-costal_PGVCL-_JMN-7_PGVCL- 9 Jun. 11 6" xfId="5115"/>
    <cellStyle name="_pgvcl-costal_pgvcl_JMN-7_PGVCL- 9 Jun. 11 7" xfId="5116"/>
    <cellStyle name="_pgvcl-costal_PGVCL-_JMN-7_PGVCL- 9 Jun. 11 7" xfId="5117"/>
    <cellStyle name="_pgvcl-costal_pgvcl_JMN-7_PGVCL- 9 Jun. 11 8" xfId="5118"/>
    <cellStyle name="_pgvcl-costal_PGVCL-_JMN-7_PGVCL- 9 Jun. 11 8" xfId="5119"/>
    <cellStyle name="_pgvcl-costal_pgvcl_JMN-7_PGVCL- 9 May 11" xfId="5120"/>
    <cellStyle name="_pgvcl-costal_PGVCL-_JMN-7_PGVCL- 9 May 11" xfId="5121"/>
    <cellStyle name="_pgvcl-costal_pgvcl_JMN-7_PGVCL- 9 May 11 2" xfId="5122"/>
    <cellStyle name="_pgvcl-costal_PGVCL-_JMN-7_PGVCL- 9 May 11 2" xfId="5123"/>
    <cellStyle name="_pgvcl-costal_pgvcl_JMN-7_PGVCL- 9 May 11 3" xfId="5124"/>
    <cellStyle name="_pgvcl-costal_PGVCL-_JMN-7_PGVCL- 9 May 11 3" xfId="5125"/>
    <cellStyle name="_pgvcl-costal_pgvcl_JMN-7_PGVCL- 9 May 11 4" xfId="5126"/>
    <cellStyle name="_pgvcl-costal_PGVCL-_JMN-7_PGVCL- 9 May 11 4" xfId="5127"/>
    <cellStyle name="_pgvcl-costal_pgvcl_JMN-7_PGVCL- 9 May 11 5" xfId="5128"/>
    <cellStyle name="_pgvcl-costal_PGVCL-_JMN-7_PGVCL- 9 May 11 5" xfId="5129"/>
    <cellStyle name="_pgvcl-costal_pgvcl_JMN-7_PGVCL- 9 May 11 6" xfId="5130"/>
    <cellStyle name="_pgvcl-costal_PGVCL-_JMN-7_PGVCL- 9 May 11 6" xfId="5131"/>
    <cellStyle name="_pgvcl-costal_pgvcl_JMN-7_PGVCL- 9 May 11 7" xfId="5132"/>
    <cellStyle name="_pgvcl-costal_PGVCL-_JMN-7_PGVCL- 9 May 11 7" xfId="5133"/>
    <cellStyle name="_pgvcl-costal_pgvcl_JMN-7_PGVCL- 9 May 11 8" xfId="5134"/>
    <cellStyle name="_pgvcl-costal_PGVCL-_JMN-7_PGVCL- 9 May 11 8" xfId="5135"/>
    <cellStyle name="_pgvcl-costal_pgvcl_JMN-7_PGVCL- 9 Sep. 11" xfId="5136"/>
    <cellStyle name="_pgvcl-costal_PGVCL-_JMN-7_PGVCL- 9 Sep. 11" xfId="5137"/>
    <cellStyle name="_pgvcl-costal_pgvcl_JMN-7_PGVCL- 9 Sep. 11 2" xfId="5138"/>
    <cellStyle name="_pgvcl-costal_PGVCL-_JMN-7_PGVCL- 9 Sep. 11 2" xfId="5139"/>
    <cellStyle name="_pgvcl-costal_pgvcl_JMN-7_PGVCL- 9 Sep. 11 3" xfId="5140"/>
    <cellStyle name="_pgvcl-costal_PGVCL-_JMN-7_PGVCL- 9 Sep. 11 3" xfId="5141"/>
    <cellStyle name="_pgvcl-costal_pgvcl_JMN-7_PGVCL- 9 Sep. 11 4" xfId="5142"/>
    <cellStyle name="_pgvcl-costal_PGVCL-_JMN-7_PGVCL- 9 Sep. 11 4" xfId="5143"/>
    <cellStyle name="_pgvcl-costal_pgvcl_JMN-7_PGVCL- 9 Sep. 11 5" xfId="5144"/>
    <cellStyle name="_pgvcl-costal_PGVCL-_JMN-7_PGVCL- 9 Sep. 11 5" xfId="5145"/>
    <cellStyle name="_pgvcl-costal_pgvcl_JMN-7_PGVCL- 9 Sep. 11 6" xfId="5146"/>
    <cellStyle name="_pgvcl-costal_PGVCL-_JMN-7_PGVCL- 9 Sep. 11 6" xfId="5147"/>
    <cellStyle name="_pgvcl-costal_pgvcl_JMN-7_PGVCL- 9 Sep. 11 7" xfId="5148"/>
    <cellStyle name="_pgvcl-costal_PGVCL-_JMN-7_PGVCL- 9 Sep. 11 7" xfId="5149"/>
    <cellStyle name="_pgvcl-costal_pgvcl_JMN-7_PGVCL- 9 Sep. 11 8" xfId="5150"/>
    <cellStyle name="_pgvcl-costal_PGVCL-_JMN-7_PGVCL- 9 Sep. 11 8" xfId="5151"/>
    <cellStyle name="_pgvcl-costal_pgvcl_JMN-77" xfId="5152"/>
    <cellStyle name="_pgvcl-costal_PGVCL-_JMN-77" xfId="5153"/>
    <cellStyle name="_pgvcl-costal_pgvcl_JMN-77 2" xfId="5154"/>
    <cellStyle name="_pgvcl-costal_PGVCL-_JMN-77 2" xfId="5155"/>
    <cellStyle name="_pgvcl-costal_pgvcl_JMN-77 3" xfId="5156"/>
    <cellStyle name="_pgvcl-costal_PGVCL-_JMN-77 3" xfId="5157"/>
    <cellStyle name="_pgvcl-costal_pgvcl_JMN-77 4" xfId="5158"/>
    <cellStyle name="_pgvcl-costal_PGVCL-_JMN-77 4" xfId="5159"/>
    <cellStyle name="_pgvcl-costal_pgvcl_JMN-77 5" xfId="5160"/>
    <cellStyle name="_pgvcl-costal_PGVCL-_JMN-77 5" xfId="5161"/>
    <cellStyle name="_pgvcl-costal_pgvcl_JMN-77 6" xfId="5162"/>
    <cellStyle name="_pgvcl-costal_PGVCL-_JMN-77 6" xfId="5163"/>
    <cellStyle name="_pgvcl-costal_pgvcl_JMN-77 7" xfId="5164"/>
    <cellStyle name="_pgvcl-costal_PGVCL-_JMN-77 7" xfId="5165"/>
    <cellStyle name="_pgvcl-costal_pgvcl_JMN-77 8" xfId="5166"/>
    <cellStyle name="_pgvcl-costal_PGVCL-_JMN-77 8" xfId="5167"/>
    <cellStyle name="_pgvcl-costal_pgvcl_JMN-77_accd-1" xfId="5168"/>
    <cellStyle name="_pgvcl-costal_PGVCL-_JMN-77_accd-1" xfId="5169"/>
    <cellStyle name="_pgvcl-costal_pgvcl_JMN-77_accd-1 2" xfId="5170"/>
    <cellStyle name="_pgvcl-costal_PGVCL-_JMN-77_accd-1 2" xfId="5171"/>
    <cellStyle name="_pgvcl-costal_pgvcl_JMN-77_accd-1 3" xfId="5172"/>
    <cellStyle name="_pgvcl-costal_PGVCL-_JMN-77_accd-1 3" xfId="5173"/>
    <cellStyle name="_pgvcl-costal_pgvcl_JMN-77_accd-1 4" xfId="5174"/>
    <cellStyle name="_pgvcl-costal_PGVCL-_JMN-77_accd-1 4" xfId="5175"/>
    <cellStyle name="_pgvcl-costal_pgvcl_JMN-77_accd-1 5" xfId="5176"/>
    <cellStyle name="_pgvcl-costal_PGVCL-_JMN-77_accd-1 5" xfId="5177"/>
    <cellStyle name="_pgvcl-costal_pgvcl_JMN-77_accd-1 6" xfId="5178"/>
    <cellStyle name="_pgvcl-costal_PGVCL-_JMN-77_accd-1 6" xfId="5179"/>
    <cellStyle name="_pgvcl-costal_pgvcl_JMN-77_accd-1 7" xfId="5180"/>
    <cellStyle name="_pgvcl-costal_PGVCL-_JMN-77_accd-1 7" xfId="5181"/>
    <cellStyle name="_pgvcl-costal_pgvcl_JMN-77_accd-1 8" xfId="5182"/>
    <cellStyle name="_pgvcl-costal_PGVCL-_JMN-77_accd-1 8" xfId="5183"/>
    <cellStyle name="_pgvcl-costal_pgvcl_JMN-77_accd-2" xfId="5184"/>
    <cellStyle name="_pgvcl-costal_PGVCL-_JMN-77_accd-2" xfId="5185"/>
    <cellStyle name="_pgvcl-costal_pgvcl_JMN-77_accd-2 2" xfId="5186"/>
    <cellStyle name="_pgvcl-costal_PGVCL-_JMN-77_accd-2 2" xfId="5187"/>
    <cellStyle name="_pgvcl-costal_pgvcl_JMN-77_accd-2 3" xfId="5188"/>
    <cellStyle name="_pgvcl-costal_PGVCL-_JMN-77_accd-2 3" xfId="5189"/>
    <cellStyle name="_pgvcl-costal_pgvcl_JMN-77_accd-2 4" xfId="5190"/>
    <cellStyle name="_pgvcl-costal_PGVCL-_JMN-77_accd-2 4" xfId="5191"/>
    <cellStyle name="_pgvcl-costal_pgvcl_JMN-77_accd-2 5" xfId="5192"/>
    <cellStyle name="_pgvcl-costal_PGVCL-_JMN-77_accd-2 5" xfId="5193"/>
    <cellStyle name="_pgvcl-costal_pgvcl_JMN-77_accd-2 6" xfId="5194"/>
    <cellStyle name="_pgvcl-costal_PGVCL-_JMN-77_accd-2 6" xfId="5195"/>
    <cellStyle name="_pgvcl-costal_pgvcl_JMN-77_accd-2 7" xfId="5196"/>
    <cellStyle name="_pgvcl-costal_PGVCL-_JMN-77_accd-2 7" xfId="5197"/>
    <cellStyle name="_pgvcl-costal_pgvcl_JMN-77_accd-2 8" xfId="5198"/>
    <cellStyle name="_pgvcl-costal_PGVCL-_JMN-77_accd-2 8" xfId="5199"/>
    <cellStyle name="_pgvcl-costal_pgvcl_JMN-77_ACCD-MAINT" xfId="5200"/>
    <cellStyle name="_pgvcl-costal_PGVCL-_JMN-77_ACCD-MAINT" xfId="5201"/>
    <cellStyle name="_pgvcl-costal_pgvcl_JMN-77_ACCD-MAINT 2" xfId="5202"/>
    <cellStyle name="_pgvcl-costal_PGVCL-_JMN-77_ACCD-MAINT 2" xfId="5203"/>
    <cellStyle name="_pgvcl-costal_pgvcl_JMN-77_ACCD-MAINT 3" xfId="5204"/>
    <cellStyle name="_pgvcl-costal_PGVCL-_JMN-77_ACCD-MAINT 3" xfId="5205"/>
    <cellStyle name="_pgvcl-costal_pgvcl_JMN-77_ACCD-MAINT 4" xfId="5206"/>
    <cellStyle name="_pgvcl-costal_PGVCL-_JMN-77_ACCD-MAINT 4" xfId="5207"/>
    <cellStyle name="_pgvcl-costal_pgvcl_JMN-77_ACCD-MAINT 5" xfId="5208"/>
    <cellStyle name="_pgvcl-costal_PGVCL-_JMN-77_ACCD-MAINT 5" xfId="5209"/>
    <cellStyle name="_pgvcl-costal_pgvcl_JMN-77_ACCD-MAINT 6" xfId="5210"/>
    <cellStyle name="_pgvcl-costal_PGVCL-_JMN-77_ACCD-MAINT 6" xfId="5211"/>
    <cellStyle name="_pgvcl-costal_pgvcl_JMN-77_ACCD-MAINT 7" xfId="5212"/>
    <cellStyle name="_pgvcl-costal_PGVCL-_JMN-77_ACCD-MAINT 7" xfId="5213"/>
    <cellStyle name="_pgvcl-costal_pgvcl_JMN-77_ACCD-MAINT 8" xfId="5214"/>
    <cellStyle name="_pgvcl-costal_PGVCL-_JMN-77_ACCD-MAINT 8" xfId="5215"/>
    <cellStyle name="_pgvcl-costal_pgvcl_JMN-77_JGY BM Cross FDR" xfId="26959"/>
    <cellStyle name="_pgvcl-costal_PGVCL-_JMN-77_JGY BM Cross FDR" xfId="26960"/>
    <cellStyle name="_pgvcl-costal_pgvcl_JMN-77_New MIS Sheets" xfId="5216"/>
    <cellStyle name="_pgvcl-costal_PGVCL-_JMN-77_New MIS Sheets" xfId="5217"/>
    <cellStyle name="_pgvcl-costal_pgvcl_JMN-77_New MIS Sheets 2" xfId="5218"/>
    <cellStyle name="_pgvcl-costal_PGVCL-_JMN-77_New MIS Sheets 2" xfId="5219"/>
    <cellStyle name="_pgvcl-costal_pgvcl_JMN-77_New MIS Sheets 3" xfId="5220"/>
    <cellStyle name="_pgvcl-costal_PGVCL-_JMN-77_New MIS Sheets 3" xfId="5221"/>
    <cellStyle name="_pgvcl-costal_pgvcl_JMN-77_New MIS Sheets 4" xfId="5222"/>
    <cellStyle name="_pgvcl-costal_PGVCL-_JMN-77_New MIS Sheets 4" xfId="5223"/>
    <cellStyle name="_pgvcl-costal_pgvcl_JMN-77_New MIS Sheets 5" xfId="5224"/>
    <cellStyle name="_pgvcl-costal_PGVCL-_JMN-77_New MIS Sheets 5" xfId="5225"/>
    <cellStyle name="_pgvcl-costal_pgvcl_JMN-77_New MIS Sheets 6" xfId="5226"/>
    <cellStyle name="_pgvcl-costal_PGVCL-_JMN-77_New MIS Sheets 6" xfId="5227"/>
    <cellStyle name="_pgvcl-costal_pgvcl_JMN-77_New MIS Sheets 7" xfId="5228"/>
    <cellStyle name="_pgvcl-costal_PGVCL-_JMN-77_New MIS Sheets 7" xfId="5229"/>
    <cellStyle name="_pgvcl-costal_pgvcl_JMN-77_New MIS Sheets 8" xfId="5230"/>
    <cellStyle name="_pgvcl-costal_PGVCL-_JMN-77_New MIS Sheets 8" xfId="5231"/>
    <cellStyle name="_pgvcl-costal_pgvcl_JMN-77_pbr 7" xfId="5232"/>
    <cellStyle name="_pgvcl-costal_PGVCL-_JMN-77_pbr 7" xfId="5233"/>
    <cellStyle name="_pgvcl-costal_pgvcl_JMN-77_pbr 7 2" xfId="5234"/>
    <cellStyle name="_pgvcl-costal_PGVCL-_JMN-77_pbr 7 2" xfId="5235"/>
    <cellStyle name="_pgvcl-costal_pgvcl_JMN-77_pbr 7 3" xfId="5236"/>
    <cellStyle name="_pgvcl-costal_PGVCL-_JMN-77_pbr 7 3" xfId="5237"/>
    <cellStyle name="_pgvcl-costal_pgvcl_JMN-77_pbr 7 4" xfId="5238"/>
    <cellStyle name="_pgvcl-costal_PGVCL-_JMN-77_pbr 7 4" xfId="5239"/>
    <cellStyle name="_pgvcl-costal_pgvcl_JMN-77_pbr 7 5" xfId="5240"/>
    <cellStyle name="_pgvcl-costal_PGVCL-_JMN-77_pbr 7 5" xfId="5241"/>
    <cellStyle name="_pgvcl-costal_pgvcl_JMN-77_pbr 7 6" xfId="5242"/>
    <cellStyle name="_pgvcl-costal_PGVCL-_JMN-77_pbr 7 6" xfId="5243"/>
    <cellStyle name="_pgvcl-costal_pgvcl_JMN-77_pbr 7 7" xfId="5244"/>
    <cellStyle name="_pgvcl-costal_PGVCL-_JMN-77_pbr 7 7" xfId="5245"/>
    <cellStyle name="_pgvcl-costal_pgvcl_JMN-77_pbr 7 8" xfId="5246"/>
    <cellStyle name="_pgvcl-costal_PGVCL-_JMN-77_pbr 7 8" xfId="5247"/>
    <cellStyle name="_pgvcl-costal_pgvcl_JMN-77_PBR-3 june  '12  CIRCLE" xfId="5248"/>
    <cellStyle name="_pgvcl-costal_PGVCL-_JMN-77_PBR-3 june  '12  CIRCLE" xfId="5249"/>
    <cellStyle name="_pgvcl-costal_pgvcl_JMN-77_PBR-3 june  '12  CIRCLE 2" xfId="5250"/>
    <cellStyle name="_pgvcl-costal_PGVCL-_JMN-77_PBR-3 june  '12  CIRCLE 2" xfId="5251"/>
    <cellStyle name="_pgvcl-costal_pgvcl_JMN-77_PBR-3 june  '12  CIRCLE 3" xfId="5252"/>
    <cellStyle name="_pgvcl-costal_PGVCL-_JMN-77_PBR-3 june  '12  CIRCLE 3" xfId="5253"/>
    <cellStyle name="_pgvcl-costal_pgvcl_JMN-77_PBR-3 june  '12  CIRCLE 4" xfId="5254"/>
    <cellStyle name="_pgvcl-costal_PGVCL-_JMN-77_PBR-3 june  '12  CIRCLE 4" xfId="5255"/>
    <cellStyle name="_pgvcl-costal_pgvcl_JMN-77_PBR-3 june  '12  CIRCLE 5" xfId="5256"/>
    <cellStyle name="_pgvcl-costal_PGVCL-_JMN-77_PBR-3 june  '12  CIRCLE 5" xfId="5257"/>
    <cellStyle name="_pgvcl-costal_pgvcl_JMN-77_PBR-3 june  '12  CIRCLE 6" xfId="5258"/>
    <cellStyle name="_pgvcl-costal_PGVCL-_JMN-77_PBR-3 june  '12  CIRCLE 6" xfId="5259"/>
    <cellStyle name="_pgvcl-costal_pgvcl_JMN-77_PBR-3 june  '12  CIRCLE 6 10" xfId="5260"/>
    <cellStyle name="_pgvcl-costal_PGVCL-_JMN-77_PBR-3 june  '12  CIRCLE 6 10" xfId="5261"/>
    <cellStyle name="_pgvcl-costal_pgvcl_JMN-77_PBR-3 june  '12  CIRCLE 6 2" xfId="5262"/>
    <cellStyle name="_pgvcl-costal_PGVCL-_JMN-77_PBR-3 june  '12  CIRCLE 6 2" xfId="5263"/>
    <cellStyle name="_pgvcl-costal_pgvcl_JMN-77_PBR-3 june  '12  CIRCLE 6 3" xfId="5264"/>
    <cellStyle name="_pgvcl-costal_PGVCL-_JMN-77_PBR-3 june  '12  CIRCLE 6 3" xfId="5265"/>
    <cellStyle name="_pgvcl-costal_pgvcl_JMN-77_PBR-3 june  '12  CIRCLE 6 4" xfId="5266"/>
    <cellStyle name="_pgvcl-costal_PGVCL-_JMN-77_PBR-3 june  '12  CIRCLE 6 4" xfId="5267"/>
    <cellStyle name="_pgvcl-costal_pgvcl_JMN-77_PBR-3 june  '12  CIRCLE 6 5" xfId="5268"/>
    <cellStyle name="_pgvcl-costal_PGVCL-_JMN-77_PBR-3 june  '12  CIRCLE 6 5" xfId="5269"/>
    <cellStyle name="_pgvcl-costal_pgvcl_JMN-77_PBR-3 june  '12  CIRCLE 6 6" xfId="5270"/>
    <cellStyle name="_pgvcl-costal_PGVCL-_JMN-77_PBR-3 june  '12  CIRCLE 6 6" xfId="5271"/>
    <cellStyle name="_pgvcl-costal_pgvcl_JMN-77_PBR-3 june  '12  CIRCLE 6 7" xfId="5272"/>
    <cellStyle name="_pgvcl-costal_PGVCL-_JMN-77_PBR-3 june  '12  CIRCLE 6 7" xfId="5273"/>
    <cellStyle name="_pgvcl-costal_pgvcl_JMN-77_PBR-3 june  '12  CIRCLE 6 8" xfId="5274"/>
    <cellStyle name="_pgvcl-costal_PGVCL-_JMN-77_PBR-3 june  '12  CIRCLE 6 8" xfId="5275"/>
    <cellStyle name="_pgvcl-costal_pgvcl_JMN-77_PBR-3 june  '12  CIRCLE 6 9" xfId="5276"/>
    <cellStyle name="_pgvcl-costal_PGVCL-_JMN-77_PBR-3 june  '12  CIRCLE 6 9" xfId="5277"/>
    <cellStyle name="_pgvcl-costal_pgvcl_JMN-77_PBR-3 june  '12  CIRCLE 7" xfId="5278"/>
    <cellStyle name="_pgvcl-costal_PGVCL-_JMN-77_PBR-3 june  '12  CIRCLE 7" xfId="5279"/>
    <cellStyle name="_pgvcl-costal_pgvcl_JMN-77_PBR-3 june  '12  CIRCLE 8" xfId="5280"/>
    <cellStyle name="_pgvcl-costal_PGVCL-_JMN-77_PBR-3 june  '12  CIRCLE 8" xfId="5281"/>
    <cellStyle name="_pgvcl-costal_pgvcl_JMN-77_PGVCL- 7" xfId="5282"/>
    <cellStyle name="_pgvcl-costal_PGVCL-_JMN-77_PGVCL- 7" xfId="5283"/>
    <cellStyle name="_pgvcl-costal_pgvcl_JMN-77_PGVCL- 7 2" xfId="5284"/>
    <cellStyle name="_pgvcl-costal_PGVCL-_JMN-77_PGVCL- 7 2" xfId="5285"/>
    <cellStyle name="_pgvcl-costal_pgvcl_JMN-77_PGVCL- 7 2 10" xfId="5286"/>
    <cellStyle name="_pgvcl-costal_PGVCL-_JMN-77_PGVCL- 7 2 10" xfId="5287"/>
    <cellStyle name="_pgvcl-costal_pgvcl_JMN-77_PGVCL- 7 2 2" xfId="5288"/>
    <cellStyle name="_pgvcl-costal_PGVCL-_JMN-77_PGVCL- 7 2 2" xfId="5289"/>
    <cellStyle name="_pgvcl-costal_pgvcl_JMN-77_PGVCL- 7 2 3" xfId="5290"/>
    <cellStyle name="_pgvcl-costal_PGVCL-_JMN-77_PGVCL- 7 2 3" xfId="5291"/>
    <cellStyle name="_pgvcl-costal_pgvcl_JMN-77_PGVCL- 7 2 4" xfId="5292"/>
    <cellStyle name="_pgvcl-costal_PGVCL-_JMN-77_PGVCL- 7 2 4" xfId="5293"/>
    <cellStyle name="_pgvcl-costal_pgvcl_JMN-77_PGVCL- 7 2 5" xfId="5294"/>
    <cellStyle name="_pgvcl-costal_PGVCL-_JMN-77_PGVCL- 7 2 5" xfId="5295"/>
    <cellStyle name="_pgvcl-costal_pgvcl_JMN-77_PGVCL- 7 2 6" xfId="5296"/>
    <cellStyle name="_pgvcl-costal_PGVCL-_JMN-77_PGVCL- 7 2 6" xfId="5297"/>
    <cellStyle name="_pgvcl-costal_pgvcl_JMN-77_PGVCL- 7 2 7" xfId="5298"/>
    <cellStyle name="_pgvcl-costal_PGVCL-_JMN-77_PGVCL- 7 2 7" xfId="5299"/>
    <cellStyle name="_pgvcl-costal_pgvcl_JMN-77_PGVCL- 7 2 8" xfId="5300"/>
    <cellStyle name="_pgvcl-costal_PGVCL-_JMN-77_PGVCL- 7 2 8" xfId="5301"/>
    <cellStyle name="_pgvcl-costal_pgvcl_JMN-77_PGVCL- 7 2 9" xfId="5302"/>
    <cellStyle name="_pgvcl-costal_PGVCL-_JMN-77_PGVCL- 7 2 9" xfId="5303"/>
    <cellStyle name="_pgvcl-costal_pgvcl_JMN-77_PGVCL- 7 3" xfId="5304"/>
    <cellStyle name="_pgvcl-costal_PGVCL-_JMN-77_PGVCL- 7 3" xfId="5305"/>
    <cellStyle name="_pgvcl-costal_pgvcl_JMN-77_PGVCL- 7 3 10" xfId="5306"/>
    <cellStyle name="_pgvcl-costal_PGVCL-_JMN-77_PGVCL- 7 3 10" xfId="5307"/>
    <cellStyle name="_pgvcl-costal_pgvcl_JMN-77_PGVCL- 7 3 2" xfId="5308"/>
    <cellStyle name="_pgvcl-costal_PGVCL-_JMN-77_PGVCL- 7 3 2" xfId="5309"/>
    <cellStyle name="_pgvcl-costal_pgvcl_JMN-77_PGVCL- 7 3 3" xfId="5310"/>
    <cellStyle name="_pgvcl-costal_PGVCL-_JMN-77_PGVCL- 7 3 3" xfId="5311"/>
    <cellStyle name="_pgvcl-costal_pgvcl_JMN-77_PGVCL- 7 3 4" xfId="5312"/>
    <cellStyle name="_pgvcl-costal_PGVCL-_JMN-77_PGVCL- 7 3 4" xfId="5313"/>
    <cellStyle name="_pgvcl-costal_pgvcl_JMN-77_PGVCL- 7 3 5" xfId="5314"/>
    <cellStyle name="_pgvcl-costal_PGVCL-_JMN-77_PGVCL- 7 3 5" xfId="5315"/>
    <cellStyle name="_pgvcl-costal_pgvcl_JMN-77_PGVCL- 7 3 6" xfId="5316"/>
    <cellStyle name="_pgvcl-costal_PGVCL-_JMN-77_PGVCL- 7 3 6" xfId="5317"/>
    <cellStyle name="_pgvcl-costal_pgvcl_JMN-77_PGVCL- 7 3 7" xfId="5318"/>
    <cellStyle name="_pgvcl-costal_PGVCL-_JMN-77_PGVCL- 7 3 7" xfId="5319"/>
    <cellStyle name="_pgvcl-costal_pgvcl_JMN-77_PGVCL- 7 3 8" xfId="5320"/>
    <cellStyle name="_pgvcl-costal_PGVCL-_JMN-77_PGVCL- 7 3 8" xfId="5321"/>
    <cellStyle name="_pgvcl-costal_pgvcl_JMN-77_PGVCL- 7 3 9" xfId="5322"/>
    <cellStyle name="_pgvcl-costal_PGVCL-_JMN-77_PGVCL- 7 3 9" xfId="5323"/>
    <cellStyle name="_pgvcl-costal_pgvcl_JMN-77_PGVCL- 7 4" xfId="5324"/>
    <cellStyle name="_pgvcl-costal_PGVCL-_JMN-77_PGVCL- 7 4" xfId="5325"/>
    <cellStyle name="_pgvcl-costal_pgvcl_JMN-77_PGVCL- 7 4 10" xfId="5326"/>
    <cellStyle name="_pgvcl-costal_PGVCL-_JMN-77_PGVCL- 7 4 10" xfId="5327"/>
    <cellStyle name="_pgvcl-costal_pgvcl_JMN-77_PGVCL- 7 4 2" xfId="5328"/>
    <cellStyle name="_pgvcl-costal_PGVCL-_JMN-77_PGVCL- 7 4 2" xfId="5329"/>
    <cellStyle name="_pgvcl-costal_pgvcl_JMN-77_PGVCL- 7 4 3" xfId="5330"/>
    <cellStyle name="_pgvcl-costal_PGVCL-_JMN-77_PGVCL- 7 4 3" xfId="5331"/>
    <cellStyle name="_pgvcl-costal_pgvcl_JMN-77_PGVCL- 7 4 4" xfId="5332"/>
    <cellStyle name="_pgvcl-costal_PGVCL-_JMN-77_PGVCL- 7 4 4" xfId="5333"/>
    <cellStyle name="_pgvcl-costal_pgvcl_JMN-77_PGVCL- 7 4 5" xfId="5334"/>
    <cellStyle name="_pgvcl-costal_PGVCL-_JMN-77_PGVCL- 7 4 5" xfId="5335"/>
    <cellStyle name="_pgvcl-costal_pgvcl_JMN-77_PGVCL- 7 4 6" xfId="5336"/>
    <cellStyle name="_pgvcl-costal_PGVCL-_JMN-77_PGVCL- 7 4 6" xfId="5337"/>
    <cellStyle name="_pgvcl-costal_pgvcl_JMN-77_PGVCL- 7 4 7" xfId="5338"/>
    <cellStyle name="_pgvcl-costal_PGVCL-_JMN-77_PGVCL- 7 4 7" xfId="5339"/>
    <cellStyle name="_pgvcl-costal_pgvcl_JMN-77_PGVCL- 7 4 8" xfId="5340"/>
    <cellStyle name="_pgvcl-costal_PGVCL-_JMN-77_PGVCL- 7 4 8" xfId="5341"/>
    <cellStyle name="_pgvcl-costal_pgvcl_JMN-77_PGVCL- 7 4 9" xfId="5342"/>
    <cellStyle name="_pgvcl-costal_PGVCL-_JMN-77_PGVCL- 7 4 9" xfId="5343"/>
    <cellStyle name="_pgvcl-costal_pgvcl_JMN-77_PGVCL- 7 5" xfId="5344"/>
    <cellStyle name="_pgvcl-costal_PGVCL-_JMN-77_PGVCL- 7 5" xfId="5345"/>
    <cellStyle name="_pgvcl-costal_pgvcl_JMN-77_PGVCL- 7 5 10" xfId="5346"/>
    <cellStyle name="_pgvcl-costal_PGVCL-_JMN-77_PGVCL- 7 5 10" xfId="5347"/>
    <cellStyle name="_pgvcl-costal_pgvcl_JMN-77_PGVCL- 7 5 2" xfId="5348"/>
    <cellStyle name="_pgvcl-costal_PGVCL-_JMN-77_PGVCL- 7 5 2" xfId="5349"/>
    <cellStyle name="_pgvcl-costal_pgvcl_JMN-77_PGVCL- 7 5 3" xfId="5350"/>
    <cellStyle name="_pgvcl-costal_PGVCL-_JMN-77_PGVCL- 7 5 3" xfId="5351"/>
    <cellStyle name="_pgvcl-costal_pgvcl_JMN-77_PGVCL- 7 5 4" xfId="5352"/>
    <cellStyle name="_pgvcl-costal_PGVCL-_JMN-77_PGVCL- 7 5 4" xfId="5353"/>
    <cellStyle name="_pgvcl-costal_pgvcl_JMN-77_PGVCL- 7 5 5" xfId="5354"/>
    <cellStyle name="_pgvcl-costal_PGVCL-_JMN-77_PGVCL- 7 5 5" xfId="5355"/>
    <cellStyle name="_pgvcl-costal_pgvcl_JMN-77_PGVCL- 7 5 6" xfId="5356"/>
    <cellStyle name="_pgvcl-costal_PGVCL-_JMN-77_PGVCL- 7 5 6" xfId="5357"/>
    <cellStyle name="_pgvcl-costal_pgvcl_JMN-77_PGVCL- 7 5 7" xfId="5358"/>
    <cellStyle name="_pgvcl-costal_PGVCL-_JMN-77_PGVCL- 7 5 7" xfId="5359"/>
    <cellStyle name="_pgvcl-costal_pgvcl_JMN-77_PGVCL- 7 5 8" xfId="5360"/>
    <cellStyle name="_pgvcl-costal_PGVCL-_JMN-77_PGVCL- 7 5 8" xfId="5361"/>
    <cellStyle name="_pgvcl-costal_pgvcl_JMN-77_PGVCL- 7 5 9" xfId="5362"/>
    <cellStyle name="_pgvcl-costal_PGVCL-_JMN-77_PGVCL- 7 5 9" xfId="5363"/>
    <cellStyle name="_pgvcl-costal_pgvcl_JMN-77_PGVCL- 7 6" xfId="5364"/>
    <cellStyle name="_pgvcl-costal_PGVCL-_JMN-77_PGVCL- 7 6" xfId="5365"/>
    <cellStyle name="_pgvcl-costal_pgvcl_JMN-77_PGVCL- 7 6 10" xfId="5366"/>
    <cellStyle name="_pgvcl-costal_PGVCL-_JMN-77_PGVCL- 7 6 10" xfId="5367"/>
    <cellStyle name="_pgvcl-costal_pgvcl_JMN-77_PGVCL- 7 6 2" xfId="5368"/>
    <cellStyle name="_pgvcl-costal_PGVCL-_JMN-77_PGVCL- 7 6 2" xfId="5369"/>
    <cellStyle name="_pgvcl-costal_pgvcl_JMN-77_PGVCL- 7 6 3" xfId="5370"/>
    <cellStyle name="_pgvcl-costal_PGVCL-_JMN-77_PGVCL- 7 6 3" xfId="5371"/>
    <cellStyle name="_pgvcl-costal_pgvcl_JMN-77_PGVCL- 7 6 4" xfId="5372"/>
    <cellStyle name="_pgvcl-costal_PGVCL-_JMN-77_PGVCL- 7 6 4" xfId="5373"/>
    <cellStyle name="_pgvcl-costal_pgvcl_JMN-77_PGVCL- 7 6 5" xfId="5374"/>
    <cellStyle name="_pgvcl-costal_PGVCL-_JMN-77_PGVCL- 7 6 5" xfId="5375"/>
    <cellStyle name="_pgvcl-costal_pgvcl_JMN-77_PGVCL- 7 6 6" xfId="5376"/>
    <cellStyle name="_pgvcl-costal_PGVCL-_JMN-77_PGVCL- 7 6 6" xfId="5377"/>
    <cellStyle name="_pgvcl-costal_pgvcl_JMN-77_PGVCL- 7 6 7" xfId="5378"/>
    <cellStyle name="_pgvcl-costal_PGVCL-_JMN-77_PGVCL- 7 6 7" xfId="5379"/>
    <cellStyle name="_pgvcl-costal_pgvcl_JMN-77_PGVCL- 7 6 8" xfId="5380"/>
    <cellStyle name="_pgvcl-costal_PGVCL-_JMN-77_PGVCL- 7 6 8" xfId="5381"/>
    <cellStyle name="_pgvcl-costal_pgvcl_JMN-77_PGVCL- 7 6 9" xfId="5382"/>
    <cellStyle name="_pgvcl-costal_PGVCL-_JMN-77_PGVCL- 7 6 9" xfId="5383"/>
    <cellStyle name="_pgvcl-costal_pgvcl_JMN-77_PGVCL- 7 7" xfId="5384"/>
    <cellStyle name="_pgvcl-costal_PGVCL-_JMN-77_PGVCL- 7 7" xfId="5385"/>
    <cellStyle name="_pgvcl-costal_pgvcl_JMN-77_PGVCL- 7 7 10" xfId="5386"/>
    <cellStyle name="_pgvcl-costal_PGVCL-_JMN-77_PGVCL- 7 7 10" xfId="5387"/>
    <cellStyle name="_pgvcl-costal_pgvcl_JMN-77_PGVCL- 7 7 2" xfId="5388"/>
    <cellStyle name="_pgvcl-costal_PGVCL-_JMN-77_PGVCL- 7 7 2" xfId="5389"/>
    <cellStyle name="_pgvcl-costal_pgvcl_JMN-77_PGVCL- 7 7 3" xfId="5390"/>
    <cellStyle name="_pgvcl-costal_PGVCL-_JMN-77_PGVCL- 7 7 3" xfId="5391"/>
    <cellStyle name="_pgvcl-costal_pgvcl_JMN-77_PGVCL- 7 7 4" xfId="5392"/>
    <cellStyle name="_pgvcl-costal_PGVCL-_JMN-77_PGVCL- 7 7 4" xfId="5393"/>
    <cellStyle name="_pgvcl-costal_pgvcl_JMN-77_PGVCL- 7 7 5" xfId="5394"/>
    <cellStyle name="_pgvcl-costal_PGVCL-_JMN-77_PGVCL- 7 7 5" xfId="5395"/>
    <cellStyle name="_pgvcl-costal_pgvcl_JMN-77_PGVCL- 7 7 6" xfId="5396"/>
    <cellStyle name="_pgvcl-costal_PGVCL-_JMN-77_PGVCL- 7 7 6" xfId="5397"/>
    <cellStyle name="_pgvcl-costal_pgvcl_JMN-77_PGVCL- 7 7 7" xfId="5398"/>
    <cellStyle name="_pgvcl-costal_PGVCL-_JMN-77_PGVCL- 7 7 7" xfId="5399"/>
    <cellStyle name="_pgvcl-costal_pgvcl_JMN-77_PGVCL- 7 7 8" xfId="5400"/>
    <cellStyle name="_pgvcl-costal_PGVCL-_JMN-77_PGVCL- 7 7 8" xfId="5401"/>
    <cellStyle name="_pgvcl-costal_pgvcl_JMN-77_PGVCL- 7 7 9" xfId="5402"/>
    <cellStyle name="_pgvcl-costal_PGVCL-_JMN-77_PGVCL- 7 7 9" xfId="5403"/>
    <cellStyle name="_pgvcl-costal_pgvcl_JMN-77_PGVCL- 7 8" xfId="5404"/>
    <cellStyle name="_pgvcl-costal_PGVCL-_JMN-77_PGVCL- 7 8" xfId="5405"/>
    <cellStyle name="_pgvcl-costal_pgvcl_JMN-77_PGVCL- 9" xfId="5406"/>
    <cellStyle name="_pgvcl-costal_PGVCL-_JMN-77_PGVCL- 9" xfId="5407"/>
    <cellStyle name="_pgvcl-costal_pgvcl_JMN-77_PGVCL- 9 2" xfId="5408"/>
    <cellStyle name="_pgvcl-costal_PGVCL-_JMN-77_PGVCL- 9 2" xfId="5409"/>
    <cellStyle name="_pgvcl-costal_pgvcl_JMN-77_PGVCL- 9 2 10" xfId="5410"/>
    <cellStyle name="_pgvcl-costal_PGVCL-_JMN-77_PGVCL- 9 2 10" xfId="5411"/>
    <cellStyle name="_pgvcl-costal_pgvcl_JMN-77_PGVCL- 9 2 2" xfId="5412"/>
    <cellStyle name="_pgvcl-costal_PGVCL-_JMN-77_PGVCL- 9 2 2" xfId="5413"/>
    <cellStyle name="_pgvcl-costal_pgvcl_JMN-77_PGVCL- 9 2 3" xfId="5414"/>
    <cellStyle name="_pgvcl-costal_PGVCL-_JMN-77_PGVCL- 9 2 3" xfId="5415"/>
    <cellStyle name="_pgvcl-costal_pgvcl_JMN-77_PGVCL- 9 2 4" xfId="5416"/>
    <cellStyle name="_pgvcl-costal_PGVCL-_JMN-77_PGVCL- 9 2 4" xfId="5417"/>
    <cellStyle name="_pgvcl-costal_pgvcl_JMN-77_PGVCL- 9 2 5" xfId="5418"/>
    <cellStyle name="_pgvcl-costal_PGVCL-_JMN-77_PGVCL- 9 2 5" xfId="5419"/>
    <cellStyle name="_pgvcl-costal_pgvcl_JMN-77_PGVCL- 9 2 6" xfId="5420"/>
    <cellStyle name="_pgvcl-costal_PGVCL-_JMN-77_PGVCL- 9 2 6" xfId="5421"/>
    <cellStyle name="_pgvcl-costal_pgvcl_JMN-77_PGVCL- 9 2 7" xfId="5422"/>
    <cellStyle name="_pgvcl-costal_PGVCL-_JMN-77_PGVCL- 9 2 7" xfId="5423"/>
    <cellStyle name="_pgvcl-costal_pgvcl_JMN-77_PGVCL- 9 2 8" xfId="5424"/>
    <cellStyle name="_pgvcl-costal_PGVCL-_JMN-77_PGVCL- 9 2 8" xfId="5425"/>
    <cellStyle name="_pgvcl-costal_pgvcl_JMN-77_PGVCL- 9 2 9" xfId="5426"/>
    <cellStyle name="_pgvcl-costal_PGVCL-_JMN-77_PGVCL- 9 2 9" xfId="5427"/>
    <cellStyle name="_pgvcl-costal_pgvcl_JMN-77_PGVCL- 9 3" xfId="5428"/>
    <cellStyle name="_pgvcl-costal_PGVCL-_JMN-77_PGVCL- 9 3" xfId="5429"/>
    <cellStyle name="_pgvcl-costal_pgvcl_JMN-77_PGVCL- 9 3 10" xfId="5430"/>
    <cellStyle name="_pgvcl-costal_PGVCL-_JMN-77_PGVCL- 9 3 10" xfId="5431"/>
    <cellStyle name="_pgvcl-costal_pgvcl_JMN-77_PGVCL- 9 3 2" xfId="5432"/>
    <cellStyle name="_pgvcl-costal_PGVCL-_JMN-77_PGVCL- 9 3 2" xfId="5433"/>
    <cellStyle name="_pgvcl-costal_pgvcl_JMN-77_PGVCL- 9 3 3" xfId="5434"/>
    <cellStyle name="_pgvcl-costal_PGVCL-_JMN-77_PGVCL- 9 3 3" xfId="5435"/>
    <cellStyle name="_pgvcl-costal_pgvcl_JMN-77_PGVCL- 9 3 4" xfId="5436"/>
    <cellStyle name="_pgvcl-costal_PGVCL-_JMN-77_PGVCL- 9 3 4" xfId="5437"/>
    <cellStyle name="_pgvcl-costal_pgvcl_JMN-77_PGVCL- 9 3 5" xfId="5438"/>
    <cellStyle name="_pgvcl-costal_PGVCL-_JMN-77_PGVCL- 9 3 5" xfId="5439"/>
    <cellStyle name="_pgvcl-costal_pgvcl_JMN-77_PGVCL- 9 3 6" xfId="5440"/>
    <cellStyle name="_pgvcl-costal_PGVCL-_JMN-77_PGVCL- 9 3 6" xfId="5441"/>
    <cellStyle name="_pgvcl-costal_pgvcl_JMN-77_PGVCL- 9 3 7" xfId="5442"/>
    <cellStyle name="_pgvcl-costal_PGVCL-_JMN-77_PGVCL- 9 3 7" xfId="5443"/>
    <cellStyle name="_pgvcl-costal_pgvcl_JMN-77_PGVCL- 9 3 8" xfId="5444"/>
    <cellStyle name="_pgvcl-costal_PGVCL-_JMN-77_PGVCL- 9 3 8" xfId="5445"/>
    <cellStyle name="_pgvcl-costal_pgvcl_JMN-77_PGVCL- 9 3 9" xfId="5446"/>
    <cellStyle name="_pgvcl-costal_PGVCL-_JMN-77_PGVCL- 9 3 9" xfId="5447"/>
    <cellStyle name="_pgvcl-costal_pgvcl_JMN-77_PGVCL- 9 4" xfId="5448"/>
    <cellStyle name="_pgvcl-costal_PGVCL-_JMN-77_PGVCL- 9 4" xfId="5449"/>
    <cellStyle name="_pgvcl-costal_pgvcl_JMN-77_PGVCL- 9 4 10" xfId="5450"/>
    <cellStyle name="_pgvcl-costal_PGVCL-_JMN-77_PGVCL- 9 4 10" xfId="5451"/>
    <cellStyle name="_pgvcl-costal_pgvcl_JMN-77_PGVCL- 9 4 2" xfId="5452"/>
    <cellStyle name="_pgvcl-costal_PGVCL-_JMN-77_PGVCL- 9 4 2" xfId="5453"/>
    <cellStyle name="_pgvcl-costal_pgvcl_JMN-77_PGVCL- 9 4 3" xfId="5454"/>
    <cellStyle name="_pgvcl-costal_PGVCL-_JMN-77_PGVCL- 9 4 3" xfId="5455"/>
    <cellStyle name="_pgvcl-costal_pgvcl_JMN-77_PGVCL- 9 4 4" xfId="5456"/>
    <cellStyle name="_pgvcl-costal_PGVCL-_JMN-77_PGVCL- 9 4 4" xfId="5457"/>
    <cellStyle name="_pgvcl-costal_pgvcl_JMN-77_PGVCL- 9 4 5" xfId="5458"/>
    <cellStyle name="_pgvcl-costal_PGVCL-_JMN-77_PGVCL- 9 4 5" xfId="5459"/>
    <cellStyle name="_pgvcl-costal_pgvcl_JMN-77_PGVCL- 9 4 6" xfId="5460"/>
    <cellStyle name="_pgvcl-costal_PGVCL-_JMN-77_PGVCL- 9 4 6" xfId="5461"/>
    <cellStyle name="_pgvcl-costal_pgvcl_JMN-77_PGVCL- 9 4 7" xfId="5462"/>
    <cellStyle name="_pgvcl-costal_PGVCL-_JMN-77_PGVCL- 9 4 7" xfId="5463"/>
    <cellStyle name="_pgvcl-costal_pgvcl_JMN-77_PGVCL- 9 4 8" xfId="5464"/>
    <cellStyle name="_pgvcl-costal_PGVCL-_JMN-77_PGVCL- 9 4 8" xfId="5465"/>
    <cellStyle name="_pgvcl-costal_pgvcl_JMN-77_PGVCL- 9 4 9" xfId="5466"/>
    <cellStyle name="_pgvcl-costal_PGVCL-_JMN-77_PGVCL- 9 4 9" xfId="5467"/>
    <cellStyle name="_pgvcl-costal_pgvcl_JMN-77_PGVCL- 9 5" xfId="5468"/>
    <cellStyle name="_pgvcl-costal_PGVCL-_JMN-77_PGVCL- 9 5" xfId="5469"/>
    <cellStyle name="_pgvcl-costal_pgvcl_JMN-77_PGVCL- 9 5 10" xfId="5470"/>
    <cellStyle name="_pgvcl-costal_PGVCL-_JMN-77_PGVCL- 9 5 10" xfId="5471"/>
    <cellStyle name="_pgvcl-costal_pgvcl_JMN-77_PGVCL- 9 5 2" xfId="5472"/>
    <cellStyle name="_pgvcl-costal_PGVCL-_JMN-77_PGVCL- 9 5 2" xfId="5473"/>
    <cellStyle name="_pgvcl-costal_pgvcl_JMN-77_PGVCL- 9 5 3" xfId="5474"/>
    <cellStyle name="_pgvcl-costal_PGVCL-_JMN-77_PGVCL- 9 5 3" xfId="5475"/>
    <cellStyle name="_pgvcl-costal_pgvcl_JMN-77_PGVCL- 9 5 4" xfId="5476"/>
    <cellStyle name="_pgvcl-costal_PGVCL-_JMN-77_PGVCL- 9 5 4" xfId="5477"/>
    <cellStyle name="_pgvcl-costal_pgvcl_JMN-77_PGVCL- 9 5 5" xfId="5478"/>
    <cellStyle name="_pgvcl-costal_PGVCL-_JMN-77_PGVCL- 9 5 5" xfId="5479"/>
    <cellStyle name="_pgvcl-costal_pgvcl_JMN-77_PGVCL- 9 5 6" xfId="5480"/>
    <cellStyle name="_pgvcl-costal_PGVCL-_JMN-77_PGVCL- 9 5 6" xfId="5481"/>
    <cellStyle name="_pgvcl-costal_pgvcl_JMN-77_PGVCL- 9 5 7" xfId="5482"/>
    <cellStyle name="_pgvcl-costal_PGVCL-_JMN-77_PGVCL- 9 5 7" xfId="5483"/>
    <cellStyle name="_pgvcl-costal_pgvcl_JMN-77_PGVCL- 9 5 8" xfId="5484"/>
    <cellStyle name="_pgvcl-costal_PGVCL-_JMN-77_PGVCL- 9 5 8" xfId="5485"/>
    <cellStyle name="_pgvcl-costal_pgvcl_JMN-77_PGVCL- 9 5 9" xfId="5486"/>
    <cellStyle name="_pgvcl-costal_PGVCL-_JMN-77_PGVCL- 9 5 9" xfId="5487"/>
    <cellStyle name="_pgvcl-costal_pgvcl_JMN-77_PGVCL- 9 6" xfId="5488"/>
    <cellStyle name="_pgvcl-costal_PGVCL-_JMN-77_PGVCL- 9 6" xfId="5489"/>
    <cellStyle name="_pgvcl-costal_pgvcl_JMN-77_PGVCL- 9 6 10" xfId="5490"/>
    <cellStyle name="_pgvcl-costal_PGVCL-_JMN-77_PGVCL- 9 6 10" xfId="5491"/>
    <cellStyle name="_pgvcl-costal_pgvcl_JMN-77_PGVCL- 9 6 2" xfId="5492"/>
    <cellStyle name="_pgvcl-costal_PGVCL-_JMN-77_PGVCL- 9 6 2" xfId="5493"/>
    <cellStyle name="_pgvcl-costal_pgvcl_JMN-77_PGVCL- 9 6 3" xfId="5494"/>
    <cellStyle name="_pgvcl-costal_PGVCL-_JMN-77_PGVCL- 9 6 3" xfId="5495"/>
    <cellStyle name="_pgvcl-costal_pgvcl_JMN-77_PGVCL- 9 6 4" xfId="5496"/>
    <cellStyle name="_pgvcl-costal_PGVCL-_JMN-77_PGVCL- 9 6 4" xfId="5497"/>
    <cellStyle name="_pgvcl-costal_pgvcl_JMN-77_PGVCL- 9 6 5" xfId="5498"/>
    <cellStyle name="_pgvcl-costal_PGVCL-_JMN-77_PGVCL- 9 6 5" xfId="5499"/>
    <cellStyle name="_pgvcl-costal_pgvcl_JMN-77_PGVCL- 9 6 6" xfId="5500"/>
    <cellStyle name="_pgvcl-costal_PGVCL-_JMN-77_PGVCL- 9 6 6" xfId="5501"/>
    <cellStyle name="_pgvcl-costal_pgvcl_JMN-77_PGVCL- 9 6 7" xfId="5502"/>
    <cellStyle name="_pgvcl-costal_PGVCL-_JMN-77_PGVCL- 9 6 7" xfId="5503"/>
    <cellStyle name="_pgvcl-costal_pgvcl_JMN-77_PGVCL- 9 6 8" xfId="5504"/>
    <cellStyle name="_pgvcl-costal_PGVCL-_JMN-77_PGVCL- 9 6 8" xfId="5505"/>
    <cellStyle name="_pgvcl-costal_pgvcl_JMN-77_PGVCL- 9 6 9" xfId="5506"/>
    <cellStyle name="_pgvcl-costal_PGVCL-_JMN-77_PGVCL- 9 6 9" xfId="5507"/>
    <cellStyle name="_pgvcl-costal_pgvcl_JMN-77_PGVCL- 9 7" xfId="5508"/>
    <cellStyle name="_pgvcl-costal_PGVCL-_JMN-77_PGVCL- 9 7" xfId="5509"/>
    <cellStyle name="_pgvcl-costal_pgvcl_JMN-77_PGVCL- 9 7 10" xfId="5510"/>
    <cellStyle name="_pgvcl-costal_PGVCL-_JMN-77_PGVCL- 9 7 10" xfId="5511"/>
    <cellStyle name="_pgvcl-costal_pgvcl_JMN-77_PGVCL- 9 7 2" xfId="5512"/>
    <cellStyle name="_pgvcl-costal_PGVCL-_JMN-77_PGVCL- 9 7 2" xfId="5513"/>
    <cellStyle name="_pgvcl-costal_pgvcl_JMN-77_PGVCL- 9 7 3" xfId="5514"/>
    <cellStyle name="_pgvcl-costal_PGVCL-_JMN-77_PGVCL- 9 7 3" xfId="5515"/>
    <cellStyle name="_pgvcl-costal_pgvcl_JMN-77_PGVCL- 9 7 4" xfId="5516"/>
    <cellStyle name="_pgvcl-costal_PGVCL-_JMN-77_PGVCL- 9 7 4" xfId="5517"/>
    <cellStyle name="_pgvcl-costal_pgvcl_JMN-77_PGVCL- 9 7 5" xfId="5518"/>
    <cellStyle name="_pgvcl-costal_PGVCL-_JMN-77_PGVCL- 9 7 5" xfId="5519"/>
    <cellStyle name="_pgvcl-costal_pgvcl_JMN-77_PGVCL- 9 7 6" xfId="5520"/>
    <cellStyle name="_pgvcl-costal_PGVCL-_JMN-77_PGVCL- 9 7 6" xfId="5521"/>
    <cellStyle name="_pgvcl-costal_pgvcl_JMN-77_PGVCL- 9 7 7" xfId="5522"/>
    <cellStyle name="_pgvcl-costal_PGVCL-_JMN-77_PGVCL- 9 7 7" xfId="5523"/>
    <cellStyle name="_pgvcl-costal_pgvcl_JMN-77_PGVCL- 9 7 8" xfId="5524"/>
    <cellStyle name="_pgvcl-costal_PGVCL-_JMN-77_PGVCL- 9 7 8" xfId="5525"/>
    <cellStyle name="_pgvcl-costal_pgvcl_JMN-77_PGVCL- 9 7 9" xfId="5526"/>
    <cellStyle name="_pgvcl-costal_PGVCL-_JMN-77_PGVCL- 9 7 9" xfId="5527"/>
    <cellStyle name="_pgvcl-costal_pgvcl_JMN-77_PGVCL- 9 8" xfId="5528"/>
    <cellStyle name="_pgvcl-costal_PGVCL-_JMN-77_PGVCL- 9 8" xfId="5529"/>
    <cellStyle name="_pgvcl-costal_pgvcl_JMN-77_PGVCL- 9 Aug. 11" xfId="5530"/>
    <cellStyle name="_pgvcl-costal_PGVCL-_JMN-77_PGVCL- 9 Aug. 11" xfId="5531"/>
    <cellStyle name="_pgvcl-costal_pgvcl_JMN-77_PGVCL- 9 Aug. 11 2" xfId="5532"/>
    <cellStyle name="_pgvcl-costal_PGVCL-_JMN-77_PGVCL- 9 Aug. 11 2" xfId="5533"/>
    <cellStyle name="_pgvcl-costal_pgvcl_JMN-77_PGVCL- 9 Aug. 11 2 10" xfId="5534"/>
    <cellStyle name="_pgvcl-costal_PGVCL-_JMN-77_PGVCL- 9 Aug. 11 2 10" xfId="5535"/>
    <cellStyle name="_pgvcl-costal_pgvcl_JMN-77_PGVCL- 9 Aug. 11 2 2" xfId="5536"/>
    <cellStyle name="_pgvcl-costal_PGVCL-_JMN-77_PGVCL- 9 Aug. 11 2 2" xfId="5537"/>
    <cellStyle name="_pgvcl-costal_pgvcl_JMN-77_PGVCL- 9 Aug. 11 2 3" xfId="5538"/>
    <cellStyle name="_pgvcl-costal_PGVCL-_JMN-77_PGVCL- 9 Aug. 11 2 3" xfId="5539"/>
    <cellStyle name="_pgvcl-costal_pgvcl_JMN-77_PGVCL- 9 Aug. 11 2 4" xfId="5540"/>
    <cellStyle name="_pgvcl-costal_PGVCL-_JMN-77_PGVCL- 9 Aug. 11 2 4" xfId="5541"/>
    <cellStyle name="_pgvcl-costal_pgvcl_JMN-77_PGVCL- 9 Aug. 11 2 5" xfId="5542"/>
    <cellStyle name="_pgvcl-costal_PGVCL-_JMN-77_PGVCL- 9 Aug. 11 2 5" xfId="5543"/>
    <cellStyle name="_pgvcl-costal_pgvcl_JMN-77_PGVCL- 9 Aug. 11 2 6" xfId="5544"/>
    <cellStyle name="_pgvcl-costal_PGVCL-_JMN-77_PGVCL- 9 Aug. 11 2 6" xfId="5545"/>
    <cellStyle name="_pgvcl-costal_pgvcl_JMN-77_PGVCL- 9 Aug. 11 2 7" xfId="5546"/>
    <cellStyle name="_pgvcl-costal_PGVCL-_JMN-77_PGVCL- 9 Aug. 11 2 7" xfId="5547"/>
    <cellStyle name="_pgvcl-costal_pgvcl_JMN-77_PGVCL- 9 Aug. 11 2 8" xfId="5548"/>
    <cellStyle name="_pgvcl-costal_PGVCL-_JMN-77_PGVCL- 9 Aug. 11 2 8" xfId="5549"/>
    <cellStyle name="_pgvcl-costal_pgvcl_JMN-77_PGVCL- 9 Aug. 11 2 9" xfId="5550"/>
    <cellStyle name="_pgvcl-costal_PGVCL-_JMN-77_PGVCL- 9 Aug. 11 2 9" xfId="5551"/>
    <cellStyle name="_pgvcl-costal_pgvcl_JMN-77_PGVCL- 9 Aug. 11 3" xfId="5552"/>
    <cellStyle name="_pgvcl-costal_PGVCL-_JMN-77_PGVCL- 9 Aug. 11 3" xfId="5553"/>
    <cellStyle name="_pgvcl-costal_pgvcl_JMN-77_PGVCL- 9 Aug. 11 3 10" xfId="5554"/>
    <cellStyle name="_pgvcl-costal_PGVCL-_JMN-77_PGVCL- 9 Aug. 11 3 10" xfId="5555"/>
    <cellStyle name="_pgvcl-costal_pgvcl_JMN-77_PGVCL- 9 Aug. 11 3 2" xfId="5556"/>
    <cellStyle name="_pgvcl-costal_PGVCL-_JMN-77_PGVCL- 9 Aug. 11 3 2" xfId="5557"/>
    <cellStyle name="_pgvcl-costal_pgvcl_JMN-77_PGVCL- 9 Aug. 11 3 3" xfId="5558"/>
    <cellStyle name="_pgvcl-costal_PGVCL-_JMN-77_PGVCL- 9 Aug. 11 3 3" xfId="5559"/>
    <cellStyle name="_pgvcl-costal_pgvcl_JMN-77_PGVCL- 9 Aug. 11 3 4" xfId="5560"/>
    <cellStyle name="_pgvcl-costal_PGVCL-_JMN-77_PGVCL- 9 Aug. 11 3 4" xfId="5561"/>
    <cellStyle name="_pgvcl-costal_pgvcl_JMN-77_PGVCL- 9 Aug. 11 3 5" xfId="5562"/>
    <cellStyle name="_pgvcl-costal_PGVCL-_JMN-77_PGVCL- 9 Aug. 11 3 5" xfId="5563"/>
    <cellStyle name="_pgvcl-costal_pgvcl_JMN-77_PGVCL- 9 Aug. 11 3 6" xfId="5564"/>
    <cellStyle name="_pgvcl-costal_PGVCL-_JMN-77_PGVCL- 9 Aug. 11 3 6" xfId="5565"/>
    <cellStyle name="_pgvcl-costal_pgvcl_JMN-77_PGVCL- 9 Aug. 11 3 7" xfId="5566"/>
    <cellStyle name="_pgvcl-costal_PGVCL-_JMN-77_PGVCL- 9 Aug. 11 3 7" xfId="5567"/>
    <cellStyle name="_pgvcl-costal_pgvcl_JMN-77_PGVCL- 9 Aug. 11 3 8" xfId="5568"/>
    <cellStyle name="_pgvcl-costal_PGVCL-_JMN-77_PGVCL- 9 Aug. 11 3 8" xfId="5569"/>
    <cellStyle name="_pgvcl-costal_pgvcl_JMN-77_PGVCL- 9 Aug. 11 3 9" xfId="5570"/>
    <cellStyle name="_pgvcl-costal_PGVCL-_JMN-77_PGVCL- 9 Aug. 11 3 9" xfId="5571"/>
    <cellStyle name="_pgvcl-costal_pgvcl_JMN-77_PGVCL- 9 Aug. 11 4" xfId="5572"/>
    <cellStyle name="_pgvcl-costal_PGVCL-_JMN-77_PGVCL- 9 Aug. 11 4" xfId="5573"/>
    <cellStyle name="_pgvcl-costal_pgvcl_JMN-77_PGVCL- 9 Aug. 11 4 10" xfId="5574"/>
    <cellStyle name="_pgvcl-costal_PGVCL-_JMN-77_PGVCL- 9 Aug. 11 4 10" xfId="5575"/>
    <cellStyle name="_pgvcl-costal_pgvcl_JMN-77_PGVCL- 9 Aug. 11 4 2" xfId="5576"/>
    <cellStyle name="_pgvcl-costal_PGVCL-_JMN-77_PGVCL- 9 Aug. 11 4 2" xfId="5577"/>
    <cellStyle name="_pgvcl-costal_pgvcl_JMN-77_PGVCL- 9 Aug. 11 4 3" xfId="5578"/>
    <cellStyle name="_pgvcl-costal_PGVCL-_JMN-77_PGVCL- 9 Aug. 11 4 3" xfId="5579"/>
    <cellStyle name="_pgvcl-costal_pgvcl_JMN-77_PGVCL- 9 Aug. 11 4 4" xfId="5580"/>
    <cellStyle name="_pgvcl-costal_PGVCL-_JMN-77_PGVCL- 9 Aug. 11 4 4" xfId="5581"/>
    <cellStyle name="_pgvcl-costal_pgvcl_JMN-77_PGVCL- 9 Aug. 11 4 5" xfId="5582"/>
    <cellStyle name="_pgvcl-costal_PGVCL-_JMN-77_PGVCL- 9 Aug. 11 4 5" xfId="5583"/>
    <cellStyle name="_pgvcl-costal_pgvcl_JMN-77_PGVCL- 9 Aug. 11 4 6" xfId="5584"/>
    <cellStyle name="_pgvcl-costal_PGVCL-_JMN-77_PGVCL- 9 Aug. 11 4 6" xfId="5585"/>
    <cellStyle name="_pgvcl-costal_pgvcl_JMN-77_PGVCL- 9 Aug. 11 4 7" xfId="5586"/>
    <cellStyle name="_pgvcl-costal_PGVCL-_JMN-77_PGVCL- 9 Aug. 11 4 7" xfId="5587"/>
    <cellStyle name="_pgvcl-costal_pgvcl_JMN-77_PGVCL- 9 Aug. 11 4 8" xfId="5588"/>
    <cellStyle name="_pgvcl-costal_PGVCL-_JMN-77_PGVCL- 9 Aug. 11 4 8" xfId="5589"/>
    <cellStyle name="_pgvcl-costal_pgvcl_JMN-77_PGVCL- 9 Aug. 11 4 9" xfId="5590"/>
    <cellStyle name="_pgvcl-costal_PGVCL-_JMN-77_PGVCL- 9 Aug. 11 4 9" xfId="5591"/>
    <cellStyle name="_pgvcl-costal_pgvcl_JMN-77_PGVCL- 9 Aug. 11 5" xfId="5592"/>
    <cellStyle name="_pgvcl-costal_PGVCL-_JMN-77_PGVCL- 9 Aug. 11 5" xfId="5593"/>
    <cellStyle name="_pgvcl-costal_pgvcl_JMN-77_PGVCL- 9 Aug. 11 5 10" xfId="5594"/>
    <cellStyle name="_pgvcl-costal_PGVCL-_JMN-77_PGVCL- 9 Aug. 11 5 10" xfId="5595"/>
    <cellStyle name="_pgvcl-costal_pgvcl_JMN-77_PGVCL- 9 Aug. 11 5 2" xfId="5596"/>
    <cellStyle name="_pgvcl-costal_PGVCL-_JMN-77_PGVCL- 9 Aug. 11 5 2" xfId="5597"/>
    <cellStyle name="_pgvcl-costal_pgvcl_JMN-77_PGVCL- 9 Aug. 11 5 3" xfId="5598"/>
    <cellStyle name="_pgvcl-costal_PGVCL-_JMN-77_PGVCL- 9 Aug. 11 5 3" xfId="5599"/>
    <cellStyle name="_pgvcl-costal_pgvcl_JMN-77_PGVCL- 9 Aug. 11 5 4" xfId="5600"/>
    <cellStyle name="_pgvcl-costal_PGVCL-_JMN-77_PGVCL- 9 Aug. 11 5 4" xfId="5601"/>
    <cellStyle name="_pgvcl-costal_pgvcl_JMN-77_PGVCL- 9 Aug. 11 5 5" xfId="5602"/>
    <cellStyle name="_pgvcl-costal_PGVCL-_JMN-77_PGVCL- 9 Aug. 11 5 5" xfId="5603"/>
    <cellStyle name="_pgvcl-costal_pgvcl_JMN-77_PGVCL- 9 Aug. 11 5 6" xfId="5604"/>
    <cellStyle name="_pgvcl-costal_PGVCL-_JMN-77_PGVCL- 9 Aug. 11 5 6" xfId="5605"/>
    <cellStyle name="_pgvcl-costal_pgvcl_JMN-77_PGVCL- 9 Aug. 11 5 7" xfId="5606"/>
    <cellStyle name="_pgvcl-costal_PGVCL-_JMN-77_PGVCL- 9 Aug. 11 5 7" xfId="5607"/>
    <cellStyle name="_pgvcl-costal_pgvcl_JMN-77_PGVCL- 9 Aug. 11 5 8" xfId="5608"/>
    <cellStyle name="_pgvcl-costal_PGVCL-_JMN-77_PGVCL- 9 Aug. 11 5 8" xfId="5609"/>
    <cellStyle name="_pgvcl-costal_pgvcl_JMN-77_PGVCL- 9 Aug. 11 5 9" xfId="5610"/>
    <cellStyle name="_pgvcl-costal_PGVCL-_JMN-77_PGVCL- 9 Aug. 11 5 9" xfId="5611"/>
    <cellStyle name="_pgvcl-costal_pgvcl_JMN-77_PGVCL- 9 Aug. 11 6" xfId="5612"/>
    <cellStyle name="_pgvcl-costal_PGVCL-_JMN-77_PGVCL- 9 Aug. 11 6" xfId="5613"/>
    <cellStyle name="_pgvcl-costal_pgvcl_JMN-77_PGVCL- 9 Aug. 11 6 10" xfId="5614"/>
    <cellStyle name="_pgvcl-costal_PGVCL-_JMN-77_PGVCL- 9 Aug. 11 6 10" xfId="5615"/>
    <cellStyle name="_pgvcl-costal_pgvcl_JMN-77_PGVCL- 9 Aug. 11 6 2" xfId="5616"/>
    <cellStyle name="_pgvcl-costal_PGVCL-_JMN-77_PGVCL- 9 Aug. 11 6 2" xfId="5617"/>
    <cellStyle name="_pgvcl-costal_pgvcl_JMN-77_PGVCL- 9 Aug. 11 6 3" xfId="5618"/>
    <cellStyle name="_pgvcl-costal_PGVCL-_JMN-77_PGVCL- 9 Aug. 11 6 3" xfId="5619"/>
    <cellStyle name="_pgvcl-costal_pgvcl_JMN-77_PGVCL- 9 Aug. 11 6 4" xfId="5620"/>
    <cellStyle name="_pgvcl-costal_PGVCL-_JMN-77_PGVCL- 9 Aug. 11 6 4" xfId="5621"/>
    <cellStyle name="_pgvcl-costal_pgvcl_JMN-77_PGVCL- 9 Aug. 11 6 5" xfId="5622"/>
    <cellStyle name="_pgvcl-costal_PGVCL-_JMN-77_PGVCL- 9 Aug. 11 6 5" xfId="5623"/>
    <cellStyle name="_pgvcl-costal_pgvcl_JMN-77_PGVCL- 9 Aug. 11 6 6" xfId="5624"/>
    <cellStyle name="_pgvcl-costal_PGVCL-_JMN-77_PGVCL- 9 Aug. 11 6 6" xfId="5625"/>
    <cellStyle name="_pgvcl-costal_pgvcl_JMN-77_PGVCL- 9 Aug. 11 6 7" xfId="5626"/>
    <cellStyle name="_pgvcl-costal_PGVCL-_JMN-77_PGVCL- 9 Aug. 11 6 7" xfId="5627"/>
    <cellStyle name="_pgvcl-costal_pgvcl_JMN-77_PGVCL- 9 Aug. 11 6 8" xfId="5628"/>
    <cellStyle name="_pgvcl-costal_PGVCL-_JMN-77_PGVCL- 9 Aug. 11 6 8" xfId="5629"/>
    <cellStyle name="_pgvcl-costal_pgvcl_JMN-77_PGVCL- 9 Aug. 11 6 9" xfId="5630"/>
    <cellStyle name="_pgvcl-costal_PGVCL-_JMN-77_PGVCL- 9 Aug. 11 6 9" xfId="5631"/>
    <cellStyle name="_pgvcl-costal_pgvcl_JMN-77_PGVCL- 9 Aug. 11 7" xfId="5632"/>
    <cellStyle name="_pgvcl-costal_PGVCL-_JMN-77_PGVCL- 9 Aug. 11 7" xfId="5633"/>
    <cellStyle name="_pgvcl-costal_pgvcl_JMN-77_PGVCL- 9 Aug. 11 7 10" xfId="5634"/>
    <cellStyle name="_pgvcl-costal_PGVCL-_JMN-77_PGVCL- 9 Aug. 11 7 10" xfId="5635"/>
    <cellStyle name="_pgvcl-costal_pgvcl_JMN-77_PGVCL- 9 Aug. 11 7 2" xfId="5636"/>
    <cellStyle name="_pgvcl-costal_PGVCL-_JMN-77_PGVCL- 9 Aug. 11 7 2" xfId="5637"/>
    <cellStyle name="_pgvcl-costal_pgvcl_JMN-77_PGVCL- 9 Aug. 11 7 3" xfId="5638"/>
    <cellStyle name="_pgvcl-costal_PGVCL-_JMN-77_PGVCL- 9 Aug. 11 7 3" xfId="5639"/>
    <cellStyle name="_pgvcl-costal_pgvcl_JMN-77_PGVCL- 9 Aug. 11 7 4" xfId="5640"/>
    <cellStyle name="_pgvcl-costal_PGVCL-_JMN-77_PGVCL- 9 Aug. 11 7 4" xfId="5641"/>
    <cellStyle name="_pgvcl-costal_pgvcl_JMN-77_PGVCL- 9 Aug. 11 7 5" xfId="5642"/>
    <cellStyle name="_pgvcl-costal_PGVCL-_JMN-77_PGVCL- 9 Aug. 11 7 5" xfId="5643"/>
    <cellStyle name="_pgvcl-costal_pgvcl_JMN-77_PGVCL- 9 Aug. 11 7 6" xfId="5644"/>
    <cellStyle name="_pgvcl-costal_PGVCL-_JMN-77_PGVCL- 9 Aug. 11 7 6" xfId="5645"/>
    <cellStyle name="_pgvcl-costal_pgvcl_JMN-77_PGVCL- 9 Aug. 11 7 7" xfId="5646"/>
    <cellStyle name="_pgvcl-costal_PGVCL-_JMN-77_PGVCL- 9 Aug. 11 7 7" xfId="5647"/>
    <cellStyle name="_pgvcl-costal_pgvcl_JMN-77_PGVCL- 9 Aug. 11 7 8" xfId="5648"/>
    <cellStyle name="_pgvcl-costal_PGVCL-_JMN-77_PGVCL- 9 Aug. 11 7 8" xfId="5649"/>
    <cellStyle name="_pgvcl-costal_pgvcl_JMN-77_PGVCL- 9 Aug. 11 7 9" xfId="5650"/>
    <cellStyle name="_pgvcl-costal_PGVCL-_JMN-77_PGVCL- 9 Aug. 11 7 9" xfId="5651"/>
    <cellStyle name="_pgvcl-costal_pgvcl_JMN-77_PGVCL- 9 Aug. 11 8" xfId="5652"/>
    <cellStyle name="_pgvcl-costal_PGVCL-_JMN-77_PGVCL- 9 Aug. 11 8" xfId="5653"/>
    <cellStyle name="_pgvcl-costal_pgvcl_JMN-77_PGVCL- 9 Jun. 11" xfId="5654"/>
    <cellStyle name="_pgvcl-costal_PGVCL-_JMN-77_PGVCL- 9 Jun. 11" xfId="5655"/>
    <cellStyle name="_pgvcl-costal_pgvcl_JMN-77_PGVCL- 9 Jun. 11 2" xfId="5656"/>
    <cellStyle name="_pgvcl-costal_PGVCL-_JMN-77_PGVCL- 9 Jun. 11 2" xfId="5657"/>
    <cellStyle name="_pgvcl-costal_pgvcl_JMN-77_PGVCL- 9 Jun. 11 2 10" xfId="5658"/>
    <cellStyle name="_pgvcl-costal_PGVCL-_JMN-77_PGVCL- 9 Jun. 11 2 10" xfId="5659"/>
    <cellStyle name="_pgvcl-costal_pgvcl_JMN-77_PGVCL- 9 Jun. 11 2 2" xfId="5660"/>
    <cellStyle name="_pgvcl-costal_PGVCL-_JMN-77_PGVCL- 9 Jun. 11 2 2" xfId="5661"/>
    <cellStyle name="_pgvcl-costal_pgvcl_JMN-77_PGVCL- 9 Jun. 11 2 3" xfId="5662"/>
    <cellStyle name="_pgvcl-costal_PGVCL-_JMN-77_PGVCL- 9 Jun. 11 2 3" xfId="5663"/>
    <cellStyle name="_pgvcl-costal_pgvcl_JMN-77_PGVCL- 9 Jun. 11 2 4" xfId="5664"/>
    <cellStyle name="_pgvcl-costal_PGVCL-_JMN-77_PGVCL- 9 Jun. 11 2 4" xfId="5665"/>
    <cellStyle name="_pgvcl-costal_pgvcl_JMN-77_PGVCL- 9 Jun. 11 2 5" xfId="5666"/>
    <cellStyle name="_pgvcl-costal_PGVCL-_JMN-77_PGVCL- 9 Jun. 11 2 5" xfId="5667"/>
    <cellStyle name="_pgvcl-costal_pgvcl_JMN-77_PGVCL- 9 Jun. 11 2 6" xfId="5668"/>
    <cellStyle name="_pgvcl-costal_PGVCL-_JMN-77_PGVCL- 9 Jun. 11 2 6" xfId="5669"/>
    <cellStyle name="_pgvcl-costal_pgvcl_JMN-77_PGVCL- 9 Jun. 11 2 7" xfId="5670"/>
    <cellStyle name="_pgvcl-costal_PGVCL-_JMN-77_PGVCL- 9 Jun. 11 2 7" xfId="5671"/>
    <cellStyle name="_pgvcl-costal_pgvcl_JMN-77_PGVCL- 9 Jun. 11 2 8" xfId="5672"/>
    <cellStyle name="_pgvcl-costal_PGVCL-_JMN-77_PGVCL- 9 Jun. 11 2 8" xfId="5673"/>
    <cellStyle name="_pgvcl-costal_pgvcl_JMN-77_PGVCL- 9 Jun. 11 2 9" xfId="5674"/>
    <cellStyle name="_pgvcl-costal_PGVCL-_JMN-77_PGVCL- 9 Jun. 11 2 9" xfId="5675"/>
    <cellStyle name="_pgvcl-costal_pgvcl_JMN-77_PGVCL- 9 Jun. 11 3" xfId="5676"/>
    <cellStyle name="_pgvcl-costal_PGVCL-_JMN-77_PGVCL- 9 Jun. 11 3" xfId="5677"/>
    <cellStyle name="_pgvcl-costal_pgvcl_JMN-77_PGVCL- 9 Jun. 11 3 10" xfId="5678"/>
    <cellStyle name="_pgvcl-costal_PGVCL-_JMN-77_PGVCL- 9 Jun. 11 3 10" xfId="5679"/>
    <cellStyle name="_pgvcl-costal_pgvcl_JMN-77_PGVCL- 9 Jun. 11 3 2" xfId="5680"/>
    <cellStyle name="_pgvcl-costal_PGVCL-_JMN-77_PGVCL- 9 Jun. 11 3 2" xfId="5681"/>
    <cellStyle name="_pgvcl-costal_pgvcl_JMN-77_PGVCL- 9 Jun. 11 3 3" xfId="5682"/>
    <cellStyle name="_pgvcl-costal_PGVCL-_JMN-77_PGVCL- 9 Jun. 11 3 3" xfId="5683"/>
    <cellStyle name="_pgvcl-costal_pgvcl_JMN-77_PGVCL- 9 Jun. 11 3 4" xfId="5684"/>
    <cellStyle name="_pgvcl-costal_PGVCL-_JMN-77_PGVCL- 9 Jun. 11 3 4" xfId="5685"/>
    <cellStyle name="_pgvcl-costal_pgvcl_JMN-77_PGVCL- 9 Jun. 11 3 5" xfId="5686"/>
    <cellStyle name="_pgvcl-costal_PGVCL-_JMN-77_PGVCL- 9 Jun. 11 3 5" xfId="5687"/>
    <cellStyle name="_pgvcl-costal_pgvcl_JMN-77_PGVCL- 9 Jun. 11 3 6" xfId="5688"/>
    <cellStyle name="_pgvcl-costal_PGVCL-_JMN-77_PGVCL- 9 Jun. 11 3 6" xfId="5689"/>
    <cellStyle name="_pgvcl-costal_pgvcl_JMN-77_PGVCL- 9 Jun. 11 3 7" xfId="5690"/>
    <cellStyle name="_pgvcl-costal_PGVCL-_JMN-77_PGVCL- 9 Jun. 11 3 7" xfId="5691"/>
    <cellStyle name="_pgvcl-costal_pgvcl_JMN-77_PGVCL- 9 Jun. 11 3 8" xfId="5692"/>
    <cellStyle name="_pgvcl-costal_PGVCL-_JMN-77_PGVCL- 9 Jun. 11 3 8" xfId="5693"/>
    <cellStyle name="_pgvcl-costal_pgvcl_JMN-77_PGVCL- 9 Jun. 11 3 9" xfId="5694"/>
    <cellStyle name="_pgvcl-costal_PGVCL-_JMN-77_PGVCL- 9 Jun. 11 3 9" xfId="5695"/>
    <cellStyle name="_pgvcl-costal_pgvcl_JMN-77_PGVCL- 9 Jun. 11 4" xfId="5696"/>
    <cellStyle name="_pgvcl-costal_PGVCL-_JMN-77_PGVCL- 9 Jun. 11 4" xfId="5697"/>
    <cellStyle name="_pgvcl-costal_pgvcl_JMN-77_PGVCL- 9 Jun. 11 4 10" xfId="5698"/>
    <cellStyle name="_pgvcl-costal_PGVCL-_JMN-77_PGVCL- 9 Jun. 11 4 10" xfId="5699"/>
    <cellStyle name="_pgvcl-costal_pgvcl_JMN-77_PGVCL- 9 Jun. 11 4 2" xfId="5700"/>
    <cellStyle name="_pgvcl-costal_PGVCL-_JMN-77_PGVCL- 9 Jun. 11 4 2" xfId="5701"/>
    <cellStyle name="_pgvcl-costal_pgvcl_JMN-77_PGVCL- 9 Jun. 11 4 3" xfId="5702"/>
    <cellStyle name="_pgvcl-costal_PGVCL-_JMN-77_PGVCL- 9 Jun. 11 4 3" xfId="5703"/>
    <cellStyle name="_pgvcl-costal_pgvcl_JMN-77_PGVCL- 9 Jun. 11 4 4" xfId="5704"/>
    <cellStyle name="_pgvcl-costal_PGVCL-_JMN-77_PGVCL- 9 Jun. 11 4 4" xfId="5705"/>
    <cellStyle name="_pgvcl-costal_pgvcl_JMN-77_PGVCL- 9 Jun. 11 4 5" xfId="5706"/>
    <cellStyle name="_pgvcl-costal_PGVCL-_JMN-77_PGVCL- 9 Jun. 11 4 5" xfId="5707"/>
    <cellStyle name="_pgvcl-costal_pgvcl_JMN-77_PGVCL- 9 Jun. 11 4 6" xfId="5708"/>
    <cellStyle name="_pgvcl-costal_PGVCL-_JMN-77_PGVCL- 9 Jun. 11 4 6" xfId="5709"/>
    <cellStyle name="_pgvcl-costal_pgvcl_JMN-77_PGVCL- 9 Jun. 11 4 7" xfId="5710"/>
    <cellStyle name="_pgvcl-costal_PGVCL-_JMN-77_PGVCL- 9 Jun. 11 4 7" xfId="5711"/>
    <cellStyle name="_pgvcl-costal_pgvcl_JMN-77_PGVCL- 9 Jun. 11 4 8" xfId="5712"/>
    <cellStyle name="_pgvcl-costal_PGVCL-_JMN-77_PGVCL- 9 Jun. 11 4 8" xfId="5713"/>
    <cellStyle name="_pgvcl-costal_pgvcl_JMN-77_PGVCL- 9 Jun. 11 4 9" xfId="5714"/>
    <cellStyle name="_pgvcl-costal_PGVCL-_JMN-77_PGVCL- 9 Jun. 11 4 9" xfId="5715"/>
    <cellStyle name="_pgvcl-costal_pgvcl_JMN-77_PGVCL- 9 Jun. 11 5" xfId="5716"/>
    <cellStyle name="_pgvcl-costal_PGVCL-_JMN-77_PGVCL- 9 Jun. 11 5" xfId="5717"/>
    <cellStyle name="_pgvcl-costal_pgvcl_JMN-77_PGVCL- 9 Jun. 11 5 10" xfId="5718"/>
    <cellStyle name="_pgvcl-costal_PGVCL-_JMN-77_PGVCL- 9 Jun. 11 5 10" xfId="5719"/>
    <cellStyle name="_pgvcl-costal_pgvcl_JMN-77_PGVCL- 9 Jun. 11 5 2" xfId="5720"/>
    <cellStyle name="_pgvcl-costal_PGVCL-_JMN-77_PGVCL- 9 Jun. 11 5 2" xfId="5721"/>
    <cellStyle name="_pgvcl-costal_pgvcl_JMN-77_PGVCL- 9 Jun. 11 5 3" xfId="5722"/>
    <cellStyle name="_pgvcl-costal_PGVCL-_JMN-77_PGVCL- 9 Jun. 11 5 3" xfId="5723"/>
    <cellStyle name="_pgvcl-costal_pgvcl_JMN-77_PGVCL- 9 Jun. 11 5 4" xfId="5724"/>
    <cellStyle name="_pgvcl-costal_PGVCL-_JMN-77_PGVCL- 9 Jun. 11 5 4" xfId="5725"/>
    <cellStyle name="_pgvcl-costal_pgvcl_JMN-77_PGVCL- 9 Jun. 11 5 5" xfId="5726"/>
    <cellStyle name="_pgvcl-costal_PGVCL-_JMN-77_PGVCL- 9 Jun. 11 5 5" xfId="5727"/>
    <cellStyle name="_pgvcl-costal_pgvcl_JMN-77_PGVCL- 9 Jun. 11 5 6" xfId="5728"/>
    <cellStyle name="_pgvcl-costal_PGVCL-_JMN-77_PGVCL- 9 Jun. 11 5 6" xfId="5729"/>
    <cellStyle name="_pgvcl-costal_pgvcl_JMN-77_PGVCL- 9 Jun. 11 5 7" xfId="5730"/>
    <cellStyle name="_pgvcl-costal_PGVCL-_JMN-77_PGVCL- 9 Jun. 11 5 7" xfId="5731"/>
    <cellStyle name="_pgvcl-costal_pgvcl_JMN-77_PGVCL- 9 Jun. 11 5 8" xfId="5732"/>
    <cellStyle name="_pgvcl-costal_PGVCL-_JMN-77_PGVCL- 9 Jun. 11 5 8" xfId="5733"/>
    <cellStyle name="_pgvcl-costal_pgvcl_JMN-77_PGVCL- 9 Jun. 11 5 9" xfId="5734"/>
    <cellStyle name="_pgvcl-costal_PGVCL-_JMN-77_PGVCL- 9 Jun. 11 5 9" xfId="5735"/>
    <cellStyle name="_pgvcl-costal_pgvcl_JMN-77_PGVCL- 9 Jun. 11 6" xfId="5736"/>
    <cellStyle name="_pgvcl-costal_PGVCL-_JMN-77_PGVCL- 9 Jun. 11 6" xfId="5737"/>
    <cellStyle name="_pgvcl-costal_pgvcl_JMN-77_PGVCL- 9 Jun. 11 6 10" xfId="5738"/>
    <cellStyle name="_pgvcl-costal_PGVCL-_JMN-77_PGVCL- 9 Jun. 11 6 10" xfId="5739"/>
    <cellStyle name="_pgvcl-costal_pgvcl_JMN-77_PGVCL- 9 Jun. 11 6 2" xfId="5740"/>
    <cellStyle name="_pgvcl-costal_PGVCL-_JMN-77_PGVCL- 9 Jun. 11 6 2" xfId="5741"/>
    <cellStyle name="_pgvcl-costal_pgvcl_JMN-77_PGVCL- 9 Jun. 11 6 3" xfId="5742"/>
    <cellStyle name="_pgvcl-costal_PGVCL-_JMN-77_PGVCL- 9 Jun. 11 6 3" xfId="5743"/>
    <cellStyle name="_pgvcl-costal_pgvcl_JMN-77_PGVCL- 9 Jun. 11 6 4" xfId="5744"/>
    <cellStyle name="_pgvcl-costal_PGVCL-_JMN-77_PGVCL- 9 Jun. 11 6 4" xfId="5745"/>
    <cellStyle name="_pgvcl-costal_pgvcl_JMN-77_PGVCL- 9 Jun. 11 6 5" xfId="5746"/>
    <cellStyle name="_pgvcl-costal_PGVCL-_JMN-77_PGVCL- 9 Jun. 11 6 5" xfId="5747"/>
    <cellStyle name="_pgvcl-costal_pgvcl_JMN-77_PGVCL- 9 Jun. 11 6 6" xfId="5748"/>
    <cellStyle name="_pgvcl-costal_PGVCL-_JMN-77_PGVCL- 9 Jun. 11 6 6" xfId="5749"/>
    <cellStyle name="_pgvcl-costal_pgvcl_JMN-77_PGVCL- 9 Jun. 11 6 7" xfId="5750"/>
    <cellStyle name="_pgvcl-costal_PGVCL-_JMN-77_PGVCL- 9 Jun. 11 6 7" xfId="5751"/>
    <cellStyle name="_pgvcl-costal_pgvcl_JMN-77_PGVCL- 9 Jun. 11 6 8" xfId="5752"/>
    <cellStyle name="_pgvcl-costal_PGVCL-_JMN-77_PGVCL- 9 Jun. 11 6 8" xfId="5753"/>
    <cellStyle name="_pgvcl-costal_pgvcl_JMN-77_PGVCL- 9 Jun. 11 6 9" xfId="5754"/>
    <cellStyle name="_pgvcl-costal_PGVCL-_JMN-77_PGVCL- 9 Jun. 11 6 9" xfId="5755"/>
    <cellStyle name="_pgvcl-costal_pgvcl_JMN-77_PGVCL- 9 Jun. 11 7" xfId="5756"/>
    <cellStyle name="_pgvcl-costal_PGVCL-_JMN-77_PGVCL- 9 Jun. 11 7" xfId="5757"/>
    <cellStyle name="_pgvcl-costal_pgvcl_JMN-77_PGVCL- 9 Jun. 11 7 10" xfId="5758"/>
    <cellStyle name="_pgvcl-costal_PGVCL-_JMN-77_PGVCL- 9 Jun. 11 7 10" xfId="5759"/>
    <cellStyle name="_pgvcl-costal_pgvcl_JMN-77_PGVCL- 9 Jun. 11 7 2" xfId="5760"/>
    <cellStyle name="_pgvcl-costal_PGVCL-_JMN-77_PGVCL- 9 Jun. 11 7 2" xfId="5761"/>
    <cellStyle name="_pgvcl-costal_pgvcl_JMN-77_PGVCL- 9 Jun. 11 7 3" xfId="5762"/>
    <cellStyle name="_pgvcl-costal_PGVCL-_JMN-77_PGVCL- 9 Jun. 11 7 3" xfId="5763"/>
    <cellStyle name="_pgvcl-costal_pgvcl_JMN-77_PGVCL- 9 Jun. 11 7 4" xfId="5764"/>
    <cellStyle name="_pgvcl-costal_PGVCL-_JMN-77_PGVCL- 9 Jun. 11 7 4" xfId="5765"/>
    <cellStyle name="_pgvcl-costal_pgvcl_JMN-77_PGVCL- 9 Jun. 11 7 5" xfId="5766"/>
    <cellStyle name="_pgvcl-costal_PGVCL-_JMN-77_PGVCL- 9 Jun. 11 7 5" xfId="5767"/>
    <cellStyle name="_pgvcl-costal_pgvcl_JMN-77_PGVCL- 9 Jun. 11 7 6" xfId="5768"/>
    <cellStyle name="_pgvcl-costal_PGVCL-_JMN-77_PGVCL- 9 Jun. 11 7 6" xfId="5769"/>
    <cellStyle name="_pgvcl-costal_pgvcl_JMN-77_PGVCL- 9 Jun. 11 7 7" xfId="5770"/>
    <cellStyle name="_pgvcl-costal_PGVCL-_JMN-77_PGVCL- 9 Jun. 11 7 7" xfId="5771"/>
    <cellStyle name="_pgvcl-costal_pgvcl_JMN-77_PGVCL- 9 Jun. 11 7 8" xfId="5772"/>
    <cellStyle name="_pgvcl-costal_PGVCL-_JMN-77_PGVCL- 9 Jun. 11 7 8" xfId="5773"/>
    <cellStyle name="_pgvcl-costal_pgvcl_JMN-77_PGVCL- 9 Jun. 11 7 9" xfId="5774"/>
    <cellStyle name="_pgvcl-costal_PGVCL-_JMN-77_PGVCL- 9 Jun. 11 7 9" xfId="5775"/>
    <cellStyle name="_pgvcl-costal_pgvcl_JMN-77_PGVCL- 9 Jun. 11 8" xfId="5776"/>
    <cellStyle name="_pgvcl-costal_PGVCL-_JMN-77_PGVCL- 9 Jun. 11 8" xfId="5777"/>
    <cellStyle name="_pgvcl-costal_pgvcl_JMN-77_PGVCL- 9 May 11" xfId="5778"/>
    <cellStyle name="_pgvcl-costal_PGVCL-_JMN-77_PGVCL- 9 May 11" xfId="5779"/>
    <cellStyle name="_pgvcl-costal_pgvcl_JMN-77_PGVCL- 9 May 11 2" xfId="5780"/>
    <cellStyle name="_pgvcl-costal_PGVCL-_JMN-77_PGVCL- 9 May 11 2" xfId="5781"/>
    <cellStyle name="_pgvcl-costal_pgvcl_JMN-77_PGVCL- 9 May 11 2 10" xfId="5782"/>
    <cellStyle name="_pgvcl-costal_PGVCL-_JMN-77_PGVCL- 9 May 11 2 10" xfId="5783"/>
    <cellStyle name="_pgvcl-costal_pgvcl_JMN-77_PGVCL- 9 May 11 2 2" xfId="5784"/>
    <cellStyle name="_pgvcl-costal_PGVCL-_JMN-77_PGVCL- 9 May 11 2 2" xfId="5785"/>
    <cellStyle name="_pgvcl-costal_pgvcl_JMN-77_PGVCL- 9 May 11 2 3" xfId="5786"/>
    <cellStyle name="_pgvcl-costal_PGVCL-_JMN-77_PGVCL- 9 May 11 2 3" xfId="5787"/>
    <cellStyle name="_pgvcl-costal_pgvcl_JMN-77_PGVCL- 9 May 11 2 4" xfId="5788"/>
    <cellStyle name="_pgvcl-costal_PGVCL-_JMN-77_PGVCL- 9 May 11 2 4" xfId="5789"/>
    <cellStyle name="_pgvcl-costal_pgvcl_JMN-77_PGVCL- 9 May 11 2 5" xfId="5790"/>
    <cellStyle name="_pgvcl-costal_PGVCL-_JMN-77_PGVCL- 9 May 11 2 5" xfId="5791"/>
    <cellStyle name="_pgvcl-costal_pgvcl_JMN-77_PGVCL- 9 May 11 2 6" xfId="5792"/>
    <cellStyle name="_pgvcl-costal_PGVCL-_JMN-77_PGVCL- 9 May 11 2 6" xfId="5793"/>
    <cellStyle name="_pgvcl-costal_pgvcl_JMN-77_PGVCL- 9 May 11 2 7" xfId="5794"/>
    <cellStyle name="_pgvcl-costal_PGVCL-_JMN-77_PGVCL- 9 May 11 2 7" xfId="5795"/>
    <cellStyle name="_pgvcl-costal_pgvcl_JMN-77_PGVCL- 9 May 11 2 8" xfId="5796"/>
    <cellStyle name="_pgvcl-costal_PGVCL-_JMN-77_PGVCL- 9 May 11 2 8" xfId="5797"/>
    <cellStyle name="_pgvcl-costal_pgvcl_JMN-77_PGVCL- 9 May 11 2 9" xfId="5798"/>
    <cellStyle name="_pgvcl-costal_PGVCL-_JMN-77_PGVCL- 9 May 11 2 9" xfId="5799"/>
    <cellStyle name="_pgvcl-costal_pgvcl_JMN-77_PGVCL- 9 May 11 3" xfId="5800"/>
    <cellStyle name="_pgvcl-costal_PGVCL-_JMN-77_PGVCL- 9 May 11 3" xfId="5801"/>
    <cellStyle name="_pgvcl-costal_pgvcl_JMN-77_PGVCL- 9 May 11 3 10" xfId="5802"/>
    <cellStyle name="_pgvcl-costal_PGVCL-_JMN-77_PGVCL- 9 May 11 3 10" xfId="5803"/>
    <cellStyle name="_pgvcl-costal_pgvcl_JMN-77_PGVCL- 9 May 11 3 2" xfId="5804"/>
    <cellStyle name="_pgvcl-costal_PGVCL-_JMN-77_PGVCL- 9 May 11 3 2" xfId="5805"/>
    <cellStyle name="_pgvcl-costal_pgvcl_JMN-77_PGVCL- 9 May 11 3 3" xfId="5806"/>
    <cellStyle name="_pgvcl-costal_PGVCL-_JMN-77_PGVCL- 9 May 11 3 3" xfId="5807"/>
    <cellStyle name="_pgvcl-costal_pgvcl_JMN-77_PGVCL- 9 May 11 3 4" xfId="5808"/>
    <cellStyle name="_pgvcl-costal_PGVCL-_JMN-77_PGVCL- 9 May 11 3 4" xfId="5809"/>
    <cellStyle name="_pgvcl-costal_pgvcl_JMN-77_PGVCL- 9 May 11 3 5" xfId="5810"/>
    <cellStyle name="_pgvcl-costal_PGVCL-_JMN-77_PGVCL- 9 May 11 3 5" xfId="5811"/>
    <cellStyle name="_pgvcl-costal_pgvcl_JMN-77_PGVCL- 9 May 11 3 6" xfId="5812"/>
    <cellStyle name="_pgvcl-costal_PGVCL-_JMN-77_PGVCL- 9 May 11 3 6" xfId="5813"/>
    <cellStyle name="_pgvcl-costal_pgvcl_JMN-77_PGVCL- 9 May 11 3 7" xfId="5814"/>
    <cellStyle name="_pgvcl-costal_PGVCL-_JMN-77_PGVCL- 9 May 11 3 7" xfId="5815"/>
    <cellStyle name="_pgvcl-costal_pgvcl_JMN-77_PGVCL- 9 May 11 3 8" xfId="5816"/>
    <cellStyle name="_pgvcl-costal_PGVCL-_JMN-77_PGVCL- 9 May 11 3 8" xfId="5817"/>
    <cellStyle name="_pgvcl-costal_pgvcl_JMN-77_PGVCL- 9 May 11 3 9" xfId="5818"/>
    <cellStyle name="_pgvcl-costal_PGVCL-_JMN-77_PGVCL- 9 May 11 3 9" xfId="5819"/>
    <cellStyle name="_pgvcl-costal_pgvcl_JMN-77_PGVCL- 9 May 11 4" xfId="5820"/>
    <cellStyle name="_pgvcl-costal_PGVCL-_JMN-77_PGVCL- 9 May 11 4" xfId="5821"/>
    <cellStyle name="_pgvcl-costal_pgvcl_JMN-77_PGVCL- 9 May 11 4 10" xfId="5822"/>
    <cellStyle name="_pgvcl-costal_PGVCL-_JMN-77_PGVCL- 9 May 11 4 10" xfId="5823"/>
    <cellStyle name="_pgvcl-costal_pgvcl_JMN-77_PGVCL- 9 May 11 4 2" xfId="5824"/>
    <cellStyle name="_pgvcl-costal_PGVCL-_JMN-77_PGVCL- 9 May 11 4 2" xfId="5825"/>
    <cellStyle name="_pgvcl-costal_pgvcl_JMN-77_PGVCL- 9 May 11 4 3" xfId="5826"/>
    <cellStyle name="_pgvcl-costal_PGVCL-_JMN-77_PGVCL- 9 May 11 4 3" xfId="5827"/>
    <cellStyle name="_pgvcl-costal_pgvcl_JMN-77_PGVCL- 9 May 11 4 4" xfId="5828"/>
    <cellStyle name="_pgvcl-costal_PGVCL-_JMN-77_PGVCL- 9 May 11 4 4" xfId="5829"/>
    <cellStyle name="_pgvcl-costal_pgvcl_JMN-77_PGVCL- 9 May 11 4 5" xfId="5830"/>
    <cellStyle name="_pgvcl-costal_PGVCL-_JMN-77_PGVCL- 9 May 11 4 5" xfId="5831"/>
    <cellStyle name="_pgvcl-costal_pgvcl_JMN-77_PGVCL- 9 May 11 4 6" xfId="5832"/>
    <cellStyle name="_pgvcl-costal_PGVCL-_JMN-77_PGVCL- 9 May 11 4 6" xfId="5833"/>
    <cellStyle name="_pgvcl-costal_pgvcl_JMN-77_PGVCL- 9 May 11 4 7" xfId="5834"/>
    <cellStyle name="_pgvcl-costal_PGVCL-_JMN-77_PGVCL- 9 May 11 4 7" xfId="5835"/>
    <cellStyle name="_pgvcl-costal_pgvcl_JMN-77_PGVCL- 9 May 11 4 8" xfId="5836"/>
    <cellStyle name="_pgvcl-costal_PGVCL-_JMN-77_PGVCL- 9 May 11 4 8" xfId="5837"/>
    <cellStyle name="_pgvcl-costal_pgvcl_JMN-77_PGVCL- 9 May 11 4 9" xfId="5838"/>
    <cellStyle name="_pgvcl-costal_PGVCL-_JMN-77_PGVCL- 9 May 11 4 9" xfId="5839"/>
    <cellStyle name="_pgvcl-costal_pgvcl_JMN-77_PGVCL- 9 May 11 5" xfId="5840"/>
    <cellStyle name="_pgvcl-costal_PGVCL-_JMN-77_PGVCL- 9 May 11 5" xfId="5841"/>
    <cellStyle name="_pgvcl-costal_pgvcl_JMN-77_PGVCL- 9 May 11 5 10" xfId="5842"/>
    <cellStyle name="_pgvcl-costal_PGVCL-_JMN-77_PGVCL- 9 May 11 5 10" xfId="5843"/>
    <cellStyle name="_pgvcl-costal_pgvcl_JMN-77_PGVCL- 9 May 11 5 2" xfId="5844"/>
    <cellStyle name="_pgvcl-costal_PGVCL-_JMN-77_PGVCL- 9 May 11 5 2" xfId="5845"/>
    <cellStyle name="_pgvcl-costal_pgvcl_JMN-77_PGVCL- 9 May 11 5 3" xfId="5846"/>
    <cellStyle name="_pgvcl-costal_PGVCL-_JMN-77_PGVCL- 9 May 11 5 3" xfId="5847"/>
    <cellStyle name="_pgvcl-costal_pgvcl_JMN-77_PGVCL- 9 May 11 5 4" xfId="5848"/>
    <cellStyle name="_pgvcl-costal_PGVCL-_JMN-77_PGVCL- 9 May 11 5 4" xfId="5849"/>
    <cellStyle name="_pgvcl-costal_pgvcl_JMN-77_PGVCL- 9 May 11 5 5" xfId="5850"/>
    <cellStyle name="_pgvcl-costal_PGVCL-_JMN-77_PGVCL- 9 May 11 5 5" xfId="5851"/>
    <cellStyle name="_pgvcl-costal_pgvcl_JMN-77_PGVCL- 9 May 11 5 6" xfId="5852"/>
    <cellStyle name="_pgvcl-costal_PGVCL-_JMN-77_PGVCL- 9 May 11 5 6" xfId="5853"/>
    <cellStyle name="_pgvcl-costal_pgvcl_JMN-77_PGVCL- 9 May 11 5 7" xfId="5854"/>
    <cellStyle name="_pgvcl-costal_PGVCL-_JMN-77_PGVCL- 9 May 11 5 7" xfId="5855"/>
    <cellStyle name="_pgvcl-costal_pgvcl_JMN-77_PGVCL- 9 May 11 5 8" xfId="5856"/>
    <cellStyle name="_pgvcl-costal_PGVCL-_JMN-77_PGVCL- 9 May 11 5 8" xfId="5857"/>
    <cellStyle name="_pgvcl-costal_pgvcl_JMN-77_PGVCL- 9 May 11 5 9" xfId="5858"/>
    <cellStyle name="_pgvcl-costal_PGVCL-_JMN-77_PGVCL- 9 May 11 5 9" xfId="5859"/>
    <cellStyle name="_pgvcl-costal_pgvcl_JMN-77_PGVCL- 9 May 11 6" xfId="5860"/>
    <cellStyle name="_pgvcl-costal_PGVCL-_JMN-77_PGVCL- 9 May 11 6" xfId="5861"/>
    <cellStyle name="_pgvcl-costal_pgvcl_JMN-77_PGVCL- 9 May 11 6 10" xfId="5862"/>
    <cellStyle name="_pgvcl-costal_PGVCL-_JMN-77_PGVCL- 9 May 11 6 10" xfId="5863"/>
    <cellStyle name="_pgvcl-costal_pgvcl_JMN-77_PGVCL- 9 May 11 6 2" xfId="5864"/>
    <cellStyle name="_pgvcl-costal_PGVCL-_JMN-77_PGVCL- 9 May 11 6 2" xfId="5865"/>
    <cellStyle name="_pgvcl-costal_pgvcl_JMN-77_PGVCL- 9 May 11 6 3" xfId="5866"/>
    <cellStyle name="_pgvcl-costal_PGVCL-_JMN-77_PGVCL- 9 May 11 6 3" xfId="5867"/>
    <cellStyle name="_pgvcl-costal_pgvcl_JMN-77_PGVCL- 9 May 11 6 4" xfId="5868"/>
    <cellStyle name="_pgvcl-costal_PGVCL-_JMN-77_PGVCL- 9 May 11 6 4" xfId="5869"/>
    <cellStyle name="_pgvcl-costal_pgvcl_JMN-77_PGVCL- 9 May 11 6 5" xfId="5870"/>
    <cellStyle name="_pgvcl-costal_PGVCL-_JMN-77_PGVCL- 9 May 11 6 5" xfId="5871"/>
    <cellStyle name="_pgvcl-costal_pgvcl_JMN-77_PGVCL- 9 May 11 6 6" xfId="5872"/>
    <cellStyle name="_pgvcl-costal_PGVCL-_JMN-77_PGVCL- 9 May 11 6 6" xfId="5873"/>
    <cellStyle name="_pgvcl-costal_pgvcl_JMN-77_PGVCL- 9 May 11 6 7" xfId="5874"/>
    <cellStyle name="_pgvcl-costal_PGVCL-_JMN-77_PGVCL- 9 May 11 6 7" xfId="5875"/>
    <cellStyle name="_pgvcl-costal_pgvcl_JMN-77_PGVCL- 9 May 11 6 8" xfId="5876"/>
    <cellStyle name="_pgvcl-costal_PGVCL-_JMN-77_PGVCL- 9 May 11 6 8" xfId="5877"/>
    <cellStyle name="_pgvcl-costal_pgvcl_JMN-77_PGVCL- 9 May 11 6 9" xfId="5878"/>
    <cellStyle name="_pgvcl-costal_PGVCL-_JMN-77_PGVCL- 9 May 11 6 9" xfId="5879"/>
    <cellStyle name="_pgvcl-costal_pgvcl_JMN-77_PGVCL- 9 May 11 7" xfId="5880"/>
    <cellStyle name="_pgvcl-costal_PGVCL-_JMN-77_PGVCL- 9 May 11 7" xfId="5881"/>
    <cellStyle name="_pgvcl-costal_pgvcl_JMN-77_PGVCL- 9 May 11 7 10" xfId="5882"/>
    <cellStyle name="_pgvcl-costal_PGVCL-_JMN-77_PGVCL- 9 May 11 7 10" xfId="5883"/>
    <cellStyle name="_pgvcl-costal_pgvcl_JMN-77_PGVCL- 9 May 11 7 2" xfId="5884"/>
    <cellStyle name="_pgvcl-costal_PGVCL-_JMN-77_PGVCL- 9 May 11 7 2" xfId="5885"/>
    <cellStyle name="_pgvcl-costal_pgvcl_JMN-77_PGVCL- 9 May 11 7 3" xfId="5886"/>
    <cellStyle name="_pgvcl-costal_PGVCL-_JMN-77_PGVCL- 9 May 11 7 3" xfId="5887"/>
    <cellStyle name="_pgvcl-costal_pgvcl_JMN-77_PGVCL- 9 May 11 7 4" xfId="5888"/>
    <cellStyle name="_pgvcl-costal_PGVCL-_JMN-77_PGVCL- 9 May 11 7 4" xfId="5889"/>
    <cellStyle name="_pgvcl-costal_pgvcl_JMN-77_PGVCL- 9 May 11 7 5" xfId="5890"/>
    <cellStyle name="_pgvcl-costal_PGVCL-_JMN-77_PGVCL- 9 May 11 7 5" xfId="5891"/>
    <cellStyle name="_pgvcl-costal_pgvcl_JMN-77_PGVCL- 9 May 11 7 6" xfId="5892"/>
    <cellStyle name="_pgvcl-costal_PGVCL-_JMN-77_PGVCL- 9 May 11 7 6" xfId="5893"/>
    <cellStyle name="_pgvcl-costal_pgvcl_JMN-77_PGVCL- 9 May 11 7 7" xfId="5894"/>
    <cellStyle name="_pgvcl-costal_PGVCL-_JMN-77_PGVCL- 9 May 11 7 7" xfId="5895"/>
    <cellStyle name="_pgvcl-costal_pgvcl_JMN-77_PGVCL- 9 May 11 7 8" xfId="5896"/>
    <cellStyle name="_pgvcl-costal_PGVCL-_JMN-77_PGVCL- 9 May 11 7 8" xfId="5897"/>
    <cellStyle name="_pgvcl-costal_pgvcl_JMN-77_PGVCL- 9 May 11 7 9" xfId="5898"/>
    <cellStyle name="_pgvcl-costal_PGVCL-_JMN-77_PGVCL- 9 May 11 7 9" xfId="5899"/>
    <cellStyle name="_pgvcl-costal_pgvcl_JMN-77_PGVCL- 9 May 11 8" xfId="5900"/>
    <cellStyle name="_pgvcl-costal_PGVCL-_JMN-77_PGVCL- 9 May 11 8" xfId="5901"/>
    <cellStyle name="_pgvcl-costal_pgvcl_JMN-77_PGVCL- 9 Sep. 11" xfId="5902"/>
    <cellStyle name="_pgvcl-costal_PGVCL-_JMN-77_PGVCL- 9 Sep. 11" xfId="5903"/>
    <cellStyle name="_pgvcl-costal_pgvcl_JMN-77_PGVCL- 9 Sep. 11 2" xfId="5904"/>
    <cellStyle name="_pgvcl-costal_PGVCL-_JMN-77_PGVCL- 9 Sep. 11 2" xfId="5905"/>
    <cellStyle name="_pgvcl-costal_pgvcl_JMN-77_PGVCL- 9 Sep. 11 2 10" xfId="5906"/>
    <cellStyle name="_pgvcl-costal_PGVCL-_JMN-77_PGVCL- 9 Sep. 11 2 10" xfId="5907"/>
    <cellStyle name="_pgvcl-costal_pgvcl_JMN-77_PGVCL- 9 Sep. 11 2 2" xfId="5908"/>
    <cellStyle name="_pgvcl-costal_PGVCL-_JMN-77_PGVCL- 9 Sep. 11 2 2" xfId="5909"/>
    <cellStyle name="_pgvcl-costal_pgvcl_JMN-77_PGVCL- 9 Sep. 11 2 3" xfId="5910"/>
    <cellStyle name="_pgvcl-costal_PGVCL-_JMN-77_PGVCL- 9 Sep. 11 2 3" xfId="5911"/>
    <cellStyle name="_pgvcl-costal_pgvcl_JMN-77_PGVCL- 9 Sep. 11 2 4" xfId="5912"/>
    <cellStyle name="_pgvcl-costal_PGVCL-_JMN-77_PGVCL- 9 Sep. 11 2 4" xfId="5913"/>
    <cellStyle name="_pgvcl-costal_pgvcl_JMN-77_PGVCL- 9 Sep. 11 2 5" xfId="5914"/>
    <cellStyle name="_pgvcl-costal_PGVCL-_JMN-77_PGVCL- 9 Sep. 11 2 5" xfId="5915"/>
    <cellStyle name="_pgvcl-costal_pgvcl_JMN-77_PGVCL- 9 Sep. 11 2 6" xfId="5916"/>
    <cellStyle name="_pgvcl-costal_PGVCL-_JMN-77_PGVCL- 9 Sep. 11 2 6" xfId="5917"/>
    <cellStyle name="_pgvcl-costal_pgvcl_JMN-77_PGVCL- 9 Sep. 11 2 7" xfId="5918"/>
    <cellStyle name="_pgvcl-costal_PGVCL-_JMN-77_PGVCL- 9 Sep. 11 2 7" xfId="5919"/>
    <cellStyle name="_pgvcl-costal_pgvcl_JMN-77_PGVCL- 9 Sep. 11 2 8" xfId="5920"/>
    <cellStyle name="_pgvcl-costal_PGVCL-_JMN-77_PGVCL- 9 Sep. 11 2 8" xfId="5921"/>
    <cellStyle name="_pgvcl-costal_pgvcl_JMN-77_PGVCL- 9 Sep. 11 2 9" xfId="5922"/>
    <cellStyle name="_pgvcl-costal_PGVCL-_JMN-77_PGVCL- 9 Sep. 11 2 9" xfId="5923"/>
    <cellStyle name="_pgvcl-costal_pgvcl_JMN-77_PGVCL- 9 Sep. 11 3" xfId="5924"/>
    <cellStyle name="_pgvcl-costal_PGVCL-_JMN-77_PGVCL- 9 Sep. 11 3" xfId="5925"/>
    <cellStyle name="_pgvcl-costal_pgvcl_JMN-77_PGVCL- 9 Sep. 11 3 10" xfId="5926"/>
    <cellStyle name="_pgvcl-costal_PGVCL-_JMN-77_PGVCL- 9 Sep. 11 3 10" xfId="5927"/>
    <cellStyle name="_pgvcl-costal_pgvcl_JMN-77_PGVCL- 9 Sep. 11 3 2" xfId="5928"/>
    <cellStyle name="_pgvcl-costal_PGVCL-_JMN-77_PGVCL- 9 Sep. 11 3 2" xfId="5929"/>
    <cellStyle name="_pgvcl-costal_pgvcl_JMN-77_PGVCL- 9 Sep. 11 3 3" xfId="5930"/>
    <cellStyle name="_pgvcl-costal_PGVCL-_JMN-77_PGVCL- 9 Sep. 11 3 3" xfId="5931"/>
    <cellStyle name="_pgvcl-costal_pgvcl_JMN-77_PGVCL- 9 Sep. 11 3 4" xfId="5932"/>
    <cellStyle name="_pgvcl-costal_PGVCL-_JMN-77_PGVCL- 9 Sep. 11 3 4" xfId="5933"/>
    <cellStyle name="_pgvcl-costal_pgvcl_JMN-77_PGVCL- 9 Sep. 11 3 5" xfId="5934"/>
    <cellStyle name="_pgvcl-costal_PGVCL-_JMN-77_PGVCL- 9 Sep. 11 3 5" xfId="5935"/>
    <cellStyle name="_pgvcl-costal_pgvcl_JMN-77_PGVCL- 9 Sep. 11 3 6" xfId="5936"/>
    <cellStyle name="_pgvcl-costal_PGVCL-_JMN-77_PGVCL- 9 Sep. 11 3 6" xfId="5937"/>
    <cellStyle name="_pgvcl-costal_pgvcl_JMN-77_PGVCL- 9 Sep. 11 3 7" xfId="5938"/>
    <cellStyle name="_pgvcl-costal_PGVCL-_JMN-77_PGVCL- 9 Sep. 11 3 7" xfId="5939"/>
    <cellStyle name="_pgvcl-costal_pgvcl_JMN-77_PGVCL- 9 Sep. 11 3 8" xfId="5940"/>
    <cellStyle name="_pgvcl-costal_PGVCL-_JMN-77_PGVCL- 9 Sep. 11 3 8" xfId="5941"/>
    <cellStyle name="_pgvcl-costal_pgvcl_JMN-77_PGVCL- 9 Sep. 11 3 9" xfId="5942"/>
    <cellStyle name="_pgvcl-costal_PGVCL-_JMN-77_PGVCL- 9 Sep. 11 3 9" xfId="5943"/>
    <cellStyle name="_pgvcl-costal_pgvcl_JMN-77_PGVCL- 9 Sep. 11 4" xfId="5944"/>
    <cellStyle name="_pgvcl-costal_PGVCL-_JMN-77_PGVCL- 9 Sep. 11 4" xfId="5945"/>
    <cellStyle name="_pgvcl-costal_pgvcl_JMN-77_PGVCL- 9 Sep. 11 4 10" xfId="5946"/>
    <cellStyle name="_pgvcl-costal_PGVCL-_JMN-77_PGVCL- 9 Sep. 11 4 10" xfId="5947"/>
    <cellStyle name="_pgvcl-costal_pgvcl_JMN-77_PGVCL- 9 Sep. 11 4 2" xfId="5948"/>
    <cellStyle name="_pgvcl-costal_PGVCL-_JMN-77_PGVCL- 9 Sep. 11 4 2" xfId="5949"/>
    <cellStyle name="_pgvcl-costal_pgvcl_JMN-77_PGVCL- 9 Sep. 11 4 3" xfId="5950"/>
    <cellStyle name="_pgvcl-costal_PGVCL-_JMN-77_PGVCL- 9 Sep. 11 4 3" xfId="5951"/>
    <cellStyle name="_pgvcl-costal_pgvcl_JMN-77_PGVCL- 9 Sep. 11 4 4" xfId="5952"/>
    <cellStyle name="_pgvcl-costal_PGVCL-_JMN-77_PGVCL- 9 Sep. 11 4 4" xfId="5953"/>
    <cellStyle name="_pgvcl-costal_pgvcl_JMN-77_PGVCL- 9 Sep. 11 4 5" xfId="5954"/>
    <cellStyle name="_pgvcl-costal_PGVCL-_JMN-77_PGVCL- 9 Sep. 11 4 5" xfId="5955"/>
    <cellStyle name="_pgvcl-costal_pgvcl_JMN-77_PGVCL- 9 Sep. 11 4 6" xfId="5956"/>
    <cellStyle name="_pgvcl-costal_PGVCL-_JMN-77_PGVCL- 9 Sep. 11 4 6" xfId="5957"/>
    <cellStyle name="_pgvcl-costal_pgvcl_JMN-77_PGVCL- 9 Sep. 11 4 7" xfId="5958"/>
    <cellStyle name="_pgvcl-costal_PGVCL-_JMN-77_PGVCL- 9 Sep. 11 4 7" xfId="5959"/>
    <cellStyle name="_pgvcl-costal_pgvcl_JMN-77_PGVCL- 9 Sep. 11 4 8" xfId="5960"/>
    <cellStyle name="_pgvcl-costal_PGVCL-_JMN-77_PGVCL- 9 Sep. 11 4 8" xfId="5961"/>
    <cellStyle name="_pgvcl-costal_pgvcl_JMN-77_PGVCL- 9 Sep. 11 4 9" xfId="5962"/>
    <cellStyle name="_pgvcl-costal_PGVCL-_JMN-77_PGVCL- 9 Sep. 11 4 9" xfId="5963"/>
    <cellStyle name="_pgvcl-costal_pgvcl_JMN-77_PGVCL- 9 Sep. 11 5" xfId="5964"/>
    <cellStyle name="_pgvcl-costal_PGVCL-_JMN-77_PGVCL- 9 Sep. 11 5" xfId="5965"/>
    <cellStyle name="_pgvcl-costal_pgvcl_JMN-77_PGVCL- 9 Sep. 11 5 10" xfId="5966"/>
    <cellStyle name="_pgvcl-costal_PGVCL-_JMN-77_PGVCL- 9 Sep. 11 5 10" xfId="5967"/>
    <cellStyle name="_pgvcl-costal_pgvcl_JMN-77_PGVCL- 9 Sep. 11 5 2" xfId="5968"/>
    <cellStyle name="_pgvcl-costal_PGVCL-_JMN-77_PGVCL- 9 Sep. 11 5 2" xfId="5969"/>
    <cellStyle name="_pgvcl-costal_pgvcl_JMN-77_PGVCL- 9 Sep. 11 5 3" xfId="5970"/>
    <cellStyle name="_pgvcl-costal_PGVCL-_JMN-77_PGVCL- 9 Sep. 11 5 3" xfId="5971"/>
    <cellStyle name="_pgvcl-costal_pgvcl_JMN-77_PGVCL- 9 Sep. 11 5 4" xfId="5972"/>
    <cellStyle name="_pgvcl-costal_PGVCL-_JMN-77_PGVCL- 9 Sep. 11 5 4" xfId="5973"/>
    <cellStyle name="_pgvcl-costal_pgvcl_JMN-77_PGVCL- 9 Sep. 11 5 5" xfId="5974"/>
    <cellStyle name="_pgvcl-costal_PGVCL-_JMN-77_PGVCL- 9 Sep. 11 5 5" xfId="5975"/>
    <cellStyle name="_pgvcl-costal_pgvcl_JMN-77_PGVCL- 9 Sep. 11 5 6" xfId="5976"/>
    <cellStyle name="_pgvcl-costal_PGVCL-_JMN-77_PGVCL- 9 Sep. 11 5 6" xfId="5977"/>
    <cellStyle name="_pgvcl-costal_pgvcl_JMN-77_PGVCL- 9 Sep. 11 5 7" xfId="5978"/>
    <cellStyle name="_pgvcl-costal_PGVCL-_JMN-77_PGVCL- 9 Sep. 11 5 7" xfId="5979"/>
    <cellStyle name="_pgvcl-costal_pgvcl_JMN-77_PGVCL- 9 Sep. 11 5 8" xfId="5980"/>
    <cellStyle name="_pgvcl-costal_PGVCL-_JMN-77_PGVCL- 9 Sep. 11 5 8" xfId="5981"/>
    <cellStyle name="_pgvcl-costal_pgvcl_JMN-77_PGVCL- 9 Sep. 11 5 9" xfId="5982"/>
    <cellStyle name="_pgvcl-costal_PGVCL-_JMN-77_PGVCL- 9 Sep. 11 5 9" xfId="5983"/>
    <cellStyle name="_pgvcl-costal_pgvcl_JMN-77_PGVCL- 9 Sep. 11 6" xfId="5984"/>
    <cellStyle name="_pgvcl-costal_PGVCL-_JMN-77_PGVCL- 9 Sep. 11 6" xfId="5985"/>
    <cellStyle name="_pgvcl-costal_pgvcl_JMN-77_PGVCL- 9 Sep. 11 6 10" xfId="5986"/>
    <cellStyle name="_pgvcl-costal_PGVCL-_JMN-77_PGVCL- 9 Sep. 11 6 10" xfId="5987"/>
    <cellStyle name="_pgvcl-costal_pgvcl_JMN-77_PGVCL- 9 Sep. 11 6 2" xfId="5988"/>
    <cellStyle name="_pgvcl-costal_PGVCL-_JMN-77_PGVCL- 9 Sep. 11 6 2" xfId="5989"/>
    <cellStyle name="_pgvcl-costal_pgvcl_JMN-77_PGVCL- 9 Sep. 11 6 3" xfId="5990"/>
    <cellStyle name="_pgvcl-costal_PGVCL-_JMN-77_PGVCL- 9 Sep. 11 6 3" xfId="5991"/>
    <cellStyle name="_pgvcl-costal_pgvcl_JMN-77_PGVCL- 9 Sep. 11 6 4" xfId="5992"/>
    <cellStyle name="_pgvcl-costal_PGVCL-_JMN-77_PGVCL- 9 Sep. 11 6 4" xfId="5993"/>
    <cellStyle name="_pgvcl-costal_pgvcl_JMN-77_PGVCL- 9 Sep. 11 6 5" xfId="5994"/>
    <cellStyle name="_pgvcl-costal_PGVCL-_JMN-77_PGVCL- 9 Sep. 11 6 5" xfId="5995"/>
    <cellStyle name="_pgvcl-costal_pgvcl_JMN-77_PGVCL- 9 Sep. 11 6 6" xfId="5996"/>
    <cellStyle name="_pgvcl-costal_PGVCL-_JMN-77_PGVCL- 9 Sep. 11 6 6" xfId="5997"/>
    <cellStyle name="_pgvcl-costal_pgvcl_JMN-77_PGVCL- 9 Sep. 11 6 7" xfId="5998"/>
    <cellStyle name="_pgvcl-costal_PGVCL-_JMN-77_PGVCL- 9 Sep. 11 6 7" xfId="5999"/>
    <cellStyle name="_pgvcl-costal_pgvcl_JMN-77_PGVCL- 9 Sep. 11 6 8" xfId="6000"/>
    <cellStyle name="_pgvcl-costal_PGVCL-_JMN-77_PGVCL- 9 Sep. 11 6 8" xfId="6001"/>
    <cellStyle name="_pgvcl-costal_pgvcl_JMN-77_PGVCL- 9 Sep. 11 6 9" xfId="6002"/>
    <cellStyle name="_pgvcl-costal_PGVCL-_JMN-77_PGVCL- 9 Sep. 11 6 9" xfId="6003"/>
    <cellStyle name="_pgvcl-costal_pgvcl_JMN-77_PGVCL- 9 Sep. 11 7" xfId="6004"/>
    <cellStyle name="_pgvcl-costal_PGVCL-_JMN-77_PGVCL- 9 Sep. 11 7" xfId="6005"/>
    <cellStyle name="_pgvcl-costal_pgvcl_JMN-77_PGVCL- 9 Sep. 11 7 10" xfId="6006"/>
    <cellStyle name="_pgvcl-costal_PGVCL-_JMN-77_PGVCL- 9 Sep. 11 7 10" xfId="6007"/>
    <cellStyle name="_pgvcl-costal_pgvcl_JMN-77_PGVCL- 9 Sep. 11 7 2" xfId="6008"/>
    <cellStyle name="_pgvcl-costal_PGVCL-_JMN-77_PGVCL- 9 Sep. 11 7 2" xfId="6009"/>
    <cellStyle name="_pgvcl-costal_pgvcl_JMN-77_PGVCL- 9 Sep. 11 7 3" xfId="6010"/>
    <cellStyle name="_pgvcl-costal_PGVCL-_JMN-77_PGVCL- 9 Sep. 11 7 3" xfId="6011"/>
    <cellStyle name="_pgvcl-costal_pgvcl_JMN-77_PGVCL- 9 Sep. 11 7 4" xfId="6012"/>
    <cellStyle name="_pgvcl-costal_PGVCL-_JMN-77_PGVCL- 9 Sep. 11 7 4" xfId="6013"/>
    <cellStyle name="_pgvcl-costal_pgvcl_JMN-77_PGVCL- 9 Sep. 11 7 5" xfId="6014"/>
    <cellStyle name="_pgvcl-costal_PGVCL-_JMN-77_PGVCL- 9 Sep. 11 7 5" xfId="6015"/>
    <cellStyle name="_pgvcl-costal_pgvcl_JMN-77_PGVCL- 9 Sep. 11 7 6" xfId="6016"/>
    <cellStyle name="_pgvcl-costal_PGVCL-_JMN-77_PGVCL- 9 Sep. 11 7 6" xfId="6017"/>
    <cellStyle name="_pgvcl-costal_pgvcl_JMN-77_PGVCL- 9 Sep. 11 7 7" xfId="6018"/>
    <cellStyle name="_pgvcl-costal_PGVCL-_JMN-77_PGVCL- 9 Sep. 11 7 7" xfId="6019"/>
    <cellStyle name="_pgvcl-costal_pgvcl_JMN-77_PGVCL- 9 Sep. 11 7 8" xfId="6020"/>
    <cellStyle name="_pgvcl-costal_PGVCL-_JMN-77_PGVCL- 9 Sep. 11 7 8" xfId="6021"/>
    <cellStyle name="_pgvcl-costal_pgvcl_JMN-77_PGVCL- 9 Sep. 11 7 9" xfId="6022"/>
    <cellStyle name="_pgvcl-costal_PGVCL-_JMN-77_PGVCL- 9 Sep. 11 7 9" xfId="6023"/>
    <cellStyle name="_pgvcl-costal_pgvcl_JMN-77_PGVCL- 9 Sep. 11 8" xfId="6024"/>
    <cellStyle name="_pgvcl-costal_PGVCL-_JMN-77_PGVCL- 9 Sep. 11 8" xfId="6025"/>
    <cellStyle name="_pgvcl-costal_pgvcl_JND - 5" xfId="6026"/>
    <cellStyle name="_pgvcl-costal_PGVCL-_JND - 5" xfId="6027"/>
    <cellStyle name="_pgvcl-costal_pgvcl_JND - 5 2" xfId="6028"/>
    <cellStyle name="_pgvcl-costal_PGVCL-_JND - 5 2" xfId="6029"/>
    <cellStyle name="_pgvcl-costal_pgvcl_JND - 5 CFL" xfId="6030"/>
    <cellStyle name="_pgvcl-costal_PGVCL-_JND - 5 CFL" xfId="6031"/>
    <cellStyle name="_pgvcl-costal_pgvcl_JND - 5 CFL 2" xfId="6032"/>
    <cellStyle name="_pgvcl-costal_PGVCL-_JND - 5 CFL 2" xfId="6033"/>
    <cellStyle name="_pgvcl-costal_pgvcl_JND - 5 CFL 2 10" xfId="6034"/>
    <cellStyle name="_pgvcl-costal_PGVCL-_JND - 5 CFL 2 10" xfId="6035"/>
    <cellStyle name="_pgvcl-costal_pgvcl_JND - 5 CFL 2 2" xfId="6036"/>
    <cellStyle name="_pgvcl-costal_PGVCL-_JND - 5 CFL 2 2" xfId="6037"/>
    <cellStyle name="_pgvcl-costal_pgvcl_JND - 5 CFL 2 3" xfId="6038"/>
    <cellStyle name="_pgvcl-costal_PGVCL-_JND - 5 CFL 2 3" xfId="6039"/>
    <cellStyle name="_pgvcl-costal_pgvcl_JND - 5 CFL 2 4" xfId="6040"/>
    <cellStyle name="_pgvcl-costal_PGVCL-_JND - 5 CFL 2 4" xfId="6041"/>
    <cellStyle name="_pgvcl-costal_pgvcl_JND - 5 CFL 2 5" xfId="6042"/>
    <cellStyle name="_pgvcl-costal_PGVCL-_JND - 5 CFL 2 5" xfId="6043"/>
    <cellStyle name="_pgvcl-costal_pgvcl_JND - 5 CFL 2 6" xfId="6044"/>
    <cellStyle name="_pgvcl-costal_PGVCL-_JND - 5 CFL 2 6" xfId="6045"/>
    <cellStyle name="_pgvcl-costal_pgvcl_JND - 5 CFL 2 7" xfId="6046"/>
    <cellStyle name="_pgvcl-costal_PGVCL-_JND - 5 CFL 2 7" xfId="6047"/>
    <cellStyle name="_pgvcl-costal_pgvcl_JND - 5 CFL 2 8" xfId="6048"/>
    <cellStyle name="_pgvcl-costal_PGVCL-_JND - 5 CFL 2 8" xfId="6049"/>
    <cellStyle name="_pgvcl-costal_pgvcl_JND - 5 CFL 2 9" xfId="6050"/>
    <cellStyle name="_pgvcl-costal_PGVCL-_JND - 5 CFL 2 9" xfId="6051"/>
    <cellStyle name="_pgvcl-costal_pgvcl_JND - 5 CFL 3" xfId="6052"/>
    <cellStyle name="_pgvcl-costal_PGVCL-_JND - 5 CFL 3" xfId="6053"/>
    <cellStyle name="_pgvcl-costal_pgvcl_JND - 5 CFL 3 10" xfId="6054"/>
    <cellStyle name="_pgvcl-costal_PGVCL-_JND - 5 CFL 3 10" xfId="6055"/>
    <cellStyle name="_pgvcl-costal_pgvcl_JND - 5 CFL 3 2" xfId="6056"/>
    <cellStyle name="_pgvcl-costal_PGVCL-_JND - 5 CFL 3 2" xfId="6057"/>
    <cellStyle name="_pgvcl-costal_pgvcl_JND - 5 CFL 3 3" xfId="6058"/>
    <cellStyle name="_pgvcl-costal_PGVCL-_JND - 5 CFL 3 3" xfId="6059"/>
    <cellStyle name="_pgvcl-costal_pgvcl_JND - 5 CFL 3 4" xfId="6060"/>
    <cellStyle name="_pgvcl-costal_PGVCL-_JND - 5 CFL 3 4" xfId="6061"/>
    <cellStyle name="_pgvcl-costal_pgvcl_JND - 5 CFL 3 5" xfId="6062"/>
    <cellStyle name="_pgvcl-costal_PGVCL-_JND - 5 CFL 3 5" xfId="6063"/>
    <cellStyle name="_pgvcl-costal_pgvcl_JND - 5 CFL 3 6" xfId="6064"/>
    <cellStyle name="_pgvcl-costal_PGVCL-_JND - 5 CFL 3 6" xfId="6065"/>
    <cellStyle name="_pgvcl-costal_pgvcl_JND - 5 CFL 3 7" xfId="6066"/>
    <cellStyle name="_pgvcl-costal_PGVCL-_JND - 5 CFL 3 7" xfId="6067"/>
    <cellStyle name="_pgvcl-costal_pgvcl_JND - 5 CFL 3 8" xfId="6068"/>
    <cellStyle name="_pgvcl-costal_PGVCL-_JND - 5 CFL 3 8" xfId="6069"/>
    <cellStyle name="_pgvcl-costal_pgvcl_JND - 5 CFL 3 9" xfId="6070"/>
    <cellStyle name="_pgvcl-costal_PGVCL-_JND - 5 CFL 3 9" xfId="6071"/>
    <cellStyle name="_pgvcl-costal_pgvcl_JND - 5 CFL 4" xfId="6072"/>
    <cellStyle name="_pgvcl-costal_PGVCL-_JND - 5 CFL 4" xfId="6073"/>
    <cellStyle name="_pgvcl-costal_pgvcl_JND - 5 CFL 4 10" xfId="6074"/>
    <cellStyle name="_pgvcl-costal_PGVCL-_JND - 5 CFL 4 10" xfId="6075"/>
    <cellStyle name="_pgvcl-costal_pgvcl_JND - 5 CFL 4 2" xfId="6076"/>
    <cellStyle name="_pgvcl-costal_PGVCL-_JND - 5 CFL 4 2" xfId="6077"/>
    <cellStyle name="_pgvcl-costal_pgvcl_JND - 5 CFL 4 3" xfId="6078"/>
    <cellStyle name="_pgvcl-costal_PGVCL-_JND - 5 CFL 4 3" xfId="6079"/>
    <cellStyle name="_pgvcl-costal_pgvcl_JND - 5 CFL 4 4" xfId="6080"/>
    <cellStyle name="_pgvcl-costal_PGVCL-_JND - 5 CFL 4 4" xfId="6081"/>
    <cellStyle name="_pgvcl-costal_pgvcl_JND - 5 CFL 4 5" xfId="6082"/>
    <cellStyle name="_pgvcl-costal_PGVCL-_JND - 5 CFL 4 5" xfId="6083"/>
    <cellStyle name="_pgvcl-costal_pgvcl_JND - 5 CFL 4 6" xfId="6084"/>
    <cellStyle name="_pgvcl-costal_PGVCL-_JND - 5 CFL 4 6" xfId="6085"/>
    <cellStyle name="_pgvcl-costal_pgvcl_JND - 5 CFL 4 7" xfId="6086"/>
    <cellStyle name="_pgvcl-costal_PGVCL-_JND - 5 CFL 4 7" xfId="6087"/>
    <cellStyle name="_pgvcl-costal_pgvcl_JND - 5 CFL 4 8" xfId="6088"/>
    <cellStyle name="_pgvcl-costal_PGVCL-_JND - 5 CFL 4 8" xfId="6089"/>
    <cellStyle name="_pgvcl-costal_pgvcl_JND - 5 CFL 4 9" xfId="6090"/>
    <cellStyle name="_pgvcl-costal_PGVCL-_JND - 5 CFL 4 9" xfId="6091"/>
    <cellStyle name="_pgvcl-costal_pgvcl_JND - 5 CFL 5" xfId="6092"/>
    <cellStyle name="_pgvcl-costal_PGVCL-_JND - 5 CFL 5" xfId="6093"/>
    <cellStyle name="_pgvcl-costal_pgvcl_JND - 5 CFL 5 10" xfId="6094"/>
    <cellStyle name="_pgvcl-costal_PGVCL-_JND - 5 CFL 5 10" xfId="6095"/>
    <cellStyle name="_pgvcl-costal_pgvcl_JND - 5 CFL 5 2" xfId="6096"/>
    <cellStyle name="_pgvcl-costal_PGVCL-_JND - 5 CFL 5 2" xfId="6097"/>
    <cellStyle name="_pgvcl-costal_pgvcl_JND - 5 CFL 5 3" xfId="6098"/>
    <cellStyle name="_pgvcl-costal_PGVCL-_JND - 5 CFL 5 3" xfId="6099"/>
    <cellStyle name="_pgvcl-costal_pgvcl_JND - 5 CFL 5 4" xfId="6100"/>
    <cellStyle name="_pgvcl-costal_PGVCL-_JND - 5 CFL 5 4" xfId="6101"/>
    <cellStyle name="_pgvcl-costal_pgvcl_JND - 5 CFL 5 5" xfId="6102"/>
    <cellStyle name="_pgvcl-costal_PGVCL-_JND - 5 CFL 5 5" xfId="6103"/>
    <cellStyle name="_pgvcl-costal_pgvcl_JND - 5 CFL 5 6" xfId="6104"/>
    <cellStyle name="_pgvcl-costal_PGVCL-_JND - 5 CFL 5 6" xfId="6105"/>
    <cellStyle name="_pgvcl-costal_pgvcl_JND - 5 CFL 5 7" xfId="6106"/>
    <cellStyle name="_pgvcl-costal_PGVCL-_JND - 5 CFL 5 7" xfId="6107"/>
    <cellStyle name="_pgvcl-costal_pgvcl_JND - 5 CFL 5 8" xfId="6108"/>
    <cellStyle name="_pgvcl-costal_PGVCL-_JND - 5 CFL 5 8" xfId="6109"/>
    <cellStyle name="_pgvcl-costal_pgvcl_JND - 5 CFL 5 9" xfId="6110"/>
    <cellStyle name="_pgvcl-costal_PGVCL-_JND - 5 CFL 5 9" xfId="6111"/>
    <cellStyle name="_pgvcl-costal_pgvcl_JND - 5 CFL 6" xfId="6112"/>
    <cellStyle name="_pgvcl-costal_PGVCL-_JND - 5 CFL 6" xfId="6113"/>
    <cellStyle name="_pgvcl-costal_pgvcl_JND - 5 CFL 6 10" xfId="6114"/>
    <cellStyle name="_pgvcl-costal_PGVCL-_JND - 5 CFL 6 10" xfId="6115"/>
    <cellStyle name="_pgvcl-costal_pgvcl_JND - 5 CFL 6 2" xfId="6116"/>
    <cellStyle name="_pgvcl-costal_PGVCL-_JND - 5 CFL 6 2" xfId="6117"/>
    <cellStyle name="_pgvcl-costal_pgvcl_JND - 5 CFL 6 3" xfId="6118"/>
    <cellStyle name="_pgvcl-costal_PGVCL-_JND - 5 CFL 6 3" xfId="6119"/>
    <cellStyle name="_pgvcl-costal_pgvcl_JND - 5 CFL 6 4" xfId="6120"/>
    <cellStyle name="_pgvcl-costal_PGVCL-_JND - 5 CFL 6 4" xfId="6121"/>
    <cellStyle name="_pgvcl-costal_pgvcl_JND - 5 CFL 6 5" xfId="6122"/>
    <cellStyle name="_pgvcl-costal_PGVCL-_JND - 5 CFL 6 5" xfId="6123"/>
    <cellStyle name="_pgvcl-costal_pgvcl_JND - 5 CFL 6 6" xfId="6124"/>
    <cellStyle name="_pgvcl-costal_PGVCL-_JND - 5 CFL 6 6" xfId="6125"/>
    <cellStyle name="_pgvcl-costal_pgvcl_JND - 5 CFL 6 7" xfId="6126"/>
    <cellStyle name="_pgvcl-costal_PGVCL-_JND - 5 CFL 6 7" xfId="6127"/>
    <cellStyle name="_pgvcl-costal_pgvcl_JND - 5 CFL 6 8" xfId="6128"/>
    <cellStyle name="_pgvcl-costal_PGVCL-_JND - 5 CFL 6 8" xfId="6129"/>
    <cellStyle name="_pgvcl-costal_pgvcl_JND - 5 CFL 6 9" xfId="6130"/>
    <cellStyle name="_pgvcl-costal_PGVCL-_JND - 5 CFL 6 9" xfId="6131"/>
    <cellStyle name="_pgvcl-costal_pgvcl_JND - 5 CFL 7" xfId="6132"/>
    <cellStyle name="_pgvcl-costal_PGVCL-_JND - 5 CFL 7" xfId="6133"/>
    <cellStyle name="_pgvcl-costal_pgvcl_JND - 5 CFL 7 10" xfId="6134"/>
    <cellStyle name="_pgvcl-costal_PGVCL-_JND - 5 CFL 7 10" xfId="6135"/>
    <cellStyle name="_pgvcl-costal_pgvcl_JND - 5 CFL 7 2" xfId="6136"/>
    <cellStyle name="_pgvcl-costal_PGVCL-_JND - 5 CFL 7 2" xfId="6137"/>
    <cellStyle name="_pgvcl-costal_pgvcl_JND - 5 CFL 7 3" xfId="6138"/>
    <cellStyle name="_pgvcl-costal_PGVCL-_JND - 5 CFL 7 3" xfId="6139"/>
    <cellStyle name="_pgvcl-costal_pgvcl_JND - 5 CFL 7 4" xfId="6140"/>
    <cellStyle name="_pgvcl-costal_PGVCL-_JND - 5 CFL 7 4" xfId="6141"/>
    <cellStyle name="_pgvcl-costal_pgvcl_JND - 5 CFL 7 5" xfId="6142"/>
    <cellStyle name="_pgvcl-costal_PGVCL-_JND - 5 CFL 7 5" xfId="6143"/>
    <cellStyle name="_pgvcl-costal_pgvcl_JND - 5 CFL 7 6" xfId="6144"/>
    <cellStyle name="_pgvcl-costal_PGVCL-_JND - 5 CFL 7 6" xfId="6145"/>
    <cellStyle name="_pgvcl-costal_pgvcl_JND - 5 CFL 7 7" xfId="6146"/>
    <cellStyle name="_pgvcl-costal_PGVCL-_JND - 5 CFL 7 7" xfId="6147"/>
    <cellStyle name="_pgvcl-costal_pgvcl_JND - 5 CFL 7 8" xfId="6148"/>
    <cellStyle name="_pgvcl-costal_PGVCL-_JND - 5 CFL 7 8" xfId="6149"/>
    <cellStyle name="_pgvcl-costal_pgvcl_JND - 5 CFL 7 9" xfId="6150"/>
    <cellStyle name="_pgvcl-costal_PGVCL-_JND - 5 CFL 7 9" xfId="6151"/>
    <cellStyle name="_pgvcl-costal_pgvcl_JND - 5 CFL 8" xfId="6152"/>
    <cellStyle name="_pgvcl-costal_PGVCL-_JND - 5 CFL 8" xfId="6153"/>
    <cellStyle name="_pgvcl-costal_pgvcl_JND - 5 CFL_JGY BM Cross FDR" xfId="26961"/>
    <cellStyle name="_pgvcl-costal_PGVCL-_JND - 5 CFL_JGY BM Cross FDR" xfId="26962"/>
    <cellStyle name="_pgvcl-costal_pgvcl_JND - 5_03.03.09 Accd, Coastal" xfId="26963"/>
    <cellStyle name="_pgvcl-costal_PGVCL-_JND - 5_03.03.09 Accd, Coastal" xfId="26964"/>
    <cellStyle name="_pgvcl-costal_pgvcl_JND - 5_Accd &amp; Coastal 24.08.09" xfId="26965"/>
    <cellStyle name="_pgvcl-costal_PGVCL-_JND - 5_Accd &amp; Coastal 24.08.09" xfId="26966"/>
    <cellStyle name="_pgvcl-costal_pgvcl_JND - 5_Accd MOSE 04.08.09" xfId="26967"/>
    <cellStyle name="_pgvcl-costal_PGVCL-_JND - 5_Accd MOSE 04.08.09" xfId="26968"/>
    <cellStyle name="_pgvcl-costal_pgvcl_JND - 5_Accident &amp; Coastal" xfId="26969"/>
    <cellStyle name="_pgvcl-costal_PGVCL-_JND - 5_Accident &amp; Coastal" xfId="26970"/>
    <cellStyle name="_pgvcl-costal_pgvcl_JND - 5_Bill Pending - SEs Conf. 21.08.08" xfId="26971"/>
    <cellStyle name="_pgvcl-costal_PGVCL-_JND - 5_Bill Pending - SEs Conf. 21.08.08" xfId="26972"/>
    <cellStyle name="_pgvcl-costal_pgvcl_JND - 5_Bill Pending - SEs Conf. 21.08.08_JGY BM Cross FDR" xfId="26973"/>
    <cellStyle name="_pgvcl-costal_PGVCL-_JND - 5_Bill Pending - SEs Conf. 21.08.08_JGY BM Cross FDR" xfId="26974"/>
    <cellStyle name="_pgvcl-costal_pgvcl_JND - 5_BOARD 30-03-09" xfId="6154"/>
    <cellStyle name="_pgvcl-costal_PGVCL-_JND - 5_BOARD 30-03-09" xfId="6155"/>
    <cellStyle name="_pgvcl-costal_pgvcl_JND - 5_BOARD 30-03-09 2" xfId="6156"/>
    <cellStyle name="_pgvcl-costal_PGVCL-_JND - 5_BOARD 30-03-09 2" xfId="6157"/>
    <cellStyle name="_pgvcl-costal_pgvcl_JND - 5_BOARD 30-03-09 2 10" xfId="6158"/>
    <cellStyle name="_pgvcl-costal_PGVCL-_JND - 5_BOARD 30-03-09 2 10" xfId="6159"/>
    <cellStyle name="_pgvcl-costal_pgvcl_JND - 5_BOARD 30-03-09 2 2" xfId="6160"/>
    <cellStyle name="_pgvcl-costal_PGVCL-_JND - 5_BOARD 30-03-09 2 2" xfId="6161"/>
    <cellStyle name="_pgvcl-costal_pgvcl_JND - 5_BOARD 30-03-09 2 3" xfId="6162"/>
    <cellStyle name="_pgvcl-costal_PGVCL-_JND - 5_BOARD 30-03-09 2 3" xfId="6163"/>
    <cellStyle name="_pgvcl-costal_pgvcl_JND - 5_BOARD 30-03-09 2 4" xfId="6164"/>
    <cellStyle name="_pgvcl-costal_PGVCL-_JND - 5_BOARD 30-03-09 2 4" xfId="6165"/>
    <cellStyle name="_pgvcl-costal_pgvcl_JND - 5_BOARD 30-03-09 2 5" xfId="6166"/>
    <cellStyle name="_pgvcl-costal_PGVCL-_JND - 5_BOARD 30-03-09 2 5" xfId="6167"/>
    <cellStyle name="_pgvcl-costal_pgvcl_JND - 5_BOARD 30-03-09 2 6" xfId="6168"/>
    <cellStyle name="_pgvcl-costal_PGVCL-_JND - 5_BOARD 30-03-09 2 6" xfId="6169"/>
    <cellStyle name="_pgvcl-costal_pgvcl_JND - 5_BOARD 30-03-09 2 7" xfId="6170"/>
    <cellStyle name="_pgvcl-costal_PGVCL-_JND - 5_BOARD 30-03-09 2 7" xfId="6171"/>
    <cellStyle name="_pgvcl-costal_pgvcl_JND - 5_BOARD 30-03-09 2 8" xfId="6172"/>
    <cellStyle name="_pgvcl-costal_PGVCL-_JND - 5_BOARD 30-03-09 2 8" xfId="6173"/>
    <cellStyle name="_pgvcl-costal_pgvcl_JND - 5_BOARD 30-03-09 2 9" xfId="6174"/>
    <cellStyle name="_pgvcl-costal_PGVCL-_JND - 5_BOARD 30-03-09 2 9" xfId="6175"/>
    <cellStyle name="_pgvcl-costal_pgvcl_JND - 5_BOARD 30-03-09 3" xfId="6176"/>
    <cellStyle name="_pgvcl-costal_PGVCL-_JND - 5_BOARD 30-03-09 3" xfId="6177"/>
    <cellStyle name="_pgvcl-costal_pgvcl_JND - 5_BOARD 30-03-09 3 10" xfId="6178"/>
    <cellStyle name="_pgvcl-costal_PGVCL-_JND - 5_BOARD 30-03-09 3 10" xfId="6179"/>
    <cellStyle name="_pgvcl-costal_pgvcl_JND - 5_BOARD 30-03-09 3 2" xfId="6180"/>
    <cellStyle name="_pgvcl-costal_PGVCL-_JND - 5_BOARD 30-03-09 3 2" xfId="6181"/>
    <cellStyle name="_pgvcl-costal_pgvcl_JND - 5_BOARD 30-03-09 3 3" xfId="6182"/>
    <cellStyle name="_pgvcl-costal_PGVCL-_JND - 5_BOARD 30-03-09 3 3" xfId="6183"/>
    <cellStyle name="_pgvcl-costal_pgvcl_JND - 5_BOARD 30-03-09 3 4" xfId="6184"/>
    <cellStyle name="_pgvcl-costal_PGVCL-_JND - 5_BOARD 30-03-09 3 4" xfId="6185"/>
    <cellStyle name="_pgvcl-costal_pgvcl_JND - 5_BOARD 30-03-09 3 5" xfId="6186"/>
    <cellStyle name="_pgvcl-costal_PGVCL-_JND - 5_BOARD 30-03-09 3 5" xfId="6187"/>
    <cellStyle name="_pgvcl-costal_pgvcl_JND - 5_BOARD 30-03-09 3 6" xfId="6188"/>
    <cellStyle name="_pgvcl-costal_PGVCL-_JND - 5_BOARD 30-03-09 3 6" xfId="6189"/>
    <cellStyle name="_pgvcl-costal_pgvcl_JND - 5_BOARD 30-03-09 3 7" xfId="6190"/>
    <cellStyle name="_pgvcl-costal_PGVCL-_JND - 5_BOARD 30-03-09 3 7" xfId="6191"/>
    <cellStyle name="_pgvcl-costal_pgvcl_JND - 5_BOARD 30-03-09 3 8" xfId="6192"/>
    <cellStyle name="_pgvcl-costal_PGVCL-_JND - 5_BOARD 30-03-09 3 8" xfId="6193"/>
    <cellStyle name="_pgvcl-costal_pgvcl_JND - 5_BOARD 30-03-09 3 9" xfId="6194"/>
    <cellStyle name="_pgvcl-costal_PGVCL-_JND - 5_BOARD 30-03-09 3 9" xfId="6195"/>
    <cellStyle name="_pgvcl-costal_pgvcl_JND - 5_BOARD 30-03-09 4" xfId="6196"/>
    <cellStyle name="_pgvcl-costal_PGVCL-_JND - 5_BOARD 30-03-09 4" xfId="6197"/>
    <cellStyle name="_pgvcl-costal_pgvcl_JND - 5_BOARD 30-03-09 4 10" xfId="6198"/>
    <cellStyle name="_pgvcl-costal_PGVCL-_JND - 5_BOARD 30-03-09 4 10" xfId="6199"/>
    <cellStyle name="_pgvcl-costal_pgvcl_JND - 5_BOARD 30-03-09 4 2" xfId="6200"/>
    <cellStyle name="_pgvcl-costal_PGVCL-_JND - 5_BOARD 30-03-09 4 2" xfId="6201"/>
    <cellStyle name="_pgvcl-costal_pgvcl_JND - 5_BOARD 30-03-09 4 3" xfId="6202"/>
    <cellStyle name="_pgvcl-costal_PGVCL-_JND - 5_BOARD 30-03-09 4 3" xfId="6203"/>
    <cellStyle name="_pgvcl-costal_pgvcl_JND - 5_BOARD 30-03-09 4 4" xfId="6204"/>
    <cellStyle name="_pgvcl-costal_PGVCL-_JND - 5_BOARD 30-03-09 4 4" xfId="6205"/>
    <cellStyle name="_pgvcl-costal_pgvcl_JND - 5_BOARD 30-03-09 4 5" xfId="6206"/>
    <cellStyle name="_pgvcl-costal_PGVCL-_JND - 5_BOARD 30-03-09 4 5" xfId="6207"/>
    <cellStyle name="_pgvcl-costal_pgvcl_JND - 5_BOARD 30-03-09 4 6" xfId="6208"/>
    <cellStyle name="_pgvcl-costal_PGVCL-_JND - 5_BOARD 30-03-09 4 6" xfId="6209"/>
    <cellStyle name="_pgvcl-costal_pgvcl_JND - 5_BOARD 30-03-09 4 7" xfId="6210"/>
    <cellStyle name="_pgvcl-costal_PGVCL-_JND - 5_BOARD 30-03-09 4 7" xfId="6211"/>
    <cellStyle name="_pgvcl-costal_pgvcl_JND - 5_BOARD 30-03-09 4 8" xfId="6212"/>
    <cellStyle name="_pgvcl-costal_PGVCL-_JND - 5_BOARD 30-03-09 4 8" xfId="6213"/>
    <cellStyle name="_pgvcl-costal_pgvcl_JND - 5_BOARD 30-03-09 4 9" xfId="6214"/>
    <cellStyle name="_pgvcl-costal_PGVCL-_JND - 5_BOARD 30-03-09 4 9" xfId="6215"/>
    <cellStyle name="_pgvcl-costal_pgvcl_JND - 5_BOARD 30-03-09 5" xfId="6216"/>
    <cellStyle name="_pgvcl-costal_PGVCL-_JND - 5_BOARD 30-03-09 5" xfId="6217"/>
    <cellStyle name="_pgvcl-costal_pgvcl_JND - 5_BOARD 30-03-09 5 10" xfId="6218"/>
    <cellStyle name="_pgvcl-costal_PGVCL-_JND - 5_BOARD 30-03-09 5 10" xfId="6219"/>
    <cellStyle name="_pgvcl-costal_pgvcl_JND - 5_BOARD 30-03-09 5 2" xfId="6220"/>
    <cellStyle name="_pgvcl-costal_PGVCL-_JND - 5_BOARD 30-03-09 5 2" xfId="6221"/>
    <cellStyle name="_pgvcl-costal_pgvcl_JND - 5_BOARD 30-03-09 5 3" xfId="6222"/>
    <cellStyle name="_pgvcl-costal_PGVCL-_JND - 5_BOARD 30-03-09 5 3" xfId="6223"/>
    <cellStyle name="_pgvcl-costal_pgvcl_JND - 5_BOARD 30-03-09 5 4" xfId="6224"/>
    <cellStyle name="_pgvcl-costal_PGVCL-_JND - 5_BOARD 30-03-09 5 4" xfId="6225"/>
    <cellStyle name="_pgvcl-costal_pgvcl_JND - 5_BOARD 30-03-09 5 5" xfId="6226"/>
    <cellStyle name="_pgvcl-costal_PGVCL-_JND - 5_BOARD 30-03-09 5 5" xfId="6227"/>
    <cellStyle name="_pgvcl-costal_pgvcl_JND - 5_BOARD 30-03-09 5 6" xfId="6228"/>
    <cellStyle name="_pgvcl-costal_PGVCL-_JND - 5_BOARD 30-03-09 5 6" xfId="6229"/>
    <cellStyle name="_pgvcl-costal_pgvcl_JND - 5_BOARD 30-03-09 5 7" xfId="6230"/>
    <cellStyle name="_pgvcl-costal_PGVCL-_JND - 5_BOARD 30-03-09 5 7" xfId="6231"/>
    <cellStyle name="_pgvcl-costal_pgvcl_JND - 5_BOARD 30-03-09 5 8" xfId="6232"/>
    <cellStyle name="_pgvcl-costal_PGVCL-_JND - 5_BOARD 30-03-09 5 8" xfId="6233"/>
    <cellStyle name="_pgvcl-costal_pgvcl_JND - 5_BOARD 30-03-09 5 9" xfId="6234"/>
    <cellStyle name="_pgvcl-costal_PGVCL-_JND - 5_BOARD 30-03-09 5 9" xfId="6235"/>
    <cellStyle name="_pgvcl-costal_pgvcl_JND - 5_BOARD 30-03-09 6" xfId="6236"/>
    <cellStyle name="_pgvcl-costal_PGVCL-_JND - 5_BOARD 30-03-09 6" xfId="6237"/>
    <cellStyle name="_pgvcl-costal_pgvcl_JND - 5_BOARD 30-03-09 6 10" xfId="6238"/>
    <cellStyle name="_pgvcl-costal_PGVCL-_JND - 5_BOARD 30-03-09 6 10" xfId="6239"/>
    <cellStyle name="_pgvcl-costal_pgvcl_JND - 5_BOARD 30-03-09 6 2" xfId="6240"/>
    <cellStyle name="_pgvcl-costal_PGVCL-_JND - 5_BOARD 30-03-09 6 2" xfId="6241"/>
    <cellStyle name="_pgvcl-costal_pgvcl_JND - 5_BOARD 30-03-09 6 3" xfId="6242"/>
    <cellStyle name="_pgvcl-costal_PGVCL-_JND - 5_BOARD 30-03-09 6 3" xfId="6243"/>
    <cellStyle name="_pgvcl-costal_pgvcl_JND - 5_BOARD 30-03-09 6 4" xfId="6244"/>
    <cellStyle name="_pgvcl-costal_PGVCL-_JND - 5_BOARD 30-03-09 6 4" xfId="6245"/>
    <cellStyle name="_pgvcl-costal_pgvcl_JND - 5_BOARD 30-03-09 6 5" xfId="6246"/>
    <cellStyle name="_pgvcl-costal_PGVCL-_JND - 5_BOARD 30-03-09 6 5" xfId="6247"/>
    <cellStyle name="_pgvcl-costal_pgvcl_JND - 5_BOARD 30-03-09 6 6" xfId="6248"/>
    <cellStyle name="_pgvcl-costal_PGVCL-_JND - 5_BOARD 30-03-09 6 6" xfId="6249"/>
    <cellStyle name="_pgvcl-costal_pgvcl_JND - 5_BOARD 30-03-09 6 7" xfId="6250"/>
    <cellStyle name="_pgvcl-costal_PGVCL-_JND - 5_BOARD 30-03-09 6 7" xfId="6251"/>
    <cellStyle name="_pgvcl-costal_pgvcl_JND - 5_BOARD 30-03-09 6 8" xfId="6252"/>
    <cellStyle name="_pgvcl-costal_PGVCL-_JND - 5_BOARD 30-03-09 6 8" xfId="6253"/>
    <cellStyle name="_pgvcl-costal_pgvcl_JND - 5_BOARD 30-03-09 6 9" xfId="6254"/>
    <cellStyle name="_pgvcl-costal_PGVCL-_JND - 5_BOARD 30-03-09 6 9" xfId="6255"/>
    <cellStyle name="_pgvcl-costal_pgvcl_JND - 5_BOARD 30-03-09 7" xfId="6256"/>
    <cellStyle name="_pgvcl-costal_PGVCL-_JND - 5_BOARD 30-03-09 7" xfId="6257"/>
    <cellStyle name="_pgvcl-costal_pgvcl_JND - 5_BOARD 30-03-09 7 10" xfId="6258"/>
    <cellStyle name="_pgvcl-costal_PGVCL-_JND - 5_BOARD 30-03-09 7 10" xfId="6259"/>
    <cellStyle name="_pgvcl-costal_pgvcl_JND - 5_BOARD 30-03-09 7 2" xfId="6260"/>
    <cellStyle name="_pgvcl-costal_PGVCL-_JND - 5_BOARD 30-03-09 7 2" xfId="6261"/>
    <cellStyle name="_pgvcl-costal_pgvcl_JND - 5_BOARD 30-03-09 7 3" xfId="6262"/>
    <cellStyle name="_pgvcl-costal_PGVCL-_JND - 5_BOARD 30-03-09 7 3" xfId="6263"/>
    <cellStyle name="_pgvcl-costal_pgvcl_JND - 5_BOARD 30-03-09 7 4" xfId="6264"/>
    <cellStyle name="_pgvcl-costal_PGVCL-_JND - 5_BOARD 30-03-09 7 4" xfId="6265"/>
    <cellStyle name="_pgvcl-costal_pgvcl_JND - 5_BOARD 30-03-09 7 5" xfId="6266"/>
    <cellStyle name="_pgvcl-costal_PGVCL-_JND - 5_BOARD 30-03-09 7 5" xfId="6267"/>
    <cellStyle name="_pgvcl-costal_pgvcl_JND - 5_BOARD 30-03-09 7 6" xfId="6268"/>
    <cellStyle name="_pgvcl-costal_PGVCL-_JND - 5_BOARD 30-03-09 7 6" xfId="6269"/>
    <cellStyle name="_pgvcl-costal_pgvcl_JND - 5_BOARD 30-03-09 7 7" xfId="6270"/>
    <cellStyle name="_pgvcl-costal_PGVCL-_JND - 5_BOARD 30-03-09 7 7" xfId="6271"/>
    <cellStyle name="_pgvcl-costal_pgvcl_JND - 5_BOARD 30-03-09 7 8" xfId="6272"/>
    <cellStyle name="_pgvcl-costal_PGVCL-_JND - 5_BOARD 30-03-09 7 8" xfId="6273"/>
    <cellStyle name="_pgvcl-costal_pgvcl_JND - 5_BOARD 30-03-09 7 9" xfId="6274"/>
    <cellStyle name="_pgvcl-costal_PGVCL-_JND - 5_BOARD 30-03-09 7 9" xfId="6275"/>
    <cellStyle name="_pgvcl-costal_pgvcl_JND - 5_BOARD 30-03-09 8" xfId="6276"/>
    <cellStyle name="_pgvcl-costal_PGVCL-_JND - 5_BOARD 30-03-09 8" xfId="6277"/>
    <cellStyle name="_pgvcl-costal_pgvcl_JND - 5_BOARD 30-03-09_JGY BM Cross FDR" xfId="26975"/>
    <cellStyle name="_pgvcl-costal_PGVCL-_JND - 5_BOARD 30-03-09_JGY BM Cross FDR" xfId="26976"/>
    <cellStyle name="_pgvcl-costal_pgvcl_JND - 5_Book-DMTHL" xfId="6278"/>
    <cellStyle name="_pgvcl-costal_PGVCL-_JND - 5_Book-DMTHL" xfId="6279"/>
    <cellStyle name="_pgvcl-costal_pgvcl_JND - 5_Book-DMTHL 2" xfId="6280"/>
    <cellStyle name="_pgvcl-costal_PGVCL-_JND - 5_Book-DMTHL 2" xfId="6281"/>
    <cellStyle name="_pgvcl-costal_pgvcl_JND - 5_Circle wise Coastal" xfId="26977"/>
    <cellStyle name="_pgvcl-costal_PGVCL-_JND - 5_Circle wise Coastal" xfId="26978"/>
    <cellStyle name="_pgvcl-costal_pgvcl_JND - 5_Coastal TS" xfId="26979"/>
    <cellStyle name="_pgvcl-costal_PGVCL-_JND - 5_Coastal TS" xfId="26980"/>
    <cellStyle name="_pgvcl-costal_pgvcl_JND - 5_Comparison" xfId="6282"/>
    <cellStyle name="_pgvcl-costal_PGVCL-_JND - 5_Comparison" xfId="6283"/>
    <cellStyle name="_pgvcl-costal_pgvcl_JND - 5_Comparison 2" xfId="6284"/>
    <cellStyle name="_pgvcl-costal_PGVCL-_JND - 5_Comparison 2" xfId="6285"/>
    <cellStyle name="_pgvcl-costal_pgvcl_JND - 5_Comparison 2 10" xfId="6286"/>
    <cellStyle name="_pgvcl-costal_PGVCL-_JND - 5_Comparison 2 10" xfId="6287"/>
    <cellStyle name="_pgvcl-costal_pgvcl_JND - 5_Comparison 2 2" xfId="6288"/>
    <cellStyle name="_pgvcl-costal_PGVCL-_JND - 5_Comparison 2 2" xfId="6289"/>
    <cellStyle name="_pgvcl-costal_pgvcl_JND - 5_Comparison 2 3" xfId="6290"/>
    <cellStyle name="_pgvcl-costal_PGVCL-_JND - 5_Comparison 2 3" xfId="6291"/>
    <cellStyle name="_pgvcl-costal_pgvcl_JND - 5_Comparison 2 4" xfId="6292"/>
    <cellStyle name="_pgvcl-costal_PGVCL-_JND - 5_Comparison 2 4" xfId="6293"/>
    <cellStyle name="_pgvcl-costal_pgvcl_JND - 5_Comparison 2 5" xfId="6294"/>
    <cellStyle name="_pgvcl-costal_PGVCL-_JND - 5_Comparison 2 5" xfId="6295"/>
    <cellStyle name="_pgvcl-costal_pgvcl_JND - 5_Comparison 2 6" xfId="6296"/>
    <cellStyle name="_pgvcl-costal_PGVCL-_JND - 5_Comparison 2 6" xfId="6297"/>
    <cellStyle name="_pgvcl-costal_pgvcl_JND - 5_Comparison 2 7" xfId="6298"/>
    <cellStyle name="_pgvcl-costal_PGVCL-_JND - 5_Comparison 2 7" xfId="6299"/>
    <cellStyle name="_pgvcl-costal_pgvcl_JND - 5_Comparison 2 8" xfId="6300"/>
    <cellStyle name="_pgvcl-costal_PGVCL-_JND - 5_Comparison 2 8" xfId="6301"/>
    <cellStyle name="_pgvcl-costal_pgvcl_JND - 5_Comparison 2 9" xfId="6302"/>
    <cellStyle name="_pgvcl-costal_PGVCL-_JND - 5_Comparison 2 9" xfId="6303"/>
    <cellStyle name="_pgvcl-costal_pgvcl_JND - 5_Comparison 3" xfId="6304"/>
    <cellStyle name="_pgvcl-costal_PGVCL-_JND - 5_Comparison 3" xfId="6305"/>
    <cellStyle name="_pgvcl-costal_pgvcl_JND - 5_Comparison 3 10" xfId="6306"/>
    <cellStyle name="_pgvcl-costal_PGVCL-_JND - 5_Comparison 3 10" xfId="6307"/>
    <cellStyle name="_pgvcl-costal_pgvcl_JND - 5_Comparison 3 2" xfId="6308"/>
    <cellStyle name="_pgvcl-costal_PGVCL-_JND - 5_Comparison 3 2" xfId="6309"/>
    <cellStyle name="_pgvcl-costal_pgvcl_JND - 5_Comparison 3 3" xfId="6310"/>
    <cellStyle name="_pgvcl-costal_PGVCL-_JND - 5_Comparison 3 3" xfId="6311"/>
    <cellStyle name="_pgvcl-costal_pgvcl_JND - 5_Comparison 3 4" xfId="6312"/>
    <cellStyle name="_pgvcl-costal_PGVCL-_JND - 5_Comparison 3 4" xfId="6313"/>
    <cellStyle name="_pgvcl-costal_pgvcl_JND - 5_Comparison 3 5" xfId="6314"/>
    <cellStyle name="_pgvcl-costal_PGVCL-_JND - 5_Comparison 3 5" xfId="6315"/>
    <cellStyle name="_pgvcl-costal_pgvcl_JND - 5_Comparison 3 6" xfId="6316"/>
    <cellStyle name="_pgvcl-costal_PGVCL-_JND - 5_Comparison 3 6" xfId="6317"/>
    <cellStyle name="_pgvcl-costal_pgvcl_JND - 5_Comparison 3 7" xfId="6318"/>
    <cellStyle name="_pgvcl-costal_PGVCL-_JND - 5_Comparison 3 7" xfId="6319"/>
    <cellStyle name="_pgvcl-costal_pgvcl_JND - 5_Comparison 3 8" xfId="6320"/>
    <cellStyle name="_pgvcl-costal_PGVCL-_JND - 5_Comparison 3 8" xfId="6321"/>
    <cellStyle name="_pgvcl-costal_pgvcl_JND - 5_Comparison 3 9" xfId="6322"/>
    <cellStyle name="_pgvcl-costal_PGVCL-_JND - 5_Comparison 3 9" xfId="6323"/>
    <cellStyle name="_pgvcl-costal_pgvcl_JND - 5_Comparison 4" xfId="6324"/>
    <cellStyle name="_pgvcl-costal_PGVCL-_JND - 5_Comparison 4" xfId="6325"/>
    <cellStyle name="_pgvcl-costal_pgvcl_JND - 5_Comparison 4 10" xfId="6326"/>
    <cellStyle name="_pgvcl-costal_PGVCL-_JND - 5_Comparison 4 10" xfId="6327"/>
    <cellStyle name="_pgvcl-costal_pgvcl_JND - 5_Comparison 4 2" xfId="6328"/>
    <cellStyle name="_pgvcl-costal_PGVCL-_JND - 5_Comparison 4 2" xfId="6329"/>
    <cellStyle name="_pgvcl-costal_pgvcl_JND - 5_Comparison 4 3" xfId="6330"/>
    <cellStyle name="_pgvcl-costal_PGVCL-_JND - 5_Comparison 4 3" xfId="6331"/>
    <cellStyle name="_pgvcl-costal_pgvcl_JND - 5_Comparison 4 4" xfId="6332"/>
    <cellStyle name="_pgvcl-costal_PGVCL-_JND - 5_Comparison 4 4" xfId="6333"/>
    <cellStyle name="_pgvcl-costal_pgvcl_JND - 5_Comparison 4 5" xfId="6334"/>
    <cellStyle name="_pgvcl-costal_PGVCL-_JND - 5_Comparison 4 5" xfId="6335"/>
    <cellStyle name="_pgvcl-costal_pgvcl_JND - 5_Comparison 4 6" xfId="6336"/>
    <cellStyle name="_pgvcl-costal_PGVCL-_JND - 5_Comparison 4 6" xfId="6337"/>
    <cellStyle name="_pgvcl-costal_pgvcl_JND - 5_Comparison 4 7" xfId="6338"/>
    <cellStyle name="_pgvcl-costal_PGVCL-_JND - 5_Comparison 4 7" xfId="6339"/>
    <cellStyle name="_pgvcl-costal_pgvcl_JND - 5_Comparison 4 8" xfId="6340"/>
    <cellStyle name="_pgvcl-costal_PGVCL-_JND - 5_Comparison 4 8" xfId="6341"/>
    <cellStyle name="_pgvcl-costal_pgvcl_JND - 5_Comparison 4 9" xfId="6342"/>
    <cellStyle name="_pgvcl-costal_PGVCL-_JND - 5_Comparison 4 9" xfId="6343"/>
    <cellStyle name="_pgvcl-costal_pgvcl_JND - 5_Comparison 5" xfId="6344"/>
    <cellStyle name="_pgvcl-costal_PGVCL-_JND - 5_Comparison 5" xfId="6345"/>
    <cellStyle name="_pgvcl-costal_pgvcl_JND - 5_Comparison 5 10" xfId="6346"/>
    <cellStyle name="_pgvcl-costal_PGVCL-_JND - 5_Comparison 5 10" xfId="6347"/>
    <cellStyle name="_pgvcl-costal_pgvcl_JND - 5_Comparison 5 2" xfId="6348"/>
    <cellStyle name="_pgvcl-costal_PGVCL-_JND - 5_Comparison 5 2" xfId="6349"/>
    <cellStyle name="_pgvcl-costal_pgvcl_JND - 5_Comparison 5 3" xfId="6350"/>
    <cellStyle name="_pgvcl-costal_PGVCL-_JND - 5_Comparison 5 3" xfId="6351"/>
    <cellStyle name="_pgvcl-costal_pgvcl_JND - 5_Comparison 5 4" xfId="6352"/>
    <cellStyle name="_pgvcl-costal_PGVCL-_JND - 5_Comparison 5 4" xfId="6353"/>
    <cellStyle name="_pgvcl-costal_pgvcl_JND - 5_Comparison 5 5" xfId="6354"/>
    <cellStyle name="_pgvcl-costal_PGVCL-_JND - 5_Comparison 5 5" xfId="6355"/>
    <cellStyle name="_pgvcl-costal_pgvcl_JND - 5_Comparison 5 6" xfId="6356"/>
    <cellStyle name="_pgvcl-costal_PGVCL-_JND - 5_Comparison 5 6" xfId="6357"/>
    <cellStyle name="_pgvcl-costal_pgvcl_JND - 5_Comparison 5 7" xfId="6358"/>
    <cellStyle name="_pgvcl-costal_PGVCL-_JND - 5_Comparison 5 7" xfId="6359"/>
    <cellStyle name="_pgvcl-costal_pgvcl_JND - 5_Comparison 5 8" xfId="6360"/>
    <cellStyle name="_pgvcl-costal_PGVCL-_JND - 5_Comparison 5 8" xfId="6361"/>
    <cellStyle name="_pgvcl-costal_pgvcl_JND - 5_Comparison 5 9" xfId="6362"/>
    <cellStyle name="_pgvcl-costal_PGVCL-_JND - 5_Comparison 5 9" xfId="6363"/>
    <cellStyle name="_pgvcl-costal_pgvcl_JND - 5_Comparison 6" xfId="6364"/>
    <cellStyle name="_pgvcl-costal_PGVCL-_JND - 5_Comparison 6" xfId="6365"/>
    <cellStyle name="_pgvcl-costal_pgvcl_JND - 5_Comparison 6 10" xfId="6366"/>
    <cellStyle name="_pgvcl-costal_PGVCL-_JND - 5_Comparison 6 10" xfId="6367"/>
    <cellStyle name="_pgvcl-costal_pgvcl_JND - 5_Comparison 6 2" xfId="6368"/>
    <cellStyle name="_pgvcl-costal_PGVCL-_JND - 5_Comparison 6 2" xfId="6369"/>
    <cellStyle name="_pgvcl-costal_pgvcl_JND - 5_Comparison 6 3" xfId="6370"/>
    <cellStyle name="_pgvcl-costal_PGVCL-_JND - 5_Comparison 6 3" xfId="6371"/>
    <cellStyle name="_pgvcl-costal_pgvcl_JND - 5_Comparison 6 4" xfId="6372"/>
    <cellStyle name="_pgvcl-costal_PGVCL-_JND - 5_Comparison 6 4" xfId="6373"/>
    <cellStyle name="_pgvcl-costal_pgvcl_JND - 5_Comparison 6 5" xfId="6374"/>
    <cellStyle name="_pgvcl-costal_PGVCL-_JND - 5_Comparison 6 5" xfId="6375"/>
    <cellStyle name="_pgvcl-costal_pgvcl_JND - 5_Comparison 6 6" xfId="6376"/>
    <cellStyle name="_pgvcl-costal_PGVCL-_JND - 5_Comparison 6 6" xfId="6377"/>
    <cellStyle name="_pgvcl-costal_pgvcl_JND - 5_Comparison 6 7" xfId="6378"/>
    <cellStyle name="_pgvcl-costal_PGVCL-_JND - 5_Comparison 6 7" xfId="6379"/>
    <cellStyle name="_pgvcl-costal_pgvcl_JND - 5_Comparison 6 8" xfId="6380"/>
    <cellStyle name="_pgvcl-costal_PGVCL-_JND - 5_Comparison 6 8" xfId="6381"/>
    <cellStyle name="_pgvcl-costal_pgvcl_JND - 5_Comparison 6 9" xfId="6382"/>
    <cellStyle name="_pgvcl-costal_PGVCL-_JND - 5_Comparison 6 9" xfId="6383"/>
    <cellStyle name="_pgvcl-costal_pgvcl_JND - 5_Comparison 7" xfId="6384"/>
    <cellStyle name="_pgvcl-costal_PGVCL-_JND - 5_Comparison 7" xfId="6385"/>
    <cellStyle name="_pgvcl-costal_pgvcl_JND - 5_Comparison 7 10" xfId="6386"/>
    <cellStyle name="_pgvcl-costal_PGVCL-_JND - 5_Comparison 7 10" xfId="6387"/>
    <cellStyle name="_pgvcl-costal_pgvcl_JND - 5_Comparison 7 2" xfId="6388"/>
    <cellStyle name="_pgvcl-costal_PGVCL-_JND - 5_Comparison 7 2" xfId="6389"/>
    <cellStyle name="_pgvcl-costal_pgvcl_JND - 5_Comparison 7 3" xfId="6390"/>
    <cellStyle name="_pgvcl-costal_PGVCL-_JND - 5_Comparison 7 3" xfId="6391"/>
    <cellStyle name="_pgvcl-costal_pgvcl_JND - 5_Comparison 7 4" xfId="6392"/>
    <cellStyle name="_pgvcl-costal_PGVCL-_JND - 5_Comparison 7 4" xfId="6393"/>
    <cellStyle name="_pgvcl-costal_pgvcl_JND - 5_Comparison 7 5" xfId="6394"/>
    <cellStyle name="_pgvcl-costal_PGVCL-_JND - 5_Comparison 7 5" xfId="6395"/>
    <cellStyle name="_pgvcl-costal_pgvcl_JND - 5_Comparison 7 6" xfId="6396"/>
    <cellStyle name="_pgvcl-costal_PGVCL-_JND - 5_Comparison 7 6" xfId="6397"/>
    <cellStyle name="_pgvcl-costal_pgvcl_JND - 5_Comparison 7 7" xfId="6398"/>
    <cellStyle name="_pgvcl-costal_PGVCL-_JND - 5_Comparison 7 7" xfId="6399"/>
    <cellStyle name="_pgvcl-costal_pgvcl_JND - 5_Comparison 7 8" xfId="6400"/>
    <cellStyle name="_pgvcl-costal_PGVCL-_JND - 5_Comparison 7 8" xfId="6401"/>
    <cellStyle name="_pgvcl-costal_pgvcl_JND - 5_Comparison 7 9" xfId="6402"/>
    <cellStyle name="_pgvcl-costal_PGVCL-_JND - 5_Comparison 7 9" xfId="6403"/>
    <cellStyle name="_pgvcl-costal_pgvcl_JND - 5_Comparison 8" xfId="6404"/>
    <cellStyle name="_pgvcl-costal_PGVCL-_JND - 5_Comparison 8" xfId="6405"/>
    <cellStyle name="_pgvcl-costal_pgvcl_JND - 5_Details of Selected Urban Feeder" xfId="6406"/>
    <cellStyle name="_pgvcl-costal_PGVCL-_JND - 5_Details of Selected Urban Feeder" xfId="6407"/>
    <cellStyle name="_pgvcl-costal_pgvcl_JND - 5_Details of Selected Urban Feeder 2" xfId="6408"/>
    <cellStyle name="_pgvcl-costal_PGVCL-_JND - 5_Details of Selected Urban Feeder 2" xfId="6409"/>
    <cellStyle name="_pgvcl-costal_pgvcl_JND - 5_Details of Selected Urban Feeder 2 10" xfId="6410"/>
    <cellStyle name="_pgvcl-costal_PGVCL-_JND - 5_Details of Selected Urban Feeder 2 10" xfId="6411"/>
    <cellStyle name="_pgvcl-costal_pgvcl_JND - 5_Details of Selected Urban Feeder 2 2" xfId="6412"/>
    <cellStyle name="_pgvcl-costal_PGVCL-_JND - 5_Details of Selected Urban Feeder 2 2" xfId="6413"/>
    <cellStyle name="_pgvcl-costal_pgvcl_JND - 5_Details of Selected Urban Feeder 2 3" xfId="6414"/>
    <cellStyle name="_pgvcl-costal_PGVCL-_JND - 5_Details of Selected Urban Feeder 2 3" xfId="6415"/>
    <cellStyle name="_pgvcl-costal_pgvcl_JND - 5_Details of Selected Urban Feeder 2 4" xfId="6416"/>
    <cellStyle name="_pgvcl-costal_PGVCL-_JND - 5_Details of Selected Urban Feeder 2 4" xfId="6417"/>
    <cellStyle name="_pgvcl-costal_pgvcl_JND - 5_Details of Selected Urban Feeder 2 5" xfId="6418"/>
    <cellStyle name="_pgvcl-costal_PGVCL-_JND - 5_Details of Selected Urban Feeder 2 5" xfId="6419"/>
    <cellStyle name="_pgvcl-costal_pgvcl_JND - 5_Details of Selected Urban Feeder 2 6" xfId="6420"/>
    <cellStyle name="_pgvcl-costal_PGVCL-_JND - 5_Details of Selected Urban Feeder 2 6" xfId="6421"/>
    <cellStyle name="_pgvcl-costal_pgvcl_JND - 5_Details of Selected Urban Feeder 2 7" xfId="6422"/>
    <cellStyle name="_pgvcl-costal_PGVCL-_JND - 5_Details of Selected Urban Feeder 2 7" xfId="6423"/>
    <cellStyle name="_pgvcl-costal_pgvcl_JND - 5_Details of Selected Urban Feeder 2 8" xfId="6424"/>
    <cellStyle name="_pgvcl-costal_PGVCL-_JND - 5_Details of Selected Urban Feeder 2 8" xfId="6425"/>
    <cellStyle name="_pgvcl-costal_pgvcl_JND - 5_Details of Selected Urban Feeder 2 9" xfId="6426"/>
    <cellStyle name="_pgvcl-costal_PGVCL-_JND - 5_Details of Selected Urban Feeder 2 9" xfId="6427"/>
    <cellStyle name="_pgvcl-costal_pgvcl_JND - 5_Details of Selected Urban Feeder 3" xfId="6428"/>
    <cellStyle name="_pgvcl-costal_PGVCL-_JND - 5_Details of Selected Urban Feeder 3" xfId="6429"/>
    <cellStyle name="_pgvcl-costal_pgvcl_JND - 5_Details of Selected Urban Feeder 3 10" xfId="6430"/>
    <cellStyle name="_pgvcl-costal_PGVCL-_JND - 5_Details of Selected Urban Feeder 3 10" xfId="6431"/>
    <cellStyle name="_pgvcl-costal_pgvcl_JND - 5_Details of Selected Urban Feeder 3 2" xfId="6432"/>
    <cellStyle name="_pgvcl-costal_PGVCL-_JND - 5_Details of Selected Urban Feeder 3 2" xfId="6433"/>
    <cellStyle name="_pgvcl-costal_pgvcl_JND - 5_Details of Selected Urban Feeder 3 3" xfId="6434"/>
    <cellStyle name="_pgvcl-costal_PGVCL-_JND - 5_Details of Selected Urban Feeder 3 3" xfId="6435"/>
    <cellStyle name="_pgvcl-costal_pgvcl_JND - 5_Details of Selected Urban Feeder 3 4" xfId="6436"/>
    <cellStyle name="_pgvcl-costal_PGVCL-_JND - 5_Details of Selected Urban Feeder 3 4" xfId="6437"/>
    <cellStyle name="_pgvcl-costal_pgvcl_JND - 5_Details of Selected Urban Feeder 3 5" xfId="6438"/>
    <cellStyle name="_pgvcl-costal_PGVCL-_JND - 5_Details of Selected Urban Feeder 3 5" xfId="6439"/>
    <cellStyle name="_pgvcl-costal_pgvcl_JND - 5_Details of Selected Urban Feeder 3 6" xfId="6440"/>
    <cellStyle name="_pgvcl-costal_PGVCL-_JND - 5_Details of Selected Urban Feeder 3 6" xfId="6441"/>
    <cellStyle name="_pgvcl-costal_pgvcl_JND - 5_Details of Selected Urban Feeder 3 7" xfId="6442"/>
    <cellStyle name="_pgvcl-costal_PGVCL-_JND - 5_Details of Selected Urban Feeder 3 7" xfId="6443"/>
    <cellStyle name="_pgvcl-costal_pgvcl_JND - 5_Details of Selected Urban Feeder 3 8" xfId="6444"/>
    <cellStyle name="_pgvcl-costal_PGVCL-_JND - 5_Details of Selected Urban Feeder 3 8" xfId="6445"/>
    <cellStyle name="_pgvcl-costal_pgvcl_JND - 5_Details of Selected Urban Feeder 3 9" xfId="6446"/>
    <cellStyle name="_pgvcl-costal_PGVCL-_JND - 5_Details of Selected Urban Feeder 3 9" xfId="6447"/>
    <cellStyle name="_pgvcl-costal_pgvcl_JND - 5_Details of Selected Urban Feeder 4" xfId="6448"/>
    <cellStyle name="_pgvcl-costal_PGVCL-_JND - 5_Details of Selected Urban Feeder 4" xfId="6449"/>
    <cellStyle name="_pgvcl-costal_pgvcl_JND - 5_Details of Selected Urban Feeder 4 10" xfId="6450"/>
    <cellStyle name="_pgvcl-costal_PGVCL-_JND - 5_Details of Selected Urban Feeder 4 10" xfId="6451"/>
    <cellStyle name="_pgvcl-costal_pgvcl_JND - 5_Details of Selected Urban Feeder 4 2" xfId="6452"/>
    <cellStyle name="_pgvcl-costal_PGVCL-_JND - 5_Details of Selected Urban Feeder 4 2" xfId="6453"/>
    <cellStyle name="_pgvcl-costal_pgvcl_JND - 5_Details of Selected Urban Feeder 4 3" xfId="6454"/>
    <cellStyle name="_pgvcl-costal_PGVCL-_JND - 5_Details of Selected Urban Feeder 4 3" xfId="6455"/>
    <cellStyle name="_pgvcl-costal_pgvcl_JND - 5_Details of Selected Urban Feeder 4 4" xfId="6456"/>
    <cellStyle name="_pgvcl-costal_PGVCL-_JND - 5_Details of Selected Urban Feeder 4 4" xfId="6457"/>
    <cellStyle name="_pgvcl-costal_pgvcl_JND - 5_Details of Selected Urban Feeder 4 5" xfId="6458"/>
    <cellStyle name="_pgvcl-costal_PGVCL-_JND - 5_Details of Selected Urban Feeder 4 5" xfId="6459"/>
    <cellStyle name="_pgvcl-costal_pgvcl_JND - 5_Details of Selected Urban Feeder 4 6" xfId="6460"/>
    <cellStyle name="_pgvcl-costal_PGVCL-_JND - 5_Details of Selected Urban Feeder 4 6" xfId="6461"/>
    <cellStyle name="_pgvcl-costal_pgvcl_JND - 5_Details of Selected Urban Feeder 4 7" xfId="6462"/>
    <cellStyle name="_pgvcl-costal_PGVCL-_JND - 5_Details of Selected Urban Feeder 4 7" xfId="6463"/>
    <cellStyle name="_pgvcl-costal_pgvcl_JND - 5_Details of Selected Urban Feeder 4 8" xfId="6464"/>
    <cellStyle name="_pgvcl-costal_PGVCL-_JND - 5_Details of Selected Urban Feeder 4 8" xfId="6465"/>
    <cellStyle name="_pgvcl-costal_pgvcl_JND - 5_Details of Selected Urban Feeder 4 9" xfId="6466"/>
    <cellStyle name="_pgvcl-costal_PGVCL-_JND - 5_Details of Selected Urban Feeder 4 9" xfId="6467"/>
    <cellStyle name="_pgvcl-costal_pgvcl_JND - 5_Details of Selected Urban Feeder 5" xfId="6468"/>
    <cellStyle name="_pgvcl-costal_PGVCL-_JND - 5_Details of Selected Urban Feeder 5" xfId="6469"/>
    <cellStyle name="_pgvcl-costal_pgvcl_JND - 5_Details of Selected Urban Feeder 5 10" xfId="6470"/>
    <cellStyle name="_pgvcl-costal_PGVCL-_JND - 5_Details of Selected Urban Feeder 5 10" xfId="6471"/>
    <cellStyle name="_pgvcl-costal_pgvcl_JND - 5_Details of Selected Urban Feeder 5 2" xfId="6472"/>
    <cellStyle name="_pgvcl-costal_PGVCL-_JND - 5_Details of Selected Urban Feeder 5 2" xfId="6473"/>
    <cellStyle name="_pgvcl-costal_pgvcl_JND - 5_Details of Selected Urban Feeder 5 3" xfId="6474"/>
    <cellStyle name="_pgvcl-costal_PGVCL-_JND - 5_Details of Selected Urban Feeder 5 3" xfId="6475"/>
    <cellStyle name="_pgvcl-costal_pgvcl_JND - 5_Details of Selected Urban Feeder 5 4" xfId="6476"/>
    <cellStyle name="_pgvcl-costal_PGVCL-_JND - 5_Details of Selected Urban Feeder 5 4" xfId="6477"/>
    <cellStyle name="_pgvcl-costal_pgvcl_JND - 5_Details of Selected Urban Feeder 5 5" xfId="6478"/>
    <cellStyle name="_pgvcl-costal_PGVCL-_JND - 5_Details of Selected Urban Feeder 5 5" xfId="6479"/>
    <cellStyle name="_pgvcl-costal_pgvcl_JND - 5_Details of Selected Urban Feeder 5 6" xfId="6480"/>
    <cellStyle name="_pgvcl-costal_PGVCL-_JND - 5_Details of Selected Urban Feeder 5 6" xfId="6481"/>
    <cellStyle name="_pgvcl-costal_pgvcl_JND - 5_Details of Selected Urban Feeder 5 7" xfId="6482"/>
    <cellStyle name="_pgvcl-costal_PGVCL-_JND - 5_Details of Selected Urban Feeder 5 7" xfId="6483"/>
    <cellStyle name="_pgvcl-costal_pgvcl_JND - 5_Details of Selected Urban Feeder 5 8" xfId="6484"/>
    <cellStyle name="_pgvcl-costal_PGVCL-_JND - 5_Details of Selected Urban Feeder 5 8" xfId="6485"/>
    <cellStyle name="_pgvcl-costal_pgvcl_JND - 5_Details of Selected Urban Feeder 5 9" xfId="6486"/>
    <cellStyle name="_pgvcl-costal_PGVCL-_JND - 5_Details of Selected Urban Feeder 5 9" xfId="6487"/>
    <cellStyle name="_pgvcl-costal_pgvcl_JND - 5_Details of Selected Urban Feeder 6" xfId="6488"/>
    <cellStyle name="_pgvcl-costal_PGVCL-_JND - 5_Details of Selected Urban Feeder 6" xfId="6489"/>
    <cellStyle name="_pgvcl-costal_pgvcl_JND - 5_Details of Selected Urban Feeder 6 10" xfId="6490"/>
    <cellStyle name="_pgvcl-costal_PGVCL-_JND - 5_Details of Selected Urban Feeder 6 10" xfId="6491"/>
    <cellStyle name="_pgvcl-costal_pgvcl_JND - 5_Details of Selected Urban Feeder 6 2" xfId="6492"/>
    <cellStyle name="_pgvcl-costal_PGVCL-_JND - 5_Details of Selected Urban Feeder 6 2" xfId="6493"/>
    <cellStyle name="_pgvcl-costal_pgvcl_JND - 5_Details of Selected Urban Feeder 6 3" xfId="6494"/>
    <cellStyle name="_pgvcl-costal_PGVCL-_JND - 5_Details of Selected Urban Feeder 6 3" xfId="6495"/>
    <cellStyle name="_pgvcl-costal_pgvcl_JND - 5_Details of Selected Urban Feeder 6 4" xfId="6496"/>
    <cellStyle name="_pgvcl-costal_PGVCL-_JND - 5_Details of Selected Urban Feeder 6 4" xfId="6497"/>
    <cellStyle name="_pgvcl-costal_pgvcl_JND - 5_Details of Selected Urban Feeder 6 5" xfId="6498"/>
    <cellStyle name="_pgvcl-costal_PGVCL-_JND - 5_Details of Selected Urban Feeder 6 5" xfId="6499"/>
    <cellStyle name="_pgvcl-costal_pgvcl_JND - 5_Details of Selected Urban Feeder 6 6" xfId="6500"/>
    <cellStyle name="_pgvcl-costal_PGVCL-_JND - 5_Details of Selected Urban Feeder 6 6" xfId="6501"/>
    <cellStyle name="_pgvcl-costal_pgvcl_JND - 5_Details of Selected Urban Feeder 6 7" xfId="6502"/>
    <cellStyle name="_pgvcl-costal_PGVCL-_JND - 5_Details of Selected Urban Feeder 6 7" xfId="6503"/>
    <cellStyle name="_pgvcl-costal_pgvcl_JND - 5_Details of Selected Urban Feeder 6 8" xfId="6504"/>
    <cellStyle name="_pgvcl-costal_PGVCL-_JND - 5_Details of Selected Urban Feeder 6 8" xfId="6505"/>
    <cellStyle name="_pgvcl-costal_pgvcl_JND - 5_Details of Selected Urban Feeder 6 9" xfId="6506"/>
    <cellStyle name="_pgvcl-costal_PGVCL-_JND - 5_Details of Selected Urban Feeder 6 9" xfId="6507"/>
    <cellStyle name="_pgvcl-costal_pgvcl_JND - 5_Details of Selected Urban Feeder 7" xfId="6508"/>
    <cellStyle name="_pgvcl-costal_PGVCL-_JND - 5_Details of Selected Urban Feeder 7" xfId="6509"/>
    <cellStyle name="_pgvcl-costal_pgvcl_JND - 5_Details of Selected Urban Feeder 7 10" xfId="6510"/>
    <cellStyle name="_pgvcl-costal_PGVCL-_JND - 5_Details of Selected Urban Feeder 7 10" xfId="6511"/>
    <cellStyle name="_pgvcl-costal_pgvcl_JND - 5_Details of Selected Urban Feeder 7 2" xfId="6512"/>
    <cellStyle name="_pgvcl-costal_PGVCL-_JND - 5_Details of Selected Urban Feeder 7 2" xfId="6513"/>
    <cellStyle name="_pgvcl-costal_pgvcl_JND - 5_Details of Selected Urban Feeder 7 3" xfId="6514"/>
    <cellStyle name="_pgvcl-costal_PGVCL-_JND - 5_Details of Selected Urban Feeder 7 3" xfId="6515"/>
    <cellStyle name="_pgvcl-costal_pgvcl_JND - 5_Details of Selected Urban Feeder 7 4" xfId="6516"/>
    <cellStyle name="_pgvcl-costal_PGVCL-_JND - 5_Details of Selected Urban Feeder 7 4" xfId="6517"/>
    <cellStyle name="_pgvcl-costal_pgvcl_JND - 5_Details of Selected Urban Feeder 7 5" xfId="6518"/>
    <cellStyle name="_pgvcl-costal_PGVCL-_JND - 5_Details of Selected Urban Feeder 7 5" xfId="6519"/>
    <cellStyle name="_pgvcl-costal_pgvcl_JND - 5_Details of Selected Urban Feeder 7 6" xfId="6520"/>
    <cellStyle name="_pgvcl-costal_PGVCL-_JND - 5_Details of Selected Urban Feeder 7 6" xfId="6521"/>
    <cellStyle name="_pgvcl-costal_pgvcl_JND - 5_Details of Selected Urban Feeder 7 7" xfId="6522"/>
    <cellStyle name="_pgvcl-costal_PGVCL-_JND - 5_Details of Selected Urban Feeder 7 7" xfId="6523"/>
    <cellStyle name="_pgvcl-costal_pgvcl_JND - 5_Details of Selected Urban Feeder 7 8" xfId="6524"/>
    <cellStyle name="_pgvcl-costal_PGVCL-_JND - 5_Details of Selected Urban Feeder 7 8" xfId="6525"/>
    <cellStyle name="_pgvcl-costal_pgvcl_JND - 5_Details of Selected Urban Feeder 7 9" xfId="6526"/>
    <cellStyle name="_pgvcl-costal_PGVCL-_JND - 5_Details of Selected Urban Feeder 7 9" xfId="6527"/>
    <cellStyle name="_pgvcl-costal_pgvcl_JND - 5_Details of Selected Urban Feeder 8" xfId="6528"/>
    <cellStyle name="_pgvcl-costal_PGVCL-_JND - 5_Details of Selected Urban Feeder 8" xfId="6529"/>
    <cellStyle name="_pgvcl-costal_pgvcl_JND - 5_DHTHL JAN-09" xfId="6530"/>
    <cellStyle name="_pgvcl-costal_PGVCL-_JND - 5_DHTHL JAN-09" xfId="6531"/>
    <cellStyle name="_pgvcl-costal_pgvcl_JND - 5_DHTHL JAN-09 2" xfId="6532"/>
    <cellStyle name="_pgvcl-costal_PGVCL-_JND - 5_DHTHL JAN-09 2" xfId="6533"/>
    <cellStyle name="_pgvcl-costal_pgvcl_JND - 5_dnthl Feb-09" xfId="6534"/>
    <cellStyle name="_pgvcl-costal_PGVCL-_JND - 5_dnthl Feb-09" xfId="6535"/>
    <cellStyle name="_pgvcl-costal_pgvcl_JND - 5_dnthl Feb-09 2" xfId="6536"/>
    <cellStyle name="_pgvcl-costal_PGVCL-_JND - 5_dnthl Feb-09 2" xfId="6537"/>
    <cellStyle name="_pgvcl-costal_pgvcl_JND - 5_HOD 16-04-09 Transformer" xfId="6538"/>
    <cellStyle name="_pgvcl-costal_PGVCL-_JND - 5_HOD 16-04-09 Transformer" xfId="6539"/>
    <cellStyle name="_pgvcl-costal_pgvcl_JND - 5_HOD 16-04-09 Transformer 2" xfId="6540"/>
    <cellStyle name="_pgvcl-costal_PGVCL-_JND - 5_HOD 16-04-09 Transformer 2" xfId="6541"/>
    <cellStyle name="_pgvcl-costal_pgvcl_JND - 5_HOD 16-04-09 Transformer 2 10" xfId="6542"/>
    <cellStyle name="_pgvcl-costal_PGVCL-_JND - 5_HOD 16-04-09 Transformer 2 10" xfId="6543"/>
    <cellStyle name="_pgvcl-costal_pgvcl_JND - 5_HOD 16-04-09 Transformer 2 2" xfId="6544"/>
    <cellStyle name="_pgvcl-costal_PGVCL-_JND - 5_HOD 16-04-09 Transformer 2 2" xfId="6545"/>
    <cellStyle name="_pgvcl-costal_pgvcl_JND - 5_HOD 16-04-09 Transformer 2 3" xfId="6546"/>
    <cellStyle name="_pgvcl-costal_PGVCL-_JND - 5_HOD 16-04-09 Transformer 2 3" xfId="6547"/>
    <cellStyle name="_pgvcl-costal_pgvcl_JND - 5_HOD 16-04-09 Transformer 2 4" xfId="6548"/>
    <cellStyle name="_pgvcl-costal_PGVCL-_JND - 5_HOD 16-04-09 Transformer 2 4" xfId="6549"/>
    <cellStyle name="_pgvcl-costal_pgvcl_JND - 5_HOD 16-04-09 Transformer 2 5" xfId="6550"/>
    <cellStyle name="_pgvcl-costal_PGVCL-_JND - 5_HOD 16-04-09 Transformer 2 5" xfId="6551"/>
    <cellStyle name="_pgvcl-costal_pgvcl_JND - 5_HOD 16-04-09 Transformer 2 6" xfId="6552"/>
    <cellStyle name="_pgvcl-costal_PGVCL-_JND - 5_HOD 16-04-09 Transformer 2 6" xfId="6553"/>
    <cellStyle name="_pgvcl-costal_pgvcl_JND - 5_HOD 16-04-09 Transformer 2 7" xfId="6554"/>
    <cellStyle name="_pgvcl-costal_PGVCL-_JND - 5_HOD 16-04-09 Transformer 2 7" xfId="6555"/>
    <cellStyle name="_pgvcl-costal_pgvcl_JND - 5_HOD 16-04-09 Transformer 2 8" xfId="6556"/>
    <cellStyle name="_pgvcl-costal_PGVCL-_JND - 5_HOD 16-04-09 Transformer 2 8" xfId="6557"/>
    <cellStyle name="_pgvcl-costal_pgvcl_JND - 5_HOD 16-04-09 Transformer 2 9" xfId="6558"/>
    <cellStyle name="_pgvcl-costal_PGVCL-_JND - 5_HOD 16-04-09 Transformer 2 9" xfId="6559"/>
    <cellStyle name="_pgvcl-costal_pgvcl_JND - 5_HOD 16-04-09 Transformer 3" xfId="6560"/>
    <cellStyle name="_pgvcl-costal_PGVCL-_JND - 5_HOD 16-04-09 Transformer 3" xfId="6561"/>
    <cellStyle name="_pgvcl-costal_pgvcl_JND - 5_HOD 16-04-09 Transformer 3 10" xfId="6562"/>
    <cellStyle name="_pgvcl-costal_PGVCL-_JND - 5_HOD 16-04-09 Transformer 3 10" xfId="6563"/>
    <cellStyle name="_pgvcl-costal_pgvcl_JND - 5_HOD 16-04-09 Transformer 3 2" xfId="6564"/>
    <cellStyle name="_pgvcl-costal_PGVCL-_JND - 5_HOD 16-04-09 Transformer 3 2" xfId="6565"/>
    <cellStyle name="_pgvcl-costal_pgvcl_JND - 5_HOD 16-04-09 Transformer 3 3" xfId="6566"/>
    <cellStyle name="_pgvcl-costal_PGVCL-_JND - 5_HOD 16-04-09 Transformer 3 3" xfId="6567"/>
    <cellStyle name="_pgvcl-costal_pgvcl_JND - 5_HOD 16-04-09 Transformer 3 4" xfId="6568"/>
    <cellStyle name="_pgvcl-costal_PGVCL-_JND - 5_HOD 16-04-09 Transformer 3 4" xfId="6569"/>
    <cellStyle name="_pgvcl-costal_pgvcl_JND - 5_HOD 16-04-09 Transformer 3 5" xfId="6570"/>
    <cellStyle name="_pgvcl-costal_PGVCL-_JND - 5_HOD 16-04-09 Transformer 3 5" xfId="6571"/>
    <cellStyle name="_pgvcl-costal_pgvcl_JND - 5_HOD 16-04-09 Transformer 3 6" xfId="6572"/>
    <cellStyle name="_pgvcl-costal_PGVCL-_JND - 5_HOD 16-04-09 Transformer 3 6" xfId="6573"/>
    <cellStyle name="_pgvcl-costal_pgvcl_JND - 5_HOD 16-04-09 Transformer 3 7" xfId="6574"/>
    <cellStyle name="_pgvcl-costal_PGVCL-_JND - 5_HOD 16-04-09 Transformer 3 7" xfId="6575"/>
    <cellStyle name="_pgvcl-costal_pgvcl_JND - 5_HOD 16-04-09 Transformer 3 8" xfId="6576"/>
    <cellStyle name="_pgvcl-costal_PGVCL-_JND - 5_HOD 16-04-09 Transformer 3 8" xfId="6577"/>
    <cellStyle name="_pgvcl-costal_pgvcl_JND - 5_HOD 16-04-09 Transformer 3 9" xfId="6578"/>
    <cellStyle name="_pgvcl-costal_PGVCL-_JND - 5_HOD 16-04-09 Transformer 3 9" xfId="6579"/>
    <cellStyle name="_pgvcl-costal_pgvcl_JND - 5_HOD 16-04-09 Transformer 4" xfId="6580"/>
    <cellStyle name="_pgvcl-costal_PGVCL-_JND - 5_HOD 16-04-09 Transformer 4" xfId="6581"/>
    <cellStyle name="_pgvcl-costal_pgvcl_JND - 5_HOD 16-04-09 Transformer 4 10" xfId="6582"/>
    <cellStyle name="_pgvcl-costal_PGVCL-_JND - 5_HOD 16-04-09 Transformer 4 10" xfId="6583"/>
    <cellStyle name="_pgvcl-costal_pgvcl_JND - 5_HOD 16-04-09 Transformer 4 2" xfId="6584"/>
    <cellStyle name="_pgvcl-costal_PGVCL-_JND - 5_HOD 16-04-09 Transformer 4 2" xfId="6585"/>
    <cellStyle name="_pgvcl-costal_pgvcl_JND - 5_HOD 16-04-09 Transformer 4 3" xfId="6586"/>
    <cellStyle name="_pgvcl-costal_PGVCL-_JND - 5_HOD 16-04-09 Transformer 4 3" xfId="6587"/>
    <cellStyle name="_pgvcl-costal_pgvcl_JND - 5_HOD 16-04-09 Transformer 4 4" xfId="6588"/>
    <cellStyle name="_pgvcl-costal_PGVCL-_JND - 5_HOD 16-04-09 Transformer 4 4" xfId="6589"/>
    <cellStyle name="_pgvcl-costal_pgvcl_JND - 5_HOD 16-04-09 Transformer 4 5" xfId="6590"/>
    <cellStyle name="_pgvcl-costal_PGVCL-_JND - 5_HOD 16-04-09 Transformer 4 5" xfId="6591"/>
    <cellStyle name="_pgvcl-costal_pgvcl_JND - 5_HOD 16-04-09 Transformer 4 6" xfId="6592"/>
    <cellStyle name="_pgvcl-costal_PGVCL-_JND - 5_HOD 16-04-09 Transformer 4 6" xfId="6593"/>
    <cellStyle name="_pgvcl-costal_pgvcl_JND - 5_HOD 16-04-09 Transformer 4 7" xfId="6594"/>
    <cellStyle name="_pgvcl-costal_PGVCL-_JND - 5_HOD 16-04-09 Transformer 4 7" xfId="6595"/>
    <cellStyle name="_pgvcl-costal_pgvcl_JND - 5_HOD 16-04-09 Transformer 4 8" xfId="6596"/>
    <cellStyle name="_pgvcl-costal_PGVCL-_JND - 5_HOD 16-04-09 Transformer 4 8" xfId="6597"/>
    <cellStyle name="_pgvcl-costal_pgvcl_JND - 5_HOD 16-04-09 Transformer 4 9" xfId="6598"/>
    <cellStyle name="_pgvcl-costal_PGVCL-_JND - 5_HOD 16-04-09 Transformer 4 9" xfId="6599"/>
    <cellStyle name="_pgvcl-costal_pgvcl_JND - 5_HOD 16-04-09 Transformer 5" xfId="6600"/>
    <cellStyle name="_pgvcl-costal_PGVCL-_JND - 5_HOD 16-04-09 Transformer 5" xfId="6601"/>
    <cellStyle name="_pgvcl-costal_pgvcl_JND - 5_HOD 16-04-09 Transformer 5 10" xfId="6602"/>
    <cellStyle name="_pgvcl-costal_PGVCL-_JND - 5_HOD 16-04-09 Transformer 5 10" xfId="6603"/>
    <cellStyle name="_pgvcl-costal_pgvcl_JND - 5_HOD 16-04-09 Transformer 5 2" xfId="6604"/>
    <cellStyle name="_pgvcl-costal_PGVCL-_JND - 5_HOD 16-04-09 Transformer 5 2" xfId="6605"/>
    <cellStyle name="_pgvcl-costal_pgvcl_JND - 5_HOD 16-04-09 Transformer 5 3" xfId="6606"/>
    <cellStyle name="_pgvcl-costal_PGVCL-_JND - 5_HOD 16-04-09 Transformer 5 3" xfId="6607"/>
    <cellStyle name="_pgvcl-costal_pgvcl_JND - 5_HOD 16-04-09 Transformer 5 4" xfId="6608"/>
    <cellStyle name="_pgvcl-costal_PGVCL-_JND - 5_HOD 16-04-09 Transformer 5 4" xfId="6609"/>
    <cellStyle name="_pgvcl-costal_pgvcl_JND - 5_HOD 16-04-09 Transformer 5 5" xfId="6610"/>
    <cellStyle name="_pgvcl-costal_PGVCL-_JND - 5_HOD 16-04-09 Transformer 5 5" xfId="6611"/>
    <cellStyle name="_pgvcl-costal_pgvcl_JND - 5_HOD 16-04-09 Transformer 5 6" xfId="6612"/>
    <cellStyle name="_pgvcl-costal_PGVCL-_JND - 5_HOD 16-04-09 Transformer 5 6" xfId="6613"/>
    <cellStyle name="_pgvcl-costal_pgvcl_JND - 5_HOD 16-04-09 Transformer 5 7" xfId="6614"/>
    <cellStyle name="_pgvcl-costal_PGVCL-_JND - 5_HOD 16-04-09 Transformer 5 7" xfId="6615"/>
    <cellStyle name="_pgvcl-costal_pgvcl_JND - 5_HOD 16-04-09 Transformer 5 8" xfId="6616"/>
    <cellStyle name="_pgvcl-costal_PGVCL-_JND - 5_HOD 16-04-09 Transformer 5 8" xfId="6617"/>
    <cellStyle name="_pgvcl-costal_pgvcl_JND - 5_HOD 16-04-09 Transformer 5 9" xfId="6618"/>
    <cellStyle name="_pgvcl-costal_PGVCL-_JND - 5_HOD 16-04-09 Transformer 5 9" xfId="6619"/>
    <cellStyle name="_pgvcl-costal_pgvcl_JND - 5_HOD 16-04-09 Transformer 6" xfId="6620"/>
    <cellStyle name="_pgvcl-costal_PGVCL-_JND - 5_HOD 16-04-09 Transformer 6" xfId="6621"/>
    <cellStyle name="_pgvcl-costal_pgvcl_JND - 5_HOD 16-04-09 Transformer 6 10" xfId="6622"/>
    <cellStyle name="_pgvcl-costal_PGVCL-_JND - 5_HOD 16-04-09 Transformer 6 10" xfId="6623"/>
    <cellStyle name="_pgvcl-costal_pgvcl_JND - 5_HOD 16-04-09 Transformer 6 2" xfId="6624"/>
    <cellStyle name="_pgvcl-costal_PGVCL-_JND - 5_HOD 16-04-09 Transformer 6 2" xfId="6625"/>
    <cellStyle name="_pgvcl-costal_pgvcl_JND - 5_HOD 16-04-09 Transformer 6 3" xfId="6626"/>
    <cellStyle name="_pgvcl-costal_PGVCL-_JND - 5_HOD 16-04-09 Transformer 6 3" xfId="6627"/>
    <cellStyle name="_pgvcl-costal_pgvcl_JND - 5_HOD 16-04-09 Transformer 6 4" xfId="6628"/>
    <cellStyle name="_pgvcl-costal_PGVCL-_JND - 5_HOD 16-04-09 Transformer 6 4" xfId="6629"/>
    <cellStyle name="_pgvcl-costal_pgvcl_JND - 5_HOD 16-04-09 Transformer 6 5" xfId="6630"/>
    <cellStyle name="_pgvcl-costal_PGVCL-_JND - 5_HOD 16-04-09 Transformer 6 5" xfId="6631"/>
    <cellStyle name="_pgvcl-costal_pgvcl_JND - 5_HOD 16-04-09 Transformer 6 6" xfId="6632"/>
    <cellStyle name="_pgvcl-costal_PGVCL-_JND - 5_HOD 16-04-09 Transformer 6 6" xfId="6633"/>
    <cellStyle name="_pgvcl-costal_pgvcl_JND - 5_HOD 16-04-09 Transformer 6 7" xfId="6634"/>
    <cellStyle name="_pgvcl-costal_PGVCL-_JND - 5_HOD 16-04-09 Transformer 6 7" xfId="6635"/>
    <cellStyle name="_pgvcl-costal_pgvcl_JND - 5_HOD 16-04-09 Transformer 6 8" xfId="6636"/>
    <cellStyle name="_pgvcl-costal_PGVCL-_JND - 5_HOD 16-04-09 Transformer 6 8" xfId="6637"/>
    <cellStyle name="_pgvcl-costal_pgvcl_JND - 5_HOD 16-04-09 Transformer 6 9" xfId="6638"/>
    <cellStyle name="_pgvcl-costal_PGVCL-_JND - 5_HOD 16-04-09 Transformer 6 9" xfId="6639"/>
    <cellStyle name="_pgvcl-costal_pgvcl_JND - 5_HOD 16-04-09 Transformer 7" xfId="6640"/>
    <cellStyle name="_pgvcl-costal_PGVCL-_JND - 5_HOD 16-04-09 Transformer 7" xfId="6641"/>
    <cellStyle name="_pgvcl-costal_pgvcl_JND - 5_HOD 16-04-09 Transformer 7 10" xfId="6642"/>
    <cellStyle name="_pgvcl-costal_PGVCL-_JND - 5_HOD 16-04-09 Transformer 7 10" xfId="6643"/>
    <cellStyle name="_pgvcl-costal_pgvcl_JND - 5_HOD 16-04-09 Transformer 7 2" xfId="6644"/>
    <cellStyle name="_pgvcl-costal_PGVCL-_JND - 5_HOD 16-04-09 Transformer 7 2" xfId="6645"/>
    <cellStyle name="_pgvcl-costal_pgvcl_JND - 5_HOD 16-04-09 Transformer 7 3" xfId="6646"/>
    <cellStyle name="_pgvcl-costal_PGVCL-_JND - 5_HOD 16-04-09 Transformer 7 3" xfId="6647"/>
    <cellStyle name="_pgvcl-costal_pgvcl_JND - 5_HOD 16-04-09 Transformer 7 4" xfId="6648"/>
    <cellStyle name="_pgvcl-costal_PGVCL-_JND - 5_HOD 16-04-09 Transformer 7 4" xfId="6649"/>
    <cellStyle name="_pgvcl-costal_pgvcl_JND - 5_HOD 16-04-09 Transformer 7 5" xfId="6650"/>
    <cellStyle name="_pgvcl-costal_PGVCL-_JND - 5_HOD 16-04-09 Transformer 7 5" xfId="6651"/>
    <cellStyle name="_pgvcl-costal_pgvcl_JND - 5_HOD 16-04-09 Transformer 7 6" xfId="6652"/>
    <cellStyle name="_pgvcl-costal_PGVCL-_JND - 5_HOD 16-04-09 Transformer 7 6" xfId="6653"/>
    <cellStyle name="_pgvcl-costal_pgvcl_JND - 5_HOD 16-04-09 Transformer 7 7" xfId="6654"/>
    <cellStyle name="_pgvcl-costal_PGVCL-_JND - 5_HOD 16-04-09 Transformer 7 7" xfId="6655"/>
    <cellStyle name="_pgvcl-costal_pgvcl_JND - 5_HOD 16-04-09 Transformer 7 8" xfId="6656"/>
    <cellStyle name="_pgvcl-costal_PGVCL-_JND - 5_HOD 16-04-09 Transformer 7 8" xfId="6657"/>
    <cellStyle name="_pgvcl-costal_pgvcl_JND - 5_HOD 16-04-09 Transformer 7 9" xfId="6658"/>
    <cellStyle name="_pgvcl-costal_PGVCL-_JND - 5_HOD 16-04-09 Transformer 7 9" xfId="6659"/>
    <cellStyle name="_pgvcl-costal_pgvcl_JND - 5_HOD 16-04-09 Transformer 8" xfId="6660"/>
    <cellStyle name="_pgvcl-costal_PGVCL-_JND - 5_HOD 16-04-09 Transformer 8" xfId="6661"/>
    <cellStyle name="_pgvcl-costal_pgvcl_JND - 5_HOD 16-04-09 Transformer_JGY BM Cross FDR" xfId="26981"/>
    <cellStyle name="_pgvcl-costal_PGVCL-_JND - 5_HOD 16-04-09 Transformer_JGY BM Cross FDR" xfId="26982"/>
    <cellStyle name="_pgvcl-costal_pgvcl_JND - 5_JGY BM Cross FDR" xfId="26983"/>
    <cellStyle name="_pgvcl-costal_PGVCL-_JND - 5_JGY BM Cross FDR" xfId="26984"/>
    <cellStyle name="_pgvcl-costal_pgvcl_JND - 5_JGYssss" xfId="6662"/>
    <cellStyle name="_pgvcl-costal_PGVCL-_JND - 5_JGYssss" xfId="6663"/>
    <cellStyle name="_pgvcl-costal_pgvcl_JND - 5_JGYssss 2" xfId="6664"/>
    <cellStyle name="_pgvcl-costal_PGVCL-_JND - 5_JGYssss 2" xfId="6665"/>
    <cellStyle name="_pgvcl-costal_pgvcl_JND - 5_JGYssss 2 10" xfId="6666"/>
    <cellStyle name="_pgvcl-costal_PGVCL-_JND - 5_JGYssss 2 10" xfId="6667"/>
    <cellStyle name="_pgvcl-costal_pgvcl_JND - 5_JGYssss 2 2" xfId="6668"/>
    <cellStyle name="_pgvcl-costal_PGVCL-_JND - 5_JGYssss 2 2" xfId="6669"/>
    <cellStyle name="_pgvcl-costal_pgvcl_JND - 5_JGYssss 2 3" xfId="6670"/>
    <cellStyle name="_pgvcl-costal_PGVCL-_JND - 5_JGYssss 2 3" xfId="6671"/>
    <cellStyle name="_pgvcl-costal_pgvcl_JND - 5_JGYssss 2 4" xfId="6672"/>
    <cellStyle name="_pgvcl-costal_PGVCL-_JND - 5_JGYssss 2 4" xfId="6673"/>
    <cellStyle name="_pgvcl-costal_pgvcl_JND - 5_JGYssss 2 5" xfId="6674"/>
    <cellStyle name="_pgvcl-costal_PGVCL-_JND - 5_JGYssss 2 5" xfId="6675"/>
    <cellStyle name="_pgvcl-costal_pgvcl_JND - 5_JGYssss 2 6" xfId="6676"/>
    <cellStyle name="_pgvcl-costal_PGVCL-_JND - 5_JGYssss 2 6" xfId="6677"/>
    <cellStyle name="_pgvcl-costal_pgvcl_JND - 5_JGYssss 2 7" xfId="6678"/>
    <cellStyle name="_pgvcl-costal_PGVCL-_JND - 5_JGYssss 2 7" xfId="6679"/>
    <cellStyle name="_pgvcl-costal_pgvcl_JND - 5_JGYssss 2 8" xfId="6680"/>
    <cellStyle name="_pgvcl-costal_PGVCL-_JND - 5_JGYssss 2 8" xfId="6681"/>
    <cellStyle name="_pgvcl-costal_pgvcl_JND - 5_JGYssss 2 9" xfId="6682"/>
    <cellStyle name="_pgvcl-costal_PGVCL-_JND - 5_JGYssss 2 9" xfId="6683"/>
    <cellStyle name="_pgvcl-costal_pgvcl_JND - 5_JGYssss 3" xfId="6684"/>
    <cellStyle name="_pgvcl-costal_PGVCL-_JND - 5_JGYssss 3" xfId="6685"/>
    <cellStyle name="_pgvcl-costal_pgvcl_JND - 5_JGYssss 3 10" xfId="6686"/>
    <cellStyle name="_pgvcl-costal_PGVCL-_JND - 5_JGYssss 3 10" xfId="6687"/>
    <cellStyle name="_pgvcl-costal_pgvcl_JND - 5_JGYssss 3 2" xfId="6688"/>
    <cellStyle name="_pgvcl-costal_PGVCL-_JND - 5_JGYssss 3 2" xfId="6689"/>
    <cellStyle name="_pgvcl-costal_pgvcl_JND - 5_JGYssss 3 3" xfId="6690"/>
    <cellStyle name="_pgvcl-costal_PGVCL-_JND - 5_JGYssss 3 3" xfId="6691"/>
    <cellStyle name="_pgvcl-costal_pgvcl_JND - 5_JGYssss 3 4" xfId="6692"/>
    <cellStyle name="_pgvcl-costal_PGVCL-_JND - 5_JGYssss 3 4" xfId="6693"/>
    <cellStyle name="_pgvcl-costal_pgvcl_JND - 5_JGYssss 3 5" xfId="6694"/>
    <cellStyle name="_pgvcl-costal_PGVCL-_JND - 5_JGYssss 3 5" xfId="6695"/>
    <cellStyle name="_pgvcl-costal_pgvcl_JND - 5_JGYssss 3 6" xfId="6696"/>
    <cellStyle name="_pgvcl-costal_PGVCL-_JND - 5_JGYssss 3 6" xfId="6697"/>
    <cellStyle name="_pgvcl-costal_pgvcl_JND - 5_JGYssss 3 7" xfId="6698"/>
    <cellStyle name="_pgvcl-costal_PGVCL-_JND - 5_JGYssss 3 7" xfId="6699"/>
    <cellStyle name="_pgvcl-costal_pgvcl_JND - 5_JGYssss 3 8" xfId="6700"/>
    <cellStyle name="_pgvcl-costal_PGVCL-_JND - 5_JGYssss 3 8" xfId="6701"/>
    <cellStyle name="_pgvcl-costal_pgvcl_JND - 5_JGYssss 3 9" xfId="6702"/>
    <cellStyle name="_pgvcl-costal_PGVCL-_JND - 5_JGYssss 3 9" xfId="6703"/>
    <cellStyle name="_pgvcl-costal_pgvcl_JND - 5_JGYssss 4" xfId="6704"/>
    <cellStyle name="_pgvcl-costal_PGVCL-_JND - 5_JGYssss 4" xfId="6705"/>
    <cellStyle name="_pgvcl-costal_pgvcl_JND - 5_JGYssss 4 10" xfId="6706"/>
    <cellStyle name="_pgvcl-costal_PGVCL-_JND - 5_JGYssss 4 10" xfId="6707"/>
    <cellStyle name="_pgvcl-costal_pgvcl_JND - 5_JGYssss 4 2" xfId="6708"/>
    <cellStyle name="_pgvcl-costal_PGVCL-_JND - 5_JGYssss 4 2" xfId="6709"/>
    <cellStyle name="_pgvcl-costal_pgvcl_JND - 5_JGYssss 4 3" xfId="6710"/>
    <cellStyle name="_pgvcl-costal_PGVCL-_JND - 5_JGYssss 4 3" xfId="6711"/>
    <cellStyle name="_pgvcl-costal_pgvcl_JND - 5_JGYssss 4 4" xfId="6712"/>
    <cellStyle name="_pgvcl-costal_PGVCL-_JND - 5_JGYssss 4 4" xfId="6713"/>
    <cellStyle name="_pgvcl-costal_pgvcl_JND - 5_JGYssss 4 5" xfId="6714"/>
    <cellStyle name="_pgvcl-costal_PGVCL-_JND - 5_JGYssss 4 5" xfId="6715"/>
    <cellStyle name="_pgvcl-costal_pgvcl_JND - 5_JGYssss 4 6" xfId="6716"/>
    <cellStyle name="_pgvcl-costal_PGVCL-_JND - 5_JGYssss 4 6" xfId="6717"/>
    <cellStyle name="_pgvcl-costal_pgvcl_JND - 5_JGYssss 4 7" xfId="6718"/>
    <cellStyle name="_pgvcl-costal_PGVCL-_JND - 5_JGYssss 4 7" xfId="6719"/>
    <cellStyle name="_pgvcl-costal_pgvcl_JND - 5_JGYssss 4 8" xfId="6720"/>
    <cellStyle name="_pgvcl-costal_PGVCL-_JND - 5_JGYssss 4 8" xfId="6721"/>
    <cellStyle name="_pgvcl-costal_pgvcl_JND - 5_JGYssss 4 9" xfId="6722"/>
    <cellStyle name="_pgvcl-costal_PGVCL-_JND - 5_JGYssss 4 9" xfId="6723"/>
    <cellStyle name="_pgvcl-costal_pgvcl_JND - 5_JGYssss 5" xfId="6724"/>
    <cellStyle name="_pgvcl-costal_PGVCL-_JND - 5_JGYssss 5" xfId="6725"/>
    <cellStyle name="_pgvcl-costal_pgvcl_JND - 5_JGYssss 5 10" xfId="6726"/>
    <cellStyle name="_pgvcl-costal_PGVCL-_JND - 5_JGYssss 5 10" xfId="6727"/>
    <cellStyle name="_pgvcl-costal_pgvcl_JND - 5_JGYssss 5 2" xfId="6728"/>
    <cellStyle name="_pgvcl-costal_PGVCL-_JND - 5_JGYssss 5 2" xfId="6729"/>
    <cellStyle name="_pgvcl-costal_pgvcl_JND - 5_JGYssss 5 3" xfId="6730"/>
    <cellStyle name="_pgvcl-costal_PGVCL-_JND - 5_JGYssss 5 3" xfId="6731"/>
    <cellStyle name="_pgvcl-costal_pgvcl_JND - 5_JGYssss 5 4" xfId="6732"/>
    <cellStyle name="_pgvcl-costal_PGVCL-_JND - 5_JGYssss 5 4" xfId="6733"/>
    <cellStyle name="_pgvcl-costal_pgvcl_JND - 5_JGYssss 5 5" xfId="6734"/>
    <cellStyle name="_pgvcl-costal_PGVCL-_JND - 5_JGYssss 5 5" xfId="6735"/>
    <cellStyle name="_pgvcl-costal_pgvcl_JND - 5_JGYssss 5 6" xfId="6736"/>
    <cellStyle name="_pgvcl-costal_PGVCL-_JND - 5_JGYssss 5 6" xfId="6737"/>
    <cellStyle name="_pgvcl-costal_pgvcl_JND - 5_JGYssss 5 7" xfId="6738"/>
    <cellStyle name="_pgvcl-costal_PGVCL-_JND - 5_JGYssss 5 7" xfId="6739"/>
    <cellStyle name="_pgvcl-costal_pgvcl_JND - 5_JGYssss 5 8" xfId="6740"/>
    <cellStyle name="_pgvcl-costal_PGVCL-_JND - 5_JGYssss 5 8" xfId="6741"/>
    <cellStyle name="_pgvcl-costal_pgvcl_JND - 5_JGYssss 5 9" xfId="6742"/>
    <cellStyle name="_pgvcl-costal_PGVCL-_JND - 5_JGYssss 5 9" xfId="6743"/>
    <cellStyle name="_pgvcl-costal_pgvcl_JND - 5_JGYssss 6" xfId="6744"/>
    <cellStyle name="_pgvcl-costal_PGVCL-_JND - 5_JGYssss 6" xfId="6745"/>
    <cellStyle name="_pgvcl-costal_pgvcl_JND - 5_JGYssss 6 10" xfId="6746"/>
    <cellStyle name="_pgvcl-costal_PGVCL-_JND - 5_JGYssss 6 10" xfId="6747"/>
    <cellStyle name="_pgvcl-costal_pgvcl_JND - 5_JGYssss 6 2" xfId="6748"/>
    <cellStyle name="_pgvcl-costal_PGVCL-_JND - 5_JGYssss 6 2" xfId="6749"/>
    <cellStyle name="_pgvcl-costal_pgvcl_JND - 5_JGYssss 6 3" xfId="6750"/>
    <cellStyle name="_pgvcl-costal_PGVCL-_JND - 5_JGYssss 6 3" xfId="6751"/>
    <cellStyle name="_pgvcl-costal_pgvcl_JND - 5_JGYssss 6 4" xfId="6752"/>
    <cellStyle name="_pgvcl-costal_PGVCL-_JND - 5_JGYssss 6 4" xfId="6753"/>
    <cellStyle name="_pgvcl-costal_pgvcl_JND - 5_JGYssss 6 5" xfId="6754"/>
    <cellStyle name="_pgvcl-costal_PGVCL-_JND - 5_JGYssss 6 5" xfId="6755"/>
    <cellStyle name="_pgvcl-costal_pgvcl_JND - 5_JGYssss 6 6" xfId="6756"/>
    <cellStyle name="_pgvcl-costal_PGVCL-_JND - 5_JGYssss 6 6" xfId="6757"/>
    <cellStyle name="_pgvcl-costal_pgvcl_JND - 5_JGYssss 6 7" xfId="6758"/>
    <cellStyle name="_pgvcl-costal_PGVCL-_JND - 5_JGYssss 6 7" xfId="6759"/>
    <cellStyle name="_pgvcl-costal_pgvcl_JND - 5_JGYssss 6 8" xfId="6760"/>
    <cellStyle name="_pgvcl-costal_PGVCL-_JND - 5_JGYssss 6 8" xfId="6761"/>
    <cellStyle name="_pgvcl-costal_pgvcl_JND - 5_JGYssss 6 9" xfId="6762"/>
    <cellStyle name="_pgvcl-costal_PGVCL-_JND - 5_JGYssss 6 9" xfId="6763"/>
    <cellStyle name="_pgvcl-costal_pgvcl_JND - 5_JGYssss 7" xfId="6764"/>
    <cellStyle name="_pgvcl-costal_PGVCL-_JND - 5_JGYssss 7" xfId="6765"/>
    <cellStyle name="_pgvcl-costal_pgvcl_JND - 5_JGYssss 7 10" xfId="6766"/>
    <cellStyle name="_pgvcl-costal_PGVCL-_JND - 5_JGYssss 7 10" xfId="6767"/>
    <cellStyle name="_pgvcl-costal_pgvcl_JND - 5_JGYssss 7 2" xfId="6768"/>
    <cellStyle name="_pgvcl-costal_PGVCL-_JND - 5_JGYssss 7 2" xfId="6769"/>
    <cellStyle name="_pgvcl-costal_pgvcl_JND - 5_JGYssss 7 3" xfId="6770"/>
    <cellStyle name="_pgvcl-costal_PGVCL-_JND - 5_JGYssss 7 3" xfId="6771"/>
    <cellStyle name="_pgvcl-costal_pgvcl_JND - 5_JGYssss 7 4" xfId="6772"/>
    <cellStyle name="_pgvcl-costal_PGVCL-_JND - 5_JGYssss 7 4" xfId="6773"/>
    <cellStyle name="_pgvcl-costal_pgvcl_JND - 5_JGYssss 7 5" xfId="6774"/>
    <cellStyle name="_pgvcl-costal_PGVCL-_JND - 5_JGYssss 7 5" xfId="6775"/>
    <cellStyle name="_pgvcl-costal_pgvcl_JND - 5_JGYssss 7 6" xfId="6776"/>
    <cellStyle name="_pgvcl-costal_PGVCL-_JND - 5_JGYssss 7 6" xfId="6777"/>
    <cellStyle name="_pgvcl-costal_pgvcl_JND - 5_JGYssss 7 7" xfId="6778"/>
    <cellStyle name="_pgvcl-costal_PGVCL-_JND - 5_JGYssss 7 7" xfId="6779"/>
    <cellStyle name="_pgvcl-costal_pgvcl_JND - 5_JGYssss 7 8" xfId="6780"/>
    <cellStyle name="_pgvcl-costal_PGVCL-_JND - 5_JGYssss 7 8" xfId="6781"/>
    <cellStyle name="_pgvcl-costal_pgvcl_JND - 5_JGYssss 7 9" xfId="6782"/>
    <cellStyle name="_pgvcl-costal_PGVCL-_JND - 5_JGYssss 7 9" xfId="6783"/>
    <cellStyle name="_pgvcl-costal_pgvcl_JND - 5_JGYssss 8" xfId="6784"/>
    <cellStyle name="_pgvcl-costal_PGVCL-_JND - 5_JGYssss 8" xfId="6785"/>
    <cellStyle name="_pgvcl-costal_pgvcl_JND - 5_New MIS Sheets" xfId="6786"/>
    <cellStyle name="_pgvcl-costal_PGVCL-_JND - 5_New MIS Sheets" xfId="6787"/>
    <cellStyle name="_pgvcl-costal_pgvcl_JND - 5_New MIS Sheets 2" xfId="6788"/>
    <cellStyle name="_pgvcl-costal_PGVCL-_JND - 5_New MIS Sheets 2" xfId="6789"/>
    <cellStyle name="_pgvcl-costal_pgvcl_JND - 5_New MIS Sheets 2 10" xfId="6790"/>
    <cellStyle name="_pgvcl-costal_PGVCL-_JND - 5_New MIS Sheets 2 10" xfId="6791"/>
    <cellStyle name="_pgvcl-costal_pgvcl_JND - 5_New MIS Sheets 2 2" xfId="6792"/>
    <cellStyle name="_pgvcl-costal_PGVCL-_JND - 5_New MIS Sheets 2 2" xfId="6793"/>
    <cellStyle name="_pgvcl-costal_pgvcl_JND - 5_New MIS Sheets 2 3" xfId="6794"/>
    <cellStyle name="_pgvcl-costal_PGVCL-_JND - 5_New MIS Sheets 2 3" xfId="6795"/>
    <cellStyle name="_pgvcl-costal_pgvcl_JND - 5_New MIS Sheets 2 4" xfId="6796"/>
    <cellStyle name="_pgvcl-costal_PGVCL-_JND - 5_New MIS Sheets 2 4" xfId="6797"/>
    <cellStyle name="_pgvcl-costal_pgvcl_JND - 5_New MIS Sheets 2 5" xfId="6798"/>
    <cellStyle name="_pgvcl-costal_PGVCL-_JND - 5_New MIS Sheets 2 5" xfId="6799"/>
    <cellStyle name="_pgvcl-costal_pgvcl_JND - 5_New MIS Sheets 2 6" xfId="6800"/>
    <cellStyle name="_pgvcl-costal_PGVCL-_JND - 5_New MIS Sheets 2 6" xfId="6801"/>
    <cellStyle name="_pgvcl-costal_pgvcl_JND - 5_New MIS Sheets 2 7" xfId="6802"/>
    <cellStyle name="_pgvcl-costal_PGVCL-_JND - 5_New MIS Sheets 2 7" xfId="6803"/>
    <cellStyle name="_pgvcl-costal_pgvcl_JND - 5_New MIS Sheets 2 8" xfId="6804"/>
    <cellStyle name="_pgvcl-costal_PGVCL-_JND - 5_New MIS Sheets 2 8" xfId="6805"/>
    <cellStyle name="_pgvcl-costal_pgvcl_JND - 5_New MIS Sheets 2 9" xfId="6806"/>
    <cellStyle name="_pgvcl-costal_PGVCL-_JND - 5_New MIS Sheets 2 9" xfId="6807"/>
    <cellStyle name="_pgvcl-costal_pgvcl_JND - 5_New MIS Sheets 3" xfId="6808"/>
    <cellStyle name="_pgvcl-costal_PGVCL-_JND - 5_New MIS Sheets 3" xfId="6809"/>
    <cellStyle name="_pgvcl-costal_pgvcl_JND - 5_New MIS Sheets 3 10" xfId="6810"/>
    <cellStyle name="_pgvcl-costal_PGVCL-_JND - 5_New MIS Sheets 3 10" xfId="6811"/>
    <cellStyle name="_pgvcl-costal_pgvcl_JND - 5_New MIS Sheets 3 2" xfId="6812"/>
    <cellStyle name="_pgvcl-costal_PGVCL-_JND - 5_New MIS Sheets 3 2" xfId="6813"/>
    <cellStyle name="_pgvcl-costal_pgvcl_JND - 5_New MIS Sheets 3 3" xfId="6814"/>
    <cellStyle name="_pgvcl-costal_PGVCL-_JND - 5_New MIS Sheets 3 3" xfId="6815"/>
    <cellStyle name="_pgvcl-costal_pgvcl_JND - 5_New MIS Sheets 3 4" xfId="6816"/>
    <cellStyle name="_pgvcl-costal_PGVCL-_JND - 5_New MIS Sheets 3 4" xfId="6817"/>
    <cellStyle name="_pgvcl-costal_pgvcl_JND - 5_New MIS Sheets 3 5" xfId="6818"/>
    <cellStyle name="_pgvcl-costal_PGVCL-_JND - 5_New MIS Sheets 3 5" xfId="6819"/>
    <cellStyle name="_pgvcl-costal_pgvcl_JND - 5_New MIS Sheets 3 6" xfId="6820"/>
    <cellStyle name="_pgvcl-costal_PGVCL-_JND - 5_New MIS Sheets 3 6" xfId="6821"/>
    <cellStyle name="_pgvcl-costal_pgvcl_JND - 5_New MIS Sheets 3 7" xfId="6822"/>
    <cellStyle name="_pgvcl-costal_PGVCL-_JND - 5_New MIS Sheets 3 7" xfId="6823"/>
    <cellStyle name="_pgvcl-costal_pgvcl_JND - 5_New MIS Sheets 3 8" xfId="6824"/>
    <cellStyle name="_pgvcl-costal_PGVCL-_JND - 5_New MIS Sheets 3 8" xfId="6825"/>
    <cellStyle name="_pgvcl-costal_pgvcl_JND - 5_New MIS Sheets 3 9" xfId="6826"/>
    <cellStyle name="_pgvcl-costal_PGVCL-_JND - 5_New MIS Sheets 3 9" xfId="6827"/>
    <cellStyle name="_pgvcl-costal_pgvcl_JND - 5_New MIS Sheets 4" xfId="6828"/>
    <cellStyle name="_pgvcl-costal_PGVCL-_JND - 5_New MIS Sheets 4" xfId="6829"/>
    <cellStyle name="_pgvcl-costal_pgvcl_JND - 5_New MIS Sheets 4 10" xfId="6830"/>
    <cellStyle name="_pgvcl-costal_PGVCL-_JND - 5_New MIS Sheets 4 10" xfId="6831"/>
    <cellStyle name="_pgvcl-costal_pgvcl_JND - 5_New MIS Sheets 4 2" xfId="6832"/>
    <cellStyle name="_pgvcl-costal_PGVCL-_JND - 5_New MIS Sheets 4 2" xfId="6833"/>
    <cellStyle name="_pgvcl-costal_pgvcl_JND - 5_New MIS Sheets 4 3" xfId="6834"/>
    <cellStyle name="_pgvcl-costal_PGVCL-_JND - 5_New MIS Sheets 4 3" xfId="6835"/>
    <cellStyle name="_pgvcl-costal_pgvcl_JND - 5_New MIS Sheets 4 4" xfId="6836"/>
    <cellStyle name="_pgvcl-costal_PGVCL-_JND - 5_New MIS Sheets 4 4" xfId="6837"/>
    <cellStyle name="_pgvcl-costal_pgvcl_JND - 5_New MIS Sheets 4 5" xfId="6838"/>
    <cellStyle name="_pgvcl-costal_PGVCL-_JND - 5_New MIS Sheets 4 5" xfId="6839"/>
    <cellStyle name="_pgvcl-costal_pgvcl_JND - 5_New MIS Sheets 4 6" xfId="6840"/>
    <cellStyle name="_pgvcl-costal_PGVCL-_JND - 5_New MIS Sheets 4 6" xfId="6841"/>
    <cellStyle name="_pgvcl-costal_pgvcl_JND - 5_New MIS Sheets 4 7" xfId="6842"/>
    <cellStyle name="_pgvcl-costal_PGVCL-_JND - 5_New MIS Sheets 4 7" xfId="6843"/>
    <cellStyle name="_pgvcl-costal_pgvcl_JND - 5_New MIS Sheets 4 8" xfId="6844"/>
    <cellStyle name="_pgvcl-costal_PGVCL-_JND - 5_New MIS Sheets 4 8" xfId="6845"/>
    <cellStyle name="_pgvcl-costal_pgvcl_JND - 5_New MIS Sheets 4 9" xfId="6846"/>
    <cellStyle name="_pgvcl-costal_PGVCL-_JND - 5_New MIS Sheets 4 9" xfId="6847"/>
    <cellStyle name="_pgvcl-costal_pgvcl_JND - 5_New MIS Sheets 5" xfId="6848"/>
    <cellStyle name="_pgvcl-costal_PGVCL-_JND - 5_New MIS Sheets 5" xfId="6849"/>
    <cellStyle name="_pgvcl-costal_pgvcl_JND - 5_New MIS Sheets 5 10" xfId="6850"/>
    <cellStyle name="_pgvcl-costal_PGVCL-_JND - 5_New MIS Sheets 5 10" xfId="6851"/>
    <cellStyle name="_pgvcl-costal_pgvcl_JND - 5_New MIS Sheets 5 2" xfId="6852"/>
    <cellStyle name="_pgvcl-costal_PGVCL-_JND - 5_New MIS Sheets 5 2" xfId="6853"/>
    <cellStyle name="_pgvcl-costal_pgvcl_JND - 5_New MIS Sheets 5 3" xfId="6854"/>
    <cellStyle name="_pgvcl-costal_PGVCL-_JND - 5_New MIS Sheets 5 3" xfId="6855"/>
    <cellStyle name="_pgvcl-costal_pgvcl_JND - 5_New MIS Sheets 5 4" xfId="6856"/>
    <cellStyle name="_pgvcl-costal_PGVCL-_JND - 5_New MIS Sheets 5 4" xfId="6857"/>
    <cellStyle name="_pgvcl-costal_pgvcl_JND - 5_New MIS Sheets 5 5" xfId="6858"/>
    <cellStyle name="_pgvcl-costal_PGVCL-_JND - 5_New MIS Sheets 5 5" xfId="6859"/>
    <cellStyle name="_pgvcl-costal_pgvcl_JND - 5_New MIS Sheets 5 6" xfId="6860"/>
    <cellStyle name="_pgvcl-costal_PGVCL-_JND - 5_New MIS Sheets 5 6" xfId="6861"/>
    <cellStyle name="_pgvcl-costal_pgvcl_JND - 5_New MIS Sheets 5 7" xfId="6862"/>
    <cellStyle name="_pgvcl-costal_PGVCL-_JND - 5_New MIS Sheets 5 7" xfId="6863"/>
    <cellStyle name="_pgvcl-costal_pgvcl_JND - 5_New MIS Sheets 5 8" xfId="6864"/>
    <cellStyle name="_pgvcl-costal_PGVCL-_JND - 5_New MIS Sheets 5 8" xfId="6865"/>
    <cellStyle name="_pgvcl-costal_pgvcl_JND - 5_New MIS Sheets 5 9" xfId="6866"/>
    <cellStyle name="_pgvcl-costal_PGVCL-_JND - 5_New MIS Sheets 5 9" xfId="6867"/>
    <cellStyle name="_pgvcl-costal_pgvcl_JND - 5_New MIS Sheets 6" xfId="6868"/>
    <cellStyle name="_pgvcl-costal_PGVCL-_JND - 5_New MIS Sheets 6" xfId="6869"/>
    <cellStyle name="_pgvcl-costal_pgvcl_JND - 5_New MIS Sheets 6 10" xfId="6870"/>
    <cellStyle name="_pgvcl-costal_PGVCL-_JND - 5_New MIS Sheets 6 10" xfId="6871"/>
    <cellStyle name="_pgvcl-costal_pgvcl_JND - 5_New MIS Sheets 6 2" xfId="6872"/>
    <cellStyle name="_pgvcl-costal_PGVCL-_JND - 5_New MIS Sheets 6 2" xfId="6873"/>
    <cellStyle name="_pgvcl-costal_pgvcl_JND - 5_New MIS Sheets 6 3" xfId="6874"/>
    <cellStyle name="_pgvcl-costal_PGVCL-_JND - 5_New MIS Sheets 6 3" xfId="6875"/>
    <cellStyle name="_pgvcl-costal_pgvcl_JND - 5_New MIS Sheets 6 4" xfId="6876"/>
    <cellStyle name="_pgvcl-costal_PGVCL-_JND - 5_New MIS Sheets 6 4" xfId="6877"/>
    <cellStyle name="_pgvcl-costal_pgvcl_JND - 5_New MIS Sheets 6 5" xfId="6878"/>
    <cellStyle name="_pgvcl-costal_PGVCL-_JND - 5_New MIS Sheets 6 5" xfId="6879"/>
    <cellStyle name="_pgvcl-costal_pgvcl_JND - 5_New MIS Sheets 6 6" xfId="6880"/>
    <cellStyle name="_pgvcl-costal_PGVCL-_JND - 5_New MIS Sheets 6 6" xfId="6881"/>
    <cellStyle name="_pgvcl-costal_pgvcl_JND - 5_New MIS Sheets 6 7" xfId="6882"/>
    <cellStyle name="_pgvcl-costal_PGVCL-_JND - 5_New MIS Sheets 6 7" xfId="6883"/>
    <cellStyle name="_pgvcl-costal_pgvcl_JND - 5_New MIS Sheets 6 8" xfId="6884"/>
    <cellStyle name="_pgvcl-costal_PGVCL-_JND - 5_New MIS Sheets 6 8" xfId="6885"/>
    <cellStyle name="_pgvcl-costal_pgvcl_JND - 5_New MIS Sheets 6 9" xfId="6886"/>
    <cellStyle name="_pgvcl-costal_PGVCL-_JND - 5_New MIS Sheets 6 9" xfId="6887"/>
    <cellStyle name="_pgvcl-costal_pgvcl_JND - 5_New MIS Sheets 7" xfId="6888"/>
    <cellStyle name="_pgvcl-costal_PGVCL-_JND - 5_New MIS Sheets 7" xfId="6889"/>
    <cellStyle name="_pgvcl-costal_pgvcl_JND - 5_New MIS Sheets 7 10" xfId="6890"/>
    <cellStyle name="_pgvcl-costal_PGVCL-_JND - 5_New MIS Sheets 7 10" xfId="6891"/>
    <cellStyle name="_pgvcl-costal_pgvcl_JND - 5_New MIS Sheets 7 2" xfId="6892"/>
    <cellStyle name="_pgvcl-costal_PGVCL-_JND - 5_New MIS Sheets 7 2" xfId="6893"/>
    <cellStyle name="_pgvcl-costal_pgvcl_JND - 5_New MIS Sheets 7 3" xfId="6894"/>
    <cellStyle name="_pgvcl-costal_PGVCL-_JND - 5_New MIS Sheets 7 3" xfId="6895"/>
    <cellStyle name="_pgvcl-costal_pgvcl_JND - 5_New MIS Sheets 7 4" xfId="6896"/>
    <cellStyle name="_pgvcl-costal_PGVCL-_JND - 5_New MIS Sheets 7 4" xfId="6897"/>
    <cellStyle name="_pgvcl-costal_pgvcl_JND - 5_New MIS Sheets 7 5" xfId="6898"/>
    <cellStyle name="_pgvcl-costal_PGVCL-_JND - 5_New MIS Sheets 7 5" xfId="6899"/>
    <cellStyle name="_pgvcl-costal_pgvcl_JND - 5_New MIS Sheets 7 6" xfId="6900"/>
    <cellStyle name="_pgvcl-costal_PGVCL-_JND - 5_New MIS Sheets 7 6" xfId="6901"/>
    <cellStyle name="_pgvcl-costal_pgvcl_JND - 5_New MIS Sheets 7 7" xfId="6902"/>
    <cellStyle name="_pgvcl-costal_PGVCL-_JND - 5_New MIS Sheets 7 7" xfId="6903"/>
    <cellStyle name="_pgvcl-costal_pgvcl_JND - 5_New MIS Sheets 7 8" xfId="6904"/>
    <cellStyle name="_pgvcl-costal_PGVCL-_JND - 5_New MIS Sheets 7 8" xfId="6905"/>
    <cellStyle name="_pgvcl-costal_pgvcl_JND - 5_New MIS Sheets 7 9" xfId="6906"/>
    <cellStyle name="_pgvcl-costal_PGVCL-_JND - 5_New MIS Sheets 7 9" xfId="6907"/>
    <cellStyle name="_pgvcl-costal_pgvcl_JND - 5_New MIS Sheets 8" xfId="6908"/>
    <cellStyle name="_pgvcl-costal_PGVCL-_JND - 5_New MIS Sheets 8" xfId="6909"/>
    <cellStyle name="_pgvcl-costal_pgvcl_JND - 5_Other Points 01.07.09" xfId="26985"/>
    <cellStyle name="_pgvcl-costal_PGVCL-_JND - 5_Other Points 01.07.09" xfId="26986"/>
    <cellStyle name="_pgvcl-costal_pgvcl_JND - 5_Other Points 16 04 09" xfId="26987"/>
    <cellStyle name="_pgvcl-costal_PGVCL-_JND - 5_Other Points 16 04 09" xfId="26988"/>
    <cellStyle name="_pgvcl-costal_pgvcl_JND - 5_PBR" xfId="6910"/>
    <cellStyle name="_pgvcl-costal_PGVCL-_JND - 5_PBR" xfId="6911"/>
    <cellStyle name="_pgvcl-costal_pgvcl_JND - 5_PBR 2" xfId="6912"/>
    <cellStyle name="_pgvcl-costal_PGVCL-_JND - 5_PBR 2" xfId="6913"/>
    <cellStyle name="_pgvcl-costal_pgvcl_JND - 5_PBR 2 10" xfId="6914"/>
    <cellStyle name="_pgvcl-costal_PGVCL-_JND - 5_PBR 2 10" xfId="6915"/>
    <cellStyle name="_pgvcl-costal_pgvcl_JND - 5_PBR 2 2" xfId="6916"/>
    <cellStyle name="_pgvcl-costal_PGVCL-_JND - 5_PBR 2 2" xfId="6917"/>
    <cellStyle name="_pgvcl-costal_pgvcl_JND - 5_PBR 2 3" xfId="6918"/>
    <cellStyle name="_pgvcl-costal_PGVCL-_JND - 5_PBR 2 3" xfId="6919"/>
    <cellStyle name="_pgvcl-costal_pgvcl_JND - 5_PBR 2 4" xfId="6920"/>
    <cellStyle name="_pgvcl-costal_PGVCL-_JND - 5_PBR 2 4" xfId="6921"/>
    <cellStyle name="_pgvcl-costal_pgvcl_JND - 5_PBR 2 5" xfId="6922"/>
    <cellStyle name="_pgvcl-costal_PGVCL-_JND - 5_PBR 2 5" xfId="6923"/>
    <cellStyle name="_pgvcl-costal_pgvcl_JND - 5_PBR 2 6" xfId="6924"/>
    <cellStyle name="_pgvcl-costal_PGVCL-_JND - 5_PBR 2 6" xfId="6925"/>
    <cellStyle name="_pgvcl-costal_pgvcl_JND - 5_PBR 2 7" xfId="6926"/>
    <cellStyle name="_pgvcl-costal_PGVCL-_JND - 5_PBR 2 7" xfId="6927"/>
    <cellStyle name="_pgvcl-costal_pgvcl_JND - 5_PBR 2 8" xfId="6928"/>
    <cellStyle name="_pgvcl-costal_PGVCL-_JND - 5_PBR 2 8" xfId="6929"/>
    <cellStyle name="_pgvcl-costal_pgvcl_JND - 5_PBR 2 9" xfId="6930"/>
    <cellStyle name="_pgvcl-costal_PGVCL-_JND - 5_PBR 2 9" xfId="6931"/>
    <cellStyle name="_pgvcl-costal_pgvcl_JND - 5_PBR 3" xfId="6932"/>
    <cellStyle name="_pgvcl-costal_PGVCL-_JND - 5_PBR 3" xfId="6933"/>
    <cellStyle name="_pgvcl-costal_pgvcl_JND - 5_PBR 3 10" xfId="6934"/>
    <cellStyle name="_pgvcl-costal_PGVCL-_JND - 5_PBR 3 10" xfId="6935"/>
    <cellStyle name="_pgvcl-costal_pgvcl_JND - 5_PBR 3 2" xfId="6936"/>
    <cellStyle name="_pgvcl-costal_PGVCL-_JND - 5_PBR 3 2" xfId="6937"/>
    <cellStyle name="_pgvcl-costal_pgvcl_JND - 5_PBR 3 3" xfId="6938"/>
    <cellStyle name="_pgvcl-costal_PGVCL-_JND - 5_PBR 3 3" xfId="6939"/>
    <cellStyle name="_pgvcl-costal_pgvcl_JND - 5_PBR 3 4" xfId="6940"/>
    <cellStyle name="_pgvcl-costal_PGVCL-_JND - 5_PBR 3 4" xfId="6941"/>
    <cellStyle name="_pgvcl-costal_pgvcl_JND - 5_PBR 3 5" xfId="6942"/>
    <cellStyle name="_pgvcl-costal_PGVCL-_JND - 5_PBR 3 5" xfId="6943"/>
    <cellStyle name="_pgvcl-costal_pgvcl_JND - 5_PBR 3 6" xfId="6944"/>
    <cellStyle name="_pgvcl-costal_PGVCL-_JND - 5_PBR 3 6" xfId="6945"/>
    <cellStyle name="_pgvcl-costal_pgvcl_JND - 5_PBR 3 7" xfId="6946"/>
    <cellStyle name="_pgvcl-costal_PGVCL-_JND - 5_PBR 3 7" xfId="6947"/>
    <cellStyle name="_pgvcl-costal_pgvcl_JND - 5_PBR 3 8" xfId="6948"/>
    <cellStyle name="_pgvcl-costal_PGVCL-_JND - 5_PBR 3 8" xfId="6949"/>
    <cellStyle name="_pgvcl-costal_pgvcl_JND - 5_PBR 3 9" xfId="6950"/>
    <cellStyle name="_pgvcl-costal_PGVCL-_JND - 5_PBR 3 9" xfId="6951"/>
    <cellStyle name="_pgvcl-costal_pgvcl_JND - 5_PBR 4" xfId="6952"/>
    <cellStyle name="_pgvcl-costal_PGVCL-_JND - 5_PBR 4" xfId="6953"/>
    <cellStyle name="_pgvcl-costal_pgvcl_JND - 5_PBR 4 10" xfId="6954"/>
    <cellStyle name="_pgvcl-costal_PGVCL-_JND - 5_PBR 4 10" xfId="6955"/>
    <cellStyle name="_pgvcl-costal_pgvcl_JND - 5_PBR 4 2" xfId="6956"/>
    <cellStyle name="_pgvcl-costal_PGVCL-_JND - 5_PBR 4 2" xfId="6957"/>
    <cellStyle name="_pgvcl-costal_pgvcl_JND - 5_PBR 4 3" xfId="6958"/>
    <cellStyle name="_pgvcl-costal_PGVCL-_JND - 5_PBR 4 3" xfId="6959"/>
    <cellStyle name="_pgvcl-costal_pgvcl_JND - 5_PBR 4 4" xfId="6960"/>
    <cellStyle name="_pgvcl-costal_PGVCL-_JND - 5_PBR 4 4" xfId="6961"/>
    <cellStyle name="_pgvcl-costal_pgvcl_JND - 5_PBR 4 5" xfId="6962"/>
    <cellStyle name="_pgvcl-costal_PGVCL-_JND - 5_PBR 4 5" xfId="6963"/>
    <cellStyle name="_pgvcl-costal_pgvcl_JND - 5_PBR 4 6" xfId="6964"/>
    <cellStyle name="_pgvcl-costal_PGVCL-_JND - 5_PBR 4 6" xfId="6965"/>
    <cellStyle name="_pgvcl-costal_pgvcl_JND - 5_PBR 4 7" xfId="6966"/>
    <cellStyle name="_pgvcl-costal_PGVCL-_JND - 5_PBR 4 7" xfId="6967"/>
    <cellStyle name="_pgvcl-costal_pgvcl_JND - 5_PBR 4 8" xfId="6968"/>
    <cellStyle name="_pgvcl-costal_PGVCL-_JND - 5_PBR 4 8" xfId="6969"/>
    <cellStyle name="_pgvcl-costal_pgvcl_JND - 5_PBR 4 9" xfId="6970"/>
    <cellStyle name="_pgvcl-costal_PGVCL-_JND - 5_PBR 4 9" xfId="6971"/>
    <cellStyle name="_pgvcl-costal_pgvcl_JND - 5_PBR 5" xfId="6972"/>
    <cellStyle name="_pgvcl-costal_PGVCL-_JND - 5_PBR 5" xfId="6973"/>
    <cellStyle name="_pgvcl-costal_pgvcl_JND - 5_PBR 5 10" xfId="6974"/>
    <cellStyle name="_pgvcl-costal_PGVCL-_JND - 5_PBR 5 10" xfId="6975"/>
    <cellStyle name="_pgvcl-costal_pgvcl_JND - 5_PBR 5 2" xfId="6976"/>
    <cellStyle name="_pgvcl-costal_PGVCL-_JND - 5_PBR 5 2" xfId="6977"/>
    <cellStyle name="_pgvcl-costal_pgvcl_JND - 5_PBR 5 3" xfId="6978"/>
    <cellStyle name="_pgvcl-costal_PGVCL-_JND - 5_PBR 5 3" xfId="6979"/>
    <cellStyle name="_pgvcl-costal_pgvcl_JND - 5_PBR 5 4" xfId="6980"/>
    <cellStyle name="_pgvcl-costal_PGVCL-_JND - 5_PBR 5 4" xfId="6981"/>
    <cellStyle name="_pgvcl-costal_pgvcl_JND - 5_PBR 5 5" xfId="6982"/>
    <cellStyle name="_pgvcl-costal_PGVCL-_JND - 5_PBR 5 5" xfId="6983"/>
    <cellStyle name="_pgvcl-costal_pgvcl_JND - 5_PBR 5 6" xfId="6984"/>
    <cellStyle name="_pgvcl-costal_PGVCL-_JND - 5_PBR 5 6" xfId="6985"/>
    <cellStyle name="_pgvcl-costal_pgvcl_JND - 5_PBR 5 7" xfId="6986"/>
    <cellStyle name="_pgvcl-costal_PGVCL-_JND - 5_PBR 5 7" xfId="6987"/>
    <cellStyle name="_pgvcl-costal_pgvcl_JND - 5_PBR 5 8" xfId="6988"/>
    <cellStyle name="_pgvcl-costal_PGVCL-_JND - 5_PBR 5 8" xfId="6989"/>
    <cellStyle name="_pgvcl-costal_pgvcl_JND - 5_PBR 5 9" xfId="6990"/>
    <cellStyle name="_pgvcl-costal_PGVCL-_JND - 5_PBR 5 9" xfId="6991"/>
    <cellStyle name="_pgvcl-costal_pgvcl_JND - 5_PBR 6" xfId="6992"/>
    <cellStyle name="_pgvcl-costal_PGVCL-_JND - 5_PBR 6" xfId="6993"/>
    <cellStyle name="_pgvcl-costal_pgvcl_JND - 5_PBR 6 10" xfId="6994"/>
    <cellStyle name="_pgvcl-costal_PGVCL-_JND - 5_PBR 6 10" xfId="6995"/>
    <cellStyle name="_pgvcl-costal_pgvcl_JND - 5_PBR 6 2" xfId="6996"/>
    <cellStyle name="_pgvcl-costal_PGVCL-_JND - 5_PBR 6 2" xfId="6997"/>
    <cellStyle name="_pgvcl-costal_pgvcl_JND - 5_PBR 6 3" xfId="6998"/>
    <cellStyle name="_pgvcl-costal_PGVCL-_JND - 5_PBR 6 3" xfId="6999"/>
    <cellStyle name="_pgvcl-costal_pgvcl_JND - 5_PBR 6 4" xfId="7000"/>
    <cellStyle name="_pgvcl-costal_PGVCL-_JND - 5_PBR 6 4" xfId="7001"/>
    <cellStyle name="_pgvcl-costal_pgvcl_JND - 5_PBR 6 5" xfId="7002"/>
    <cellStyle name="_pgvcl-costal_PGVCL-_JND - 5_PBR 6 5" xfId="7003"/>
    <cellStyle name="_pgvcl-costal_pgvcl_JND - 5_PBR 6 6" xfId="7004"/>
    <cellStyle name="_pgvcl-costal_PGVCL-_JND - 5_PBR 6 6" xfId="7005"/>
    <cellStyle name="_pgvcl-costal_pgvcl_JND - 5_PBR 6 7" xfId="7006"/>
    <cellStyle name="_pgvcl-costal_PGVCL-_JND - 5_PBR 6 7" xfId="7007"/>
    <cellStyle name="_pgvcl-costal_pgvcl_JND - 5_PBR 6 8" xfId="7008"/>
    <cellStyle name="_pgvcl-costal_PGVCL-_JND - 5_PBR 6 8" xfId="7009"/>
    <cellStyle name="_pgvcl-costal_pgvcl_JND - 5_PBR 6 9" xfId="7010"/>
    <cellStyle name="_pgvcl-costal_PGVCL-_JND - 5_PBR 6 9" xfId="7011"/>
    <cellStyle name="_pgvcl-costal_pgvcl_JND - 5_PBR 7" xfId="7012"/>
    <cellStyle name="_pgvcl-costal_PGVCL-_JND - 5_PBR 7" xfId="7013"/>
    <cellStyle name="_pgvcl-costal_pgvcl_JND - 5_PBR 7 10" xfId="7014"/>
    <cellStyle name="_pgvcl-costal_PGVCL-_JND - 5_PBR 7 10" xfId="7015"/>
    <cellStyle name="_pgvcl-costal_pgvcl_JND - 5_PBR 7 2" xfId="7016"/>
    <cellStyle name="_pgvcl-costal_PGVCL-_JND - 5_PBR 7 2" xfId="7017"/>
    <cellStyle name="_pgvcl-costal_pgvcl_JND - 5_PBR 7 3" xfId="7018"/>
    <cellStyle name="_pgvcl-costal_PGVCL-_JND - 5_PBR 7 3" xfId="7019"/>
    <cellStyle name="_pgvcl-costal_pgvcl_JND - 5_PBR 7 4" xfId="7020"/>
    <cellStyle name="_pgvcl-costal_PGVCL-_JND - 5_PBR 7 4" xfId="7021"/>
    <cellStyle name="_pgvcl-costal_pgvcl_JND - 5_PBR 7 5" xfId="7022"/>
    <cellStyle name="_pgvcl-costal_PGVCL-_JND - 5_PBR 7 5" xfId="7023"/>
    <cellStyle name="_pgvcl-costal_pgvcl_JND - 5_PBR 7 6" xfId="7024"/>
    <cellStyle name="_pgvcl-costal_PGVCL-_JND - 5_PBR 7 6" xfId="7025"/>
    <cellStyle name="_pgvcl-costal_pgvcl_JND - 5_PBR 7 7" xfId="7026"/>
    <cellStyle name="_pgvcl-costal_PGVCL-_JND - 5_PBR 7 7" xfId="7027"/>
    <cellStyle name="_pgvcl-costal_pgvcl_JND - 5_PBR 7 8" xfId="7028"/>
    <cellStyle name="_pgvcl-costal_PGVCL-_JND - 5_PBR 7 8" xfId="7029"/>
    <cellStyle name="_pgvcl-costal_pgvcl_JND - 5_PBR 7 9" xfId="7030"/>
    <cellStyle name="_pgvcl-costal_PGVCL-_JND - 5_PBR 7 9" xfId="7031"/>
    <cellStyle name="_pgvcl-costal_pgvcl_JND - 5_PBR 8" xfId="7032"/>
    <cellStyle name="_pgvcl-costal_PGVCL-_JND - 5_PBR 8" xfId="7033"/>
    <cellStyle name="_pgvcl-costal_pgvcl_JND - 5_PBR CO_DAILY REPORT GIS - 20-01-09" xfId="7034"/>
    <cellStyle name="_pgvcl-costal_PGVCL-_JND - 5_PBR CO_DAILY REPORT GIS - 20-01-09" xfId="7035"/>
    <cellStyle name="_pgvcl-costal_pgvcl_JND - 5_PBR CO_DAILY REPORT GIS - 20-01-09 2" xfId="7036"/>
    <cellStyle name="_pgvcl-costal_PGVCL-_JND - 5_PBR CO_DAILY REPORT GIS - 20-01-09 2" xfId="7037"/>
    <cellStyle name="_pgvcl-costal_pgvcl_JND - 5_PBR CO_DAILY REPORT GIS - 20-01-09 2 10" xfId="7038"/>
    <cellStyle name="_pgvcl-costal_PGVCL-_JND - 5_PBR CO_DAILY REPORT GIS - 20-01-09 2 10" xfId="7039"/>
    <cellStyle name="_pgvcl-costal_pgvcl_JND - 5_PBR CO_DAILY REPORT GIS - 20-01-09 2 2" xfId="7040"/>
    <cellStyle name="_pgvcl-costal_PGVCL-_JND - 5_PBR CO_DAILY REPORT GIS - 20-01-09 2 2" xfId="7041"/>
    <cellStyle name="_pgvcl-costal_pgvcl_JND - 5_PBR CO_DAILY REPORT GIS - 20-01-09 2 3" xfId="7042"/>
    <cellStyle name="_pgvcl-costal_PGVCL-_JND - 5_PBR CO_DAILY REPORT GIS - 20-01-09 2 3" xfId="7043"/>
    <cellStyle name="_pgvcl-costal_pgvcl_JND - 5_PBR CO_DAILY REPORT GIS - 20-01-09 2 4" xfId="7044"/>
    <cellStyle name="_pgvcl-costal_PGVCL-_JND - 5_PBR CO_DAILY REPORT GIS - 20-01-09 2 4" xfId="7045"/>
    <cellStyle name="_pgvcl-costal_pgvcl_JND - 5_PBR CO_DAILY REPORT GIS - 20-01-09 2 5" xfId="7046"/>
    <cellStyle name="_pgvcl-costal_PGVCL-_JND - 5_PBR CO_DAILY REPORT GIS - 20-01-09 2 5" xfId="7047"/>
    <cellStyle name="_pgvcl-costal_pgvcl_JND - 5_PBR CO_DAILY REPORT GIS - 20-01-09 2 6" xfId="7048"/>
    <cellStyle name="_pgvcl-costal_PGVCL-_JND - 5_PBR CO_DAILY REPORT GIS - 20-01-09 2 6" xfId="7049"/>
    <cellStyle name="_pgvcl-costal_pgvcl_JND - 5_PBR CO_DAILY REPORT GIS - 20-01-09 2 7" xfId="7050"/>
    <cellStyle name="_pgvcl-costal_PGVCL-_JND - 5_PBR CO_DAILY REPORT GIS - 20-01-09 2 7" xfId="7051"/>
    <cellStyle name="_pgvcl-costal_pgvcl_JND - 5_PBR CO_DAILY REPORT GIS - 20-01-09 2 8" xfId="7052"/>
    <cellStyle name="_pgvcl-costal_PGVCL-_JND - 5_PBR CO_DAILY REPORT GIS - 20-01-09 2 8" xfId="7053"/>
    <cellStyle name="_pgvcl-costal_pgvcl_JND - 5_PBR CO_DAILY REPORT GIS - 20-01-09 2 9" xfId="7054"/>
    <cellStyle name="_pgvcl-costal_PGVCL-_JND - 5_PBR CO_DAILY REPORT GIS - 20-01-09 2 9" xfId="7055"/>
    <cellStyle name="_pgvcl-costal_pgvcl_JND - 5_PBR CO_DAILY REPORT GIS - 20-01-09 3" xfId="7056"/>
    <cellStyle name="_pgvcl-costal_PGVCL-_JND - 5_PBR CO_DAILY REPORT GIS - 20-01-09 3" xfId="7057"/>
    <cellStyle name="_pgvcl-costal_pgvcl_JND - 5_PBR CO_DAILY REPORT GIS - 20-01-09 3 10" xfId="7058"/>
    <cellStyle name="_pgvcl-costal_PGVCL-_JND - 5_PBR CO_DAILY REPORT GIS - 20-01-09 3 10" xfId="7059"/>
    <cellStyle name="_pgvcl-costal_pgvcl_JND - 5_PBR CO_DAILY REPORT GIS - 20-01-09 3 2" xfId="7060"/>
    <cellStyle name="_pgvcl-costal_PGVCL-_JND - 5_PBR CO_DAILY REPORT GIS - 20-01-09 3 2" xfId="7061"/>
    <cellStyle name="_pgvcl-costal_pgvcl_JND - 5_PBR CO_DAILY REPORT GIS - 20-01-09 3 3" xfId="7062"/>
    <cellStyle name="_pgvcl-costal_PGVCL-_JND - 5_PBR CO_DAILY REPORT GIS - 20-01-09 3 3" xfId="7063"/>
    <cellStyle name="_pgvcl-costal_pgvcl_JND - 5_PBR CO_DAILY REPORT GIS - 20-01-09 3 4" xfId="7064"/>
    <cellStyle name="_pgvcl-costal_PGVCL-_JND - 5_PBR CO_DAILY REPORT GIS - 20-01-09 3 4" xfId="7065"/>
    <cellStyle name="_pgvcl-costal_pgvcl_JND - 5_PBR CO_DAILY REPORT GIS - 20-01-09 3 5" xfId="7066"/>
    <cellStyle name="_pgvcl-costal_PGVCL-_JND - 5_PBR CO_DAILY REPORT GIS - 20-01-09 3 5" xfId="7067"/>
    <cellStyle name="_pgvcl-costal_pgvcl_JND - 5_PBR CO_DAILY REPORT GIS - 20-01-09 3 6" xfId="7068"/>
    <cellStyle name="_pgvcl-costal_PGVCL-_JND - 5_PBR CO_DAILY REPORT GIS - 20-01-09 3 6" xfId="7069"/>
    <cellStyle name="_pgvcl-costal_pgvcl_JND - 5_PBR CO_DAILY REPORT GIS - 20-01-09 3 7" xfId="7070"/>
    <cellStyle name="_pgvcl-costal_PGVCL-_JND - 5_PBR CO_DAILY REPORT GIS - 20-01-09 3 7" xfId="7071"/>
    <cellStyle name="_pgvcl-costal_pgvcl_JND - 5_PBR CO_DAILY REPORT GIS - 20-01-09 3 8" xfId="7072"/>
    <cellStyle name="_pgvcl-costal_PGVCL-_JND - 5_PBR CO_DAILY REPORT GIS - 20-01-09 3 8" xfId="7073"/>
    <cellStyle name="_pgvcl-costal_pgvcl_JND - 5_PBR CO_DAILY REPORT GIS - 20-01-09 3 9" xfId="7074"/>
    <cellStyle name="_pgvcl-costal_PGVCL-_JND - 5_PBR CO_DAILY REPORT GIS - 20-01-09 3 9" xfId="7075"/>
    <cellStyle name="_pgvcl-costal_pgvcl_JND - 5_PBR CO_DAILY REPORT GIS - 20-01-09 4" xfId="7076"/>
    <cellStyle name="_pgvcl-costal_PGVCL-_JND - 5_PBR CO_DAILY REPORT GIS - 20-01-09 4" xfId="7077"/>
    <cellStyle name="_pgvcl-costal_pgvcl_JND - 5_PBR CO_DAILY REPORT GIS - 20-01-09 4 10" xfId="7078"/>
    <cellStyle name="_pgvcl-costal_PGVCL-_JND - 5_PBR CO_DAILY REPORT GIS - 20-01-09 4 10" xfId="7079"/>
    <cellStyle name="_pgvcl-costal_pgvcl_JND - 5_PBR CO_DAILY REPORT GIS - 20-01-09 4 2" xfId="7080"/>
    <cellStyle name="_pgvcl-costal_PGVCL-_JND - 5_PBR CO_DAILY REPORT GIS - 20-01-09 4 2" xfId="7081"/>
    <cellStyle name="_pgvcl-costal_pgvcl_JND - 5_PBR CO_DAILY REPORT GIS - 20-01-09 4 3" xfId="7082"/>
    <cellStyle name="_pgvcl-costal_PGVCL-_JND - 5_PBR CO_DAILY REPORT GIS - 20-01-09 4 3" xfId="7083"/>
    <cellStyle name="_pgvcl-costal_pgvcl_JND - 5_PBR CO_DAILY REPORT GIS - 20-01-09 4 4" xfId="7084"/>
    <cellStyle name="_pgvcl-costal_PGVCL-_JND - 5_PBR CO_DAILY REPORT GIS - 20-01-09 4 4" xfId="7085"/>
    <cellStyle name="_pgvcl-costal_pgvcl_JND - 5_PBR CO_DAILY REPORT GIS - 20-01-09 4 5" xfId="7086"/>
    <cellStyle name="_pgvcl-costal_PGVCL-_JND - 5_PBR CO_DAILY REPORT GIS - 20-01-09 4 5" xfId="7087"/>
    <cellStyle name="_pgvcl-costal_pgvcl_JND - 5_PBR CO_DAILY REPORT GIS - 20-01-09 4 6" xfId="7088"/>
    <cellStyle name="_pgvcl-costal_PGVCL-_JND - 5_PBR CO_DAILY REPORT GIS - 20-01-09 4 6" xfId="7089"/>
    <cellStyle name="_pgvcl-costal_pgvcl_JND - 5_PBR CO_DAILY REPORT GIS - 20-01-09 4 7" xfId="7090"/>
    <cellStyle name="_pgvcl-costal_PGVCL-_JND - 5_PBR CO_DAILY REPORT GIS - 20-01-09 4 7" xfId="7091"/>
    <cellStyle name="_pgvcl-costal_pgvcl_JND - 5_PBR CO_DAILY REPORT GIS - 20-01-09 4 8" xfId="7092"/>
    <cellStyle name="_pgvcl-costal_PGVCL-_JND - 5_PBR CO_DAILY REPORT GIS - 20-01-09 4 8" xfId="7093"/>
    <cellStyle name="_pgvcl-costal_pgvcl_JND - 5_PBR CO_DAILY REPORT GIS - 20-01-09 4 9" xfId="7094"/>
    <cellStyle name="_pgvcl-costal_PGVCL-_JND - 5_PBR CO_DAILY REPORT GIS - 20-01-09 4 9" xfId="7095"/>
    <cellStyle name="_pgvcl-costal_pgvcl_JND - 5_PBR CO_DAILY REPORT GIS - 20-01-09 5" xfId="7096"/>
    <cellStyle name="_pgvcl-costal_PGVCL-_JND - 5_PBR CO_DAILY REPORT GIS - 20-01-09 5" xfId="7097"/>
    <cellStyle name="_pgvcl-costal_pgvcl_JND - 5_PBR CO_DAILY REPORT GIS - 20-01-09 5 10" xfId="7098"/>
    <cellStyle name="_pgvcl-costal_PGVCL-_JND - 5_PBR CO_DAILY REPORT GIS - 20-01-09 5 10" xfId="7099"/>
    <cellStyle name="_pgvcl-costal_pgvcl_JND - 5_PBR CO_DAILY REPORT GIS - 20-01-09 5 2" xfId="7100"/>
    <cellStyle name="_pgvcl-costal_PGVCL-_JND - 5_PBR CO_DAILY REPORT GIS - 20-01-09 5 2" xfId="7101"/>
    <cellStyle name="_pgvcl-costal_pgvcl_JND - 5_PBR CO_DAILY REPORT GIS - 20-01-09 5 3" xfId="7102"/>
    <cellStyle name="_pgvcl-costal_PGVCL-_JND - 5_PBR CO_DAILY REPORT GIS - 20-01-09 5 3" xfId="7103"/>
    <cellStyle name="_pgvcl-costal_pgvcl_JND - 5_PBR CO_DAILY REPORT GIS - 20-01-09 5 4" xfId="7104"/>
    <cellStyle name="_pgvcl-costal_PGVCL-_JND - 5_PBR CO_DAILY REPORT GIS - 20-01-09 5 4" xfId="7105"/>
    <cellStyle name="_pgvcl-costal_pgvcl_JND - 5_PBR CO_DAILY REPORT GIS - 20-01-09 5 5" xfId="7106"/>
    <cellStyle name="_pgvcl-costal_PGVCL-_JND - 5_PBR CO_DAILY REPORT GIS - 20-01-09 5 5" xfId="7107"/>
    <cellStyle name="_pgvcl-costal_pgvcl_JND - 5_PBR CO_DAILY REPORT GIS - 20-01-09 5 6" xfId="7108"/>
    <cellStyle name="_pgvcl-costal_PGVCL-_JND - 5_PBR CO_DAILY REPORT GIS - 20-01-09 5 6" xfId="7109"/>
    <cellStyle name="_pgvcl-costal_pgvcl_JND - 5_PBR CO_DAILY REPORT GIS - 20-01-09 5 7" xfId="7110"/>
    <cellStyle name="_pgvcl-costal_PGVCL-_JND - 5_PBR CO_DAILY REPORT GIS - 20-01-09 5 7" xfId="7111"/>
    <cellStyle name="_pgvcl-costal_pgvcl_JND - 5_PBR CO_DAILY REPORT GIS - 20-01-09 5 8" xfId="7112"/>
    <cellStyle name="_pgvcl-costal_PGVCL-_JND - 5_PBR CO_DAILY REPORT GIS - 20-01-09 5 8" xfId="7113"/>
    <cellStyle name="_pgvcl-costal_pgvcl_JND - 5_PBR CO_DAILY REPORT GIS - 20-01-09 5 9" xfId="7114"/>
    <cellStyle name="_pgvcl-costal_PGVCL-_JND - 5_PBR CO_DAILY REPORT GIS - 20-01-09 5 9" xfId="7115"/>
    <cellStyle name="_pgvcl-costal_pgvcl_JND - 5_PBR CO_DAILY REPORT GIS - 20-01-09 6" xfId="7116"/>
    <cellStyle name="_pgvcl-costal_PGVCL-_JND - 5_PBR CO_DAILY REPORT GIS - 20-01-09 6" xfId="7117"/>
    <cellStyle name="_pgvcl-costal_pgvcl_JND - 5_PBR CO_DAILY REPORT GIS - 20-01-09 6 10" xfId="7118"/>
    <cellStyle name="_pgvcl-costal_PGVCL-_JND - 5_PBR CO_DAILY REPORT GIS - 20-01-09 6 10" xfId="7119"/>
    <cellStyle name="_pgvcl-costal_pgvcl_JND - 5_PBR CO_DAILY REPORT GIS - 20-01-09 6 2" xfId="7120"/>
    <cellStyle name="_pgvcl-costal_PGVCL-_JND - 5_PBR CO_DAILY REPORT GIS - 20-01-09 6 2" xfId="7121"/>
    <cellStyle name="_pgvcl-costal_pgvcl_JND - 5_PBR CO_DAILY REPORT GIS - 20-01-09 6 3" xfId="7122"/>
    <cellStyle name="_pgvcl-costal_PGVCL-_JND - 5_PBR CO_DAILY REPORT GIS - 20-01-09 6 3" xfId="7123"/>
    <cellStyle name="_pgvcl-costal_pgvcl_JND - 5_PBR CO_DAILY REPORT GIS - 20-01-09 6 4" xfId="7124"/>
    <cellStyle name="_pgvcl-costal_PGVCL-_JND - 5_PBR CO_DAILY REPORT GIS - 20-01-09 6 4" xfId="7125"/>
    <cellStyle name="_pgvcl-costal_pgvcl_JND - 5_PBR CO_DAILY REPORT GIS - 20-01-09 6 5" xfId="7126"/>
    <cellStyle name="_pgvcl-costal_PGVCL-_JND - 5_PBR CO_DAILY REPORT GIS - 20-01-09 6 5" xfId="7127"/>
    <cellStyle name="_pgvcl-costal_pgvcl_JND - 5_PBR CO_DAILY REPORT GIS - 20-01-09 6 6" xfId="7128"/>
    <cellStyle name="_pgvcl-costal_PGVCL-_JND - 5_PBR CO_DAILY REPORT GIS - 20-01-09 6 6" xfId="7129"/>
    <cellStyle name="_pgvcl-costal_pgvcl_JND - 5_PBR CO_DAILY REPORT GIS - 20-01-09 6 7" xfId="7130"/>
    <cellStyle name="_pgvcl-costal_PGVCL-_JND - 5_PBR CO_DAILY REPORT GIS - 20-01-09 6 7" xfId="7131"/>
    <cellStyle name="_pgvcl-costal_pgvcl_JND - 5_PBR CO_DAILY REPORT GIS - 20-01-09 6 8" xfId="7132"/>
    <cellStyle name="_pgvcl-costal_PGVCL-_JND - 5_PBR CO_DAILY REPORT GIS - 20-01-09 6 8" xfId="7133"/>
    <cellStyle name="_pgvcl-costal_pgvcl_JND - 5_PBR CO_DAILY REPORT GIS - 20-01-09 6 9" xfId="7134"/>
    <cellStyle name="_pgvcl-costal_PGVCL-_JND - 5_PBR CO_DAILY REPORT GIS - 20-01-09 6 9" xfId="7135"/>
    <cellStyle name="_pgvcl-costal_pgvcl_JND - 5_PBR CO_DAILY REPORT GIS - 20-01-09 7" xfId="7136"/>
    <cellStyle name="_pgvcl-costal_PGVCL-_JND - 5_PBR CO_DAILY REPORT GIS - 20-01-09 7" xfId="7137"/>
    <cellStyle name="_pgvcl-costal_pgvcl_JND - 5_PBR CO_DAILY REPORT GIS - 20-01-09 7 10" xfId="7138"/>
    <cellStyle name="_pgvcl-costal_PGVCL-_JND - 5_PBR CO_DAILY REPORT GIS - 20-01-09 7 10" xfId="7139"/>
    <cellStyle name="_pgvcl-costal_pgvcl_JND - 5_PBR CO_DAILY REPORT GIS - 20-01-09 7 2" xfId="7140"/>
    <cellStyle name="_pgvcl-costal_PGVCL-_JND - 5_PBR CO_DAILY REPORT GIS - 20-01-09 7 2" xfId="7141"/>
    <cellStyle name="_pgvcl-costal_pgvcl_JND - 5_PBR CO_DAILY REPORT GIS - 20-01-09 7 3" xfId="7142"/>
    <cellStyle name="_pgvcl-costal_PGVCL-_JND - 5_PBR CO_DAILY REPORT GIS - 20-01-09 7 3" xfId="7143"/>
    <cellStyle name="_pgvcl-costal_pgvcl_JND - 5_PBR CO_DAILY REPORT GIS - 20-01-09 7 4" xfId="7144"/>
    <cellStyle name="_pgvcl-costal_PGVCL-_JND - 5_PBR CO_DAILY REPORT GIS - 20-01-09 7 4" xfId="7145"/>
    <cellStyle name="_pgvcl-costal_pgvcl_JND - 5_PBR CO_DAILY REPORT GIS - 20-01-09 7 5" xfId="7146"/>
    <cellStyle name="_pgvcl-costal_PGVCL-_JND - 5_PBR CO_DAILY REPORT GIS - 20-01-09 7 5" xfId="7147"/>
    <cellStyle name="_pgvcl-costal_pgvcl_JND - 5_PBR CO_DAILY REPORT GIS - 20-01-09 7 6" xfId="7148"/>
    <cellStyle name="_pgvcl-costal_PGVCL-_JND - 5_PBR CO_DAILY REPORT GIS - 20-01-09 7 6" xfId="7149"/>
    <cellStyle name="_pgvcl-costal_pgvcl_JND - 5_PBR CO_DAILY REPORT GIS - 20-01-09 7 7" xfId="7150"/>
    <cellStyle name="_pgvcl-costal_PGVCL-_JND - 5_PBR CO_DAILY REPORT GIS - 20-01-09 7 7" xfId="7151"/>
    <cellStyle name="_pgvcl-costal_pgvcl_JND - 5_PBR CO_DAILY REPORT GIS - 20-01-09 7 8" xfId="7152"/>
    <cellStyle name="_pgvcl-costal_PGVCL-_JND - 5_PBR CO_DAILY REPORT GIS - 20-01-09 7 8" xfId="7153"/>
    <cellStyle name="_pgvcl-costal_pgvcl_JND - 5_PBR CO_DAILY REPORT GIS - 20-01-09 7 9" xfId="7154"/>
    <cellStyle name="_pgvcl-costal_PGVCL-_JND - 5_PBR CO_DAILY REPORT GIS - 20-01-09 7 9" xfId="7155"/>
    <cellStyle name="_pgvcl-costal_pgvcl_JND - 5_PBR CO_DAILY REPORT GIS - 20-01-09 8" xfId="7156"/>
    <cellStyle name="_pgvcl-costal_PGVCL-_JND - 5_PBR CO_DAILY REPORT GIS - 20-01-09 8" xfId="7157"/>
    <cellStyle name="_pgvcl-costal_pgvcl_JND - 5_point 10 Accd Main file SEs Conf 11.02.08" xfId="26989"/>
    <cellStyle name="_pgvcl-costal_PGVCL-_JND - 5_point 10 Accd Main file SEs Conf 11.02.08" xfId="26990"/>
    <cellStyle name="_pgvcl-costal_pgvcl_JND - 5_Point 14.a Transformers Failure" xfId="26991"/>
    <cellStyle name="_pgvcl-costal_PGVCL-_JND - 5_Point 14.a Transformers Failure" xfId="26992"/>
    <cellStyle name="_pgvcl-costal_pgvcl_JND - 5_Point 14.a Transformers Failure_JGY BM Cross FDR" xfId="26993"/>
    <cellStyle name="_pgvcl-costal_PGVCL-_JND - 5_Point 14.a Transformers Failure_JGY BM Cross FDR" xfId="26994"/>
    <cellStyle name="_pgvcl-costal_pgvcl_JND - 5_point 20. Accident" xfId="26995"/>
    <cellStyle name="_pgvcl-costal_PGVCL-_JND - 5_point 20. Accident" xfId="26996"/>
    <cellStyle name="_pgvcl-costal_pgvcl_JND - 5_point 20. Accident_JGY BM Cross FDR" xfId="26997"/>
    <cellStyle name="_pgvcl-costal_PGVCL-_JND - 5_point 20. Accident_JGY BM Cross FDR" xfId="26998"/>
    <cellStyle name="_pgvcl-costal_pgvcl_JND - 5_POWER FILED 17-08-09" xfId="7158"/>
    <cellStyle name="_pgvcl-costal_PGVCL-_JND - 5_POWER FILED 17-08-09" xfId="7159"/>
    <cellStyle name="_pgvcl-costal_pgvcl_JND - 5_POWER FILED 17-08-09 2" xfId="7160"/>
    <cellStyle name="_pgvcl-costal_PGVCL-_JND - 5_POWER FILED 17-08-09 2" xfId="7161"/>
    <cellStyle name="_pgvcl-costal_pgvcl_JND - 5_POWER FILED 17-08-09 2 10" xfId="7162"/>
    <cellStyle name="_pgvcl-costal_PGVCL-_JND - 5_POWER FILED 17-08-09 2 10" xfId="7163"/>
    <cellStyle name="_pgvcl-costal_pgvcl_JND - 5_POWER FILED 17-08-09 2 2" xfId="7164"/>
    <cellStyle name="_pgvcl-costal_PGVCL-_JND - 5_POWER FILED 17-08-09 2 2" xfId="7165"/>
    <cellStyle name="_pgvcl-costal_pgvcl_JND - 5_POWER FILED 17-08-09 2 3" xfId="7166"/>
    <cellStyle name="_pgvcl-costal_PGVCL-_JND - 5_POWER FILED 17-08-09 2 3" xfId="7167"/>
    <cellStyle name="_pgvcl-costal_pgvcl_JND - 5_POWER FILED 17-08-09 2 4" xfId="7168"/>
    <cellStyle name="_pgvcl-costal_PGVCL-_JND - 5_POWER FILED 17-08-09 2 4" xfId="7169"/>
    <cellStyle name="_pgvcl-costal_pgvcl_JND - 5_POWER FILED 17-08-09 2 5" xfId="7170"/>
    <cellStyle name="_pgvcl-costal_PGVCL-_JND - 5_POWER FILED 17-08-09 2 5" xfId="7171"/>
    <cellStyle name="_pgvcl-costal_pgvcl_JND - 5_POWER FILED 17-08-09 2 6" xfId="7172"/>
    <cellStyle name="_pgvcl-costal_PGVCL-_JND - 5_POWER FILED 17-08-09 2 6" xfId="7173"/>
    <cellStyle name="_pgvcl-costal_pgvcl_JND - 5_POWER FILED 17-08-09 2 7" xfId="7174"/>
    <cellStyle name="_pgvcl-costal_PGVCL-_JND - 5_POWER FILED 17-08-09 2 7" xfId="7175"/>
    <cellStyle name="_pgvcl-costal_pgvcl_JND - 5_POWER FILED 17-08-09 2 8" xfId="7176"/>
    <cellStyle name="_pgvcl-costal_PGVCL-_JND - 5_POWER FILED 17-08-09 2 8" xfId="7177"/>
    <cellStyle name="_pgvcl-costal_pgvcl_JND - 5_POWER FILED 17-08-09 2 9" xfId="7178"/>
    <cellStyle name="_pgvcl-costal_PGVCL-_JND - 5_POWER FILED 17-08-09 2 9" xfId="7179"/>
    <cellStyle name="_pgvcl-costal_pgvcl_JND - 5_POWER FILED 17-08-09 3" xfId="7180"/>
    <cellStyle name="_pgvcl-costal_PGVCL-_JND - 5_POWER FILED 17-08-09 3" xfId="7181"/>
    <cellStyle name="_pgvcl-costal_pgvcl_JND - 5_POWER FILED 17-08-09 3 10" xfId="7182"/>
    <cellStyle name="_pgvcl-costal_PGVCL-_JND - 5_POWER FILED 17-08-09 3 10" xfId="7183"/>
    <cellStyle name="_pgvcl-costal_pgvcl_JND - 5_POWER FILED 17-08-09 3 2" xfId="7184"/>
    <cellStyle name="_pgvcl-costal_PGVCL-_JND - 5_POWER FILED 17-08-09 3 2" xfId="7185"/>
    <cellStyle name="_pgvcl-costal_pgvcl_JND - 5_POWER FILED 17-08-09 3 3" xfId="7186"/>
    <cellStyle name="_pgvcl-costal_PGVCL-_JND - 5_POWER FILED 17-08-09 3 3" xfId="7187"/>
    <cellStyle name="_pgvcl-costal_pgvcl_JND - 5_POWER FILED 17-08-09 3 4" xfId="7188"/>
    <cellStyle name="_pgvcl-costal_PGVCL-_JND - 5_POWER FILED 17-08-09 3 4" xfId="7189"/>
    <cellStyle name="_pgvcl-costal_pgvcl_JND - 5_POWER FILED 17-08-09 3 5" xfId="7190"/>
    <cellStyle name="_pgvcl-costal_PGVCL-_JND - 5_POWER FILED 17-08-09 3 5" xfId="7191"/>
    <cellStyle name="_pgvcl-costal_pgvcl_JND - 5_POWER FILED 17-08-09 3 6" xfId="7192"/>
    <cellStyle name="_pgvcl-costal_PGVCL-_JND - 5_POWER FILED 17-08-09 3 6" xfId="7193"/>
    <cellStyle name="_pgvcl-costal_pgvcl_JND - 5_POWER FILED 17-08-09 3 7" xfId="7194"/>
    <cellStyle name="_pgvcl-costal_PGVCL-_JND - 5_POWER FILED 17-08-09 3 7" xfId="7195"/>
    <cellStyle name="_pgvcl-costal_pgvcl_JND - 5_POWER FILED 17-08-09 3 8" xfId="7196"/>
    <cellStyle name="_pgvcl-costal_PGVCL-_JND - 5_POWER FILED 17-08-09 3 8" xfId="7197"/>
    <cellStyle name="_pgvcl-costal_pgvcl_JND - 5_POWER FILED 17-08-09 3 9" xfId="7198"/>
    <cellStyle name="_pgvcl-costal_PGVCL-_JND - 5_POWER FILED 17-08-09 3 9" xfId="7199"/>
    <cellStyle name="_pgvcl-costal_pgvcl_JND - 5_POWER FILED 17-08-09 4" xfId="7200"/>
    <cellStyle name="_pgvcl-costal_PGVCL-_JND - 5_POWER FILED 17-08-09 4" xfId="7201"/>
    <cellStyle name="_pgvcl-costal_pgvcl_JND - 5_POWER FILED 17-08-09 4 10" xfId="7202"/>
    <cellStyle name="_pgvcl-costal_PGVCL-_JND - 5_POWER FILED 17-08-09 4 10" xfId="7203"/>
    <cellStyle name="_pgvcl-costal_pgvcl_JND - 5_POWER FILED 17-08-09 4 2" xfId="7204"/>
    <cellStyle name="_pgvcl-costal_PGVCL-_JND - 5_POWER FILED 17-08-09 4 2" xfId="7205"/>
    <cellStyle name="_pgvcl-costal_pgvcl_JND - 5_POWER FILED 17-08-09 4 3" xfId="7206"/>
    <cellStyle name="_pgvcl-costal_PGVCL-_JND - 5_POWER FILED 17-08-09 4 3" xfId="7207"/>
    <cellStyle name="_pgvcl-costal_pgvcl_JND - 5_POWER FILED 17-08-09 4 4" xfId="7208"/>
    <cellStyle name="_pgvcl-costal_PGVCL-_JND - 5_POWER FILED 17-08-09 4 4" xfId="7209"/>
    <cellStyle name="_pgvcl-costal_pgvcl_JND - 5_POWER FILED 17-08-09 4 5" xfId="7210"/>
    <cellStyle name="_pgvcl-costal_PGVCL-_JND - 5_POWER FILED 17-08-09 4 5" xfId="7211"/>
    <cellStyle name="_pgvcl-costal_pgvcl_JND - 5_POWER FILED 17-08-09 4 6" xfId="7212"/>
    <cellStyle name="_pgvcl-costal_PGVCL-_JND - 5_POWER FILED 17-08-09 4 6" xfId="7213"/>
    <cellStyle name="_pgvcl-costal_pgvcl_JND - 5_POWER FILED 17-08-09 4 7" xfId="7214"/>
    <cellStyle name="_pgvcl-costal_PGVCL-_JND - 5_POWER FILED 17-08-09 4 7" xfId="7215"/>
    <cellStyle name="_pgvcl-costal_pgvcl_JND - 5_POWER FILED 17-08-09 4 8" xfId="7216"/>
    <cellStyle name="_pgvcl-costal_PGVCL-_JND - 5_POWER FILED 17-08-09 4 8" xfId="7217"/>
    <cellStyle name="_pgvcl-costal_pgvcl_JND - 5_POWER FILED 17-08-09 4 9" xfId="7218"/>
    <cellStyle name="_pgvcl-costal_PGVCL-_JND - 5_POWER FILED 17-08-09 4 9" xfId="7219"/>
    <cellStyle name="_pgvcl-costal_pgvcl_JND - 5_POWER FILED 17-08-09 5" xfId="7220"/>
    <cellStyle name="_pgvcl-costal_PGVCL-_JND - 5_POWER FILED 17-08-09 5" xfId="7221"/>
    <cellStyle name="_pgvcl-costal_pgvcl_JND - 5_POWER FILED 17-08-09 5 10" xfId="7222"/>
    <cellStyle name="_pgvcl-costal_PGVCL-_JND - 5_POWER FILED 17-08-09 5 10" xfId="7223"/>
    <cellStyle name="_pgvcl-costal_pgvcl_JND - 5_POWER FILED 17-08-09 5 2" xfId="7224"/>
    <cellStyle name="_pgvcl-costal_PGVCL-_JND - 5_POWER FILED 17-08-09 5 2" xfId="7225"/>
    <cellStyle name="_pgvcl-costal_pgvcl_JND - 5_POWER FILED 17-08-09 5 3" xfId="7226"/>
    <cellStyle name="_pgvcl-costal_PGVCL-_JND - 5_POWER FILED 17-08-09 5 3" xfId="7227"/>
    <cellStyle name="_pgvcl-costal_pgvcl_JND - 5_POWER FILED 17-08-09 5 4" xfId="7228"/>
    <cellStyle name="_pgvcl-costal_PGVCL-_JND - 5_POWER FILED 17-08-09 5 4" xfId="7229"/>
    <cellStyle name="_pgvcl-costal_pgvcl_JND - 5_POWER FILED 17-08-09 5 5" xfId="7230"/>
    <cellStyle name="_pgvcl-costal_PGVCL-_JND - 5_POWER FILED 17-08-09 5 5" xfId="7231"/>
    <cellStyle name="_pgvcl-costal_pgvcl_JND - 5_POWER FILED 17-08-09 5 6" xfId="7232"/>
    <cellStyle name="_pgvcl-costal_PGVCL-_JND - 5_POWER FILED 17-08-09 5 6" xfId="7233"/>
    <cellStyle name="_pgvcl-costal_pgvcl_JND - 5_POWER FILED 17-08-09 5 7" xfId="7234"/>
    <cellStyle name="_pgvcl-costal_PGVCL-_JND - 5_POWER FILED 17-08-09 5 7" xfId="7235"/>
    <cellStyle name="_pgvcl-costal_pgvcl_JND - 5_POWER FILED 17-08-09 5 8" xfId="7236"/>
    <cellStyle name="_pgvcl-costal_PGVCL-_JND - 5_POWER FILED 17-08-09 5 8" xfId="7237"/>
    <cellStyle name="_pgvcl-costal_pgvcl_JND - 5_POWER FILED 17-08-09 5 9" xfId="7238"/>
    <cellStyle name="_pgvcl-costal_PGVCL-_JND - 5_POWER FILED 17-08-09 5 9" xfId="7239"/>
    <cellStyle name="_pgvcl-costal_pgvcl_JND - 5_POWER FILED 17-08-09 6" xfId="7240"/>
    <cellStyle name="_pgvcl-costal_PGVCL-_JND - 5_POWER FILED 17-08-09 6" xfId="7241"/>
    <cellStyle name="_pgvcl-costal_pgvcl_JND - 5_POWER FILED 17-08-09 6 10" xfId="7242"/>
    <cellStyle name="_pgvcl-costal_PGVCL-_JND - 5_POWER FILED 17-08-09 6 10" xfId="7243"/>
    <cellStyle name="_pgvcl-costal_pgvcl_JND - 5_POWER FILED 17-08-09 6 2" xfId="7244"/>
    <cellStyle name="_pgvcl-costal_PGVCL-_JND - 5_POWER FILED 17-08-09 6 2" xfId="7245"/>
    <cellStyle name="_pgvcl-costal_pgvcl_JND - 5_POWER FILED 17-08-09 6 3" xfId="7246"/>
    <cellStyle name="_pgvcl-costal_PGVCL-_JND - 5_POWER FILED 17-08-09 6 3" xfId="7247"/>
    <cellStyle name="_pgvcl-costal_pgvcl_JND - 5_POWER FILED 17-08-09 6 4" xfId="7248"/>
    <cellStyle name="_pgvcl-costal_PGVCL-_JND - 5_POWER FILED 17-08-09 6 4" xfId="7249"/>
    <cellStyle name="_pgvcl-costal_pgvcl_JND - 5_POWER FILED 17-08-09 6 5" xfId="7250"/>
    <cellStyle name="_pgvcl-costal_PGVCL-_JND - 5_POWER FILED 17-08-09 6 5" xfId="7251"/>
    <cellStyle name="_pgvcl-costal_pgvcl_JND - 5_POWER FILED 17-08-09 6 6" xfId="7252"/>
    <cellStyle name="_pgvcl-costal_PGVCL-_JND - 5_POWER FILED 17-08-09 6 6" xfId="7253"/>
    <cellStyle name="_pgvcl-costal_pgvcl_JND - 5_POWER FILED 17-08-09 6 7" xfId="7254"/>
    <cellStyle name="_pgvcl-costal_PGVCL-_JND - 5_POWER FILED 17-08-09 6 7" xfId="7255"/>
    <cellStyle name="_pgvcl-costal_pgvcl_JND - 5_POWER FILED 17-08-09 6 8" xfId="7256"/>
    <cellStyle name="_pgvcl-costal_PGVCL-_JND - 5_POWER FILED 17-08-09 6 8" xfId="7257"/>
    <cellStyle name="_pgvcl-costal_pgvcl_JND - 5_POWER FILED 17-08-09 6 9" xfId="7258"/>
    <cellStyle name="_pgvcl-costal_PGVCL-_JND - 5_POWER FILED 17-08-09 6 9" xfId="7259"/>
    <cellStyle name="_pgvcl-costal_pgvcl_JND - 5_POWER FILED 17-08-09 7" xfId="7260"/>
    <cellStyle name="_pgvcl-costal_PGVCL-_JND - 5_POWER FILED 17-08-09 7" xfId="7261"/>
    <cellStyle name="_pgvcl-costal_pgvcl_JND - 5_POWER FILED 17-08-09 7 10" xfId="7262"/>
    <cellStyle name="_pgvcl-costal_PGVCL-_JND - 5_POWER FILED 17-08-09 7 10" xfId="7263"/>
    <cellStyle name="_pgvcl-costal_pgvcl_JND - 5_POWER FILED 17-08-09 7 2" xfId="7264"/>
    <cellStyle name="_pgvcl-costal_PGVCL-_JND - 5_POWER FILED 17-08-09 7 2" xfId="7265"/>
    <cellStyle name="_pgvcl-costal_pgvcl_JND - 5_POWER FILED 17-08-09 7 3" xfId="7266"/>
    <cellStyle name="_pgvcl-costal_PGVCL-_JND - 5_POWER FILED 17-08-09 7 3" xfId="7267"/>
    <cellStyle name="_pgvcl-costal_pgvcl_JND - 5_POWER FILED 17-08-09 7 4" xfId="7268"/>
    <cellStyle name="_pgvcl-costal_PGVCL-_JND - 5_POWER FILED 17-08-09 7 4" xfId="7269"/>
    <cellStyle name="_pgvcl-costal_pgvcl_JND - 5_POWER FILED 17-08-09 7 5" xfId="7270"/>
    <cellStyle name="_pgvcl-costal_PGVCL-_JND - 5_POWER FILED 17-08-09 7 5" xfId="7271"/>
    <cellStyle name="_pgvcl-costal_pgvcl_JND - 5_POWER FILED 17-08-09 7 6" xfId="7272"/>
    <cellStyle name="_pgvcl-costal_PGVCL-_JND - 5_POWER FILED 17-08-09 7 6" xfId="7273"/>
    <cellStyle name="_pgvcl-costal_pgvcl_JND - 5_POWER FILED 17-08-09 7 7" xfId="7274"/>
    <cellStyle name="_pgvcl-costal_PGVCL-_JND - 5_POWER FILED 17-08-09 7 7" xfId="7275"/>
    <cellStyle name="_pgvcl-costal_pgvcl_JND - 5_POWER FILED 17-08-09 7 8" xfId="7276"/>
    <cellStyle name="_pgvcl-costal_PGVCL-_JND - 5_POWER FILED 17-08-09 7 8" xfId="7277"/>
    <cellStyle name="_pgvcl-costal_pgvcl_JND - 5_POWER FILED 17-08-09 7 9" xfId="7278"/>
    <cellStyle name="_pgvcl-costal_PGVCL-_JND - 5_POWER FILED 17-08-09 7 9" xfId="7279"/>
    <cellStyle name="_pgvcl-costal_pgvcl_JND - 5_POWER FILED 17-08-09 8" xfId="7280"/>
    <cellStyle name="_pgvcl-costal_PGVCL-_JND - 5_POWER FILED 17-08-09 8" xfId="7281"/>
    <cellStyle name="_pgvcl-costal_pgvcl_JND - 5_SE 14-05-09" xfId="7282"/>
    <cellStyle name="_pgvcl-costal_PGVCL-_JND - 5_SE 14-05-09" xfId="7283"/>
    <cellStyle name="_pgvcl-costal_pgvcl_JND - 5_SE 14-05-09 2" xfId="7284"/>
    <cellStyle name="_pgvcl-costal_PGVCL-_JND - 5_SE 14-05-09 2" xfId="7285"/>
    <cellStyle name="_pgvcl-costal_pgvcl_JND - 5_SE 14-05-09 2 10" xfId="7286"/>
    <cellStyle name="_pgvcl-costal_PGVCL-_JND - 5_SE 14-05-09 2 10" xfId="7287"/>
    <cellStyle name="_pgvcl-costal_pgvcl_JND - 5_SE 14-05-09 2 2" xfId="7288"/>
    <cellStyle name="_pgvcl-costal_PGVCL-_JND - 5_SE 14-05-09 2 2" xfId="7289"/>
    <cellStyle name="_pgvcl-costal_pgvcl_JND - 5_SE 14-05-09 2 3" xfId="7290"/>
    <cellStyle name="_pgvcl-costal_PGVCL-_JND - 5_SE 14-05-09 2 3" xfId="7291"/>
    <cellStyle name="_pgvcl-costal_pgvcl_JND - 5_SE 14-05-09 2 4" xfId="7292"/>
    <cellStyle name="_pgvcl-costal_PGVCL-_JND - 5_SE 14-05-09 2 4" xfId="7293"/>
    <cellStyle name="_pgvcl-costal_pgvcl_JND - 5_SE 14-05-09 2 5" xfId="7294"/>
    <cellStyle name="_pgvcl-costal_PGVCL-_JND - 5_SE 14-05-09 2 5" xfId="7295"/>
    <cellStyle name="_pgvcl-costal_pgvcl_JND - 5_SE 14-05-09 2 6" xfId="7296"/>
    <cellStyle name="_pgvcl-costal_PGVCL-_JND - 5_SE 14-05-09 2 6" xfId="7297"/>
    <cellStyle name="_pgvcl-costal_pgvcl_JND - 5_SE 14-05-09 2 7" xfId="7298"/>
    <cellStyle name="_pgvcl-costal_PGVCL-_JND - 5_SE 14-05-09 2 7" xfId="7299"/>
    <cellStyle name="_pgvcl-costal_pgvcl_JND - 5_SE 14-05-09 2 8" xfId="7300"/>
    <cellStyle name="_pgvcl-costal_PGVCL-_JND - 5_SE 14-05-09 2 8" xfId="7301"/>
    <cellStyle name="_pgvcl-costal_pgvcl_JND - 5_SE 14-05-09 2 9" xfId="7302"/>
    <cellStyle name="_pgvcl-costal_PGVCL-_JND - 5_SE 14-05-09 2 9" xfId="7303"/>
    <cellStyle name="_pgvcl-costal_pgvcl_JND - 5_SE 14-05-09 3" xfId="7304"/>
    <cellStyle name="_pgvcl-costal_PGVCL-_JND - 5_SE 14-05-09 3" xfId="7305"/>
    <cellStyle name="_pgvcl-costal_pgvcl_JND - 5_SE 14-05-09 3 10" xfId="7306"/>
    <cellStyle name="_pgvcl-costal_PGVCL-_JND - 5_SE 14-05-09 3 10" xfId="7307"/>
    <cellStyle name="_pgvcl-costal_pgvcl_JND - 5_SE 14-05-09 3 2" xfId="7308"/>
    <cellStyle name="_pgvcl-costal_PGVCL-_JND - 5_SE 14-05-09 3 2" xfId="7309"/>
    <cellStyle name="_pgvcl-costal_pgvcl_JND - 5_SE 14-05-09 3 3" xfId="7310"/>
    <cellStyle name="_pgvcl-costal_PGVCL-_JND - 5_SE 14-05-09 3 3" xfId="7311"/>
    <cellStyle name="_pgvcl-costal_pgvcl_JND - 5_SE 14-05-09 3 4" xfId="7312"/>
    <cellStyle name="_pgvcl-costal_PGVCL-_JND - 5_SE 14-05-09 3 4" xfId="7313"/>
    <cellStyle name="_pgvcl-costal_pgvcl_JND - 5_SE 14-05-09 3 5" xfId="7314"/>
    <cellStyle name="_pgvcl-costal_PGVCL-_JND - 5_SE 14-05-09 3 5" xfId="7315"/>
    <cellStyle name="_pgvcl-costal_pgvcl_JND - 5_SE 14-05-09 3 6" xfId="7316"/>
    <cellStyle name="_pgvcl-costal_PGVCL-_JND - 5_SE 14-05-09 3 6" xfId="7317"/>
    <cellStyle name="_pgvcl-costal_pgvcl_JND - 5_SE 14-05-09 3 7" xfId="7318"/>
    <cellStyle name="_pgvcl-costal_PGVCL-_JND - 5_SE 14-05-09 3 7" xfId="7319"/>
    <cellStyle name="_pgvcl-costal_pgvcl_JND - 5_SE 14-05-09 3 8" xfId="7320"/>
    <cellStyle name="_pgvcl-costal_PGVCL-_JND - 5_SE 14-05-09 3 8" xfId="7321"/>
    <cellStyle name="_pgvcl-costal_pgvcl_JND - 5_SE 14-05-09 3 9" xfId="7322"/>
    <cellStyle name="_pgvcl-costal_PGVCL-_JND - 5_SE 14-05-09 3 9" xfId="7323"/>
    <cellStyle name="_pgvcl-costal_pgvcl_JND - 5_SE 14-05-09 4" xfId="7324"/>
    <cellStyle name="_pgvcl-costal_PGVCL-_JND - 5_SE 14-05-09 4" xfId="7325"/>
    <cellStyle name="_pgvcl-costal_pgvcl_JND - 5_SE 14-05-09 4 10" xfId="7326"/>
    <cellStyle name="_pgvcl-costal_PGVCL-_JND - 5_SE 14-05-09 4 10" xfId="7327"/>
    <cellStyle name="_pgvcl-costal_pgvcl_JND - 5_SE 14-05-09 4 2" xfId="7328"/>
    <cellStyle name="_pgvcl-costal_PGVCL-_JND - 5_SE 14-05-09 4 2" xfId="7329"/>
    <cellStyle name="_pgvcl-costal_pgvcl_JND - 5_SE 14-05-09 4 3" xfId="7330"/>
    <cellStyle name="_pgvcl-costal_PGVCL-_JND - 5_SE 14-05-09 4 3" xfId="7331"/>
    <cellStyle name="_pgvcl-costal_pgvcl_JND - 5_SE 14-05-09 4 4" xfId="7332"/>
    <cellStyle name="_pgvcl-costal_PGVCL-_JND - 5_SE 14-05-09 4 4" xfId="7333"/>
    <cellStyle name="_pgvcl-costal_pgvcl_JND - 5_SE 14-05-09 4 5" xfId="7334"/>
    <cellStyle name="_pgvcl-costal_PGVCL-_JND - 5_SE 14-05-09 4 5" xfId="7335"/>
    <cellStyle name="_pgvcl-costal_pgvcl_JND - 5_SE 14-05-09 4 6" xfId="7336"/>
    <cellStyle name="_pgvcl-costal_PGVCL-_JND - 5_SE 14-05-09 4 6" xfId="7337"/>
    <cellStyle name="_pgvcl-costal_pgvcl_JND - 5_SE 14-05-09 4 7" xfId="7338"/>
    <cellStyle name="_pgvcl-costal_PGVCL-_JND - 5_SE 14-05-09 4 7" xfId="7339"/>
    <cellStyle name="_pgvcl-costal_pgvcl_JND - 5_SE 14-05-09 4 8" xfId="7340"/>
    <cellStyle name="_pgvcl-costal_PGVCL-_JND - 5_SE 14-05-09 4 8" xfId="7341"/>
    <cellStyle name="_pgvcl-costal_pgvcl_JND - 5_SE 14-05-09 4 9" xfId="7342"/>
    <cellStyle name="_pgvcl-costal_PGVCL-_JND - 5_SE 14-05-09 4 9" xfId="7343"/>
    <cellStyle name="_pgvcl-costal_pgvcl_JND - 5_SE 14-05-09 5" xfId="7344"/>
    <cellStyle name="_pgvcl-costal_PGVCL-_JND - 5_SE 14-05-09 5" xfId="7345"/>
    <cellStyle name="_pgvcl-costal_pgvcl_JND - 5_SE 14-05-09 5 10" xfId="7346"/>
    <cellStyle name="_pgvcl-costal_PGVCL-_JND - 5_SE 14-05-09 5 10" xfId="7347"/>
    <cellStyle name="_pgvcl-costal_pgvcl_JND - 5_SE 14-05-09 5 2" xfId="7348"/>
    <cellStyle name="_pgvcl-costal_PGVCL-_JND - 5_SE 14-05-09 5 2" xfId="7349"/>
    <cellStyle name="_pgvcl-costal_pgvcl_JND - 5_SE 14-05-09 5 3" xfId="7350"/>
    <cellStyle name="_pgvcl-costal_PGVCL-_JND - 5_SE 14-05-09 5 3" xfId="7351"/>
    <cellStyle name="_pgvcl-costal_pgvcl_JND - 5_SE 14-05-09 5 4" xfId="7352"/>
    <cellStyle name="_pgvcl-costal_PGVCL-_JND - 5_SE 14-05-09 5 4" xfId="7353"/>
    <cellStyle name="_pgvcl-costal_pgvcl_JND - 5_SE 14-05-09 5 5" xfId="7354"/>
    <cellStyle name="_pgvcl-costal_PGVCL-_JND - 5_SE 14-05-09 5 5" xfId="7355"/>
    <cellStyle name="_pgvcl-costal_pgvcl_JND - 5_SE 14-05-09 5 6" xfId="7356"/>
    <cellStyle name="_pgvcl-costal_PGVCL-_JND - 5_SE 14-05-09 5 6" xfId="7357"/>
    <cellStyle name="_pgvcl-costal_pgvcl_JND - 5_SE 14-05-09 5 7" xfId="7358"/>
    <cellStyle name="_pgvcl-costal_PGVCL-_JND - 5_SE 14-05-09 5 7" xfId="7359"/>
    <cellStyle name="_pgvcl-costal_pgvcl_JND - 5_SE 14-05-09 5 8" xfId="7360"/>
    <cellStyle name="_pgvcl-costal_PGVCL-_JND - 5_SE 14-05-09 5 8" xfId="7361"/>
    <cellStyle name="_pgvcl-costal_pgvcl_JND - 5_SE 14-05-09 5 9" xfId="7362"/>
    <cellStyle name="_pgvcl-costal_PGVCL-_JND - 5_SE 14-05-09 5 9" xfId="7363"/>
    <cellStyle name="_pgvcl-costal_pgvcl_JND - 5_SE 14-05-09 6" xfId="7364"/>
    <cellStyle name="_pgvcl-costal_PGVCL-_JND - 5_SE 14-05-09 6" xfId="7365"/>
    <cellStyle name="_pgvcl-costal_pgvcl_JND - 5_SE 14-05-09 6 10" xfId="7366"/>
    <cellStyle name="_pgvcl-costal_PGVCL-_JND - 5_SE 14-05-09 6 10" xfId="7367"/>
    <cellStyle name="_pgvcl-costal_pgvcl_JND - 5_SE 14-05-09 6 2" xfId="7368"/>
    <cellStyle name="_pgvcl-costal_PGVCL-_JND - 5_SE 14-05-09 6 2" xfId="7369"/>
    <cellStyle name="_pgvcl-costal_pgvcl_JND - 5_SE 14-05-09 6 3" xfId="7370"/>
    <cellStyle name="_pgvcl-costal_PGVCL-_JND - 5_SE 14-05-09 6 3" xfId="7371"/>
    <cellStyle name="_pgvcl-costal_pgvcl_JND - 5_SE 14-05-09 6 4" xfId="7372"/>
    <cellStyle name="_pgvcl-costal_PGVCL-_JND - 5_SE 14-05-09 6 4" xfId="7373"/>
    <cellStyle name="_pgvcl-costal_pgvcl_JND - 5_SE 14-05-09 6 5" xfId="7374"/>
    <cellStyle name="_pgvcl-costal_PGVCL-_JND - 5_SE 14-05-09 6 5" xfId="7375"/>
    <cellStyle name="_pgvcl-costal_pgvcl_JND - 5_SE 14-05-09 6 6" xfId="7376"/>
    <cellStyle name="_pgvcl-costal_PGVCL-_JND - 5_SE 14-05-09 6 6" xfId="7377"/>
    <cellStyle name="_pgvcl-costal_pgvcl_JND - 5_SE 14-05-09 6 7" xfId="7378"/>
    <cellStyle name="_pgvcl-costal_PGVCL-_JND - 5_SE 14-05-09 6 7" xfId="7379"/>
    <cellStyle name="_pgvcl-costal_pgvcl_JND - 5_SE 14-05-09 6 8" xfId="7380"/>
    <cellStyle name="_pgvcl-costal_PGVCL-_JND - 5_SE 14-05-09 6 8" xfId="7381"/>
    <cellStyle name="_pgvcl-costal_pgvcl_JND - 5_SE 14-05-09 6 9" xfId="7382"/>
    <cellStyle name="_pgvcl-costal_PGVCL-_JND - 5_SE 14-05-09 6 9" xfId="7383"/>
    <cellStyle name="_pgvcl-costal_pgvcl_JND - 5_SE 14-05-09 7" xfId="7384"/>
    <cellStyle name="_pgvcl-costal_PGVCL-_JND - 5_SE 14-05-09 7" xfId="7385"/>
    <cellStyle name="_pgvcl-costal_pgvcl_JND - 5_SE 14-05-09 7 10" xfId="7386"/>
    <cellStyle name="_pgvcl-costal_PGVCL-_JND - 5_SE 14-05-09 7 10" xfId="7387"/>
    <cellStyle name="_pgvcl-costal_pgvcl_JND - 5_SE 14-05-09 7 2" xfId="7388"/>
    <cellStyle name="_pgvcl-costal_PGVCL-_JND - 5_SE 14-05-09 7 2" xfId="7389"/>
    <cellStyle name="_pgvcl-costal_pgvcl_JND - 5_SE 14-05-09 7 3" xfId="7390"/>
    <cellStyle name="_pgvcl-costal_PGVCL-_JND - 5_SE 14-05-09 7 3" xfId="7391"/>
    <cellStyle name="_pgvcl-costal_pgvcl_JND - 5_SE 14-05-09 7 4" xfId="7392"/>
    <cellStyle name="_pgvcl-costal_PGVCL-_JND - 5_SE 14-05-09 7 4" xfId="7393"/>
    <cellStyle name="_pgvcl-costal_pgvcl_JND - 5_SE 14-05-09 7 5" xfId="7394"/>
    <cellStyle name="_pgvcl-costal_PGVCL-_JND - 5_SE 14-05-09 7 5" xfId="7395"/>
    <cellStyle name="_pgvcl-costal_pgvcl_JND - 5_SE 14-05-09 7 6" xfId="7396"/>
    <cellStyle name="_pgvcl-costal_PGVCL-_JND - 5_SE 14-05-09 7 6" xfId="7397"/>
    <cellStyle name="_pgvcl-costal_pgvcl_JND - 5_SE 14-05-09 7 7" xfId="7398"/>
    <cellStyle name="_pgvcl-costal_PGVCL-_JND - 5_SE 14-05-09 7 7" xfId="7399"/>
    <cellStyle name="_pgvcl-costal_pgvcl_JND - 5_SE 14-05-09 7 8" xfId="7400"/>
    <cellStyle name="_pgvcl-costal_PGVCL-_JND - 5_SE 14-05-09 7 8" xfId="7401"/>
    <cellStyle name="_pgvcl-costal_pgvcl_JND - 5_SE 14-05-09 7 9" xfId="7402"/>
    <cellStyle name="_pgvcl-costal_PGVCL-_JND - 5_SE 14-05-09 7 9" xfId="7403"/>
    <cellStyle name="_pgvcl-costal_pgvcl_JND - 5_SE 14-05-09 8" xfId="7404"/>
    <cellStyle name="_pgvcl-costal_PGVCL-_JND - 5_SE 14-05-09 8" xfId="7405"/>
    <cellStyle name="_pgvcl-costal_pgvcl_JND - 5_SE 14-05-09_JGY BM Cross FDR" xfId="26999"/>
    <cellStyle name="_pgvcl-costal_PGVCL-_JND - 5_SE 14-05-09_JGY BM Cross FDR" xfId="27000"/>
    <cellStyle name="_pgvcl-costal_pgvcl_JND - 5_SEs Conf 16 06 09 Tech - 2 details" xfId="27001"/>
    <cellStyle name="_pgvcl-costal_PGVCL-_JND - 5_SEs Conf 16 06 09 Tech - 2 details" xfId="27002"/>
    <cellStyle name="_pgvcl-costal_pgvcl_JND - 5_SEs Conf. 14.12.2008" xfId="27003"/>
    <cellStyle name="_pgvcl-costal_PGVCL-_JND - 5_SEs Conf. 14.12.2008" xfId="27004"/>
    <cellStyle name="_pgvcl-costal_pgvcl_JND - 5_SEs Conf. 14.12.2008_JGY BM Cross FDR" xfId="27005"/>
    <cellStyle name="_pgvcl-costal_PGVCL-_JND - 5_SEs Conf. 14.12.2008_JGY BM Cross FDR" xfId="27006"/>
    <cellStyle name="_pgvcl-costal_pgvcl_JND - 5_Soft Copy of Tech-2" xfId="7406"/>
    <cellStyle name="_pgvcl-costal_PGVCL-_JND - 5_Soft Copy of Tech-2" xfId="7407"/>
    <cellStyle name="_pgvcl-costal_pgvcl_JND - 5_Soft Copy of Tech-2 2" xfId="7408"/>
    <cellStyle name="_pgvcl-costal_PGVCL-_JND - 5_Soft Copy of Tech-2 2" xfId="7409"/>
    <cellStyle name="_pgvcl-costal_pgvcl_JND - 5_Soft Copy of Tech-2 2 10" xfId="7410"/>
    <cellStyle name="_pgvcl-costal_PGVCL-_JND - 5_Soft Copy of Tech-2 2 10" xfId="7411"/>
    <cellStyle name="_pgvcl-costal_pgvcl_JND - 5_Soft Copy of Tech-2 2 2" xfId="7412"/>
    <cellStyle name="_pgvcl-costal_PGVCL-_JND - 5_Soft Copy of Tech-2 2 2" xfId="7413"/>
    <cellStyle name="_pgvcl-costal_pgvcl_JND - 5_Soft Copy of Tech-2 2 3" xfId="7414"/>
    <cellStyle name="_pgvcl-costal_PGVCL-_JND - 5_Soft Copy of Tech-2 2 3" xfId="7415"/>
    <cellStyle name="_pgvcl-costal_pgvcl_JND - 5_Soft Copy of Tech-2 2 4" xfId="7416"/>
    <cellStyle name="_pgvcl-costal_PGVCL-_JND - 5_Soft Copy of Tech-2 2 4" xfId="7417"/>
    <cellStyle name="_pgvcl-costal_pgvcl_JND - 5_Soft Copy of Tech-2 2 5" xfId="7418"/>
    <cellStyle name="_pgvcl-costal_PGVCL-_JND - 5_Soft Copy of Tech-2 2 5" xfId="7419"/>
    <cellStyle name="_pgvcl-costal_pgvcl_JND - 5_Soft Copy of Tech-2 2 6" xfId="7420"/>
    <cellStyle name="_pgvcl-costal_PGVCL-_JND - 5_Soft Copy of Tech-2 2 6" xfId="7421"/>
    <cellStyle name="_pgvcl-costal_pgvcl_JND - 5_Soft Copy of Tech-2 2 7" xfId="7422"/>
    <cellStyle name="_pgvcl-costal_PGVCL-_JND - 5_Soft Copy of Tech-2 2 7" xfId="7423"/>
    <cellStyle name="_pgvcl-costal_pgvcl_JND - 5_Soft Copy of Tech-2 2 8" xfId="7424"/>
    <cellStyle name="_pgvcl-costal_PGVCL-_JND - 5_Soft Copy of Tech-2 2 8" xfId="7425"/>
    <cellStyle name="_pgvcl-costal_pgvcl_JND - 5_Soft Copy of Tech-2 2 9" xfId="7426"/>
    <cellStyle name="_pgvcl-costal_PGVCL-_JND - 5_Soft Copy of Tech-2 2 9" xfId="7427"/>
    <cellStyle name="_pgvcl-costal_pgvcl_JND - 5_Soft Copy of Tech-2 3" xfId="7428"/>
    <cellStyle name="_pgvcl-costal_PGVCL-_JND - 5_Soft Copy of Tech-2 3" xfId="7429"/>
    <cellStyle name="_pgvcl-costal_pgvcl_JND - 5_Soft Copy of Tech-2 3 10" xfId="7430"/>
    <cellStyle name="_pgvcl-costal_PGVCL-_JND - 5_Soft Copy of Tech-2 3 10" xfId="7431"/>
    <cellStyle name="_pgvcl-costal_pgvcl_JND - 5_Soft Copy of Tech-2 3 2" xfId="7432"/>
    <cellStyle name="_pgvcl-costal_PGVCL-_JND - 5_Soft Copy of Tech-2 3 2" xfId="7433"/>
    <cellStyle name="_pgvcl-costal_pgvcl_JND - 5_Soft Copy of Tech-2 3 3" xfId="7434"/>
    <cellStyle name="_pgvcl-costal_PGVCL-_JND - 5_Soft Copy of Tech-2 3 3" xfId="7435"/>
    <cellStyle name="_pgvcl-costal_pgvcl_JND - 5_Soft Copy of Tech-2 3 4" xfId="7436"/>
    <cellStyle name="_pgvcl-costal_PGVCL-_JND - 5_Soft Copy of Tech-2 3 4" xfId="7437"/>
    <cellStyle name="_pgvcl-costal_pgvcl_JND - 5_Soft Copy of Tech-2 3 5" xfId="7438"/>
    <cellStyle name="_pgvcl-costal_PGVCL-_JND - 5_Soft Copy of Tech-2 3 5" xfId="7439"/>
    <cellStyle name="_pgvcl-costal_pgvcl_JND - 5_Soft Copy of Tech-2 3 6" xfId="7440"/>
    <cellStyle name="_pgvcl-costal_PGVCL-_JND - 5_Soft Copy of Tech-2 3 6" xfId="7441"/>
    <cellStyle name="_pgvcl-costal_pgvcl_JND - 5_Soft Copy of Tech-2 3 7" xfId="7442"/>
    <cellStyle name="_pgvcl-costal_PGVCL-_JND - 5_Soft Copy of Tech-2 3 7" xfId="7443"/>
    <cellStyle name="_pgvcl-costal_pgvcl_JND - 5_Soft Copy of Tech-2 3 8" xfId="7444"/>
    <cellStyle name="_pgvcl-costal_PGVCL-_JND - 5_Soft Copy of Tech-2 3 8" xfId="7445"/>
    <cellStyle name="_pgvcl-costal_pgvcl_JND - 5_Soft Copy of Tech-2 3 9" xfId="7446"/>
    <cellStyle name="_pgvcl-costal_PGVCL-_JND - 5_Soft Copy of Tech-2 3 9" xfId="7447"/>
    <cellStyle name="_pgvcl-costal_pgvcl_JND - 5_Soft Copy of Tech-2 4" xfId="7448"/>
    <cellStyle name="_pgvcl-costal_PGVCL-_JND - 5_Soft Copy of Tech-2 4" xfId="7449"/>
    <cellStyle name="_pgvcl-costal_pgvcl_JND - 5_Soft Copy of Tech-2 4 10" xfId="7450"/>
    <cellStyle name="_pgvcl-costal_PGVCL-_JND - 5_Soft Copy of Tech-2 4 10" xfId="7451"/>
    <cellStyle name="_pgvcl-costal_pgvcl_JND - 5_Soft Copy of Tech-2 4 2" xfId="7452"/>
    <cellStyle name="_pgvcl-costal_PGVCL-_JND - 5_Soft Copy of Tech-2 4 2" xfId="7453"/>
    <cellStyle name="_pgvcl-costal_pgvcl_JND - 5_Soft Copy of Tech-2 4 3" xfId="7454"/>
    <cellStyle name="_pgvcl-costal_PGVCL-_JND - 5_Soft Copy of Tech-2 4 3" xfId="7455"/>
    <cellStyle name="_pgvcl-costal_pgvcl_JND - 5_Soft Copy of Tech-2 4 4" xfId="7456"/>
    <cellStyle name="_pgvcl-costal_PGVCL-_JND - 5_Soft Copy of Tech-2 4 4" xfId="7457"/>
    <cellStyle name="_pgvcl-costal_pgvcl_JND - 5_Soft Copy of Tech-2 4 5" xfId="7458"/>
    <cellStyle name="_pgvcl-costal_PGVCL-_JND - 5_Soft Copy of Tech-2 4 5" xfId="7459"/>
    <cellStyle name="_pgvcl-costal_pgvcl_JND - 5_Soft Copy of Tech-2 4 6" xfId="7460"/>
    <cellStyle name="_pgvcl-costal_PGVCL-_JND - 5_Soft Copy of Tech-2 4 6" xfId="7461"/>
    <cellStyle name="_pgvcl-costal_pgvcl_JND - 5_Soft Copy of Tech-2 4 7" xfId="7462"/>
    <cellStyle name="_pgvcl-costal_PGVCL-_JND - 5_Soft Copy of Tech-2 4 7" xfId="7463"/>
    <cellStyle name="_pgvcl-costal_pgvcl_JND - 5_Soft Copy of Tech-2 4 8" xfId="7464"/>
    <cellStyle name="_pgvcl-costal_PGVCL-_JND - 5_Soft Copy of Tech-2 4 8" xfId="7465"/>
    <cellStyle name="_pgvcl-costal_pgvcl_JND - 5_Soft Copy of Tech-2 4 9" xfId="7466"/>
    <cellStyle name="_pgvcl-costal_PGVCL-_JND - 5_Soft Copy of Tech-2 4 9" xfId="7467"/>
    <cellStyle name="_pgvcl-costal_pgvcl_JND - 5_Soft Copy of Tech-2 5" xfId="7468"/>
    <cellStyle name="_pgvcl-costal_PGVCL-_JND - 5_Soft Copy of Tech-2 5" xfId="7469"/>
    <cellStyle name="_pgvcl-costal_pgvcl_JND - 5_Soft Copy of Tech-2 5 10" xfId="7470"/>
    <cellStyle name="_pgvcl-costal_PGVCL-_JND - 5_Soft Copy of Tech-2 5 10" xfId="7471"/>
    <cellStyle name="_pgvcl-costal_pgvcl_JND - 5_Soft Copy of Tech-2 5 2" xfId="7472"/>
    <cellStyle name="_pgvcl-costal_PGVCL-_JND - 5_Soft Copy of Tech-2 5 2" xfId="7473"/>
    <cellStyle name="_pgvcl-costal_pgvcl_JND - 5_Soft Copy of Tech-2 5 3" xfId="7474"/>
    <cellStyle name="_pgvcl-costal_PGVCL-_JND - 5_Soft Copy of Tech-2 5 3" xfId="7475"/>
    <cellStyle name="_pgvcl-costal_pgvcl_JND - 5_Soft Copy of Tech-2 5 4" xfId="7476"/>
    <cellStyle name="_pgvcl-costal_PGVCL-_JND - 5_Soft Copy of Tech-2 5 4" xfId="7477"/>
    <cellStyle name="_pgvcl-costal_pgvcl_JND - 5_Soft Copy of Tech-2 5 5" xfId="7478"/>
    <cellStyle name="_pgvcl-costal_PGVCL-_JND - 5_Soft Copy of Tech-2 5 5" xfId="7479"/>
    <cellStyle name="_pgvcl-costal_pgvcl_JND - 5_Soft Copy of Tech-2 5 6" xfId="7480"/>
    <cellStyle name="_pgvcl-costal_PGVCL-_JND - 5_Soft Copy of Tech-2 5 6" xfId="7481"/>
    <cellStyle name="_pgvcl-costal_pgvcl_JND - 5_Soft Copy of Tech-2 5 7" xfId="7482"/>
    <cellStyle name="_pgvcl-costal_PGVCL-_JND - 5_Soft Copy of Tech-2 5 7" xfId="7483"/>
    <cellStyle name="_pgvcl-costal_pgvcl_JND - 5_Soft Copy of Tech-2 5 8" xfId="7484"/>
    <cellStyle name="_pgvcl-costal_PGVCL-_JND - 5_Soft Copy of Tech-2 5 8" xfId="7485"/>
    <cellStyle name="_pgvcl-costal_pgvcl_JND - 5_Soft Copy of Tech-2 5 9" xfId="7486"/>
    <cellStyle name="_pgvcl-costal_PGVCL-_JND - 5_Soft Copy of Tech-2 5 9" xfId="7487"/>
    <cellStyle name="_pgvcl-costal_pgvcl_JND - 5_Soft Copy of Tech-2 6" xfId="7488"/>
    <cellStyle name="_pgvcl-costal_PGVCL-_JND - 5_Soft Copy of Tech-2 6" xfId="7489"/>
    <cellStyle name="_pgvcl-costal_pgvcl_JND - 5_Soft Copy of Tech-2 6 10" xfId="7490"/>
    <cellStyle name="_pgvcl-costal_PGVCL-_JND - 5_Soft Copy of Tech-2 6 10" xfId="7491"/>
    <cellStyle name="_pgvcl-costal_pgvcl_JND - 5_Soft Copy of Tech-2 6 2" xfId="7492"/>
    <cellStyle name="_pgvcl-costal_PGVCL-_JND - 5_Soft Copy of Tech-2 6 2" xfId="7493"/>
    <cellStyle name="_pgvcl-costal_pgvcl_JND - 5_Soft Copy of Tech-2 6 3" xfId="7494"/>
    <cellStyle name="_pgvcl-costal_PGVCL-_JND - 5_Soft Copy of Tech-2 6 3" xfId="7495"/>
    <cellStyle name="_pgvcl-costal_pgvcl_JND - 5_Soft Copy of Tech-2 6 4" xfId="7496"/>
    <cellStyle name="_pgvcl-costal_PGVCL-_JND - 5_Soft Copy of Tech-2 6 4" xfId="7497"/>
    <cellStyle name="_pgvcl-costal_pgvcl_JND - 5_Soft Copy of Tech-2 6 5" xfId="7498"/>
    <cellStyle name="_pgvcl-costal_PGVCL-_JND - 5_Soft Copy of Tech-2 6 5" xfId="7499"/>
    <cellStyle name="_pgvcl-costal_pgvcl_JND - 5_Soft Copy of Tech-2 6 6" xfId="7500"/>
    <cellStyle name="_pgvcl-costal_PGVCL-_JND - 5_Soft Copy of Tech-2 6 6" xfId="7501"/>
    <cellStyle name="_pgvcl-costal_pgvcl_JND - 5_Soft Copy of Tech-2 6 7" xfId="7502"/>
    <cellStyle name="_pgvcl-costal_PGVCL-_JND - 5_Soft Copy of Tech-2 6 7" xfId="7503"/>
    <cellStyle name="_pgvcl-costal_pgvcl_JND - 5_Soft Copy of Tech-2 6 8" xfId="7504"/>
    <cellStyle name="_pgvcl-costal_PGVCL-_JND - 5_Soft Copy of Tech-2 6 8" xfId="7505"/>
    <cellStyle name="_pgvcl-costal_pgvcl_JND - 5_Soft Copy of Tech-2 6 9" xfId="7506"/>
    <cellStyle name="_pgvcl-costal_PGVCL-_JND - 5_Soft Copy of Tech-2 6 9" xfId="7507"/>
    <cellStyle name="_pgvcl-costal_pgvcl_JND - 5_Soft Copy of Tech-2 7" xfId="7508"/>
    <cellStyle name="_pgvcl-costal_PGVCL-_JND - 5_Soft Copy of Tech-2 7" xfId="7509"/>
    <cellStyle name="_pgvcl-costal_pgvcl_JND - 5_Soft Copy of Tech-2 7 10" xfId="7510"/>
    <cellStyle name="_pgvcl-costal_PGVCL-_JND - 5_Soft Copy of Tech-2 7 10" xfId="7511"/>
    <cellStyle name="_pgvcl-costal_pgvcl_JND - 5_Soft Copy of Tech-2 7 2" xfId="7512"/>
    <cellStyle name="_pgvcl-costal_PGVCL-_JND - 5_Soft Copy of Tech-2 7 2" xfId="7513"/>
    <cellStyle name="_pgvcl-costal_pgvcl_JND - 5_Soft Copy of Tech-2 7 3" xfId="7514"/>
    <cellStyle name="_pgvcl-costal_PGVCL-_JND - 5_Soft Copy of Tech-2 7 3" xfId="7515"/>
    <cellStyle name="_pgvcl-costal_pgvcl_JND - 5_Soft Copy of Tech-2 7 4" xfId="7516"/>
    <cellStyle name="_pgvcl-costal_PGVCL-_JND - 5_Soft Copy of Tech-2 7 4" xfId="7517"/>
    <cellStyle name="_pgvcl-costal_pgvcl_JND - 5_Soft Copy of Tech-2 7 5" xfId="7518"/>
    <cellStyle name="_pgvcl-costal_PGVCL-_JND - 5_Soft Copy of Tech-2 7 5" xfId="7519"/>
    <cellStyle name="_pgvcl-costal_pgvcl_JND - 5_Soft Copy of Tech-2 7 6" xfId="7520"/>
    <cellStyle name="_pgvcl-costal_PGVCL-_JND - 5_Soft Copy of Tech-2 7 6" xfId="7521"/>
    <cellStyle name="_pgvcl-costal_pgvcl_JND - 5_Soft Copy of Tech-2 7 7" xfId="7522"/>
    <cellStyle name="_pgvcl-costal_PGVCL-_JND - 5_Soft Copy of Tech-2 7 7" xfId="7523"/>
    <cellStyle name="_pgvcl-costal_pgvcl_JND - 5_Soft Copy of Tech-2 7 8" xfId="7524"/>
    <cellStyle name="_pgvcl-costal_PGVCL-_JND - 5_Soft Copy of Tech-2 7 8" xfId="7525"/>
    <cellStyle name="_pgvcl-costal_pgvcl_JND - 5_Soft Copy of Tech-2 7 9" xfId="7526"/>
    <cellStyle name="_pgvcl-costal_PGVCL-_JND - 5_Soft Copy of Tech-2 7 9" xfId="7527"/>
    <cellStyle name="_pgvcl-costal_pgvcl_JND - 5_Soft Copy of Tech-2 8" xfId="7528"/>
    <cellStyle name="_pgvcl-costal_PGVCL-_JND - 5_Soft Copy of Tech-2 8" xfId="7529"/>
    <cellStyle name="_pgvcl-costal_pgvcl_JND - 5_SUMM Shreem-21-08-09" xfId="7530"/>
    <cellStyle name="_pgvcl-costal_PGVCL-_JND - 5_SUMM Shreem-21-08-09" xfId="7531"/>
    <cellStyle name="_pgvcl-costal_pgvcl_JND - 5_SUMM Shreem-21-08-09 2" xfId="7532"/>
    <cellStyle name="_pgvcl-costal_PGVCL-_JND - 5_SUMM Shreem-21-08-09 2" xfId="7533"/>
    <cellStyle name="_pgvcl-costal_pgvcl_JND - 5_SUMM Shreem-21-08-09 2 10" xfId="7534"/>
    <cellStyle name="_pgvcl-costal_PGVCL-_JND - 5_SUMM Shreem-21-08-09 2 10" xfId="7535"/>
    <cellStyle name="_pgvcl-costal_pgvcl_JND - 5_SUMM Shreem-21-08-09 2 2" xfId="7536"/>
    <cellStyle name="_pgvcl-costal_PGVCL-_JND - 5_SUMM Shreem-21-08-09 2 2" xfId="7537"/>
    <cellStyle name="_pgvcl-costal_pgvcl_JND - 5_SUMM Shreem-21-08-09 2 3" xfId="7538"/>
    <cellStyle name="_pgvcl-costal_PGVCL-_JND - 5_SUMM Shreem-21-08-09 2 3" xfId="7539"/>
    <cellStyle name="_pgvcl-costal_pgvcl_JND - 5_SUMM Shreem-21-08-09 2 4" xfId="7540"/>
    <cellStyle name="_pgvcl-costal_PGVCL-_JND - 5_SUMM Shreem-21-08-09 2 4" xfId="7541"/>
    <cellStyle name="_pgvcl-costal_pgvcl_JND - 5_SUMM Shreem-21-08-09 2 5" xfId="7542"/>
    <cellStyle name="_pgvcl-costal_PGVCL-_JND - 5_SUMM Shreem-21-08-09 2 5" xfId="7543"/>
    <cellStyle name="_pgvcl-costal_pgvcl_JND - 5_SUMM Shreem-21-08-09 2 6" xfId="7544"/>
    <cellStyle name="_pgvcl-costal_PGVCL-_JND - 5_SUMM Shreem-21-08-09 2 6" xfId="7545"/>
    <cellStyle name="_pgvcl-costal_pgvcl_JND - 5_SUMM Shreem-21-08-09 2 7" xfId="7546"/>
    <cellStyle name="_pgvcl-costal_PGVCL-_JND - 5_SUMM Shreem-21-08-09 2 7" xfId="7547"/>
    <cellStyle name="_pgvcl-costal_pgvcl_JND - 5_SUMM Shreem-21-08-09 2 8" xfId="7548"/>
    <cellStyle name="_pgvcl-costal_PGVCL-_JND - 5_SUMM Shreem-21-08-09 2 8" xfId="7549"/>
    <cellStyle name="_pgvcl-costal_pgvcl_JND - 5_SUMM Shreem-21-08-09 2 9" xfId="7550"/>
    <cellStyle name="_pgvcl-costal_PGVCL-_JND - 5_SUMM Shreem-21-08-09 2 9" xfId="7551"/>
    <cellStyle name="_pgvcl-costal_pgvcl_JND - 5_SUMM Shreem-21-08-09 3" xfId="7552"/>
    <cellStyle name="_pgvcl-costal_PGVCL-_JND - 5_SUMM Shreem-21-08-09 3" xfId="7553"/>
    <cellStyle name="_pgvcl-costal_pgvcl_JND - 5_SUMM Shreem-21-08-09 3 10" xfId="7554"/>
    <cellStyle name="_pgvcl-costal_PGVCL-_JND - 5_SUMM Shreem-21-08-09 3 10" xfId="7555"/>
    <cellStyle name="_pgvcl-costal_pgvcl_JND - 5_SUMM Shreem-21-08-09 3 2" xfId="7556"/>
    <cellStyle name="_pgvcl-costal_PGVCL-_JND - 5_SUMM Shreem-21-08-09 3 2" xfId="7557"/>
    <cellStyle name="_pgvcl-costal_pgvcl_JND - 5_SUMM Shreem-21-08-09 3 3" xfId="7558"/>
    <cellStyle name="_pgvcl-costal_PGVCL-_JND - 5_SUMM Shreem-21-08-09 3 3" xfId="7559"/>
    <cellStyle name="_pgvcl-costal_pgvcl_JND - 5_SUMM Shreem-21-08-09 3 4" xfId="7560"/>
    <cellStyle name="_pgvcl-costal_PGVCL-_JND - 5_SUMM Shreem-21-08-09 3 4" xfId="7561"/>
    <cellStyle name="_pgvcl-costal_pgvcl_JND - 5_SUMM Shreem-21-08-09 3 5" xfId="7562"/>
    <cellStyle name="_pgvcl-costal_PGVCL-_JND - 5_SUMM Shreem-21-08-09 3 5" xfId="7563"/>
    <cellStyle name="_pgvcl-costal_pgvcl_JND - 5_SUMM Shreem-21-08-09 3 6" xfId="7564"/>
    <cellStyle name="_pgvcl-costal_PGVCL-_JND - 5_SUMM Shreem-21-08-09 3 6" xfId="7565"/>
    <cellStyle name="_pgvcl-costal_pgvcl_JND - 5_SUMM Shreem-21-08-09 3 7" xfId="7566"/>
    <cellStyle name="_pgvcl-costal_PGVCL-_JND - 5_SUMM Shreem-21-08-09 3 7" xfId="7567"/>
    <cellStyle name="_pgvcl-costal_pgvcl_JND - 5_SUMM Shreem-21-08-09 3 8" xfId="7568"/>
    <cellStyle name="_pgvcl-costal_PGVCL-_JND - 5_SUMM Shreem-21-08-09 3 8" xfId="7569"/>
    <cellStyle name="_pgvcl-costal_pgvcl_JND - 5_SUMM Shreem-21-08-09 3 9" xfId="7570"/>
    <cellStyle name="_pgvcl-costal_PGVCL-_JND - 5_SUMM Shreem-21-08-09 3 9" xfId="7571"/>
    <cellStyle name="_pgvcl-costal_pgvcl_JND - 5_SUMM Shreem-21-08-09 4" xfId="7572"/>
    <cellStyle name="_pgvcl-costal_PGVCL-_JND - 5_SUMM Shreem-21-08-09 4" xfId="7573"/>
    <cellStyle name="_pgvcl-costal_pgvcl_JND - 5_SUMM Shreem-21-08-09 4 10" xfId="7574"/>
    <cellStyle name="_pgvcl-costal_PGVCL-_JND - 5_SUMM Shreem-21-08-09 4 10" xfId="7575"/>
    <cellStyle name="_pgvcl-costal_pgvcl_JND - 5_SUMM Shreem-21-08-09 4 2" xfId="7576"/>
    <cellStyle name="_pgvcl-costal_PGVCL-_JND - 5_SUMM Shreem-21-08-09 4 2" xfId="7577"/>
    <cellStyle name="_pgvcl-costal_pgvcl_JND - 5_SUMM Shreem-21-08-09 4 3" xfId="7578"/>
    <cellStyle name="_pgvcl-costal_PGVCL-_JND - 5_SUMM Shreem-21-08-09 4 3" xfId="7579"/>
    <cellStyle name="_pgvcl-costal_pgvcl_JND - 5_SUMM Shreem-21-08-09 4 4" xfId="7580"/>
    <cellStyle name="_pgvcl-costal_PGVCL-_JND - 5_SUMM Shreem-21-08-09 4 4" xfId="7581"/>
    <cellStyle name="_pgvcl-costal_pgvcl_JND - 5_SUMM Shreem-21-08-09 4 5" xfId="7582"/>
    <cellStyle name="_pgvcl-costal_PGVCL-_JND - 5_SUMM Shreem-21-08-09 4 5" xfId="7583"/>
    <cellStyle name="_pgvcl-costal_pgvcl_JND - 5_SUMM Shreem-21-08-09 4 6" xfId="7584"/>
    <cellStyle name="_pgvcl-costal_PGVCL-_JND - 5_SUMM Shreem-21-08-09 4 6" xfId="7585"/>
    <cellStyle name="_pgvcl-costal_pgvcl_JND - 5_SUMM Shreem-21-08-09 4 7" xfId="7586"/>
    <cellStyle name="_pgvcl-costal_PGVCL-_JND - 5_SUMM Shreem-21-08-09 4 7" xfId="7587"/>
    <cellStyle name="_pgvcl-costal_pgvcl_JND - 5_SUMM Shreem-21-08-09 4 8" xfId="7588"/>
    <cellStyle name="_pgvcl-costal_PGVCL-_JND - 5_SUMM Shreem-21-08-09 4 8" xfId="7589"/>
    <cellStyle name="_pgvcl-costal_pgvcl_JND - 5_SUMM Shreem-21-08-09 4 9" xfId="7590"/>
    <cellStyle name="_pgvcl-costal_PGVCL-_JND - 5_SUMM Shreem-21-08-09 4 9" xfId="7591"/>
    <cellStyle name="_pgvcl-costal_pgvcl_JND - 5_SUMM Shreem-21-08-09 5" xfId="7592"/>
    <cellStyle name="_pgvcl-costal_PGVCL-_JND - 5_SUMM Shreem-21-08-09 5" xfId="7593"/>
    <cellStyle name="_pgvcl-costal_pgvcl_JND - 5_SUMM Shreem-21-08-09 5 10" xfId="7594"/>
    <cellStyle name="_pgvcl-costal_PGVCL-_JND - 5_SUMM Shreem-21-08-09 5 10" xfId="7595"/>
    <cellStyle name="_pgvcl-costal_pgvcl_JND - 5_SUMM Shreem-21-08-09 5 2" xfId="7596"/>
    <cellStyle name="_pgvcl-costal_PGVCL-_JND - 5_SUMM Shreem-21-08-09 5 2" xfId="7597"/>
    <cellStyle name="_pgvcl-costal_pgvcl_JND - 5_SUMM Shreem-21-08-09 5 3" xfId="7598"/>
    <cellStyle name="_pgvcl-costal_PGVCL-_JND - 5_SUMM Shreem-21-08-09 5 3" xfId="7599"/>
    <cellStyle name="_pgvcl-costal_pgvcl_JND - 5_SUMM Shreem-21-08-09 5 4" xfId="7600"/>
    <cellStyle name="_pgvcl-costal_PGVCL-_JND - 5_SUMM Shreem-21-08-09 5 4" xfId="7601"/>
    <cellStyle name="_pgvcl-costal_pgvcl_JND - 5_SUMM Shreem-21-08-09 5 5" xfId="7602"/>
    <cellStyle name="_pgvcl-costal_PGVCL-_JND - 5_SUMM Shreem-21-08-09 5 5" xfId="7603"/>
    <cellStyle name="_pgvcl-costal_pgvcl_JND - 5_SUMM Shreem-21-08-09 5 6" xfId="7604"/>
    <cellStyle name="_pgvcl-costal_PGVCL-_JND - 5_SUMM Shreem-21-08-09 5 6" xfId="7605"/>
    <cellStyle name="_pgvcl-costal_pgvcl_JND - 5_SUMM Shreem-21-08-09 5 7" xfId="7606"/>
    <cellStyle name="_pgvcl-costal_PGVCL-_JND - 5_SUMM Shreem-21-08-09 5 7" xfId="7607"/>
    <cellStyle name="_pgvcl-costal_pgvcl_JND - 5_SUMM Shreem-21-08-09 5 8" xfId="7608"/>
    <cellStyle name="_pgvcl-costal_PGVCL-_JND - 5_SUMM Shreem-21-08-09 5 8" xfId="7609"/>
    <cellStyle name="_pgvcl-costal_pgvcl_JND - 5_SUMM Shreem-21-08-09 5 9" xfId="7610"/>
    <cellStyle name="_pgvcl-costal_PGVCL-_JND - 5_SUMM Shreem-21-08-09 5 9" xfId="7611"/>
    <cellStyle name="_pgvcl-costal_pgvcl_JND - 5_SUMM Shreem-21-08-09 6" xfId="7612"/>
    <cellStyle name="_pgvcl-costal_PGVCL-_JND - 5_SUMM Shreem-21-08-09 6" xfId="7613"/>
    <cellStyle name="_pgvcl-costal_pgvcl_JND - 5_SUMM Shreem-21-08-09 6 10" xfId="7614"/>
    <cellStyle name="_pgvcl-costal_PGVCL-_JND - 5_SUMM Shreem-21-08-09 6 10" xfId="7615"/>
    <cellStyle name="_pgvcl-costal_pgvcl_JND - 5_SUMM Shreem-21-08-09 6 2" xfId="7616"/>
    <cellStyle name="_pgvcl-costal_PGVCL-_JND - 5_SUMM Shreem-21-08-09 6 2" xfId="7617"/>
    <cellStyle name="_pgvcl-costal_pgvcl_JND - 5_SUMM Shreem-21-08-09 6 3" xfId="7618"/>
    <cellStyle name="_pgvcl-costal_PGVCL-_JND - 5_SUMM Shreem-21-08-09 6 3" xfId="7619"/>
    <cellStyle name="_pgvcl-costal_pgvcl_JND - 5_SUMM Shreem-21-08-09 6 4" xfId="7620"/>
    <cellStyle name="_pgvcl-costal_PGVCL-_JND - 5_SUMM Shreem-21-08-09 6 4" xfId="7621"/>
    <cellStyle name="_pgvcl-costal_pgvcl_JND - 5_SUMM Shreem-21-08-09 6 5" xfId="7622"/>
    <cellStyle name="_pgvcl-costal_PGVCL-_JND - 5_SUMM Shreem-21-08-09 6 5" xfId="7623"/>
    <cellStyle name="_pgvcl-costal_pgvcl_JND - 5_SUMM Shreem-21-08-09 6 6" xfId="7624"/>
    <cellStyle name="_pgvcl-costal_PGVCL-_JND - 5_SUMM Shreem-21-08-09 6 6" xfId="7625"/>
    <cellStyle name="_pgvcl-costal_pgvcl_JND - 5_SUMM Shreem-21-08-09 6 7" xfId="7626"/>
    <cellStyle name="_pgvcl-costal_PGVCL-_JND - 5_SUMM Shreem-21-08-09 6 7" xfId="7627"/>
    <cellStyle name="_pgvcl-costal_pgvcl_JND - 5_SUMM Shreem-21-08-09 6 8" xfId="7628"/>
    <cellStyle name="_pgvcl-costal_PGVCL-_JND - 5_SUMM Shreem-21-08-09 6 8" xfId="7629"/>
    <cellStyle name="_pgvcl-costal_pgvcl_JND - 5_SUMM Shreem-21-08-09 6 9" xfId="7630"/>
    <cellStyle name="_pgvcl-costal_PGVCL-_JND - 5_SUMM Shreem-21-08-09 6 9" xfId="7631"/>
    <cellStyle name="_pgvcl-costal_pgvcl_JND - 5_SUMM Shreem-21-08-09 7" xfId="7632"/>
    <cellStyle name="_pgvcl-costal_PGVCL-_JND - 5_SUMM Shreem-21-08-09 7" xfId="7633"/>
    <cellStyle name="_pgvcl-costal_pgvcl_JND - 5_SUMM Shreem-21-08-09 7 10" xfId="7634"/>
    <cellStyle name="_pgvcl-costal_PGVCL-_JND - 5_SUMM Shreem-21-08-09 7 10" xfId="7635"/>
    <cellStyle name="_pgvcl-costal_pgvcl_JND - 5_SUMM Shreem-21-08-09 7 2" xfId="7636"/>
    <cellStyle name="_pgvcl-costal_PGVCL-_JND - 5_SUMM Shreem-21-08-09 7 2" xfId="7637"/>
    <cellStyle name="_pgvcl-costal_pgvcl_JND - 5_SUMM Shreem-21-08-09 7 3" xfId="7638"/>
    <cellStyle name="_pgvcl-costal_PGVCL-_JND - 5_SUMM Shreem-21-08-09 7 3" xfId="7639"/>
    <cellStyle name="_pgvcl-costal_pgvcl_JND - 5_SUMM Shreem-21-08-09 7 4" xfId="7640"/>
    <cellStyle name="_pgvcl-costal_PGVCL-_JND - 5_SUMM Shreem-21-08-09 7 4" xfId="7641"/>
    <cellStyle name="_pgvcl-costal_pgvcl_JND - 5_SUMM Shreem-21-08-09 7 5" xfId="7642"/>
    <cellStyle name="_pgvcl-costal_PGVCL-_JND - 5_SUMM Shreem-21-08-09 7 5" xfId="7643"/>
    <cellStyle name="_pgvcl-costal_pgvcl_JND - 5_SUMM Shreem-21-08-09 7 6" xfId="7644"/>
    <cellStyle name="_pgvcl-costal_PGVCL-_JND - 5_SUMM Shreem-21-08-09 7 6" xfId="7645"/>
    <cellStyle name="_pgvcl-costal_pgvcl_JND - 5_SUMM Shreem-21-08-09 7 7" xfId="7646"/>
    <cellStyle name="_pgvcl-costal_PGVCL-_JND - 5_SUMM Shreem-21-08-09 7 7" xfId="7647"/>
    <cellStyle name="_pgvcl-costal_pgvcl_JND - 5_SUMM Shreem-21-08-09 7 8" xfId="7648"/>
    <cellStyle name="_pgvcl-costal_PGVCL-_JND - 5_SUMM Shreem-21-08-09 7 8" xfId="7649"/>
    <cellStyle name="_pgvcl-costal_pgvcl_JND - 5_SUMM Shreem-21-08-09 7 9" xfId="7650"/>
    <cellStyle name="_pgvcl-costal_PGVCL-_JND - 5_SUMM Shreem-21-08-09 7 9" xfId="7651"/>
    <cellStyle name="_pgvcl-costal_pgvcl_JND - 5_SUMM Shreem-21-08-09 8" xfId="7652"/>
    <cellStyle name="_pgvcl-costal_PGVCL-_JND - 5_SUMM Shreem-21-08-09 8" xfId="7653"/>
    <cellStyle name="_pgvcl-costal_pgvcl_JND - 5_T&amp;D August-08" xfId="7654"/>
    <cellStyle name="_pgvcl-costal_PGVCL-_JND - 5_T&amp;D August-08" xfId="7655"/>
    <cellStyle name="_pgvcl-costal_pgvcl_JND - 5_T&amp;D August-08 2" xfId="7656"/>
    <cellStyle name="_pgvcl-costal_PGVCL-_JND - 5_T&amp;D August-08 2" xfId="7657"/>
    <cellStyle name="_pgvcl-costal_pgvcl_JND - 5_T&amp;D August-08 2 10" xfId="7658"/>
    <cellStyle name="_pgvcl-costal_PGVCL-_JND - 5_T&amp;D August-08 2 10" xfId="7659"/>
    <cellStyle name="_pgvcl-costal_pgvcl_JND - 5_T&amp;D August-08 2 2" xfId="7660"/>
    <cellStyle name="_pgvcl-costal_PGVCL-_JND - 5_T&amp;D August-08 2 2" xfId="7661"/>
    <cellStyle name="_pgvcl-costal_pgvcl_JND - 5_T&amp;D August-08 2 3" xfId="7662"/>
    <cellStyle name="_pgvcl-costal_PGVCL-_JND - 5_T&amp;D August-08 2 3" xfId="7663"/>
    <cellStyle name="_pgvcl-costal_pgvcl_JND - 5_T&amp;D August-08 2 4" xfId="7664"/>
    <cellStyle name="_pgvcl-costal_PGVCL-_JND - 5_T&amp;D August-08 2 4" xfId="7665"/>
    <cellStyle name="_pgvcl-costal_pgvcl_JND - 5_T&amp;D August-08 2 5" xfId="7666"/>
    <cellStyle name="_pgvcl-costal_PGVCL-_JND - 5_T&amp;D August-08 2 5" xfId="7667"/>
    <cellStyle name="_pgvcl-costal_pgvcl_JND - 5_T&amp;D August-08 2 6" xfId="7668"/>
    <cellStyle name="_pgvcl-costal_PGVCL-_JND - 5_T&amp;D August-08 2 6" xfId="7669"/>
    <cellStyle name="_pgvcl-costal_pgvcl_JND - 5_T&amp;D August-08 2 7" xfId="7670"/>
    <cellStyle name="_pgvcl-costal_PGVCL-_JND - 5_T&amp;D August-08 2 7" xfId="7671"/>
    <cellStyle name="_pgvcl-costal_pgvcl_JND - 5_T&amp;D August-08 2 8" xfId="7672"/>
    <cellStyle name="_pgvcl-costal_PGVCL-_JND - 5_T&amp;D August-08 2 8" xfId="7673"/>
    <cellStyle name="_pgvcl-costal_pgvcl_JND - 5_T&amp;D August-08 2 9" xfId="7674"/>
    <cellStyle name="_pgvcl-costal_PGVCL-_JND - 5_T&amp;D August-08 2 9" xfId="7675"/>
    <cellStyle name="_pgvcl-costal_pgvcl_JND - 5_T&amp;D August-08 3" xfId="7676"/>
    <cellStyle name="_pgvcl-costal_PGVCL-_JND - 5_T&amp;D August-08 3" xfId="7677"/>
    <cellStyle name="_pgvcl-costal_pgvcl_JND - 5_T&amp;D August-08 3 10" xfId="7678"/>
    <cellStyle name="_pgvcl-costal_PGVCL-_JND - 5_T&amp;D August-08 3 10" xfId="7679"/>
    <cellStyle name="_pgvcl-costal_pgvcl_JND - 5_T&amp;D August-08 3 2" xfId="7680"/>
    <cellStyle name="_pgvcl-costal_PGVCL-_JND - 5_T&amp;D August-08 3 2" xfId="7681"/>
    <cellStyle name="_pgvcl-costal_pgvcl_JND - 5_T&amp;D August-08 3 3" xfId="7682"/>
    <cellStyle name="_pgvcl-costal_PGVCL-_JND - 5_T&amp;D August-08 3 3" xfId="7683"/>
    <cellStyle name="_pgvcl-costal_pgvcl_JND - 5_T&amp;D August-08 3 4" xfId="7684"/>
    <cellStyle name="_pgvcl-costal_PGVCL-_JND - 5_T&amp;D August-08 3 4" xfId="7685"/>
    <cellStyle name="_pgvcl-costal_pgvcl_JND - 5_T&amp;D August-08 3 5" xfId="7686"/>
    <cellStyle name="_pgvcl-costal_PGVCL-_JND - 5_T&amp;D August-08 3 5" xfId="7687"/>
    <cellStyle name="_pgvcl-costal_pgvcl_JND - 5_T&amp;D August-08 3 6" xfId="7688"/>
    <cellStyle name="_pgvcl-costal_PGVCL-_JND - 5_T&amp;D August-08 3 6" xfId="7689"/>
    <cellStyle name="_pgvcl-costal_pgvcl_JND - 5_T&amp;D August-08 3 7" xfId="7690"/>
    <cellStyle name="_pgvcl-costal_PGVCL-_JND - 5_T&amp;D August-08 3 7" xfId="7691"/>
    <cellStyle name="_pgvcl-costal_pgvcl_JND - 5_T&amp;D August-08 3 8" xfId="7692"/>
    <cellStyle name="_pgvcl-costal_PGVCL-_JND - 5_T&amp;D August-08 3 8" xfId="7693"/>
    <cellStyle name="_pgvcl-costal_pgvcl_JND - 5_T&amp;D August-08 3 9" xfId="7694"/>
    <cellStyle name="_pgvcl-costal_PGVCL-_JND - 5_T&amp;D August-08 3 9" xfId="7695"/>
    <cellStyle name="_pgvcl-costal_pgvcl_JND - 5_T&amp;D August-08 4" xfId="7696"/>
    <cellStyle name="_pgvcl-costal_PGVCL-_JND - 5_T&amp;D August-08 4" xfId="7697"/>
    <cellStyle name="_pgvcl-costal_pgvcl_JND - 5_T&amp;D August-08 4 10" xfId="7698"/>
    <cellStyle name="_pgvcl-costal_PGVCL-_JND - 5_T&amp;D August-08 4 10" xfId="7699"/>
    <cellStyle name="_pgvcl-costal_pgvcl_JND - 5_T&amp;D August-08 4 2" xfId="7700"/>
    <cellStyle name="_pgvcl-costal_PGVCL-_JND - 5_T&amp;D August-08 4 2" xfId="7701"/>
    <cellStyle name="_pgvcl-costal_pgvcl_JND - 5_T&amp;D August-08 4 3" xfId="7702"/>
    <cellStyle name="_pgvcl-costal_PGVCL-_JND - 5_T&amp;D August-08 4 3" xfId="7703"/>
    <cellStyle name="_pgvcl-costal_pgvcl_JND - 5_T&amp;D August-08 4 4" xfId="7704"/>
    <cellStyle name="_pgvcl-costal_PGVCL-_JND - 5_T&amp;D August-08 4 4" xfId="7705"/>
    <cellStyle name="_pgvcl-costal_pgvcl_JND - 5_T&amp;D August-08 4 5" xfId="7706"/>
    <cellStyle name="_pgvcl-costal_PGVCL-_JND - 5_T&amp;D August-08 4 5" xfId="7707"/>
    <cellStyle name="_pgvcl-costal_pgvcl_JND - 5_T&amp;D August-08 4 6" xfId="7708"/>
    <cellStyle name="_pgvcl-costal_PGVCL-_JND - 5_T&amp;D August-08 4 6" xfId="7709"/>
    <cellStyle name="_pgvcl-costal_pgvcl_JND - 5_T&amp;D August-08 4 7" xfId="7710"/>
    <cellStyle name="_pgvcl-costal_PGVCL-_JND - 5_T&amp;D August-08 4 7" xfId="7711"/>
    <cellStyle name="_pgvcl-costal_pgvcl_JND - 5_T&amp;D August-08 4 8" xfId="7712"/>
    <cellStyle name="_pgvcl-costal_PGVCL-_JND - 5_T&amp;D August-08 4 8" xfId="7713"/>
    <cellStyle name="_pgvcl-costal_pgvcl_JND - 5_T&amp;D August-08 4 9" xfId="7714"/>
    <cellStyle name="_pgvcl-costal_PGVCL-_JND - 5_T&amp;D August-08 4 9" xfId="7715"/>
    <cellStyle name="_pgvcl-costal_pgvcl_JND - 5_T&amp;D August-08 5" xfId="7716"/>
    <cellStyle name="_pgvcl-costal_PGVCL-_JND - 5_T&amp;D August-08 5" xfId="7717"/>
    <cellStyle name="_pgvcl-costal_pgvcl_JND - 5_T&amp;D August-08 5 10" xfId="7718"/>
    <cellStyle name="_pgvcl-costal_PGVCL-_JND - 5_T&amp;D August-08 5 10" xfId="7719"/>
    <cellStyle name="_pgvcl-costal_pgvcl_JND - 5_T&amp;D August-08 5 2" xfId="7720"/>
    <cellStyle name="_pgvcl-costal_PGVCL-_JND - 5_T&amp;D August-08 5 2" xfId="7721"/>
    <cellStyle name="_pgvcl-costal_pgvcl_JND - 5_T&amp;D August-08 5 3" xfId="7722"/>
    <cellStyle name="_pgvcl-costal_PGVCL-_JND - 5_T&amp;D August-08 5 3" xfId="7723"/>
    <cellStyle name="_pgvcl-costal_pgvcl_JND - 5_T&amp;D August-08 5 4" xfId="7724"/>
    <cellStyle name="_pgvcl-costal_PGVCL-_JND - 5_T&amp;D August-08 5 4" xfId="7725"/>
    <cellStyle name="_pgvcl-costal_pgvcl_JND - 5_T&amp;D August-08 5 5" xfId="7726"/>
    <cellStyle name="_pgvcl-costal_PGVCL-_JND - 5_T&amp;D August-08 5 5" xfId="7727"/>
    <cellStyle name="_pgvcl-costal_pgvcl_JND - 5_T&amp;D August-08 5 6" xfId="7728"/>
    <cellStyle name="_pgvcl-costal_PGVCL-_JND - 5_T&amp;D August-08 5 6" xfId="7729"/>
    <cellStyle name="_pgvcl-costal_pgvcl_JND - 5_T&amp;D August-08 5 7" xfId="7730"/>
    <cellStyle name="_pgvcl-costal_PGVCL-_JND - 5_T&amp;D August-08 5 7" xfId="7731"/>
    <cellStyle name="_pgvcl-costal_pgvcl_JND - 5_T&amp;D August-08 5 8" xfId="7732"/>
    <cellStyle name="_pgvcl-costal_PGVCL-_JND - 5_T&amp;D August-08 5 8" xfId="7733"/>
    <cellStyle name="_pgvcl-costal_pgvcl_JND - 5_T&amp;D August-08 5 9" xfId="7734"/>
    <cellStyle name="_pgvcl-costal_PGVCL-_JND - 5_T&amp;D August-08 5 9" xfId="7735"/>
    <cellStyle name="_pgvcl-costal_pgvcl_JND - 5_T&amp;D August-08 6" xfId="7736"/>
    <cellStyle name="_pgvcl-costal_PGVCL-_JND - 5_T&amp;D August-08 6" xfId="7737"/>
    <cellStyle name="_pgvcl-costal_pgvcl_JND - 5_T&amp;D August-08 6 10" xfId="7738"/>
    <cellStyle name="_pgvcl-costal_PGVCL-_JND - 5_T&amp;D August-08 6 10" xfId="7739"/>
    <cellStyle name="_pgvcl-costal_pgvcl_JND - 5_T&amp;D August-08 6 2" xfId="7740"/>
    <cellStyle name="_pgvcl-costal_PGVCL-_JND - 5_T&amp;D August-08 6 2" xfId="7741"/>
    <cellStyle name="_pgvcl-costal_pgvcl_JND - 5_T&amp;D August-08 6 3" xfId="7742"/>
    <cellStyle name="_pgvcl-costal_PGVCL-_JND - 5_T&amp;D August-08 6 3" xfId="7743"/>
    <cellStyle name="_pgvcl-costal_pgvcl_JND - 5_T&amp;D August-08 6 4" xfId="7744"/>
    <cellStyle name="_pgvcl-costal_PGVCL-_JND - 5_T&amp;D August-08 6 4" xfId="7745"/>
    <cellStyle name="_pgvcl-costal_pgvcl_JND - 5_T&amp;D August-08 6 5" xfId="7746"/>
    <cellStyle name="_pgvcl-costal_PGVCL-_JND - 5_T&amp;D August-08 6 5" xfId="7747"/>
    <cellStyle name="_pgvcl-costal_pgvcl_JND - 5_T&amp;D August-08 6 6" xfId="7748"/>
    <cellStyle name="_pgvcl-costal_PGVCL-_JND - 5_T&amp;D August-08 6 6" xfId="7749"/>
    <cellStyle name="_pgvcl-costal_pgvcl_JND - 5_T&amp;D August-08 6 7" xfId="7750"/>
    <cellStyle name="_pgvcl-costal_PGVCL-_JND - 5_T&amp;D August-08 6 7" xfId="7751"/>
    <cellStyle name="_pgvcl-costal_pgvcl_JND - 5_T&amp;D August-08 6 8" xfId="7752"/>
    <cellStyle name="_pgvcl-costal_PGVCL-_JND - 5_T&amp;D August-08 6 8" xfId="7753"/>
    <cellStyle name="_pgvcl-costal_pgvcl_JND - 5_T&amp;D August-08 6 9" xfId="7754"/>
    <cellStyle name="_pgvcl-costal_PGVCL-_JND - 5_T&amp;D August-08 6 9" xfId="7755"/>
    <cellStyle name="_pgvcl-costal_pgvcl_JND - 5_T&amp;D August-08 7" xfId="7756"/>
    <cellStyle name="_pgvcl-costal_PGVCL-_JND - 5_T&amp;D August-08 7" xfId="7757"/>
    <cellStyle name="_pgvcl-costal_pgvcl_JND - 5_T&amp;D August-08 7 10" xfId="7758"/>
    <cellStyle name="_pgvcl-costal_PGVCL-_JND - 5_T&amp;D August-08 7 10" xfId="7759"/>
    <cellStyle name="_pgvcl-costal_pgvcl_JND - 5_T&amp;D August-08 7 2" xfId="7760"/>
    <cellStyle name="_pgvcl-costal_PGVCL-_JND - 5_T&amp;D August-08 7 2" xfId="7761"/>
    <cellStyle name="_pgvcl-costal_pgvcl_JND - 5_T&amp;D August-08 7 3" xfId="7762"/>
    <cellStyle name="_pgvcl-costal_PGVCL-_JND - 5_T&amp;D August-08 7 3" xfId="7763"/>
    <cellStyle name="_pgvcl-costal_pgvcl_JND - 5_T&amp;D August-08 7 4" xfId="7764"/>
    <cellStyle name="_pgvcl-costal_PGVCL-_JND - 5_T&amp;D August-08 7 4" xfId="7765"/>
    <cellStyle name="_pgvcl-costal_pgvcl_JND - 5_T&amp;D August-08 7 5" xfId="7766"/>
    <cellStyle name="_pgvcl-costal_PGVCL-_JND - 5_T&amp;D August-08 7 5" xfId="7767"/>
    <cellStyle name="_pgvcl-costal_pgvcl_JND - 5_T&amp;D August-08 7 6" xfId="7768"/>
    <cellStyle name="_pgvcl-costal_PGVCL-_JND - 5_T&amp;D August-08 7 6" xfId="7769"/>
    <cellStyle name="_pgvcl-costal_pgvcl_JND - 5_T&amp;D August-08 7 7" xfId="7770"/>
    <cellStyle name="_pgvcl-costal_PGVCL-_JND - 5_T&amp;D August-08 7 7" xfId="7771"/>
    <cellStyle name="_pgvcl-costal_pgvcl_JND - 5_T&amp;D August-08 7 8" xfId="7772"/>
    <cellStyle name="_pgvcl-costal_PGVCL-_JND - 5_T&amp;D August-08 7 8" xfId="7773"/>
    <cellStyle name="_pgvcl-costal_pgvcl_JND - 5_T&amp;D August-08 7 9" xfId="7774"/>
    <cellStyle name="_pgvcl-costal_PGVCL-_JND - 5_T&amp;D August-08 7 9" xfId="7775"/>
    <cellStyle name="_pgvcl-costal_pgvcl_JND - 5_T&amp;D August-08 8" xfId="7776"/>
    <cellStyle name="_pgvcl-costal_PGVCL-_JND - 5_T&amp;D August-08 8" xfId="7777"/>
    <cellStyle name="_pgvcl-costal_pgvcl_JND - 5_T&amp;D Dec-08" xfId="7778"/>
    <cellStyle name="_pgvcl-costal_PGVCL-_JND - 5_T&amp;D Dec-08" xfId="7779"/>
    <cellStyle name="_pgvcl-costal_pgvcl_JND - 5_T&amp;D Dec-08 2" xfId="7780"/>
    <cellStyle name="_pgvcl-costal_PGVCL-_JND - 5_T&amp;D Dec-08 2" xfId="7781"/>
    <cellStyle name="_pgvcl-costal_pgvcl_JND - 5_T&amp;D Dec-08 2 10" xfId="7782"/>
    <cellStyle name="_pgvcl-costal_PGVCL-_JND - 5_T&amp;D Dec-08 2 10" xfId="7783"/>
    <cellStyle name="_pgvcl-costal_pgvcl_JND - 5_T&amp;D Dec-08 2 2" xfId="7784"/>
    <cellStyle name="_pgvcl-costal_PGVCL-_JND - 5_T&amp;D Dec-08 2 2" xfId="7785"/>
    <cellStyle name="_pgvcl-costal_pgvcl_JND - 5_T&amp;D Dec-08 2 3" xfId="7786"/>
    <cellStyle name="_pgvcl-costal_PGVCL-_JND - 5_T&amp;D Dec-08 2 3" xfId="7787"/>
    <cellStyle name="_pgvcl-costal_pgvcl_JND - 5_T&amp;D Dec-08 2 4" xfId="7788"/>
    <cellStyle name="_pgvcl-costal_PGVCL-_JND - 5_T&amp;D Dec-08 2 4" xfId="7789"/>
    <cellStyle name="_pgvcl-costal_pgvcl_JND - 5_T&amp;D Dec-08 2 5" xfId="7790"/>
    <cellStyle name="_pgvcl-costal_PGVCL-_JND - 5_T&amp;D Dec-08 2 5" xfId="7791"/>
    <cellStyle name="_pgvcl-costal_pgvcl_JND - 5_T&amp;D Dec-08 2 6" xfId="7792"/>
    <cellStyle name="_pgvcl-costal_PGVCL-_JND - 5_T&amp;D Dec-08 2 6" xfId="7793"/>
    <cellStyle name="_pgvcl-costal_pgvcl_JND - 5_T&amp;D Dec-08 2 7" xfId="7794"/>
    <cellStyle name="_pgvcl-costal_PGVCL-_JND - 5_T&amp;D Dec-08 2 7" xfId="7795"/>
    <cellStyle name="_pgvcl-costal_pgvcl_JND - 5_T&amp;D Dec-08 2 8" xfId="7796"/>
    <cellStyle name="_pgvcl-costal_PGVCL-_JND - 5_T&amp;D Dec-08 2 8" xfId="7797"/>
    <cellStyle name="_pgvcl-costal_pgvcl_JND - 5_T&amp;D Dec-08 2 9" xfId="7798"/>
    <cellStyle name="_pgvcl-costal_PGVCL-_JND - 5_T&amp;D Dec-08 2 9" xfId="7799"/>
    <cellStyle name="_pgvcl-costal_pgvcl_JND - 5_T&amp;D Dec-08 3" xfId="7800"/>
    <cellStyle name="_pgvcl-costal_PGVCL-_JND - 5_T&amp;D Dec-08 3" xfId="7801"/>
    <cellStyle name="_pgvcl-costal_pgvcl_JND - 5_T&amp;D Dec-08 3 10" xfId="7802"/>
    <cellStyle name="_pgvcl-costal_PGVCL-_JND - 5_T&amp;D Dec-08 3 10" xfId="7803"/>
    <cellStyle name="_pgvcl-costal_pgvcl_JND - 5_T&amp;D Dec-08 3 2" xfId="7804"/>
    <cellStyle name="_pgvcl-costal_PGVCL-_JND - 5_T&amp;D Dec-08 3 2" xfId="7805"/>
    <cellStyle name="_pgvcl-costal_pgvcl_JND - 5_T&amp;D Dec-08 3 3" xfId="7806"/>
    <cellStyle name="_pgvcl-costal_PGVCL-_JND - 5_T&amp;D Dec-08 3 3" xfId="7807"/>
    <cellStyle name="_pgvcl-costal_pgvcl_JND - 5_T&amp;D Dec-08 3 4" xfId="7808"/>
    <cellStyle name="_pgvcl-costal_PGVCL-_JND - 5_T&amp;D Dec-08 3 4" xfId="7809"/>
    <cellStyle name="_pgvcl-costal_pgvcl_JND - 5_T&amp;D Dec-08 3 5" xfId="7810"/>
    <cellStyle name="_pgvcl-costal_PGVCL-_JND - 5_T&amp;D Dec-08 3 5" xfId="7811"/>
    <cellStyle name="_pgvcl-costal_pgvcl_JND - 5_T&amp;D Dec-08 3 6" xfId="7812"/>
    <cellStyle name="_pgvcl-costal_PGVCL-_JND - 5_T&amp;D Dec-08 3 6" xfId="7813"/>
    <cellStyle name="_pgvcl-costal_pgvcl_JND - 5_T&amp;D Dec-08 3 7" xfId="7814"/>
    <cellStyle name="_pgvcl-costal_PGVCL-_JND - 5_T&amp;D Dec-08 3 7" xfId="7815"/>
    <cellStyle name="_pgvcl-costal_pgvcl_JND - 5_T&amp;D Dec-08 3 8" xfId="7816"/>
    <cellStyle name="_pgvcl-costal_PGVCL-_JND - 5_T&amp;D Dec-08 3 8" xfId="7817"/>
    <cellStyle name="_pgvcl-costal_pgvcl_JND - 5_T&amp;D Dec-08 3 9" xfId="7818"/>
    <cellStyle name="_pgvcl-costal_PGVCL-_JND - 5_T&amp;D Dec-08 3 9" xfId="7819"/>
    <cellStyle name="_pgvcl-costal_pgvcl_JND - 5_T&amp;D Dec-08 4" xfId="7820"/>
    <cellStyle name="_pgvcl-costal_PGVCL-_JND - 5_T&amp;D Dec-08 4" xfId="7821"/>
    <cellStyle name="_pgvcl-costal_pgvcl_JND - 5_T&amp;D Dec-08 4 10" xfId="7822"/>
    <cellStyle name="_pgvcl-costal_PGVCL-_JND - 5_T&amp;D Dec-08 4 10" xfId="7823"/>
    <cellStyle name="_pgvcl-costal_pgvcl_JND - 5_T&amp;D Dec-08 4 2" xfId="7824"/>
    <cellStyle name="_pgvcl-costal_PGVCL-_JND - 5_T&amp;D Dec-08 4 2" xfId="7825"/>
    <cellStyle name="_pgvcl-costal_pgvcl_JND - 5_T&amp;D Dec-08 4 3" xfId="7826"/>
    <cellStyle name="_pgvcl-costal_PGVCL-_JND - 5_T&amp;D Dec-08 4 3" xfId="7827"/>
    <cellStyle name="_pgvcl-costal_pgvcl_JND - 5_T&amp;D Dec-08 4 4" xfId="7828"/>
    <cellStyle name="_pgvcl-costal_PGVCL-_JND - 5_T&amp;D Dec-08 4 4" xfId="7829"/>
    <cellStyle name="_pgvcl-costal_pgvcl_JND - 5_T&amp;D Dec-08 4 5" xfId="7830"/>
    <cellStyle name="_pgvcl-costal_PGVCL-_JND - 5_T&amp;D Dec-08 4 5" xfId="7831"/>
    <cellStyle name="_pgvcl-costal_pgvcl_JND - 5_T&amp;D Dec-08 4 6" xfId="7832"/>
    <cellStyle name="_pgvcl-costal_PGVCL-_JND - 5_T&amp;D Dec-08 4 6" xfId="7833"/>
    <cellStyle name="_pgvcl-costal_pgvcl_JND - 5_T&amp;D Dec-08 4 7" xfId="7834"/>
    <cellStyle name="_pgvcl-costal_PGVCL-_JND - 5_T&amp;D Dec-08 4 7" xfId="7835"/>
    <cellStyle name="_pgvcl-costal_pgvcl_JND - 5_T&amp;D Dec-08 4 8" xfId="7836"/>
    <cellStyle name="_pgvcl-costal_PGVCL-_JND - 5_T&amp;D Dec-08 4 8" xfId="7837"/>
    <cellStyle name="_pgvcl-costal_pgvcl_JND - 5_T&amp;D Dec-08 4 9" xfId="7838"/>
    <cellStyle name="_pgvcl-costal_PGVCL-_JND - 5_T&amp;D Dec-08 4 9" xfId="7839"/>
    <cellStyle name="_pgvcl-costal_pgvcl_JND - 5_T&amp;D Dec-08 5" xfId="7840"/>
    <cellStyle name="_pgvcl-costal_PGVCL-_JND - 5_T&amp;D Dec-08 5" xfId="7841"/>
    <cellStyle name="_pgvcl-costal_pgvcl_JND - 5_T&amp;D Dec-08 5 10" xfId="7842"/>
    <cellStyle name="_pgvcl-costal_PGVCL-_JND - 5_T&amp;D Dec-08 5 10" xfId="7843"/>
    <cellStyle name="_pgvcl-costal_pgvcl_JND - 5_T&amp;D Dec-08 5 2" xfId="7844"/>
    <cellStyle name="_pgvcl-costal_PGVCL-_JND - 5_T&amp;D Dec-08 5 2" xfId="7845"/>
    <cellStyle name="_pgvcl-costal_pgvcl_JND - 5_T&amp;D Dec-08 5 3" xfId="7846"/>
    <cellStyle name="_pgvcl-costal_PGVCL-_JND - 5_T&amp;D Dec-08 5 3" xfId="7847"/>
    <cellStyle name="_pgvcl-costal_pgvcl_JND - 5_T&amp;D Dec-08 5 4" xfId="7848"/>
    <cellStyle name="_pgvcl-costal_PGVCL-_JND - 5_T&amp;D Dec-08 5 4" xfId="7849"/>
    <cellStyle name="_pgvcl-costal_pgvcl_JND - 5_T&amp;D Dec-08 5 5" xfId="7850"/>
    <cellStyle name="_pgvcl-costal_PGVCL-_JND - 5_T&amp;D Dec-08 5 5" xfId="7851"/>
    <cellStyle name="_pgvcl-costal_pgvcl_JND - 5_T&amp;D Dec-08 5 6" xfId="7852"/>
    <cellStyle name="_pgvcl-costal_PGVCL-_JND - 5_T&amp;D Dec-08 5 6" xfId="7853"/>
    <cellStyle name="_pgvcl-costal_pgvcl_JND - 5_T&amp;D Dec-08 5 7" xfId="7854"/>
    <cellStyle name="_pgvcl-costal_PGVCL-_JND - 5_T&amp;D Dec-08 5 7" xfId="7855"/>
    <cellStyle name="_pgvcl-costal_pgvcl_JND - 5_T&amp;D Dec-08 5 8" xfId="7856"/>
    <cellStyle name="_pgvcl-costal_PGVCL-_JND - 5_T&amp;D Dec-08 5 8" xfId="7857"/>
    <cellStyle name="_pgvcl-costal_pgvcl_JND - 5_T&amp;D Dec-08 5 9" xfId="7858"/>
    <cellStyle name="_pgvcl-costal_PGVCL-_JND - 5_T&amp;D Dec-08 5 9" xfId="7859"/>
    <cellStyle name="_pgvcl-costal_pgvcl_JND - 5_T&amp;D Dec-08 6" xfId="7860"/>
    <cellStyle name="_pgvcl-costal_PGVCL-_JND - 5_T&amp;D Dec-08 6" xfId="7861"/>
    <cellStyle name="_pgvcl-costal_pgvcl_JND - 5_T&amp;D Dec-08 6 10" xfId="7862"/>
    <cellStyle name="_pgvcl-costal_PGVCL-_JND - 5_T&amp;D Dec-08 6 10" xfId="7863"/>
    <cellStyle name="_pgvcl-costal_pgvcl_JND - 5_T&amp;D Dec-08 6 2" xfId="7864"/>
    <cellStyle name="_pgvcl-costal_PGVCL-_JND - 5_T&amp;D Dec-08 6 2" xfId="7865"/>
    <cellStyle name="_pgvcl-costal_pgvcl_JND - 5_T&amp;D Dec-08 6 3" xfId="7866"/>
    <cellStyle name="_pgvcl-costal_PGVCL-_JND - 5_T&amp;D Dec-08 6 3" xfId="7867"/>
    <cellStyle name="_pgvcl-costal_pgvcl_JND - 5_T&amp;D Dec-08 6 4" xfId="7868"/>
    <cellStyle name="_pgvcl-costal_PGVCL-_JND - 5_T&amp;D Dec-08 6 4" xfId="7869"/>
    <cellStyle name="_pgvcl-costal_pgvcl_JND - 5_T&amp;D Dec-08 6 5" xfId="7870"/>
    <cellStyle name="_pgvcl-costal_PGVCL-_JND - 5_T&amp;D Dec-08 6 5" xfId="7871"/>
    <cellStyle name="_pgvcl-costal_pgvcl_JND - 5_T&amp;D Dec-08 6 6" xfId="7872"/>
    <cellStyle name="_pgvcl-costal_PGVCL-_JND - 5_T&amp;D Dec-08 6 6" xfId="7873"/>
    <cellStyle name="_pgvcl-costal_pgvcl_JND - 5_T&amp;D Dec-08 6 7" xfId="7874"/>
    <cellStyle name="_pgvcl-costal_PGVCL-_JND - 5_T&amp;D Dec-08 6 7" xfId="7875"/>
    <cellStyle name="_pgvcl-costal_pgvcl_JND - 5_T&amp;D Dec-08 6 8" xfId="7876"/>
    <cellStyle name="_pgvcl-costal_PGVCL-_JND - 5_T&amp;D Dec-08 6 8" xfId="7877"/>
    <cellStyle name="_pgvcl-costal_pgvcl_JND - 5_T&amp;D Dec-08 6 9" xfId="7878"/>
    <cellStyle name="_pgvcl-costal_PGVCL-_JND - 5_T&amp;D Dec-08 6 9" xfId="7879"/>
    <cellStyle name="_pgvcl-costal_pgvcl_JND - 5_T&amp;D Dec-08 7" xfId="7880"/>
    <cellStyle name="_pgvcl-costal_PGVCL-_JND - 5_T&amp;D Dec-08 7" xfId="7881"/>
    <cellStyle name="_pgvcl-costal_pgvcl_JND - 5_T&amp;D Dec-08 7 10" xfId="7882"/>
    <cellStyle name="_pgvcl-costal_PGVCL-_JND - 5_T&amp;D Dec-08 7 10" xfId="7883"/>
    <cellStyle name="_pgvcl-costal_pgvcl_JND - 5_T&amp;D Dec-08 7 2" xfId="7884"/>
    <cellStyle name="_pgvcl-costal_PGVCL-_JND - 5_T&amp;D Dec-08 7 2" xfId="7885"/>
    <cellStyle name="_pgvcl-costal_pgvcl_JND - 5_T&amp;D Dec-08 7 3" xfId="7886"/>
    <cellStyle name="_pgvcl-costal_PGVCL-_JND - 5_T&amp;D Dec-08 7 3" xfId="7887"/>
    <cellStyle name="_pgvcl-costal_pgvcl_JND - 5_T&amp;D Dec-08 7 4" xfId="7888"/>
    <cellStyle name="_pgvcl-costal_PGVCL-_JND - 5_T&amp;D Dec-08 7 4" xfId="7889"/>
    <cellStyle name="_pgvcl-costal_pgvcl_JND - 5_T&amp;D Dec-08 7 5" xfId="7890"/>
    <cellStyle name="_pgvcl-costal_PGVCL-_JND - 5_T&amp;D Dec-08 7 5" xfId="7891"/>
    <cellStyle name="_pgvcl-costal_pgvcl_JND - 5_T&amp;D Dec-08 7 6" xfId="7892"/>
    <cellStyle name="_pgvcl-costal_PGVCL-_JND - 5_T&amp;D Dec-08 7 6" xfId="7893"/>
    <cellStyle name="_pgvcl-costal_pgvcl_JND - 5_T&amp;D Dec-08 7 7" xfId="7894"/>
    <cellStyle name="_pgvcl-costal_PGVCL-_JND - 5_T&amp;D Dec-08 7 7" xfId="7895"/>
    <cellStyle name="_pgvcl-costal_pgvcl_JND - 5_T&amp;D Dec-08 7 8" xfId="7896"/>
    <cellStyle name="_pgvcl-costal_PGVCL-_JND - 5_T&amp;D Dec-08 7 8" xfId="7897"/>
    <cellStyle name="_pgvcl-costal_pgvcl_JND - 5_T&amp;D Dec-08 7 9" xfId="7898"/>
    <cellStyle name="_pgvcl-costal_PGVCL-_JND - 5_T&amp;D Dec-08 7 9" xfId="7899"/>
    <cellStyle name="_pgvcl-costal_pgvcl_JND - 5_T&amp;D Dec-08 8" xfId="7900"/>
    <cellStyle name="_pgvcl-costal_PGVCL-_JND - 5_T&amp;D Dec-08 8" xfId="7901"/>
    <cellStyle name="_pgvcl-costal_pgvcl_JND - 5_T&amp;D July-08" xfId="7902"/>
    <cellStyle name="_pgvcl-costal_PGVCL-_JND - 5_T&amp;D July-08" xfId="7903"/>
    <cellStyle name="_pgvcl-costal_pgvcl_JND - 5_T&amp;D July-08 2" xfId="7904"/>
    <cellStyle name="_pgvcl-costal_PGVCL-_JND - 5_T&amp;D July-08 2" xfId="7905"/>
    <cellStyle name="_pgvcl-costal_pgvcl_JND - 5_T&amp;D July-08 2 10" xfId="7906"/>
    <cellStyle name="_pgvcl-costal_PGVCL-_JND - 5_T&amp;D July-08 2 10" xfId="7907"/>
    <cellStyle name="_pgvcl-costal_pgvcl_JND - 5_T&amp;D July-08 2 2" xfId="7908"/>
    <cellStyle name="_pgvcl-costal_PGVCL-_JND - 5_T&amp;D July-08 2 2" xfId="7909"/>
    <cellStyle name="_pgvcl-costal_pgvcl_JND - 5_T&amp;D July-08 2 3" xfId="7910"/>
    <cellStyle name="_pgvcl-costal_PGVCL-_JND - 5_T&amp;D July-08 2 3" xfId="7911"/>
    <cellStyle name="_pgvcl-costal_pgvcl_JND - 5_T&amp;D July-08 2 4" xfId="7912"/>
    <cellStyle name="_pgvcl-costal_PGVCL-_JND - 5_T&amp;D July-08 2 4" xfId="7913"/>
    <cellStyle name="_pgvcl-costal_pgvcl_JND - 5_T&amp;D July-08 2 5" xfId="7914"/>
    <cellStyle name="_pgvcl-costal_PGVCL-_JND - 5_T&amp;D July-08 2 5" xfId="7915"/>
    <cellStyle name="_pgvcl-costal_pgvcl_JND - 5_T&amp;D July-08 2 6" xfId="7916"/>
    <cellStyle name="_pgvcl-costal_PGVCL-_JND - 5_T&amp;D July-08 2 6" xfId="7917"/>
    <cellStyle name="_pgvcl-costal_pgvcl_JND - 5_T&amp;D July-08 2 7" xfId="7918"/>
    <cellStyle name="_pgvcl-costal_PGVCL-_JND - 5_T&amp;D July-08 2 7" xfId="7919"/>
    <cellStyle name="_pgvcl-costal_pgvcl_JND - 5_T&amp;D July-08 2 8" xfId="7920"/>
    <cellStyle name="_pgvcl-costal_PGVCL-_JND - 5_T&amp;D July-08 2 8" xfId="7921"/>
    <cellStyle name="_pgvcl-costal_pgvcl_JND - 5_T&amp;D July-08 2 9" xfId="7922"/>
    <cellStyle name="_pgvcl-costal_PGVCL-_JND - 5_T&amp;D July-08 2 9" xfId="7923"/>
    <cellStyle name="_pgvcl-costal_pgvcl_JND - 5_T&amp;D July-08 3" xfId="7924"/>
    <cellStyle name="_pgvcl-costal_PGVCL-_JND - 5_T&amp;D July-08 3" xfId="7925"/>
    <cellStyle name="_pgvcl-costal_pgvcl_JND - 5_T&amp;D July-08 3 10" xfId="7926"/>
    <cellStyle name="_pgvcl-costal_PGVCL-_JND - 5_T&amp;D July-08 3 10" xfId="7927"/>
    <cellStyle name="_pgvcl-costal_pgvcl_JND - 5_T&amp;D July-08 3 2" xfId="7928"/>
    <cellStyle name="_pgvcl-costal_PGVCL-_JND - 5_T&amp;D July-08 3 2" xfId="7929"/>
    <cellStyle name="_pgvcl-costal_pgvcl_JND - 5_T&amp;D July-08 3 3" xfId="7930"/>
    <cellStyle name="_pgvcl-costal_PGVCL-_JND - 5_T&amp;D July-08 3 3" xfId="7931"/>
    <cellStyle name="_pgvcl-costal_pgvcl_JND - 5_T&amp;D July-08 3 4" xfId="7932"/>
    <cellStyle name="_pgvcl-costal_PGVCL-_JND - 5_T&amp;D July-08 3 4" xfId="7933"/>
    <cellStyle name="_pgvcl-costal_pgvcl_JND - 5_T&amp;D July-08 3 5" xfId="7934"/>
    <cellStyle name="_pgvcl-costal_PGVCL-_JND - 5_T&amp;D July-08 3 5" xfId="7935"/>
    <cellStyle name="_pgvcl-costal_pgvcl_JND - 5_T&amp;D July-08 3 6" xfId="7936"/>
    <cellStyle name="_pgvcl-costal_PGVCL-_JND - 5_T&amp;D July-08 3 6" xfId="7937"/>
    <cellStyle name="_pgvcl-costal_pgvcl_JND - 5_T&amp;D July-08 3 7" xfId="7938"/>
    <cellStyle name="_pgvcl-costal_PGVCL-_JND - 5_T&amp;D July-08 3 7" xfId="7939"/>
    <cellStyle name="_pgvcl-costal_pgvcl_JND - 5_T&amp;D July-08 3 8" xfId="7940"/>
    <cellStyle name="_pgvcl-costal_PGVCL-_JND - 5_T&amp;D July-08 3 8" xfId="7941"/>
    <cellStyle name="_pgvcl-costal_pgvcl_JND - 5_T&amp;D July-08 3 9" xfId="7942"/>
    <cellStyle name="_pgvcl-costal_PGVCL-_JND - 5_T&amp;D July-08 3 9" xfId="7943"/>
    <cellStyle name="_pgvcl-costal_pgvcl_JND - 5_T&amp;D July-08 4" xfId="7944"/>
    <cellStyle name="_pgvcl-costal_PGVCL-_JND - 5_T&amp;D July-08 4" xfId="7945"/>
    <cellStyle name="_pgvcl-costal_pgvcl_JND - 5_T&amp;D July-08 4 10" xfId="7946"/>
    <cellStyle name="_pgvcl-costal_PGVCL-_JND - 5_T&amp;D July-08 4 10" xfId="7947"/>
    <cellStyle name="_pgvcl-costal_pgvcl_JND - 5_T&amp;D July-08 4 2" xfId="7948"/>
    <cellStyle name="_pgvcl-costal_PGVCL-_JND - 5_T&amp;D July-08 4 2" xfId="7949"/>
    <cellStyle name="_pgvcl-costal_pgvcl_JND - 5_T&amp;D July-08 4 3" xfId="7950"/>
    <cellStyle name="_pgvcl-costal_PGVCL-_JND - 5_T&amp;D July-08 4 3" xfId="7951"/>
    <cellStyle name="_pgvcl-costal_pgvcl_JND - 5_T&amp;D July-08 4 4" xfId="7952"/>
    <cellStyle name="_pgvcl-costal_PGVCL-_JND - 5_T&amp;D July-08 4 4" xfId="7953"/>
    <cellStyle name="_pgvcl-costal_pgvcl_JND - 5_T&amp;D July-08 4 5" xfId="7954"/>
    <cellStyle name="_pgvcl-costal_PGVCL-_JND - 5_T&amp;D July-08 4 5" xfId="7955"/>
    <cellStyle name="_pgvcl-costal_pgvcl_JND - 5_T&amp;D July-08 4 6" xfId="7956"/>
    <cellStyle name="_pgvcl-costal_PGVCL-_JND - 5_T&amp;D July-08 4 6" xfId="7957"/>
    <cellStyle name="_pgvcl-costal_pgvcl_JND - 5_T&amp;D July-08 4 7" xfId="7958"/>
    <cellStyle name="_pgvcl-costal_PGVCL-_JND - 5_T&amp;D July-08 4 7" xfId="7959"/>
    <cellStyle name="_pgvcl-costal_pgvcl_JND - 5_T&amp;D July-08 4 8" xfId="7960"/>
    <cellStyle name="_pgvcl-costal_PGVCL-_JND - 5_T&amp;D July-08 4 8" xfId="7961"/>
    <cellStyle name="_pgvcl-costal_pgvcl_JND - 5_T&amp;D July-08 4 9" xfId="7962"/>
    <cellStyle name="_pgvcl-costal_PGVCL-_JND - 5_T&amp;D July-08 4 9" xfId="7963"/>
    <cellStyle name="_pgvcl-costal_pgvcl_JND - 5_T&amp;D July-08 5" xfId="7964"/>
    <cellStyle name="_pgvcl-costal_PGVCL-_JND - 5_T&amp;D July-08 5" xfId="7965"/>
    <cellStyle name="_pgvcl-costal_pgvcl_JND - 5_T&amp;D July-08 5 10" xfId="7966"/>
    <cellStyle name="_pgvcl-costal_PGVCL-_JND - 5_T&amp;D July-08 5 10" xfId="7967"/>
    <cellStyle name="_pgvcl-costal_pgvcl_JND - 5_T&amp;D July-08 5 2" xfId="7968"/>
    <cellStyle name="_pgvcl-costal_PGVCL-_JND - 5_T&amp;D July-08 5 2" xfId="7969"/>
    <cellStyle name="_pgvcl-costal_pgvcl_JND - 5_T&amp;D July-08 5 3" xfId="7970"/>
    <cellStyle name="_pgvcl-costal_PGVCL-_JND - 5_T&amp;D July-08 5 3" xfId="7971"/>
    <cellStyle name="_pgvcl-costal_pgvcl_JND - 5_T&amp;D July-08 5 4" xfId="7972"/>
    <cellStyle name="_pgvcl-costal_PGVCL-_JND - 5_T&amp;D July-08 5 4" xfId="7973"/>
    <cellStyle name="_pgvcl-costal_pgvcl_JND - 5_T&amp;D July-08 5 5" xfId="7974"/>
    <cellStyle name="_pgvcl-costal_PGVCL-_JND - 5_T&amp;D July-08 5 5" xfId="7975"/>
    <cellStyle name="_pgvcl-costal_pgvcl_JND - 5_T&amp;D July-08 5 6" xfId="7976"/>
    <cellStyle name="_pgvcl-costal_PGVCL-_JND - 5_T&amp;D July-08 5 6" xfId="7977"/>
    <cellStyle name="_pgvcl-costal_pgvcl_JND - 5_T&amp;D July-08 5 7" xfId="7978"/>
    <cellStyle name="_pgvcl-costal_PGVCL-_JND - 5_T&amp;D July-08 5 7" xfId="7979"/>
    <cellStyle name="_pgvcl-costal_pgvcl_JND - 5_T&amp;D July-08 5 8" xfId="7980"/>
    <cellStyle name="_pgvcl-costal_PGVCL-_JND - 5_T&amp;D July-08 5 8" xfId="7981"/>
    <cellStyle name="_pgvcl-costal_pgvcl_JND - 5_T&amp;D July-08 5 9" xfId="7982"/>
    <cellStyle name="_pgvcl-costal_PGVCL-_JND - 5_T&amp;D July-08 5 9" xfId="7983"/>
    <cellStyle name="_pgvcl-costal_pgvcl_JND - 5_T&amp;D July-08 6" xfId="7984"/>
    <cellStyle name="_pgvcl-costal_PGVCL-_JND - 5_T&amp;D July-08 6" xfId="7985"/>
    <cellStyle name="_pgvcl-costal_pgvcl_JND - 5_T&amp;D July-08 6 10" xfId="7986"/>
    <cellStyle name="_pgvcl-costal_PGVCL-_JND - 5_T&amp;D July-08 6 10" xfId="7987"/>
    <cellStyle name="_pgvcl-costal_pgvcl_JND - 5_T&amp;D July-08 6 2" xfId="7988"/>
    <cellStyle name="_pgvcl-costal_PGVCL-_JND - 5_T&amp;D July-08 6 2" xfId="7989"/>
    <cellStyle name="_pgvcl-costal_pgvcl_JND - 5_T&amp;D July-08 6 3" xfId="7990"/>
    <cellStyle name="_pgvcl-costal_PGVCL-_JND - 5_T&amp;D July-08 6 3" xfId="7991"/>
    <cellStyle name="_pgvcl-costal_pgvcl_JND - 5_T&amp;D July-08 6 4" xfId="7992"/>
    <cellStyle name="_pgvcl-costal_PGVCL-_JND - 5_T&amp;D July-08 6 4" xfId="7993"/>
    <cellStyle name="_pgvcl-costal_pgvcl_JND - 5_T&amp;D July-08 6 5" xfId="7994"/>
    <cellStyle name="_pgvcl-costal_PGVCL-_JND - 5_T&amp;D July-08 6 5" xfId="7995"/>
    <cellStyle name="_pgvcl-costal_pgvcl_JND - 5_T&amp;D July-08 6 6" xfId="7996"/>
    <cellStyle name="_pgvcl-costal_PGVCL-_JND - 5_T&amp;D July-08 6 6" xfId="7997"/>
    <cellStyle name="_pgvcl-costal_pgvcl_JND - 5_T&amp;D July-08 6 7" xfId="7998"/>
    <cellStyle name="_pgvcl-costal_PGVCL-_JND - 5_T&amp;D July-08 6 7" xfId="7999"/>
    <cellStyle name="_pgvcl-costal_pgvcl_JND - 5_T&amp;D July-08 6 8" xfId="8000"/>
    <cellStyle name="_pgvcl-costal_PGVCL-_JND - 5_T&amp;D July-08 6 8" xfId="8001"/>
    <cellStyle name="_pgvcl-costal_pgvcl_JND - 5_T&amp;D July-08 6 9" xfId="8002"/>
    <cellStyle name="_pgvcl-costal_PGVCL-_JND - 5_T&amp;D July-08 6 9" xfId="8003"/>
    <cellStyle name="_pgvcl-costal_pgvcl_JND - 5_T&amp;D July-08 7" xfId="8004"/>
    <cellStyle name="_pgvcl-costal_PGVCL-_JND - 5_T&amp;D July-08 7" xfId="8005"/>
    <cellStyle name="_pgvcl-costal_pgvcl_JND - 5_T&amp;D July-08 7 10" xfId="8006"/>
    <cellStyle name="_pgvcl-costal_PGVCL-_JND - 5_T&amp;D July-08 7 10" xfId="8007"/>
    <cellStyle name="_pgvcl-costal_pgvcl_JND - 5_T&amp;D July-08 7 2" xfId="8008"/>
    <cellStyle name="_pgvcl-costal_PGVCL-_JND - 5_T&amp;D July-08 7 2" xfId="8009"/>
    <cellStyle name="_pgvcl-costal_pgvcl_JND - 5_T&amp;D July-08 7 3" xfId="8010"/>
    <cellStyle name="_pgvcl-costal_PGVCL-_JND - 5_T&amp;D July-08 7 3" xfId="8011"/>
    <cellStyle name="_pgvcl-costal_pgvcl_JND - 5_T&amp;D July-08 7 4" xfId="8012"/>
    <cellStyle name="_pgvcl-costal_PGVCL-_JND - 5_T&amp;D July-08 7 4" xfId="8013"/>
    <cellStyle name="_pgvcl-costal_pgvcl_JND - 5_T&amp;D July-08 7 5" xfId="8014"/>
    <cellStyle name="_pgvcl-costal_PGVCL-_JND - 5_T&amp;D July-08 7 5" xfId="8015"/>
    <cellStyle name="_pgvcl-costal_pgvcl_JND - 5_T&amp;D July-08 7 6" xfId="8016"/>
    <cellStyle name="_pgvcl-costal_PGVCL-_JND - 5_T&amp;D July-08 7 6" xfId="8017"/>
    <cellStyle name="_pgvcl-costal_pgvcl_JND - 5_T&amp;D July-08 7 7" xfId="8018"/>
    <cellStyle name="_pgvcl-costal_PGVCL-_JND - 5_T&amp;D July-08 7 7" xfId="8019"/>
    <cellStyle name="_pgvcl-costal_pgvcl_JND - 5_T&amp;D July-08 7 8" xfId="8020"/>
    <cellStyle name="_pgvcl-costal_PGVCL-_JND - 5_T&amp;D July-08 7 8" xfId="8021"/>
    <cellStyle name="_pgvcl-costal_pgvcl_JND - 5_T&amp;D July-08 7 9" xfId="8022"/>
    <cellStyle name="_pgvcl-costal_PGVCL-_JND - 5_T&amp;D July-08 7 9" xfId="8023"/>
    <cellStyle name="_pgvcl-costal_pgvcl_JND - 5_T&amp;D July-08 8" xfId="8024"/>
    <cellStyle name="_pgvcl-costal_PGVCL-_JND - 5_T&amp;D July-08 8" xfId="8025"/>
    <cellStyle name="_pgvcl-costal_pgvcl_JND - 5_T&amp;D MAR--09" xfId="8026"/>
    <cellStyle name="_pgvcl-costal_PGVCL-_JND - 5_T&amp;D MAR--09" xfId="8027"/>
    <cellStyle name="_pgvcl-costal_pgvcl_JND - 5_T&amp;D MAR--09 2" xfId="8028"/>
    <cellStyle name="_pgvcl-costal_PGVCL-_JND - 5_T&amp;D MAR--09 2" xfId="8029"/>
    <cellStyle name="_pgvcl-costal_pgvcl_JND - 5_T&amp;D MAR--09 2 10" xfId="8030"/>
    <cellStyle name="_pgvcl-costal_PGVCL-_JND - 5_T&amp;D MAR--09 2 10" xfId="8031"/>
    <cellStyle name="_pgvcl-costal_pgvcl_JND - 5_T&amp;D MAR--09 2 2" xfId="8032"/>
    <cellStyle name="_pgvcl-costal_PGVCL-_JND - 5_T&amp;D MAR--09 2 2" xfId="8033"/>
    <cellStyle name="_pgvcl-costal_pgvcl_JND - 5_T&amp;D MAR--09 2 3" xfId="8034"/>
    <cellStyle name="_pgvcl-costal_PGVCL-_JND - 5_T&amp;D MAR--09 2 3" xfId="8035"/>
    <cellStyle name="_pgvcl-costal_pgvcl_JND - 5_T&amp;D MAR--09 2 4" xfId="8036"/>
    <cellStyle name="_pgvcl-costal_PGVCL-_JND - 5_T&amp;D MAR--09 2 4" xfId="8037"/>
    <cellStyle name="_pgvcl-costal_pgvcl_JND - 5_T&amp;D MAR--09 2 5" xfId="8038"/>
    <cellStyle name="_pgvcl-costal_PGVCL-_JND - 5_T&amp;D MAR--09 2 5" xfId="8039"/>
    <cellStyle name="_pgvcl-costal_pgvcl_JND - 5_T&amp;D MAR--09 2 6" xfId="8040"/>
    <cellStyle name="_pgvcl-costal_PGVCL-_JND - 5_T&amp;D MAR--09 2 6" xfId="8041"/>
    <cellStyle name="_pgvcl-costal_pgvcl_JND - 5_T&amp;D MAR--09 2 7" xfId="8042"/>
    <cellStyle name="_pgvcl-costal_PGVCL-_JND - 5_T&amp;D MAR--09 2 7" xfId="8043"/>
    <cellStyle name="_pgvcl-costal_pgvcl_JND - 5_T&amp;D MAR--09 2 8" xfId="8044"/>
    <cellStyle name="_pgvcl-costal_PGVCL-_JND - 5_T&amp;D MAR--09 2 8" xfId="8045"/>
    <cellStyle name="_pgvcl-costal_pgvcl_JND - 5_T&amp;D MAR--09 2 9" xfId="8046"/>
    <cellStyle name="_pgvcl-costal_PGVCL-_JND - 5_T&amp;D MAR--09 2 9" xfId="8047"/>
    <cellStyle name="_pgvcl-costal_pgvcl_JND - 5_T&amp;D MAR--09 3" xfId="8048"/>
    <cellStyle name="_pgvcl-costal_PGVCL-_JND - 5_T&amp;D MAR--09 3" xfId="8049"/>
    <cellStyle name="_pgvcl-costal_pgvcl_JND - 5_T&amp;D MAR--09 3 10" xfId="8050"/>
    <cellStyle name="_pgvcl-costal_PGVCL-_JND - 5_T&amp;D MAR--09 3 10" xfId="8051"/>
    <cellStyle name="_pgvcl-costal_pgvcl_JND - 5_T&amp;D MAR--09 3 2" xfId="8052"/>
    <cellStyle name="_pgvcl-costal_PGVCL-_JND - 5_T&amp;D MAR--09 3 2" xfId="8053"/>
    <cellStyle name="_pgvcl-costal_pgvcl_JND - 5_T&amp;D MAR--09 3 3" xfId="8054"/>
    <cellStyle name="_pgvcl-costal_PGVCL-_JND - 5_T&amp;D MAR--09 3 3" xfId="8055"/>
    <cellStyle name="_pgvcl-costal_pgvcl_JND - 5_T&amp;D MAR--09 3 4" xfId="8056"/>
    <cellStyle name="_pgvcl-costal_PGVCL-_JND - 5_T&amp;D MAR--09 3 4" xfId="8057"/>
    <cellStyle name="_pgvcl-costal_pgvcl_JND - 5_T&amp;D MAR--09 3 5" xfId="8058"/>
    <cellStyle name="_pgvcl-costal_PGVCL-_JND - 5_T&amp;D MAR--09 3 5" xfId="8059"/>
    <cellStyle name="_pgvcl-costal_pgvcl_JND - 5_T&amp;D MAR--09 3 6" xfId="8060"/>
    <cellStyle name="_pgvcl-costal_PGVCL-_JND - 5_T&amp;D MAR--09 3 6" xfId="8061"/>
    <cellStyle name="_pgvcl-costal_pgvcl_JND - 5_T&amp;D MAR--09 3 7" xfId="8062"/>
    <cellStyle name="_pgvcl-costal_PGVCL-_JND - 5_T&amp;D MAR--09 3 7" xfId="8063"/>
    <cellStyle name="_pgvcl-costal_pgvcl_JND - 5_T&amp;D MAR--09 3 8" xfId="8064"/>
    <cellStyle name="_pgvcl-costal_PGVCL-_JND - 5_T&amp;D MAR--09 3 8" xfId="8065"/>
    <cellStyle name="_pgvcl-costal_pgvcl_JND - 5_T&amp;D MAR--09 3 9" xfId="8066"/>
    <cellStyle name="_pgvcl-costal_PGVCL-_JND - 5_T&amp;D MAR--09 3 9" xfId="8067"/>
    <cellStyle name="_pgvcl-costal_pgvcl_JND - 5_T&amp;D MAR--09 4" xfId="8068"/>
    <cellStyle name="_pgvcl-costal_PGVCL-_JND - 5_T&amp;D MAR--09 4" xfId="8069"/>
    <cellStyle name="_pgvcl-costal_pgvcl_JND - 5_T&amp;D MAR--09 4 10" xfId="8070"/>
    <cellStyle name="_pgvcl-costal_PGVCL-_JND - 5_T&amp;D MAR--09 4 10" xfId="8071"/>
    <cellStyle name="_pgvcl-costal_pgvcl_JND - 5_T&amp;D MAR--09 4 2" xfId="8072"/>
    <cellStyle name="_pgvcl-costal_PGVCL-_JND - 5_T&amp;D MAR--09 4 2" xfId="8073"/>
    <cellStyle name="_pgvcl-costal_pgvcl_JND - 5_T&amp;D MAR--09 4 3" xfId="8074"/>
    <cellStyle name="_pgvcl-costal_PGVCL-_JND - 5_T&amp;D MAR--09 4 3" xfId="8075"/>
    <cellStyle name="_pgvcl-costal_pgvcl_JND - 5_T&amp;D MAR--09 4 4" xfId="8076"/>
    <cellStyle name="_pgvcl-costal_PGVCL-_JND - 5_T&amp;D MAR--09 4 4" xfId="8077"/>
    <cellStyle name="_pgvcl-costal_pgvcl_JND - 5_T&amp;D MAR--09 4 5" xfId="8078"/>
    <cellStyle name="_pgvcl-costal_PGVCL-_JND - 5_T&amp;D MAR--09 4 5" xfId="8079"/>
    <cellStyle name="_pgvcl-costal_pgvcl_JND - 5_T&amp;D MAR--09 4 6" xfId="8080"/>
    <cellStyle name="_pgvcl-costal_PGVCL-_JND - 5_T&amp;D MAR--09 4 6" xfId="8081"/>
    <cellStyle name="_pgvcl-costal_pgvcl_JND - 5_T&amp;D MAR--09 4 7" xfId="8082"/>
    <cellStyle name="_pgvcl-costal_PGVCL-_JND - 5_T&amp;D MAR--09 4 7" xfId="8083"/>
    <cellStyle name="_pgvcl-costal_pgvcl_JND - 5_T&amp;D MAR--09 4 8" xfId="8084"/>
    <cellStyle name="_pgvcl-costal_PGVCL-_JND - 5_T&amp;D MAR--09 4 8" xfId="8085"/>
    <cellStyle name="_pgvcl-costal_pgvcl_JND - 5_T&amp;D MAR--09 4 9" xfId="8086"/>
    <cellStyle name="_pgvcl-costal_PGVCL-_JND - 5_T&amp;D MAR--09 4 9" xfId="8087"/>
    <cellStyle name="_pgvcl-costal_pgvcl_JND - 5_T&amp;D MAR--09 5" xfId="8088"/>
    <cellStyle name="_pgvcl-costal_PGVCL-_JND - 5_T&amp;D MAR--09 5" xfId="8089"/>
    <cellStyle name="_pgvcl-costal_pgvcl_JND - 5_T&amp;D MAR--09 5 10" xfId="8090"/>
    <cellStyle name="_pgvcl-costal_PGVCL-_JND - 5_T&amp;D MAR--09 5 10" xfId="8091"/>
    <cellStyle name="_pgvcl-costal_pgvcl_JND - 5_T&amp;D MAR--09 5 2" xfId="8092"/>
    <cellStyle name="_pgvcl-costal_PGVCL-_JND - 5_T&amp;D MAR--09 5 2" xfId="8093"/>
    <cellStyle name="_pgvcl-costal_pgvcl_JND - 5_T&amp;D MAR--09 5 3" xfId="8094"/>
    <cellStyle name="_pgvcl-costal_PGVCL-_JND - 5_T&amp;D MAR--09 5 3" xfId="8095"/>
    <cellStyle name="_pgvcl-costal_pgvcl_JND - 5_T&amp;D MAR--09 5 4" xfId="8096"/>
    <cellStyle name="_pgvcl-costal_PGVCL-_JND - 5_T&amp;D MAR--09 5 4" xfId="8097"/>
    <cellStyle name="_pgvcl-costal_pgvcl_JND - 5_T&amp;D MAR--09 5 5" xfId="8098"/>
    <cellStyle name="_pgvcl-costal_PGVCL-_JND - 5_T&amp;D MAR--09 5 5" xfId="8099"/>
    <cellStyle name="_pgvcl-costal_pgvcl_JND - 5_T&amp;D MAR--09 5 6" xfId="8100"/>
    <cellStyle name="_pgvcl-costal_PGVCL-_JND - 5_T&amp;D MAR--09 5 6" xfId="8101"/>
    <cellStyle name="_pgvcl-costal_pgvcl_JND - 5_T&amp;D MAR--09 5 7" xfId="8102"/>
    <cellStyle name="_pgvcl-costal_PGVCL-_JND - 5_T&amp;D MAR--09 5 7" xfId="8103"/>
    <cellStyle name="_pgvcl-costal_pgvcl_JND - 5_T&amp;D MAR--09 5 8" xfId="8104"/>
    <cellStyle name="_pgvcl-costal_PGVCL-_JND - 5_T&amp;D MAR--09 5 8" xfId="8105"/>
    <cellStyle name="_pgvcl-costal_pgvcl_JND - 5_T&amp;D MAR--09 5 9" xfId="8106"/>
    <cellStyle name="_pgvcl-costal_PGVCL-_JND - 5_T&amp;D MAR--09 5 9" xfId="8107"/>
    <cellStyle name="_pgvcl-costal_pgvcl_JND - 5_T&amp;D MAR--09 6" xfId="8108"/>
    <cellStyle name="_pgvcl-costal_PGVCL-_JND - 5_T&amp;D MAR--09 6" xfId="8109"/>
    <cellStyle name="_pgvcl-costal_pgvcl_JND - 5_T&amp;D MAR--09 6 10" xfId="8110"/>
    <cellStyle name="_pgvcl-costal_PGVCL-_JND - 5_T&amp;D MAR--09 6 10" xfId="8111"/>
    <cellStyle name="_pgvcl-costal_pgvcl_JND - 5_T&amp;D MAR--09 6 2" xfId="8112"/>
    <cellStyle name="_pgvcl-costal_PGVCL-_JND - 5_T&amp;D MAR--09 6 2" xfId="8113"/>
    <cellStyle name="_pgvcl-costal_pgvcl_JND - 5_T&amp;D MAR--09 6 3" xfId="8114"/>
    <cellStyle name="_pgvcl-costal_PGVCL-_JND - 5_T&amp;D MAR--09 6 3" xfId="8115"/>
    <cellStyle name="_pgvcl-costal_pgvcl_JND - 5_T&amp;D MAR--09 6 4" xfId="8116"/>
    <cellStyle name="_pgvcl-costal_PGVCL-_JND - 5_T&amp;D MAR--09 6 4" xfId="8117"/>
    <cellStyle name="_pgvcl-costal_pgvcl_JND - 5_T&amp;D MAR--09 6 5" xfId="8118"/>
    <cellStyle name="_pgvcl-costal_PGVCL-_JND - 5_T&amp;D MAR--09 6 5" xfId="8119"/>
    <cellStyle name="_pgvcl-costal_pgvcl_JND - 5_T&amp;D MAR--09 6 6" xfId="8120"/>
    <cellStyle name="_pgvcl-costal_PGVCL-_JND - 5_T&amp;D MAR--09 6 6" xfId="8121"/>
    <cellStyle name="_pgvcl-costal_pgvcl_JND - 5_T&amp;D MAR--09 6 7" xfId="8122"/>
    <cellStyle name="_pgvcl-costal_PGVCL-_JND - 5_T&amp;D MAR--09 6 7" xfId="8123"/>
    <cellStyle name="_pgvcl-costal_pgvcl_JND - 5_T&amp;D MAR--09 6 8" xfId="8124"/>
    <cellStyle name="_pgvcl-costal_PGVCL-_JND - 5_T&amp;D MAR--09 6 8" xfId="8125"/>
    <cellStyle name="_pgvcl-costal_pgvcl_JND - 5_T&amp;D MAR--09 6 9" xfId="8126"/>
    <cellStyle name="_pgvcl-costal_PGVCL-_JND - 5_T&amp;D MAR--09 6 9" xfId="8127"/>
    <cellStyle name="_pgvcl-costal_pgvcl_JND - 5_T&amp;D MAR--09 7" xfId="8128"/>
    <cellStyle name="_pgvcl-costal_PGVCL-_JND - 5_T&amp;D MAR--09 7" xfId="8129"/>
    <cellStyle name="_pgvcl-costal_pgvcl_JND - 5_T&amp;D MAR--09 7 10" xfId="8130"/>
    <cellStyle name="_pgvcl-costal_PGVCL-_JND - 5_T&amp;D MAR--09 7 10" xfId="8131"/>
    <cellStyle name="_pgvcl-costal_pgvcl_JND - 5_T&amp;D MAR--09 7 2" xfId="8132"/>
    <cellStyle name="_pgvcl-costal_PGVCL-_JND - 5_T&amp;D MAR--09 7 2" xfId="8133"/>
    <cellStyle name="_pgvcl-costal_pgvcl_JND - 5_T&amp;D MAR--09 7 3" xfId="8134"/>
    <cellStyle name="_pgvcl-costal_PGVCL-_JND - 5_T&amp;D MAR--09 7 3" xfId="8135"/>
    <cellStyle name="_pgvcl-costal_pgvcl_JND - 5_T&amp;D MAR--09 7 4" xfId="8136"/>
    <cellStyle name="_pgvcl-costal_PGVCL-_JND - 5_T&amp;D MAR--09 7 4" xfId="8137"/>
    <cellStyle name="_pgvcl-costal_pgvcl_JND - 5_T&amp;D MAR--09 7 5" xfId="8138"/>
    <cellStyle name="_pgvcl-costal_PGVCL-_JND - 5_T&amp;D MAR--09 7 5" xfId="8139"/>
    <cellStyle name="_pgvcl-costal_pgvcl_JND - 5_T&amp;D MAR--09 7 6" xfId="8140"/>
    <cellStyle name="_pgvcl-costal_PGVCL-_JND - 5_T&amp;D MAR--09 7 6" xfId="8141"/>
    <cellStyle name="_pgvcl-costal_pgvcl_JND - 5_T&amp;D MAR--09 7 7" xfId="8142"/>
    <cellStyle name="_pgvcl-costal_PGVCL-_JND - 5_T&amp;D MAR--09 7 7" xfId="8143"/>
    <cellStyle name="_pgvcl-costal_pgvcl_JND - 5_T&amp;D MAR--09 7 8" xfId="8144"/>
    <cellStyle name="_pgvcl-costal_PGVCL-_JND - 5_T&amp;D MAR--09 7 8" xfId="8145"/>
    <cellStyle name="_pgvcl-costal_pgvcl_JND - 5_T&amp;D MAR--09 7 9" xfId="8146"/>
    <cellStyle name="_pgvcl-costal_PGVCL-_JND - 5_T&amp;D MAR--09 7 9" xfId="8147"/>
    <cellStyle name="_pgvcl-costal_pgvcl_JND - 5_T&amp;D MAR--09 8" xfId="8148"/>
    <cellStyle name="_pgvcl-costal_PGVCL-_JND - 5_T&amp;D MAR--09 8" xfId="8149"/>
    <cellStyle name="_pgvcl-costal_pgvcl_JND - 5_t-2Other Points 14.05.09" xfId="27007"/>
    <cellStyle name="_pgvcl-costal_PGVCL-_JND - 5_t-2Other Points 14.05.09" xfId="27008"/>
    <cellStyle name="_pgvcl-costal_pgvcl_JND - 5_TECH-2 SOFT COPY" xfId="8150"/>
    <cellStyle name="_pgvcl-costal_PGVCL-_JND - 5_TECH-2 SOFT COPY" xfId="8151"/>
    <cellStyle name="_pgvcl-costal_pgvcl_JND - 5_TECH-2 SOFT COPY 2" xfId="8152"/>
    <cellStyle name="_pgvcl-costal_PGVCL-_JND - 5_TECH-2 SOFT COPY 2" xfId="8153"/>
    <cellStyle name="_pgvcl-costal_pgvcl_JND - 5_TECH-2 SOFT COPY 2 10" xfId="8154"/>
    <cellStyle name="_pgvcl-costal_PGVCL-_JND - 5_TECH-2 SOFT COPY 2 10" xfId="8155"/>
    <cellStyle name="_pgvcl-costal_pgvcl_JND - 5_TECH-2 SOFT COPY 2 2" xfId="8156"/>
    <cellStyle name="_pgvcl-costal_PGVCL-_JND - 5_TECH-2 SOFT COPY 2 2" xfId="8157"/>
    <cellStyle name="_pgvcl-costal_pgvcl_JND - 5_TECH-2 SOFT COPY 2 3" xfId="8158"/>
    <cellStyle name="_pgvcl-costal_PGVCL-_JND - 5_TECH-2 SOFT COPY 2 3" xfId="8159"/>
    <cellStyle name="_pgvcl-costal_pgvcl_JND - 5_TECH-2 SOFT COPY 2 4" xfId="8160"/>
    <cellStyle name="_pgvcl-costal_PGVCL-_JND - 5_TECH-2 SOFT COPY 2 4" xfId="8161"/>
    <cellStyle name="_pgvcl-costal_pgvcl_JND - 5_TECH-2 SOFT COPY 2 5" xfId="8162"/>
    <cellStyle name="_pgvcl-costal_PGVCL-_JND - 5_TECH-2 SOFT COPY 2 5" xfId="8163"/>
    <cellStyle name="_pgvcl-costal_pgvcl_JND - 5_TECH-2 SOFT COPY 2 6" xfId="8164"/>
    <cellStyle name="_pgvcl-costal_PGVCL-_JND - 5_TECH-2 SOFT COPY 2 6" xfId="8165"/>
    <cellStyle name="_pgvcl-costal_pgvcl_JND - 5_TECH-2 SOFT COPY 2 7" xfId="8166"/>
    <cellStyle name="_pgvcl-costal_PGVCL-_JND - 5_TECH-2 SOFT COPY 2 7" xfId="8167"/>
    <cellStyle name="_pgvcl-costal_pgvcl_JND - 5_TECH-2 SOFT COPY 2 8" xfId="8168"/>
    <cellStyle name="_pgvcl-costal_PGVCL-_JND - 5_TECH-2 SOFT COPY 2 8" xfId="8169"/>
    <cellStyle name="_pgvcl-costal_pgvcl_JND - 5_TECH-2 SOFT COPY 2 9" xfId="8170"/>
    <cellStyle name="_pgvcl-costal_PGVCL-_JND - 5_TECH-2 SOFT COPY 2 9" xfId="8171"/>
    <cellStyle name="_pgvcl-costal_pgvcl_JND - 5_TECH-2 SOFT COPY 3" xfId="8172"/>
    <cellStyle name="_pgvcl-costal_PGVCL-_JND - 5_TECH-2 SOFT COPY 3" xfId="8173"/>
    <cellStyle name="_pgvcl-costal_pgvcl_JND - 5_TECH-2 SOFT COPY 3 10" xfId="8174"/>
    <cellStyle name="_pgvcl-costal_PGVCL-_JND - 5_TECH-2 SOFT COPY 3 10" xfId="8175"/>
    <cellStyle name="_pgvcl-costal_pgvcl_JND - 5_TECH-2 SOFT COPY 3 2" xfId="8176"/>
    <cellStyle name="_pgvcl-costal_PGVCL-_JND - 5_TECH-2 SOFT COPY 3 2" xfId="8177"/>
    <cellStyle name="_pgvcl-costal_pgvcl_JND - 5_TECH-2 SOFT COPY 3 3" xfId="8178"/>
    <cellStyle name="_pgvcl-costal_PGVCL-_JND - 5_TECH-2 SOFT COPY 3 3" xfId="8179"/>
    <cellStyle name="_pgvcl-costal_pgvcl_JND - 5_TECH-2 SOFT COPY 3 4" xfId="8180"/>
    <cellStyle name="_pgvcl-costal_PGVCL-_JND - 5_TECH-2 SOFT COPY 3 4" xfId="8181"/>
    <cellStyle name="_pgvcl-costal_pgvcl_JND - 5_TECH-2 SOFT COPY 3 5" xfId="8182"/>
    <cellStyle name="_pgvcl-costal_PGVCL-_JND - 5_TECH-2 SOFT COPY 3 5" xfId="8183"/>
    <cellStyle name="_pgvcl-costal_pgvcl_JND - 5_TECH-2 SOFT COPY 3 6" xfId="8184"/>
    <cellStyle name="_pgvcl-costal_PGVCL-_JND - 5_TECH-2 SOFT COPY 3 6" xfId="8185"/>
    <cellStyle name="_pgvcl-costal_pgvcl_JND - 5_TECH-2 SOFT COPY 3 7" xfId="8186"/>
    <cellStyle name="_pgvcl-costal_PGVCL-_JND - 5_TECH-2 SOFT COPY 3 7" xfId="8187"/>
    <cellStyle name="_pgvcl-costal_pgvcl_JND - 5_TECH-2 SOFT COPY 3 8" xfId="8188"/>
    <cellStyle name="_pgvcl-costal_PGVCL-_JND - 5_TECH-2 SOFT COPY 3 8" xfId="8189"/>
    <cellStyle name="_pgvcl-costal_pgvcl_JND - 5_TECH-2 SOFT COPY 3 9" xfId="8190"/>
    <cellStyle name="_pgvcl-costal_PGVCL-_JND - 5_TECH-2 SOFT COPY 3 9" xfId="8191"/>
    <cellStyle name="_pgvcl-costal_pgvcl_JND - 5_TECH-2 SOFT COPY 4" xfId="8192"/>
    <cellStyle name="_pgvcl-costal_PGVCL-_JND - 5_TECH-2 SOFT COPY 4" xfId="8193"/>
    <cellStyle name="_pgvcl-costal_pgvcl_JND - 5_TECH-2 SOFT COPY 4 10" xfId="8194"/>
    <cellStyle name="_pgvcl-costal_PGVCL-_JND - 5_TECH-2 SOFT COPY 4 10" xfId="8195"/>
    <cellStyle name="_pgvcl-costal_pgvcl_JND - 5_TECH-2 SOFT COPY 4 2" xfId="8196"/>
    <cellStyle name="_pgvcl-costal_PGVCL-_JND - 5_TECH-2 SOFT COPY 4 2" xfId="8197"/>
    <cellStyle name="_pgvcl-costal_pgvcl_JND - 5_TECH-2 SOFT COPY 4 3" xfId="8198"/>
    <cellStyle name="_pgvcl-costal_PGVCL-_JND - 5_TECH-2 SOFT COPY 4 3" xfId="8199"/>
    <cellStyle name="_pgvcl-costal_pgvcl_JND - 5_TECH-2 SOFT COPY 4 4" xfId="8200"/>
    <cellStyle name="_pgvcl-costal_PGVCL-_JND - 5_TECH-2 SOFT COPY 4 4" xfId="8201"/>
    <cellStyle name="_pgvcl-costal_pgvcl_JND - 5_TECH-2 SOFT COPY 4 5" xfId="8202"/>
    <cellStyle name="_pgvcl-costal_PGVCL-_JND - 5_TECH-2 SOFT COPY 4 5" xfId="8203"/>
    <cellStyle name="_pgvcl-costal_pgvcl_JND - 5_TECH-2 SOFT COPY 4 6" xfId="8204"/>
    <cellStyle name="_pgvcl-costal_PGVCL-_JND - 5_TECH-2 SOFT COPY 4 6" xfId="8205"/>
    <cellStyle name="_pgvcl-costal_pgvcl_JND - 5_TECH-2 SOFT COPY 4 7" xfId="8206"/>
    <cellStyle name="_pgvcl-costal_PGVCL-_JND - 5_TECH-2 SOFT COPY 4 7" xfId="8207"/>
    <cellStyle name="_pgvcl-costal_pgvcl_JND - 5_TECH-2 SOFT COPY 4 8" xfId="8208"/>
    <cellStyle name="_pgvcl-costal_PGVCL-_JND - 5_TECH-2 SOFT COPY 4 8" xfId="8209"/>
    <cellStyle name="_pgvcl-costal_pgvcl_JND - 5_TECH-2 SOFT COPY 4 9" xfId="8210"/>
    <cellStyle name="_pgvcl-costal_PGVCL-_JND - 5_TECH-2 SOFT COPY 4 9" xfId="8211"/>
    <cellStyle name="_pgvcl-costal_pgvcl_JND - 5_TECH-2 SOFT COPY 5" xfId="8212"/>
    <cellStyle name="_pgvcl-costal_PGVCL-_JND - 5_TECH-2 SOFT COPY 5" xfId="8213"/>
    <cellStyle name="_pgvcl-costal_pgvcl_JND - 5_TECH-2 SOFT COPY 5 10" xfId="8214"/>
    <cellStyle name="_pgvcl-costal_PGVCL-_JND - 5_TECH-2 SOFT COPY 5 10" xfId="8215"/>
    <cellStyle name="_pgvcl-costal_pgvcl_JND - 5_TECH-2 SOFT COPY 5 2" xfId="8216"/>
    <cellStyle name="_pgvcl-costal_PGVCL-_JND - 5_TECH-2 SOFT COPY 5 2" xfId="8217"/>
    <cellStyle name="_pgvcl-costal_pgvcl_JND - 5_TECH-2 SOFT COPY 5 3" xfId="8218"/>
    <cellStyle name="_pgvcl-costal_PGVCL-_JND - 5_TECH-2 SOFT COPY 5 3" xfId="8219"/>
    <cellStyle name="_pgvcl-costal_pgvcl_JND - 5_TECH-2 SOFT COPY 5 4" xfId="8220"/>
    <cellStyle name="_pgvcl-costal_PGVCL-_JND - 5_TECH-2 SOFT COPY 5 4" xfId="8221"/>
    <cellStyle name="_pgvcl-costal_pgvcl_JND - 5_TECH-2 SOFT COPY 5 5" xfId="8222"/>
    <cellStyle name="_pgvcl-costal_PGVCL-_JND - 5_TECH-2 SOFT COPY 5 5" xfId="8223"/>
    <cellStyle name="_pgvcl-costal_pgvcl_JND - 5_TECH-2 SOFT COPY 5 6" xfId="8224"/>
    <cellStyle name="_pgvcl-costal_PGVCL-_JND - 5_TECH-2 SOFT COPY 5 6" xfId="8225"/>
    <cellStyle name="_pgvcl-costal_pgvcl_JND - 5_TECH-2 SOFT COPY 5 7" xfId="8226"/>
    <cellStyle name="_pgvcl-costal_PGVCL-_JND - 5_TECH-2 SOFT COPY 5 7" xfId="8227"/>
    <cellStyle name="_pgvcl-costal_pgvcl_JND - 5_TECH-2 SOFT COPY 5 8" xfId="8228"/>
    <cellStyle name="_pgvcl-costal_PGVCL-_JND - 5_TECH-2 SOFT COPY 5 8" xfId="8229"/>
    <cellStyle name="_pgvcl-costal_pgvcl_JND - 5_TECH-2 SOFT COPY 5 9" xfId="8230"/>
    <cellStyle name="_pgvcl-costal_PGVCL-_JND - 5_TECH-2 SOFT COPY 5 9" xfId="8231"/>
    <cellStyle name="_pgvcl-costal_pgvcl_JND - 5_TECH-2 SOFT COPY 6" xfId="8232"/>
    <cellStyle name="_pgvcl-costal_PGVCL-_JND - 5_TECH-2 SOFT COPY 6" xfId="8233"/>
    <cellStyle name="_pgvcl-costal_pgvcl_JND - 5_TECH-2 SOFT COPY 6 10" xfId="8234"/>
    <cellStyle name="_pgvcl-costal_PGVCL-_JND - 5_TECH-2 SOFT COPY 6 10" xfId="8235"/>
    <cellStyle name="_pgvcl-costal_pgvcl_JND - 5_TECH-2 SOFT COPY 6 2" xfId="8236"/>
    <cellStyle name="_pgvcl-costal_PGVCL-_JND - 5_TECH-2 SOFT COPY 6 2" xfId="8237"/>
    <cellStyle name="_pgvcl-costal_pgvcl_JND - 5_TECH-2 SOFT COPY 6 3" xfId="8238"/>
    <cellStyle name="_pgvcl-costal_PGVCL-_JND - 5_TECH-2 SOFT COPY 6 3" xfId="8239"/>
    <cellStyle name="_pgvcl-costal_pgvcl_JND - 5_TECH-2 SOFT COPY 6 4" xfId="8240"/>
    <cellStyle name="_pgvcl-costal_PGVCL-_JND - 5_TECH-2 SOFT COPY 6 4" xfId="8241"/>
    <cellStyle name="_pgvcl-costal_pgvcl_JND - 5_TECH-2 SOFT COPY 6 5" xfId="8242"/>
    <cellStyle name="_pgvcl-costal_PGVCL-_JND - 5_TECH-2 SOFT COPY 6 5" xfId="8243"/>
    <cellStyle name="_pgvcl-costal_pgvcl_JND - 5_TECH-2 SOFT COPY 6 6" xfId="8244"/>
    <cellStyle name="_pgvcl-costal_PGVCL-_JND - 5_TECH-2 SOFT COPY 6 6" xfId="8245"/>
    <cellStyle name="_pgvcl-costal_pgvcl_JND - 5_TECH-2 SOFT COPY 6 7" xfId="8246"/>
    <cellStyle name="_pgvcl-costal_PGVCL-_JND - 5_TECH-2 SOFT COPY 6 7" xfId="8247"/>
    <cellStyle name="_pgvcl-costal_pgvcl_JND - 5_TECH-2 SOFT COPY 6 8" xfId="8248"/>
    <cellStyle name="_pgvcl-costal_PGVCL-_JND - 5_TECH-2 SOFT COPY 6 8" xfId="8249"/>
    <cellStyle name="_pgvcl-costal_pgvcl_JND - 5_TECH-2 SOFT COPY 6 9" xfId="8250"/>
    <cellStyle name="_pgvcl-costal_PGVCL-_JND - 5_TECH-2 SOFT COPY 6 9" xfId="8251"/>
    <cellStyle name="_pgvcl-costal_pgvcl_JND - 5_TECH-2 SOFT COPY 7" xfId="8252"/>
    <cellStyle name="_pgvcl-costal_PGVCL-_JND - 5_TECH-2 SOFT COPY 7" xfId="8253"/>
    <cellStyle name="_pgvcl-costal_pgvcl_JND - 5_TECH-2 SOFT COPY 7 10" xfId="8254"/>
    <cellStyle name="_pgvcl-costal_PGVCL-_JND - 5_TECH-2 SOFT COPY 7 10" xfId="8255"/>
    <cellStyle name="_pgvcl-costal_pgvcl_JND - 5_TECH-2 SOFT COPY 7 2" xfId="8256"/>
    <cellStyle name="_pgvcl-costal_PGVCL-_JND - 5_TECH-2 SOFT COPY 7 2" xfId="8257"/>
    <cellStyle name="_pgvcl-costal_pgvcl_JND - 5_TECH-2 SOFT COPY 7 3" xfId="8258"/>
    <cellStyle name="_pgvcl-costal_PGVCL-_JND - 5_TECH-2 SOFT COPY 7 3" xfId="8259"/>
    <cellStyle name="_pgvcl-costal_pgvcl_JND - 5_TECH-2 SOFT COPY 7 4" xfId="8260"/>
    <cellStyle name="_pgvcl-costal_PGVCL-_JND - 5_TECH-2 SOFT COPY 7 4" xfId="8261"/>
    <cellStyle name="_pgvcl-costal_pgvcl_JND - 5_TECH-2 SOFT COPY 7 5" xfId="8262"/>
    <cellStyle name="_pgvcl-costal_PGVCL-_JND - 5_TECH-2 SOFT COPY 7 5" xfId="8263"/>
    <cellStyle name="_pgvcl-costal_pgvcl_JND - 5_TECH-2 SOFT COPY 7 6" xfId="8264"/>
    <cellStyle name="_pgvcl-costal_PGVCL-_JND - 5_TECH-2 SOFT COPY 7 6" xfId="8265"/>
    <cellStyle name="_pgvcl-costal_pgvcl_JND - 5_TECH-2 SOFT COPY 7 7" xfId="8266"/>
    <cellStyle name="_pgvcl-costal_PGVCL-_JND - 5_TECH-2 SOFT COPY 7 7" xfId="8267"/>
    <cellStyle name="_pgvcl-costal_pgvcl_JND - 5_TECH-2 SOFT COPY 7 8" xfId="8268"/>
    <cellStyle name="_pgvcl-costal_PGVCL-_JND - 5_TECH-2 SOFT COPY 7 8" xfId="8269"/>
    <cellStyle name="_pgvcl-costal_pgvcl_JND - 5_TECH-2 SOFT COPY 7 9" xfId="8270"/>
    <cellStyle name="_pgvcl-costal_PGVCL-_JND - 5_TECH-2 SOFT COPY 7 9" xfId="8271"/>
    <cellStyle name="_pgvcl-costal_pgvcl_JND - 5_TECH-2 SOFT COPY 8" xfId="8272"/>
    <cellStyle name="_pgvcl-costal_PGVCL-_JND - 5_TECH-2 SOFT COPY 8" xfId="8273"/>
    <cellStyle name="_pgvcl-costal_pgvcl_JND - 5_TRANSFORMER DETAIL." xfId="8274"/>
    <cellStyle name="_pgvcl-costal_PGVCL-_JND - 5_TRANSFORMER DETAIL." xfId="8275"/>
    <cellStyle name="_pgvcl-costal_pgvcl_JND - 5_TRANSFORMER DETAIL. 2" xfId="8276"/>
    <cellStyle name="_pgvcl-costal_PGVCL-_JND - 5_TRANSFORMER DETAIL. 2" xfId="8277"/>
    <cellStyle name="_pgvcl-costal_pgvcl_JND - 5_TRANSFORMER DETAIL. 2 10" xfId="8278"/>
    <cellStyle name="_pgvcl-costal_PGVCL-_JND - 5_TRANSFORMER DETAIL. 2 10" xfId="8279"/>
    <cellStyle name="_pgvcl-costal_pgvcl_JND - 5_TRANSFORMER DETAIL. 2 2" xfId="8280"/>
    <cellStyle name="_pgvcl-costal_PGVCL-_JND - 5_TRANSFORMER DETAIL. 2 2" xfId="8281"/>
    <cellStyle name="_pgvcl-costal_pgvcl_JND - 5_TRANSFORMER DETAIL. 2 3" xfId="8282"/>
    <cellStyle name="_pgvcl-costal_PGVCL-_JND - 5_TRANSFORMER DETAIL. 2 3" xfId="8283"/>
    <cellStyle name="_pgvcl-costal_pgvcl_JND - 5_TRANSFORMER DETAIL. 2 4" xfId="8284"/>
    <cellStyle name="_pgvcl-costal_PGVCL-_JND - 5_TRANSFORMER DETAIL. 2 4" xfId="8285"/>
    <cellStyle name="_pgvcl-costal_pgvcl_JND - 5_TRANSFORMER DETAIL. 2 5" xfId="8286"/>
    <cellStyle name="_pgvcl-costal_PGVCL-_JND - 5_TRANSFORMER DETAIL. 2 5" xfId="8287"/>
    <cellStyle name="_pgvcl-costal_pgvcl_JND - 5_TRANSFORMER DETAIL. 2 6" xfId="8288"/>
    <cellStyle name="_pgvcl-costal_PGVCL-_JND - 5_TRANSFORMER DETAIL. 2 6" xfId="8289"/>
    <cellStyle name="_pgvcl-costal_pgvcl_JND - 5_TRANSFORMER DETAIL. 2 7" xfId="8290"/>
    <cellStyle name="_pgvcl-costal_PGVCL-_JND - 5_TRANSFORMER DETAIL. 2 7" xfId="8291"/>
    <cellStyle name="_pgvcl-costal_pgvcl_JND - 5_TRANSFORMER DETAIL. 2 8" xfId="8292"/>
    <cellStyle name="_pgvcl-costal_PGVCL-_JND - 5_TRANSFORMER DETAIL. 2 8" xfId="8293"/>
    <cellStyle name="_pgvcl-costal_pgvcl_JND - 5_TRANSFORMER DETAIL. 2 9" xfId="8294"/>
    <cellStyle name="_pgvcl-costal_PGVCL-_JND - 5_TRANSFORMER DETAIL. 2 9" xfId="8295"/>
    <cellStyle name="_pgvcl-costal_pgvcl_JND - 5_TRANSFORMER DETAIL. 3" xfId="8296"/>
    <cellStyle name="_pgvcl-costal_PGVCL-_JND - 5_TRANSFORMER DETAIL. 3" xfId="8297"/>
    <cellStyle name="_pgvcl-costal_pgvcl_JND - 5_TRANSFORMER DETAIL. 3 10" xfId="8298"/>
    <cellStyle name="_pgvcl-costal_PGVCL-_JND - 5_TRANSFORMER DETAIL. 3 10" xfId="8299"/>
    <cellStyle name="_pgvcl-costal_pgvcl_JND - 5_TRANSFORMER DETAIL. 3 2" xfId="8300"/>
    <cellStyle name="_pgvcl-costal_PGVCL-_JND - 5_TRANSFORMER DETAIL. 3 2" xfId="8301"/>
    <cellStyle name="_pgvcl-costal_pgvcl_JND - 5_TRANSFORMER DETAIL. 3 3" xfId="8302"/>
    <cellStyle name="_pgvcl-costal_PGVCL-_JND - 5_TRANSFORMER DETAIL. 3 3" xfId="8303"/>
    <cellStyle name="_pgvcl-costal_pgvcl_JND - 5_TRANSFORMER DETAIL. 3 4" xfId="8304"/>
    <cellStyle name="_pgvcl-costal_PGVCL-_JND - 5_TRANSFORMER DETAIL. 3 4" xfId="8305"/>
    <cellStyle name="_pgvcl-costal_pgvcl_JND - 5_TRANSFORMER DETAIL. 3 5" xfId="8306"/>
    <cellStyle name="_pgvcl-costal_PGVCL-_JND - 5_TRANSFORMER DETAIL. 3 5" xfId="8307"/>
    <cellStyle name="_pgvcl-costal_pgvcl_JND - 5_TRANSFORMER DETAIL. 3 6" xfId="8308"/>
    <cellStyle name="_pgvcl-costal_PGVCL-_JND - 5_TRANSFORMER DETAIL. 3 6" xfId="8309"/>
    <cellStyle name="_pgvcl-costal_pgvcl_JND - 5_TRANSFORMER DETAIL. 3 7" xfId="8310"/>
    <cellStyle name="_pgvcl-costal_PGVCL-_JND - 5_TRANSFORMER DETAIL. 3 7" xfId="8311"/>
    <cellStyle name="_pgvcl-costal_pgvcl_JND - 5_TRANSFORMER DETAIL. 3 8" xfId="8312"/>
    <cellStyle name="_pgvcl-costal_PGVCL-_JND - 5_TRANSFORMER DETAIL. 3 8" xfId="8313"/>
    <cellStyle name="_pgvcl-costal_pgvcl_JND - 5_TRANSFORMER DETAIL. 3 9" xfId="8314"/>
    <cellStyle name="_pgvcl-costal_PGVCL-_JND - 5_TRANSFORMER DETAIL. 3 9" xfId="8315"/>
    <cellStyle name="_pgvcl-costal_pgvcl_JND - 5_TRANSFORMER DETAIL. 4" xfId="8316"/>
    <cellStyle name="_pgvcl-costal_PGVCL-_JND - 5_TRANSFORMER DETAIL. 4" xfId="8317"/>
    <cellStyle name="_pgvcl-costal_pgvcl_JND - 5_TRANSFORMER DETAIL. 4 10" xfId="8318"/>
    <cellStyle name="_pgvcl-costal_PGVCL-_JND - 5_TRANSFORMER DETAIL. 4 10" xfId="8319"/>
    <cellStyle name="_pgvcl-costal_pgvcl_JND - 5_TRANSFORMER DETAIL. 4 2" xfId="8320"/>
    <cellStyle name="_pgvcl-costal_PGVCL-_JND - 5_TRANSFORMER DETAIL. 4 2" xfId="8321"/>
    <cellStyle name="_pgvcl-costal_pgvcl_JND - 5_TRANSFORMER DETAIL. 4 3" xfId="8322"/>
    <cellStyle name="_pgvcl-costal_PGVCL-_JND - 5_TRANSFORMER DETAIL. 4 3" xfId="8323"/>
    <cellStyle name="_pgvcl-costal_pgvcl_JND - 5_TRANSFORMER DETAIL. 4 4" xfId="8324"/>
    <cellStyle name="_pgvcl-costal_PGVCL-_JND - 5_TRANSFORMER DETAIL. 4 4" xfId="8325"/>
    <cellStyle name="_pgvcl-costal_pgvcl_JND - 5_TRANSFORMER DETAIL. 4 5" xfId="8326"/>
    <cellStyle name="_pgvcl-costal_PGVCL-_JND - 5_TRANSFORMER DETAIL. 4 5" xfId="8327"/>
    <cellStyle name="_pgvcl-costal_pgvcl_JND - 5_TRANSFORMER DETAIL. 4 6" xfId="8328"/>
    <cellStyle name="_pgvcl-costal_PGVCL-_JND - 5_TRANSFORMER DETAIL. 4 6" xfId="8329"/>
    <cellStyle name="_pgvcl-costal_pgvcl_JND - 5_TRANSFORMER DETAIL. 4 7" xfId="8330"/>
    <cellStyle name="_pgvcl-costal_PGVCL-_JND - 5_TRANSFORMER DETAIL. 4 7" xfId="8331"/>
    <cellStyle name="_pgvcl-costal_pgvcl_JND - 5_TRANSFORMER DETAIL. 4 8" xfId="8332"/>
    <cellStyle name="_pgvcl-costal_PGVCL-_JND - 5_TRANSFORMER DETAIL. 4 8" xfId="8333"/>
    <cellStyle name="_pgvcl-costal_pgvcl_JND - 5_TRANSFORMER DETAIL. 4 9" xfId="8334"/>
    <cellStyle name="_pgvcl-costal_PGVCL-_JND - 5_TRANSFORMER DETAIL. 4 9" xfId="8335"/>
    <cellStyle name="_pgvcl-costal_pgvcl_JND - 5_TRANSFORMER DETAIL. 5" xfId="8336"/>
    <cellStyle name="_pgvcl-costal_PGVCL-_JND - 5_TRANSFORMER DETAIL. 5" xfId="8337"/>
    <cellStyle name="_pgvcl-costal_pgvcl_JND - 5_TRANSFORMER DETAIL. 5 10" xfId="8338"/>
    <cellStyle name="_pgvcl-costal_PGVCL-_JND - 5_TRANSFORMER DETAIL. 5 10" xfId="8339"/>
    <cellStyle name="_pgvcl-costal_pgvcl_JND - 5_TRANSFORMER DETAIL. 5 2" xfId="8340"/>
    <cellStyle name="_pgvcl-costal_PGVCL-_JND - 5_TRANSFORMER DETAIL. 5 2" xfId="8341"/>
    <cellStyle name="_pgvcl-costal_pgvcl_JND - 5_TRANSFORMER DETAIL. 5 3" xfId="8342"/>
    <cellStyle name="_pgvcl-costal_PGVCL-_JND - 5_TRANSFORMER DETAIL. 5 3" xfId="8343"/>
    <cellStyle name="_pgvcl-costal_pgvcl_JND - 5_TRANSFORMER DETAIL. 5 4" xfId="8344"/>
    <cellStyle name="_pgvcl-costal_PGVCL-_JND - 5_TRANSFORMER DETAIL. 5 4" xfId="8345"/>
    <cellStyle name="_pgvcl-costal_pgvcl_JND - 5_TRANSFORMER DETAIL. 5 5" xfId="8346"/>
    <cellStyle name="_pgvcl-costal_PGVCL-_JND - 5_TRANSFORMER DETAIL. 5 5" xfId="8347"/>
    <cellStyle name="_pgvcl-costal_pgvcl_JND - 5_TRANSFORMER DETAIL. 5 6" xfId="8348"/>
    <cellStyle name="_pgvcl-costal_PGVCL-_JND - 5_TRANSFORMER DETAIL. 5 6" xfId="8349"/>
    <cellStyle name="_pgvcl-costal_pgvcl_JND - 5_TRANSFORMER DETAIL. 5 7" xfId="8350"/>
    <cellStyle name="_pgvcl-costal_PGVCL-_JND - 5_TRANSFORMER DETAIL. 5 7" xfId="8351"/>
    <cellStyle name="_pgvcl-costal_pgvcl_JND - 5_TRANSFORMER DETAIL. 5 8" xfId="8352"/>
    <cellStyle name="_pgvcl-costal_PGVCL-_JND - 5_TRANSFORMER DETAIL. 5 8" xfId="8353"/>
    <cellStyle name="_pgvcl-costal_pgvcl_JND - 5_TRANSFORMER DETAIL. 5 9" xfId="8354"/>
    <cellStyle name="_pgvcl-costal_PGVCL-_JND - 5_TRANSFORMER DETAIL. 5 9" xfId="8355"/>
    <cellStyle name="_pgvcl-costal_pgvcl_JND - 5_TRANSFORMER DETAIL. 6" xfId="8356"/>
    <cellStyle name="_pgvcl-costal_PGVCL-_JND - 5_TRANSFORMER DETAIL. 6" xfId="8357"/>
    <cellStyle name="_pgvcl-costal_pgvcl_JND - 5_TRANSFORMER DETAIL. 6 10" xfId="8358"/>
    <cellStyle name="_pgvcl-costal_PGVCL-_JND - 5_TRANSFORMER DETAIL. 6 10" xfId="8359"/>
    <cellStyle name="_pgvcl-costal_pgvcl_JND - 5_TRANSFORMER DETAIL. 6 2" xfId="8360"/>
    <cellStyle name="_pgvcl-costal_PGVCL-_JND - 5_TRANSFORMER DETAIL. 6 2" xfId="8361"/>
    <cellStyle name="_pgvcl-costal_pgvcl_JND - 5_TRANSFORMER DETAIL. 6 3" xfId="8362"/>
    <cellStyle name="_pgvcl-costal_PGVCL-_JND - 5_TRANSFORMER DETAIL. 6 3" xfId="8363"/>
    <cellStyle name="_pgvcl-costal_pgvcl_JND - 5_TRANSFORMER DETAIL. 6 4" xfId="8364"/>
    <cellStyle name="_pgvcl-costal_PGVCL-_JND - 5_TRANSFORMER DETAIL. 6 4" xfId="8365"/>
    <cellStyle name="_pgvcl-costal_pgvcl_JND - 5_TRANSFORMER DETAIL. 6 5" xfId="8366"/>
    <cellStyle name="_pgvcl-costal_PGVCL-_JND - 5_TRANSFORMER DETAIL. 6 5" xfId="8367"/>
    <cellStyle name="_pgvcl-costal_pgvcl_JND - 5_TRANSFORMER DETAIL. 6 6" xfId="8368"/>
    <cellStyle name="_pgvcl-costal_PGVCL-_JND - 5_TRANSFORMER DETAIL. 6 6" xfId="8369"/>
    <cellStyle name="_pgvcl-costal_pgvcl_JND - 5_TRANSFORMER DETAIL. 6 7" xfId="8370"/>
    <cellStyle name="_pgvcl-costal_PGVCL-_JND - 5_TRANSFORMER DETAIL. 6 7" xfId="8371"/>
    <cellStyle name="_pgvcl-costal_pgvcl_JND - 5_TRANSFORMER DETAIL. 6 8" xfId="8372"/>
    <cellStyle name="_pgvcl-costal_PGVCL-_JND - 5_TRANSFORMER DETAIL. 6 8" xfId="8373"/>
    <cellStyle name="_pgvcl-costal_pgvcl_JND - 5_TRANSFORMER DETAIL. 6 9" xfId="8374"/>
    <cellStyle name="_pgvcl-costal_PGVCL-_JND - 5_TRANSFORMER DETAIL. 6 9" xfId="8375"/>
    <cellStyle name="_pgvcl-costal_pgvcl_JND - 5_TRANSFORMER DETAIL. 7" xfId="8376"/>
    <cellStyle name="_pgvcl-costal_PGVCL-_JND - 5_TRANSFORMER DETAIL. 7" xfId="8377"/>
    <cellStyle name="_pgvcl-costal_pgvcl_JND - 5_TRANSFORMER DETAIL. 7 10" xfId="8378"/>
    <cellStyle name="_pgvcl-costal_PGVCL-_JND - 5_TRANSFORMER DETAIL. 7 10" xfId="8379"/>
    <cellStyle name="_pgvcl-costal_pgvcl_JND - 5_TRANSFORMER DETAIL. 7 2" xfId="8380"/>
    <cellStyle name="_pgvcl-costal_PGVCL-_JND - 5_TRANSFORMER DETAIL. 7 2" xfId="8381"/>
    <cellStyle name="_pgvcl-costal_pgvcl_JND - 5_TRANSFORMER DETAIL. 7 3" xfId="8382"/>
    <cellStyle name="_pgvcl-costal_PGVCL-_JND - 5_TRANSFORMER DETAIL. 7 3" xfId="8383"/>
    <cellStyle name="_pgvcl-costal_pgvcl_JND - 5_TRANSFORMER DETAIL. 7 4" xfId="8384"/>
    <cellStyle name="_pgvcl-costal_PGVCL-_JND - 5_TRANSFORMER DETAIL. 7 4" xfId="8385"/>
    <cellStyle name="_pgvcl-costal_pgvcl_JND - 5_TRANSFORMER DETAIL. 7 5" xfId="8386"/>
    <cellStyle name="_pgvcl-costal_PGVCL-_JND - 5_TRANSFORMER DETAIL. 7 5" xfId="8387"/>
    <cellStyle name="_pgvcl-costal_pgvcl_JND - 5_TRANSFORMER DETAIL. 7 6" xfId="8388"/>
    <cellStyle name="_pgvcl-costal_PGVCL-_JND - 5_TRANSFORMER DETAIL. 7 6" xfId="8389"/>
    <cellStyle name="_pgvcl-costal_pgvcl_JND - 5_TRANSFORMER DETAIL. 7 7" xfId="8390"/>
    <cellStyle name="_pgvcl-costal_PGVCL-_JND - 5_TRANSFORMER DETAIL. 7 7" xfId="8391"/>
    <cellStyle name="_pgvcl-costal_pgvcl_JND - 5_TRANSFORMER DETAIL. 7 8" xfId="8392"/>
    <cellStyle name="_pgvcl-costal_PGVCL-_JND - 5_TRANSFORMER DETAIL. 7 8" xfId="8393"/>
    <cellStyle name="_pgvcl-costal_pgvcl_JND - 5_TRANSFORMER DETAIL. 7 9" xfId="8394"/>
    <cellStyle name="_pgvcl-costal_PGVCL-_JND - 5_TRANSFORMER DETAIL. 7 9" xfId="8395"/>
    <cellStyle name="_pgvcl-costal_pgvcl_JND - 5_TRANSFORMER DETAIL. 8" xfId="8396"/>
    <cellStyle name="_pgvcl-costal_PGVCL-_JND - 5_TRANSFORMER DETAIL. 8" xfId="8397"/>
    <cellStyle name="_pgvcl-costal_pgvcl_JND - 5_Urban Weekly 8 MAY 09" xfId="8398"/>
    <cellStyle name="_pgvcl-costal_PGVCL-_JND - 5_Urban Weekly 8 MAY 09" xfId="8399"/>
    <cellStyle name="_pgvcl-costal_pgvcl_JND - 5_Urban Weekly 8 MAY 09 2" xfId="8400"/>
    <cellStyle name="_pgvcl-costal_PGVCL-_JND - 5_Urban Weekly 8 MAY 09 2" xfId="8401"/>
    <cellStyle name="_pgvcl-costal_pgvcl_JND - 5_URBAN WEEKLY PBR CO" xfId="8402"/>
    <cellStyle name="_pgvcl-costal_PGVCL-_JND - 5_URBAN WEEKLY PBR CO" xfId="8403"/>
    <cellStyle name="_pgvcl-costal_pgvcl_JND - 5_URBAN WEEKLY PBR CO 2" xfId="8404"/>
    <cellStyle name="_pgvcl-costal_PGVCL-_JND - 5_URBAN WEEKLY PBR CO 2" xfId="8405"/>
    <cellStyle name="_pgvcl-costal_pgvcl_JND - 5_URBAN WEEKLY PBR CO 2 10" xfId="8406"/>
    <cellStyle name="_pgvcl-costal_PGVCL-_JND - 5_URBAN WEEKLY PBR CO 2 10" xfId="8407"/>
    <cellStyle name="_pgvcl-costal_pgvcl_JND - 5_URBAN WEEKLY PBR CO 2 2" xfId="8408"/>
    <cellStyle name="_pgvcl-costal_PGVCL-_JND - 5_URBAN WEEKLY PBR CO 2 2" xfId="8409"/>
    <cellStyle name="_pgvcl-costal_pgvcl_JND - 5_URBAN WEEKLY PBR CO 2 3" xfId="8410"/>
    <cellStyle name="_pgvcl-costal_PGVCL-_JND - 5_URBAN WEEKLY PBR CO 2 3" xfId="8411"/>
    <cellStyle name="_pgvcl-costal_pgvcl_JND - 5_URBAN WEEKLY PBR CO 2 4" xfId="8412"/>
    <cellStyle name="_pgvcl-costal_PGVCL-_JND - 5_URBAN WEEKLY PBR CO 2 4" xfId="8413"/>
    <cellStyle name="_pgvcl-costal_pgvcl_JND - 5_URBAN WEEKLY PBR CO 2 5" xfId="8414"/>
    <cellStyle name="_pgvcl-costal_PGVCL-_JND - 5_URBAN WEEKLY PBR CO 2 5" xfId="8415"/>
    <cellStyle name="_pgvcl-costal_pgvcl_JND - 5_URBAN WEEKLY PBR CO 2 6" xfId="8416"/>
    <cellStyle name="_pgvcl-costal_PGVCL-_JND - 5_URBAN WEEKLY PBR CO 2 6" xfId="8417"/>
    <cellStyle name="_pgvcl-costal_pgvcl_JND - 5_URBAN WEEKLY PBR CO 2 7" xfId="8418"/>
    <cellStyle name="_pgvcl-costal_PGVCL-_JND - 5_URBAN WEEKLY PBR CO 2 7" xfId="8419"/>
    <cellStyle name="_pgvcl-costal_pgvcl_JND - 5_URBAN WEEKLY PBR CO 2 8" xfId="8420"/>
    <cellStyle name="_pgvcl-costal_PGVCL-_JND - 5_URBAN WEEKLY PBR CO 2 8" xfId="8421"/>
    <cellStyle name="_pgvcl-costal_pgvcl_JND - 5_URBAN WEEKLY PBR CO 2 9" xfId="8422"/>
    <cellStyle name="_pgvcl-costal_PGVCL-_JND - 5_URBAN WEEKLY PBR CO 2 9" xfId="8423"/>
    <cellStyle name="_pgvcl-costal_pgvcl_JND - 5_URBAN WEEKLY PBR CO 3" xfId="8424"/>
    <cellStyle name="_pgvcl-costal_PGVCL-_JND - 5_URBAN WEEKLY PBR CO 3" xfId="8425"/>
    <cellStyle name="_pgvcl-costal_pgvcl_JND - 5_URBAN WEEKLY PBR CO 3 10" xfId="8426"/>
    <cellStyle name="_pgvcl-costal_PGVCL-_JND - 5_URBAN WEEKLY PBR CO 3 10" xfId="8427"/>
    <cellStyle name="_pgvcl-costal_pgvcl_JND - 5_URBAN WEEKLY PBR CO 3 2" xfId="8428"/>
    <cellStyle name="_pgvcl-costal_PGVCL-_JND - 5_URBAN WEEKLY PBR CO 3 2" xfId="8429"/>
    <cellStyle name="_pgvcl-costal_pgvcl_JND - 5_URBAN WEEKLY PBR CO 3 3" xfId="8430"/>
    <cellStyle name="_pgvcl-costal_PGVCL-_JND - 5_URBAN WEEKLY PBR CO 3 3" xfId="8431"/>
    <cellStyle name="_pgvcl-costal_pgvcl_JND - 5_URBAN WEEKLY PBR CO 3 4" xfId="8432"/>
    <cellStyle name="_pgvcl-costal_PGVCL-_JND - 5_URBAN WEEKLY PBR CO 3 4" xfId="8433"/>
    <cellStyle name="_pgvcl-costal_pgvcl_JND - 5_URBAN WEEKLY PBR CO 3 5" xfId="8434"/>
    <cellStyle name="_pgvcl-costal_PGVCL-_JND - 5_URBAN WEEKLY PBR CO 3 5" xfId="8435"/>
    <cellStyle name="_pgvcl-costal_pgvcl_JND - 5_URBAN WEEKLY PBR CO 3 6" xfId="8436"/>
    <cellStyle name="_pgvcl-costal_PGVCL-_JND - 5_URBAN WEEKLY PBR CO 3 6" xfId="8437"/>
    <cellStyle name="_pgvcl-costal_pgvcl_JND - 5_URBAN WEEKLY PBR CO 3 7" xfId="8438"/>
    <cellStyle name="_pgvcl-costal_PGVCL-_JND - 5_URBAN WEEKLY PBR CO 3 7" xfId="8439"/>
    <cellStyle name="_pgvcl-costal_pgvcl_JND - 5_URBAN WEEKLY PBR CO 3 8" xfId="8440"/>
    <cellStyle name="_pgvcl-costal_PGVCL-_JND - 5_URBAN WEEKLY PBR CO 3 8" xfId="8441"/>
    <cellStyle name="_pgvcl-costal_pgvcl_JND - 5_URBAN WEEKLY PBR CO 3 9" xfId="8442"/>
    <cellStyle name="_pgvcl-costal_PGVCL-_JND - 5_URBAN WEEKLY PBR CO 3 9" xfId="8443"/>
    <cellStyle name="_pgvcl-costal_pgvcl_JND - 5_URBAN WEEKLY PBR CO 4" xfId="8444"/>
    <cellStyle name="_pgvcl-costal_PGVCL-_JND - 5_URBAN WEEKLY PBR CO 4" xfId="8445"/>
    <cellStyle name="_pgvcl-costal_pgvcl_JND - 5_URBAN WEEKLY PBR CO 4 10" xfId="8446"/>
    <cellStyle name="_pgvcl-costal_PGVCL-_JND - 5_URBAN WEEKLY PBR CO 4 10" xfId="8447"/>
    <cellStyle name="_pgvcl-costal_pgvcl_JND - 5_URBAN WEEKLY PBR CO 4 2" xfId="8448"/>
    <cellStyle name="_pgvcl-costal_PGVCL-_JND - 5_URBAN WEEKLY PBR CO 4 2" xfId="8449"/>
    <cellStyle name="_pgvcl-costal_pgvcl_JND - 5_URBAN WEEKLY PBR CO 4 3" xfId="8450"/>
    <cellStyle name="_pgvcl-costal_PGVCL-_JND - 5_URBAN WEEKLY PBR CO 4 3" xfId="8451"/>
    <cellStyle name="_pgvcl-costal_pgvcl_JND - 5_URBAN WEEKLY PBR CO 4 4" xfId="8452"/>
    <cellStyle name="_pgvcl-costal_PGVCL-_JND - 5_URBAN WEEKLY PBR CO 4 4" xfId="8453"/>
    <cellStyle name="_pgvcl-costal_pgvcl_JND - 5_URBAN WEEKLY PBR CO 4 5" xfId="8454"/>
    <cellStyle name="_pgvcl-costal_PGVCL-_JND - 5_URBAN WEEKLY PBR CO 4 5" xfId="8455"/>
    <cellStyle name="_pgvcl-costal_pgvcl_JND - 5_URBAN WEEKLY PBR CO 4 6" xfId="8456"/>
    <cellStyle name="_pgvcl-costal_PGVCL-_JND - 5_URBAN WEEKLY PBR CO 4 6" xfId="8457"/>
    <cellStyle name="_pgvcl-costal_pgvcl_JND - 5_URBAN WEEKLY PBR CO 4 7" xfId="8458"/>
    <cellStyle name="_pgvcl-costal_PGVCL-_JND - 5_URBAN WEEKLY PBR CO 4 7" xfId="8459"/>
    <cellStyle name="_pgvcl-costal_pgvcl_JND - 5_URBAN WEEKLY PBR CO 4 8" xfId="8460"/>
    <cellStyle name="_pgvcl-costal_PGVCL-_JND - 5_URBAN WEEKLY PBR CO 4 8" xfId="8461"/>
    <cellStyle name="_pgvcl-costal_pgvcl_JND - 5_URBAN WEEKLY PBR CO 4 9" xfId="8462"/>
    <cellStyle name="_pgvcl-costal_PGVCL-_JND - 5_URBAN WEEKLY PBR CO 4 9" xfId="8463"/>
    <cellStyle name="_pgvcl-costal_pgvcl_JND - 5_URBAN WEEKLY PBR CO 5" xfId="8464"/>
    <cellStyle name="_pgvcl-costal_PGVCL-_JND - 5_URBAN WEEKLY PBR CO 5" xfId="8465"/>
    <cellStyle name="_pgvcl-costal_pgvcl_JND - 5_URBAN WEEKLY PBR CO 5 10" xfId="8466"/>
    <cellStyle name="_pgvcl-costal_PGVCL-_JND - 5_URBAN WEEKLY PBR CO 5 10" xfId="8467"/>
    <cellStyle name="_pgvcl-costal_pgvcl_JND - 5_URBAN WEEKLY PBR CO 5 2" xfId="8468"/>
    <cellStyle name="_pgvcl-costal_PGVCL-_JND - 5_URBAN WEEKLY PBR CO 5 2" xfId="8469"/>
    <cellStyle name="_pgvcl-costal_pgvcl_JND - 5_URBAN WEEKLY PBR CO 5 3" xfId="8470"/>
    <cellStyle name="_pgvcl-costal_PGVCL-_JND - 5_URBAN WEEKLY PBR CO 5 3" xfId="8471"/>
    <cellStyle name="_pgvcl-costal_pgvcl_JND - 5_URBAN WEEKLY PBR CO 5 4" xfId="8472"/>
    <cellStyle name="_pgvcl-costal_PGVCL-_JND - 5_URBAN WEEKLY PBR CO 5 4" xfId="8473"/>
    <cellStyle name="_pgvcl-costal_pgvcl_JND - 5_URBAN WEEKLY PBR CO 5 5" xfId="8474"/>
    <cellStyle name="_pgvcl-costal_PGVCL-_JND - 5_URBAN WEEKLY PBR CO 5 5" xfId="8475"/>
    <cellStyle name="_pgvcl-costal_pgvcl_JND - 5_URBAN WEEKLY PBR CO 5 6" xfId="8476"/>
    <cellStyle name="_pgvcl-costal_PGVCL-_JND - 5_URBAN WEEKLY PBR CO 5 6" xfId="8477"/>
    <cellStyle name="_pgvcl-costal_pgvcl_JND - 5_URBAN WEEKLY PBR CO 5 7" xfId="8478"/>
    <cellStyle name="_pgvcl-costal_PGVCL-_JND - 5_URBAN WEEKLY PBR CO 5 7" xfId="8479"/>
    <cellStyle name="_pgvcl-costal_pgvcl_JND - 5_URBAN WEEKLY PBR CO 5 8" xfId="8480"/>
    <cellStyle name="_pgvcl-costal_PGVCL-_JND - 5_URBAN WEEKLY PBR CO 5 8" xfId="8481"/>
    <cellStyle name="_pgvcl-costal_pgvcl_JND - 5_URBAN WEEKLY PBR CO 5 9" xfId="8482"/>
    <cellStyle name="_pgvcl-costal_PGVCL-_JND - 5_URBAN WEEKLY PBR CO 5 9" xfId="8483"/>
    <cellStyle name="_pgvcl-costal_pgvcl_JND - 5_URBAN WEEKLY PBR CO 6" xfId="8484"/>
    <cellStyle name="_pgvcl-costal_PGVCL-_JND - 5_URBAN WEEKLY PBR CO 6" xfId="8485"/>
    <cellStyle name="_pgvcl-costal_pgvcl_JND - 5_URBAN WEEKLY PBR CO 6 10" xfId="8486"/>
    <cellStyle name="_pgvcl-costal_PGVCL-_JND - 5_URBAN WEEKLY PBR CO 6 10" xfId="8487"/>
    <cellStyle name="_pgvcl-costal_pgvcl_JND - 5_URBAN WEEKLY PBR CO 6 2" xfId="8488"/>
    <cellStyle name="_pgvcl-costal_PGVCL-_JND - 5_URBAN WEEKLY PBR CO 6 2" xfId="8489"/>
    <cellStyle name="_pgvcl-costal_pgvcl_JND - 5_URBAN WEEKLY PBR CO 6 3" xfId="8490"/>
    <cellStyle name="_pgvcl-costal_PGVCL-_JND - 5_URBAN WEEKLY PBR CO 6 3" xfId="8491"/>
    <cellStyle name="_pgvcl-costal_pgvcl_JND - 5_URBAN WEEKLY PBR CO 6 4" xfId="8492"/>
    <cellStyle name="_pgvcl-costal_PGVCL-_JND - 5_URBAN WEEKLY PBR CO 6 4" xfId="8493"/>
    <cellStyle name="_pgvcl-costal_pgvcl_JND - 5_URBAN WEEKLY PBR CO 6 5" xfId="8494"/>
    <cellStyle name="_pgvcl-costal_PGVCL-_JND - 5_URBAN WEEKLY PBR CO 6 5" xfId="8495"/>
    <cellStyle name="_pgvcl-costal_pgvcl_JND - 5_URBAN WEEKLY PBR CO 6 6" xfId="8496"/>
    <cellStyle name="_pgvcl-costal_PGVCL-_JND - 5_URBAN WEEKLY PBR CO 6 6" xfId="8497"/>
    <cellStyle name="_pgvcl-costal_pgvcl_JND - 5_URBAN WEEKLY PBR CO 6 7" xfId="8498"/>
    <cellStyle name="_pgvcl-costal_PGVCL-_JND - 5_URBAN WEEKLY PBR CO 6 7" xfId="8499"/>
    <cellStyle name="_pgvcl-costal_pgvcl_JND - 5_URBAN WEEKLY PBR CO 6 8" xfId="8500"/>
    <cellStyle name="_pgvcl-costal_PGVCL-_JND - 5_URBAN WEEKLY PBR CO 6 8" xfId="8501"/>
    <cellStyle name="_pgvcl-costal_pgvcl_JND - 5_URBAN WEEKLY PBR CO 6 9" xfId="8502"/>
    <cellStyle name="_pgvcl-costal_PGVCL-_JND - 5_URBAN WEEKLY PBR CO 6 9" xfId="8503"/>
    <cellStyle name="_pgvcl-costal_pgvcl_JND - 5_URBAN WEEKLY PBR CO 7" xfId="8504"/>
    <cellStyle name="_pgvcl-costal_PGVCL-_JND - 5_URBAN WEEKLY PBR CO 7" xfId="8505"/>
    <cellStyle name="_pgvcl-costal_pgvcl_JND - 5_URBAN WEEKLY PBR CO 7 10" xfId="8506"/>
    <cellStyle name="_pgvcl-costal_PGVCL-_JND - 5_URBAN WEEKLY PBR CO 7 10" xfId="8507"/>
    <cellStyle name="_pgvcl-costal_pgvcl_JND - 5_URBAN WEEKLY PBR CO 7 2" xfId="8508"/>
    <cellStyle name="_pgvcl-costal_PGVCL-_JND - 5_URBAN WEEKLY PBR CO 7 2" xfId="8509"/>
    <cellStyle name="_pgvcl-costal_pgvcl_JND - 5_URBAN WEEKLY PBR CO 7 3" xfId="8510"/>
    <cellStyle name="_pgvcl-costal_PGVCL-_JND - 5_URBAN WEEKLY PBR CO 7 3" xfId="8511"/>
    <cellStyle name="_pgvcl-costal_pgvcl_JND - 5_URBAN WEEKLY PBR CO 7 4" xfId="8512"/>
    <cellStyle name="_pgvcl-costal_PGVCL-_JND - 5_URBAN WEEKLY PBR CO 7 4" xfId="8513"/>
    <cellStyle name="_pgvcl-costal_pgvcl_JND - 5_URBAN WEEKLY PBR CO 7 5" xfId="8514"/>
    <cellStyle name="_pgvcl-costal_PGVCL-_JND - 5_URBAN WEEKLY PBR CO 7 5" xfId="8515"/>
    <cellStyle name="_pgvcl-costal_pgvcl_JND - 5_URBAN WEEKLY PBR CO 7 6" xfId="8516"/>
    <cellStyle name="_pgvcl-costal_PGVCL-_JND - 5_URBAN WEEKLY PBR CO 7 6" xfId="8517"/>
    <cellStyle name="_pgvcl-costal_pgvcl_JND - 5_URBAN WEEKLY PBR CO 7 7" xfId="8518"/>
    <cellStyle name="_pgvcl-costal_PGVCL-_JND - 5_URBAN WEEKLY PBR CO 7 7" xfId="8519"/>
    <cellStyle name="_pgvcl-costal_pgvcl_JND - 5_URBAN WEEKLY PBR CO 7 8" xfId="8520"/>
    <cellStyle name="_pgvcl-costal_PGVCL-_JND - 5_URBAN WEEKLY PBR CO 7 8" xfId="8521"/>
    <cellStyle name="_pgvcl-costal_pgvcl_JND - 5_URBAN WEEKLY PBR CO 7 9" xfId="8522"/>
    <cellStyle name="_pgvcl-costal_PGVCL-_JND - 5_URBAN WEEKLY PBR CO 7 9" xfId="8523"/>
    <cellStyle name="_pgvcl-costal_pgvcl_JND - 5_URBAN WEEKLY PBR CO 8" xfId="8524"/>
    <cellStyle name="_pgvcl-costal_PGVCL-_JND - 5_URBAN WEEKLY PBR CO 8" xfId="8525"/>
    <cellStyle name="_pgvcl-costal_pgvcl_JND - 5_Weekly Urban PBR CO - 04-04-09 to 12-04-09" xfId="8526"/>
    <cellStyle name="_pgvcl-costal_PGVCL-_JND - 5_Weekly Urban PBR CO - 04-04-09 to 12-04-09" xfId="8527"/>
    <cellStyle name="_pgvcl-costal_pgvcl_JND - 5_Weekly Urban PBR CO - 04-04-09 to 12-04-09 2" xfId="8528"/>
    <cellStyle name="_pgvcl-costal_PGVCL-_JND - 5_Weekly Urban PBR CO - 04-04-09 to 12-04-09 2" xfId="8529"/>
    <cellStyle name="_pgvcl-costal_pgvcl_JND - 5_Weekly Urban PBR CO - 04-04-09 to 12-04-09 2 10" xfId="8530"/>
    <cellStyle name="_pgvcl-costal_PGVCL-_JND - 5_Weekly Urban PBR CO - 04-04-09 to 12-04-09 2 10" xfId="8531"/>
    <cellStyle name="_pgvcl-costal_pgvcl_JND - 5_Weekly Urban PBR CO - 04-04-09 to 12-04-09 2 2" xfId="8532"/>
    <cellStyle name="_pgvcl-costal_PGVCL-_JND - 5_Weekly Urban PBR CO - 04-04-09 to 12-04-09 2 2" xfId="8533"/>
    <cellStyle name="_pgvcl-costal_pgvcl_JND - 5_Weekly Urban PBR CO - 04-04-09 to 12-04-09 2 3" xfId="8534"/>
    <cellStyle name="_pgvcl-costal_PGVCL-_JND - 5_Weekly Urban PBR CO - 04-04-09 to 12-04-09 2 3" xfId="8535"/>
    <cellStyle name="_pgvcl-costal_pgvcl_JND - 5_Weekly Urban PBR CO - 04-04-09 to 12-04-09 2 4" xfId="8536"/>
    <cellStyle name="_pgvcl-costal_PGVCL-_JND - 5_Weekly Urban PBR CO - 04-04-09 to 12-04-09 2 4" xfId="8537"/>
    <cellStyle name="_pgvcl-costal_pgvcl_JND - 5_Weekly Urban PBR CO - 04-04-09 to 12-04-09 2 5" xfId="8538"/>
    <cellStyle name="_pgvcl-costal_PGVCL-_JND - 5_Weekly Urban PBR CO - 04-04-09 to 12-04-09 2 5" xfId="8539"/>
    <cellStyle name="_pgvcl-costal_pgvcl_JND - 5_Weekly Urban PBR CO - 04-04-09 to 12-04-09 2 6" xfId="8540"/>
    <cellStyle name="_pgvcl-costal_PGVCL-_JND - 5_Weekly Urban PBR CO - 04-04-09 to 12-04-09 2 6" xfId="8541"/>
    <cellStyle name="_pgvcl-costal_pgvcl_JND - 5_Weekly Urban PBR CO - 04-04-09 to 12-04-09 2 7" xfId="8542"/>
    <cellStyle name="_pgvcl-costal_PGVCL-_JND - 5_Weekly Urban PBR CO - 04-04-09 to 12-04-09 2 7" xfId="8543"/>
    <cellStyle name="_pgvcl-costal_pgvcl_JND - 5_Weekly Urban PBR CO - 04-04-09 to 12-04-09 2 8" xfId="8544"/>
    <cellStyle name="_pgvcl-costal_PGVCL-_JND - 5_Weekly Urban PBR CO - 04-04-09 to 12-04-09 2 8" xfId="8545"/>
    <cellStyle name="_pgvcl-costal_pgvcl_JND - 5_Weekly Urban PBR CO - 04-04-09 to 12-04-09 2 9" xfId="8546"/>
    <cellStyle name="_pgvcl-costal_PGVCL-_JND - 5_Weekly Urban PBR CO - 04-04-09 to 12-04-09 2 9" xfId="8547"/>
    <cellStyle name="_pgvcl-costal_pgvcl_JND - 5_Weekly Urban PBR CO - 04-04-09 to 12-04-09 3" xfId="8548"/>
    <cellStyle name="_pgvcl-costal_PGVCL-_JND - 5_Weekly Urban PBR CO - 04-04-09 to 12-04-09 3" xfId="8549"/>
    <cellStyle name="_pgvcl-costal_pgvcl_JND - 5_Weekly Urban PBR CO - 04-04-09 to 12-04-09 3 10" xfId="8550"/>
    <cellStyle name="_pgvcl-costal_PGVCL-_JND - 5_Weekly Urban PBR CO - 04-04-09 to 12-04-09 3 10" xfId="8551"/>
    <cellStyle name="_pgvcl-costal_pgvcl_JND - 5_Weekly Urban PBR CO - 04-04-09 to 12-04-09 3 2" xfId="8552"/>
    <cellStyle name="_pgvcl-costal_PGVCL-_JND - 5_Weekly Urban PBR CO - 04-04-09 to 12-04-09 3 2" xfId="8553"/>
    <cellStyle name="_pgvcl-costal_pgvcl_JND - 5_Weekly Urban PBR CO - 04-04-09 to 12-04-09 3 3" xfId="8554"/>
    <cellStyle name="_pgvcl-costal_PGVCL-_JND - 5_Weekly Urban PBR CO - 04-04-09 to 12-04-09 3 3" xfId="8555"/>
    <cellStyle name="_pgvcl-costal_pgvcl_JND - 5_Weekly Urban PBR CO - 04-04-09 to 12-04-09 3 4" xfId="8556"/>
    <cellStyle name="_pgvcl-costal_PGVCL-_JND - 5_Weekly Urban PBR CO - 04-04-09 to 12-04-09 3 4" xfId="8557"/>
    <cellStyle name="_pgvcl-costal_pgvcl_JND - 5_Weekly Urban PBR CO - 04-04-09 to 12-04-09 3 5" xfId="8558"/>
    <cellStyle name="_pgvcl-costal_PGVCL-_JND - 5_Weekly Urban PBR CO - 04-04-09 to 12-04-09 3 5" xfId="8559"/>
    <cellStyle name="_pgvcl-costal_pgvcl_JND - 5_Weekly Urban PBR CO - 04-04-09 to 12-04-09 3 6" xfId="8560"/>
    <cellStyle name="_pgvcl-costal_PGVCL-_JND - 5_Weekly Urban PBR CO - 04-04-09 to 12-04-09 3 6" xfId="8561"/>
    <cellStyle name="_pgvcl-costal_pgvcl_JND - 5_Weekly Urban PBR CO - 04-04-09 to 12-04-09 3 7" xfId="8562"/>
    <cellStyle name="_pgvcl-costal_PGVCL-_JND - 5_Weekly Urban PBR CO - 04-04-09 to 12-04-09 3 7" xfId="8563"/>
    <cellStyle name="_pgvcl-costal_pgvcl_JND - 5_Weekly Urban PBR CO - 04-04-09 to 12-04-09 3 8" xfId="8564"/>
    <cellStyle name="_pgvcl-costal_PGVCL-_JND - 5_Weekly Urban PBR CO - 04-04-09 to 12-04-09 3 8" xfId="8565"/>
    <cellStyle name="_pgvcl-costal_pgvcl_JND - 5_Weekly Urban PBR CO - 04-04-09 to 12-04-09 3 9" xfId="8566"/>
    <cellStyle name="_pgvcl-costal_PGVCL-_JND - 5_Weekly Urban PBR CO - 04-04-09 to 12-04-09 3 9" xfId="8567"/>
    <cellStyle name="_pgvcl-costal_pgvcl_JND - 5_Weekly Urban PBR CO - 04-04-09 to 12-04-09 4" xfId="8568"/>
    <cellStyle name="_pgvcl-costal_PGVCL-_JND - 5_Weekly Urban PBR CO - 04-04-09 to 12-04-09 4" xfId="8569"/>
    <cellStyle name="_pgvcl-costal_pgvcl_JND - 5_Weekly Urban PBR CO - 04-04-09 to 12-04-09 4 10" xfId="8570"/>
    <cellStyle name="_pgvcl-costal_PGVCL-_JND - 5_Weekly Urban PBR CO - 04-04-09 to 12-04-09 4 10" xfId="8571"/>
    <cellStyle name="_pgvcl-costal_pgvcl_JND - 5_Weekly Urban PBR CO - 04-04-09 to 12-04-09 4 2" xfId="8572"/>
    <cellStyle name="_pgvcl-costal_PGVCL-_JND - 5_Weekly Urban PBR CO - 04-04-09 to 12-04-09 4 2" xfId="8573"/>
    <cellStyle name="_pgvcl-costal_pgvcl_JND - 5_Weekly Urban PBR CO - 04-04-09 to 12-04-09 4 3" xfId="8574"/>
    <cellStyle name="_pgvcl-costal_PGVCL-_JND - 5_Weekly Urban PBR CO - 04-04-09 to 12-04-09 4 3" xfId="8575"/>
    <cellStyle name="_pgvcl-costal_pgvcl_JND - 5_Weekly Urban PBR CO - 04-04-09 to 12-04-09 4 4" xfId="8576"/>
    <cellStyle name="_pgvcl-costal_PGVCL-_JND - 5_Weekly Urban PBR CO - 04-04-09 to 12-04-09 4 4" xfId="8577"/>
    <cellStyle name="_pgvcl-costal_pgvcl_JND - 5_Weekly Urban PBR CO - 04-04-09 to 12-04-09 4 5" xfId="8578"/>
    <cellStyle name="_pgvcl-costal_PGVCL-_JND - 5_Weekly Urban PBR CO - 04-04-09 to 12-04-09 4 5" xfId="8579"/>
    <cellStyle name="_pgvcl-costal_pgvcl_JND - 5_Weekly Urban PBR CO - 04-04-09 to 12-04-09 4 6" xfId="8580"/>
    <cellStyle name="_pgvcl-costal_PGVCL-_JND - 5_Weekly Urban PBR CO - 04-04-09 to 12-04-09 4 6" xfId="8581"/>
    <cellStyle name="_pgvcl-costal_pgvcl_JND - 5_Weekly Urban PBR CO - 04-04-09 to 12-04-09 4 7" xfId="8582"/>
    <cellStyle name="_pgvcl-costal_PGVCL-_JND - 5_Weekly Urban PBR CO - 04-04-09 to 12-04-09 4 7" xfId="8583"/>
    <cellStyle name="_pgvcl-costal_pgvcl_JND - 5_Weekly Urban PBR CO - 04-04-09 to 12-04-09 4 8" xfId="8584"/>
    <cellStyle name="_pgvcl-costal_PGVCL-_JND - 5_Weekly Urban PBR CO - 04-04-09 to 12-04-09 4 8" xfId="8585"/>
    <cellStyle name="_pgvcl-costal_pgvcl_JND - 5_Weekly Urban PBR CO - 04-04-09 to 12-04-09 4 9" xfId="8586"/>
    <cellStyle name="_pgvcl-costal_PGVCL-_JND - 5_Weekly Urban PBR CO - 04-04-09 to 12-04-09 4 9" xfId="8587"/>
    <cellStyle name="_pgvcl-costal_pgvcl_JND - 5_Weekly Urban PBR CO - 04-04-09 to 12-04-09 5" xfId="8588"/>
    <cellStyle name="_pgvcl-costal_PGVCL-_JND - 5_Weekly Urban PBR CO - 04-04-09 to 12-04-09 5" xfId="8589"/>
    <cellStyle name="_pgvcl-costal_pgvcl_JND - 5_Weekly Urban PBR CO - 04-04-09 to 12-04-09 5 10" xfId="8590"/>
    <cellStyle name="_pgvcl-costal_PGVCL-_JND - 5_Weekly Urban PBR CO - 04-04-09 to 12-04-09 5 10" xfId="8591"/>
    <cellStyle name="_pgvcl-costal_pgvcl_JND - 5_Weekly Urban PBR CO - 04-04-09 to 12-04-09 5 2" xfId="8592"/>
    <cellStyle name="_pgvcl-costal_PGVCL-_JND - 5_Weekly Urban PBR CO - 04-04-09 to 12-04-09 5 2" xfId="8593"/>
    <cellStyle name="_pgvcl-costal_pgvcl_JND - 5_Weekly Urban PBR CO - 04-04-09 to 12-04-09 5 3" xfId="8594"/>
    <cellStyle name="_pgvcl-costal_PGVCL-_JND - 5_Weekly Urban PBR CO - 04-04-09 to 12-04-09 5 3" xfId="8595"/>
    <cellStyle name="_pgvcl-costal_pgvcl_JND - 5_Weekly Urban PBR CO - 04-04-09 to 12-04-09 5 4" xfId="8596"/>
    <cellStyle name="_pgvcl-costal_PGVCL-_JND - 5_Weekly Urban PBR CO - 04-04-09 to 12-04-09 5 4" xfId="8597"/>
    <cellStyle name="_pgvcl-costal_pgvcl_JND - 5_Weekly Urban PBR CO - 04-04-09 to 12-04-09 5 5" xfId="8598"/>
    <cellStyle name="_pgvcl-costal_PGVCL-_JND - 5_Weekly Urban PBR CO - 04-04-09 to 12-04-09 5 5" xfId="8599"/>
    <cellStyle name="_pgvcl-costal_pgvcl_JND - 5_Weekly Urban PBR CO - 04-04-09 to 12-04-09 5 6" xfId="8600"/>
    <cellStyle name="_pgvcl-costal_PGVCL-_JND - 5_Weekly Urban PBR CO - 04-04-09 to 12-04-09 5 6" xfId="8601"/>
    <cellStyle name="_pgvcl-costal_pgvcl_JND - 5_Weekly Urban PBR CO - 04-04-09 to 12-04-09 5 7" xfId="8602"/>
    <cellStyle name="_pgvcl-costal_PGVCL-_JND - 5_Weekly Urban PBR CO - 04-04-09 to 12-04-09 5 7" xfId="8603"/>
    <cellStyle name="_pgvcl-costal_pgvcl_JND - 5_Weekly Urban PBR CO - 04-04-09 to 12-04-09 5 8" xfId="8604"/>
    <cellStyle name="_pgvcl-costal_PGVCL-_JND - 5_Weekly Urban PBR CO - 04-04-09 to 12-04-09 5 8" xfId="8605"/>
    <cellStyle name="_pgvcl-costal_pgvcl_JND - 5_Weekly Urban PBR CO - 04-04-09 to 12-04-09 5 9" xfId="8606"/>
    <cellStyle name="_pgvcl-costal_PGVCL-_JND - 5_Weekly Urban PBR CO - 04-04-09 to 12-04-09 5 9" xfId="8607"/>
    <cellStyle name="_pgvcl-costal_pgvcl_JND - 5_Weekly Urban PBR CO - 04-04-09 to 12-04-09 6" xfId="8608"/>
    <cellStyle name="_pgvcl-costal_PGVCL-_JND - 5_Weekly Urban PBR CO - 04-04-09 to 12-04-09 6" xfId="8609"/>
    <cellStyle name="_pgvcl-costal_pgvcl_JND - 5_Weekly Urban PBR CO - 04-04-09 to 12-04-09 6 10" xfId="8610"/>
    <cellStyle name="_pgvcl-costal_PGVCL-_JND - 5_Weekly Urban PBR CO - 04-04-09 to 12-04-09 6 10" xfId="8611"/>
    <cellStyle name="_pgvcl-costal_pgvcl_JND - 5_Weekly Urban PBR CO - 04-04-09 to 12-04-09 6 2" xfId="8612"/>
    <cellStyle name="_pgvcl-costal_PGVCL-_JND - 5_Weekly Urban PBR CO - 04-04-09 to 12-04-09 6 2" xfId="8613"/>
    <cellStyle name="_pgvcl-costal_pgvcl_JND - 5_Weekly Urban PBR CO - 04-04-09 to 12-04-09 6 3" xfId="8614"/>
    <cellStyle name="_pgvcl-costal_PGVCL-_JND - 5_Weekly Urban PBR CO - 04-04-09 to 12-04-09 6 3" xfId="8615"/>
    <cellStyle name="_pgvcl-costal_pgvcl_JND - 5_Weekly Urban PBR CO - 04-04-09 to 12-04-09 6 4" xfId="8616"/>
    <cellStyle name="_pgvcl-costal_PGVCL-_JND - 5_Weekly Urban PBR CO - 04-04-09 to 12-04-09 6 4" xfId="8617"/>
    <cellStyle name="_pgvcl-costal_pgvcl_JND - 5_Weekly Urban PBR CO - 04-04-09 to 12-04-09 6 5" xfId="8618"/>
    <cellStyle name="_pgvcl-costal_PGVCL-_JND - 5_Weekly Urban PBR CO - 04-04-09 to 12-04-09 6 5" xfId="8619"/>
    <cellStyle name="_pgvcl-costal_pgvcl_JND - 5_Weekly Urban PBR CO - 04-04-09 to 12-04-09 6 6" xfId="8620"/>
    <cellStyle name="_pgvcl-costal_PGVCL-_JND - 5_Weekly Urban PBR CO - 04-04-09 to 12-04-09 6 6" xfId="8621"/>
    <cellStyle name="_pgvcl-costal_pgvcl_JND - 5_Weekly Urban PBR CO - 04-04-09 to 12-04-09 6 7" xfId="8622"/>
    <cellStyle name="_pgvcl-costal_PGVCL-_JND - 5_Weekly Urban PBR CO - 04-04-09 to 12-04-09 6 7" xfId="8623"/>
    <cellStyle name="_pgvcl-costal_pgvcl_JND - 5_Weekly Urban PBR CO - 04-04-09 to 12-04-09 6 8" xfId="8624"/>
    <cellStyle name="_pgvcl-costal_PGVCL-_JND - 5_Weekly Urban PBR CO - 04-04-09 to 12-04-09 6 8" xfId="8625"/>
    <cellStyle name="_pgvcl-costal_pgvcl_JND - 5_Weekly Urban PBR CO - 04-04-09 to 12-04-09 6 9" xfId="8626"/>
    <cellStyle name="_pgvcl-costal_PGVCL-_JND - 5_Weekly Urban PBR CO - 04-04-09 to 12-04-09 6 9" xfId="8627"/>
    <cellStyle name="_pgvcl-costal_pgvcl_JND - 5_Weekly Urban PBR CO - 04-04-09 to 12-04-09 7" xfId="8628"/>
    <cellStyle name="_pgvcl-costal_PGVCL-_JND - 5_Weekly Urban PBR CO - 04-04-09 to 12-04-09 7" xfId="8629"/>
    <cellStyle name="_pgvcl-costal_pgvcl_JND - 5_Weekly Urban PBR CO - 04-04-09 to 12-04-09 7 10" xfId="8630"/>
    <cellStyle name="_pgvcl-costal_PGVCL-_JND - 5_Weekly Urban PBR CO - 04-04-09 to 12-04-09 7 10" xfId="8631"/>
    <cellStyle name="_pgvcl-costal_pgvcl_JND - 5_Weekly Urban PBR CO - 04-04-09 to 12-04-09 7 2" xfId="8632"/>
    <cellStyle name="_pgvcl-costal_PGVCL-_JND - 5_Weekly Urban PBR CO - 04-04-09 to 12-04-09 7 2" xfId="8633"/>
    <cellStyle name="_pgvcl-costal_pgvcl_JND - 5_Weekly Urban PBR CO - 04-04-09 to 12-04-09 7 3" xfId="8634"/>
    <cellStyle name="_pgvcl-costal_PGVCL-_JND - 5_Weekly Urban PBR CO - 04-04-09 to 12-04-09 7 3" xfId="8635"/>
    <cellStyle name="_pgvcl-costal_pgvcl_JND - 5_Weekly Urban PBR CO - 04-04-09 to 12-04-09 7 4" xfId="8636"/>
    <cellStyle name="_pgvcl-costal_PGVCL-_JND - 5_Weekly Urban PBR CO - 04-04-09 to 12-04-09 7 4" xfId="8637"/>
    <cellStyle name="_pgvcl-costal_pgvcl_JND - 5_Weekly Urban PBR CO - 04-04-09 to 12-04-09 7 5" xfId="8638"/>
    <cellStyle name="_pgvcl-costal_PGVCL-_JND - 5_Weekly Urban PBR CO - 04-04-09 to 12-04-09 7 5" xfId="8639"/>
    <cellStyle name="_pgvcl-costal_pgvcl_JND - 5_Weekly Urban PBR CO - 04-04-09 to 12-04-09 7 6" xfId="8640"/>
    <cellStyle name="_pgvcl-costal_PGVCL-_JND - 5_Weekly Urban PBR CO - 04-04-09 to 12-04-09 7 6" xfId="8641"/>
    <cellStyle name="_pgvcl-costal_pgvcl_JND - 5_Weekly Urban PBR CO - 04-04-09 to 12-04-09 7 7" xfId="8642"/>
    <cellStyle name="_pgvcl-costal_PGVCL-_JND - 5_Weekly Urban PBR CO - 04-04-09 to 12-04-09 7 7" xfId="8643"/>
    <cellStyle name="_pgvcl-costal_pgvcl_JND - 5_Weekly Urban PBR CO - 04-04-09 to 12-04-09 7 8" xfId="8644"/>
    <cellStyle name="_pgvcl-costal_PGVCL-_JND - 5_Weekly Urban PBR CO - 04-04-09 to 12-04-09 7 8" xfId="8645"/>
    <cellStyle name="_pgvcl-costal_pgvcl_JND - 5_Weekly Urban PBR CO - 04-04-09 to 12-04-09 7 9" xfId="8646"/>
    <cellStyle name="_pgvcl-costal_PGVCL-_JND - 5_Weekly Urban PBR CO - 04-04-09 to 12-04-09 7 9" xfId="8647"/>
    <cellStyle name="_pgvcl-costal_pgvcl_JND - 5_Weekly Urban PBR CO - 04-04-09 to 12-04-09 8" xfId="8648"/>
    <cellStyle name="_pgvcl-costal_PGVCL-_JND - 5_Weekly Urban PBR CO - 04-04-09 to 12-04-09 8" xfId="8649"/>
    <cellStyle name="_pgvcl-costal_pgvcl_JND - 5_Weekly Urban PBR CO - 06-03-09 to 12-03-09" xfId="8650"/>
    <cellStyle name="_pgvcl-costal_PGVCL-_JND - 5_Weekly Urban PBR CO - 06-03-09 to 12-03-09" xfId="8651"/>
    <cellStyle name="_pgvcl-costal_pgvcl_JND - 5_Weekly Urban PBR CO - 06-03-09 to 12-03-09 2" xfId="8652"/>
    <cellStyle name="_pgvcl-costal_PGVCL-_JND - 5_Weekly Urban PBR CO - 06-03-09 to 12-03-09 2" xfId="8653"/>
    <cellStyle name="_pgvcl-costal_pgvcl_JND - 5_Weekly Urban PBR CO - 06-03-09 to 12-03-09 2 10" xfId="8654"/>
    <cellStyle name="_pgvcl-costal_PGVCL-_JND - 5_Weekly Urban PBR CO - 06-03-09 to 12-03-09 2 10" xfId="8655"/>
    <cellStyle name="_pgvcl-costal_pgvcl_JND - 5_Weekly Urban PBR CO - 06-03-09 to 12-03-09 2 2" xfId="8656"/>
    <cellStyle name="_pgvcl-costal_PGVCL-_JND - 5_Weekly Urban PBR CO - 06-03-09 to 12-03-09 2 2" xfId="8657"/>
    <cellStyle name="_pgvcl-costal_pgvcl_JND - 5_Weekly Urban PBR CO - 06-03-09 to 12-03-09 2 3" xfId="8658"/>
    <cellStyle name="_pgvcl-costal_PGVCL-_JND - 5_Weekly Urban PBR CO - 06-03-09 to 12-03-09 2 3" xfId="8659"/>
    <cellStyle name="_pgvcl-costal_pgvcl_JND - 5_Weekly Urban PBR CO - 06-03-09 to 12-03-09 2 4" xfId="8660"/>
    <cellStyle name="_pgvcl-costal_PGVCL-_JND - 5_Weekly Urban PBR CO - 06-03-09 to 12-03-09 2 4" xfId="8661"/>
    <cellStyle name="_pgvcl-costal_pgvcl_JND - 5_Weekly Urban PBR CO - 06-03-09 to 12-03-09 2 5" xfId="8662"/>
    <cellStyle name="_pgvcl-costal_PGVCL-_JND - 5_Weekly Urban PBR CO - 06-03-09 to 12-03-09 2 5" xfId="8663"/>
    <cellStyle name="_pgvcl-costal_pgvcl_JND - 5_Weekly Urban PBR CO - 06-03-09 to 12-03-09 2 6" xfId="8664"/>
    <cellStyle name="_pgvcl-costal_PGVCL-_JND - 5_Weekly Urban PBR CO - 06-03-09 to 12-03-09 2 6" xfId="8665"/>
    <cellStyle name="_pgvcl-costal_pgvcl_JND - 5_Weekly Urban PBR CO - 06-03-09 to 12-03-09 2 7" xfId="8666"/>
    <cellStyle name="_pgvcl-costal_PGVCL-_JND - 5_Weekly Urban PBR CO - 06-03-09 to 12-03-09 2 7" xfId="8667"/>
    <cellStyle name="_pgvcl-costal_pgvcl_JND - 5_Weekly Urban PBR CO - 06-03-09 to 12-03-09 2 8" xfId="8668"/>
    <cellStyle name="_pgvcl-costal_PGVCL-_JND - 5_Weekly Urban PBR CO - 06-03-09 to 12-03-09 2 8" xfId="8669"/>
    <cellStyle name="_pgvcl-costal_pgvcl_JND - 5_Weekly Urban PBR CO - 06-03-09 to 12-03-09 2 9" xfId="8670"/>
    <cellStyle name="_pgvcl-costal_PGVCL-_JND - 5_Weekly Urban PBR CO - 06-03-09 to 12-03-09 2 9" xfId="8671"/>
    <cellStyle name="_pgvcl-costal_pgvcl_JND - 5_Weekly Urban PBR CO - 06-03-09 to 12-03-09 3" xfId="8672"/>
    <cellStyle name="_pgvcl-costal_PGVCL-_JND - 5_Weekly Urban PBR CO - 06-03-09 to 12-03-09 3" xfId="8673"/>
    <cellStyle name="_pgvcl-costal_pgvcl_JND - 5_Weekly Urban PBR CO - 06-03-09 to 12-03-09 3 10" xfId="8674"/>
    <cellStyle name="_pgvcl-costal_PGVCL-_JND - 5_Weekly Urban PBR CO - 06-03-09 to 12-03-09 3 10" xfId="8675"/>
    <cellStyle name="_pgvcl-costal_pgvcl_JND - 5_Weekly Urban PBR CO - 06-03-09 to 12-03-09 3 2" xfId="8676"/>
    <cellStyle name="_pgvcl-costal_PGVCL-_JND - 5_Weekly Urban PBR CO - 06-03-09 to 12-03-09 3 2" xfId="8677"/>
    <cellStyle name="_pgvcl-costal_pgvcl_JND - 5_Weekly Urban PBR CO - 06-03-09 to 12-03-09 3 3" xfId="8678"/>
    <cellStyle name="_pgvcl-costal_PGVCL-_JND - 5_Weekly Urban PBR CO - 06-03-09 to 12-03-09 3 3" xfId="8679"/>
    <cellStyle name="_pgvcl-costal_pgvcl_JND - 5_Weekly Urban PBR CO - 06-03-09 to 12-03-09 3 4" xfId="8680"/>
    <cellStyle name="_pgvcl-costal_PGVCL-_JND - 5_Weekly Urban PBR CO - 06-03-09 to 12-03-09 3 4" xfId="8681"/>
    <cellStyle name="_pgvcl-costal_pgvcl_JND - 5_Weekly Urban PBR CO - 06-03-09 to 12-03-09 3 5" xfId="8682"/>
    <cellStyle name="_pgvcl-costal_PGVCL-_JND - 5_Weekly Urban PBR CO - 06-03-09 to 12-03-09 3 5" xfId="8683"/>
    <cellStyle name="_pgvcl-costal_pgvcl_JND - 5_Weekly Urban PBR CO - 06-03-09 to 12-03-09 3 6" xfId="8684"/>
    <cellStyle name="_pgvcl-costal_PGVCL-_JND - 5_Weekly Urban PBR CO - 06-03-09 to 12-03-09 3 6" xfId="8685"/>
    <cellStyle name="_pgvcl-costal_pgvcl_JND - 5_Weekly Urban PBR CO - 06-03-09 to 12-03-09 3 7" xfId="8686"/>
    <cellStyle name="_pgvcl-costal_PGVCL-_JND - 5_Weekly Urban PBR CO - 06-03-09 to 12-03-09 3 7" xfId="8687"/>
    <cellStyle name="_pgvcl-costal_pgvcl_JND - 5_Weekly Urban PBR CO - 06-03-09 to 12-03-09 3 8" xfId="8688"/>
    <cellStyle name="_pgvcl-costal_PGVCL-_JND - 5_Weekly Urban PBR CO - 06-03-09 to 12-03-09 3 8" xfId="8689"/>
    <cellStyle name="_pgvcl-costal_pgvcl_JND - 5_Weekly Urban PBR CO - 06-03-09 to 12-03-09 3 9" xfId="8690"/>
    <cellStyle name="_pgvcl-costal_PGVCL-_JND - 5_Weekly Urban PBR CO - 06-03-09 to 12-03-09 3 9" xfId="8691"/>
    <cellStyle name="_pgvcl-costal_pgvcl_JND - 5_Weekly Urban PBR CO - 06-03-09 to 12-03-09 4" xfId="8692"/>
    <cellStyle name="_pgvcl-costal_PGVCL-_JND - 5_Weekly Urban PBR CO - 06-03-09 to 12-03-09 4" xfId="8693"/>
    <cellStyle name="_pgvcl-costal_pgvcl_JND - 5_Weekly Urban PBR CO - 06-03-09 to 12-03-09 4 10" xfId="8694"/>
    <cellStyle name="_pgvcl-costal_PGVCL-_JND - 5_Weekly Urban PBR CO - 06-03-09 to 12-03-09 4 10" xfId="8695"/>
    <cellStyle name="_pgvcl-costal_pgvcl_JND - 5_Weekly Urban PBR CO - 06-03-09 to 12-03-09 4 2" xfId="8696"/>
    <cellStyle name="_pgvcl-costal_PGVCL-_JND - 5_Weekly Urban PBR CO - 06-03-09 to 12-03-09 4 2" xfId="8697"/>
    <cellStyle name="_pgvcl-costal_pgvcl_JND - 5_Weekly Urban PBR CO - 06-03-09 to 12-03-09 4 3" xfId="8698"/>
    <cellStyle name="_pgvcl-costal_PGVCL-_JND - 5_Weekly Urban PBR CO - 06-03-09 to 12-03-09 4 3" xfId="8699"/>
    <cellStyle name="_pgvcl-costal_pgvcl_JND - 5_Weekly Urban PBR CO - 06-03-09 to 12-03-09 4 4" xfId="8700"/>
    <cellStyle name="_pgvcl-costal_PGVCL-_JND - 5_Weekly Urban PBR CO - 06-03-09 to 12-03-09 4 4" xfId="8701"/>
    <cellStyle name="_pgvcl-costal_pgvcl_JND - 5_Weekly Urban PBR CO - 06-03-09 to 12-03-09 4 5" xfId="8702"/>
    <cellStyle name="_pgvcl-costal_PGVCL-_JND - 5_Weekly Urban PBR CO - 06-03-09 to 12-03-09 4 5" xfId="8703"/>
    <cellStyle name="_pgvcl-costal_pgvcl_JND - 5_Weekly Urban PBR CO - 06-03-09 to 12-03-09 4 6" xfId="8704"/>
    <cellStyle name="_pgvcl-costal_PGVCL-_JND - 5_Weekly Urban PBR CO - 06-03-09 to 12-03-09 4 6" xfId="8705"/>
    <cellStyle name="_pgvcl-costal_pgvcl_JND - 5_Weekly Urban PBR CO - 06-03-09 to 12-03-09 4 7" xfId="8706"/>
    <cellStyle name="_pgvcl-costal_PGVCL-_JND - 5_Weekly Urban PBR CO - 06-03-09 to 12-03-09 4 7" xfId="8707"/>
    <cellStyle name="_pgvcl-costal_pgvcl_JND - 5_Weekly Urban PBR CO - 06-03-09 to 12-03-09 4 8" xfId="8708"/>
    <cellStyle name="_pgvcl-costal_PGVCL-_JND - 5_Weekly Urban PBR CO - 06-03-09 to 12-03-09 4 8" xfId="8709"/>
    <cellStyle name="_pgvcl-costal_pgvcl_JND - 5_Weekly Urban PBR CO - 06-03-09 to 12-03-09 4 9" xfId="8710"/>
    <cellStyle name="_pgvcl-costal_PGVCL-_JND - 5_Weekly Urban PBR CO - 06-03-09 to 12-03-09 4 9" xfId="8711"/>
    <cellStyle name="_pgvcl-costal_pgvcl_JND - 5_Weekly Urban PBR CO - 06-03-09 to 12-03-09 5" xfId="8712"/>
    <cellStyle name="_pgvcl-costal_PGVCL-_JND - 5_Weekly Urban PBR CO - 06-03-09 to 12-03-09 5" xfId="8713"/>
    <cellStyle name="_pgvcl-costal_pgvcl_JND - 5_Weekly Urban PBR CO - 06-03-09 to 12-03-09 5 10" xfId="8714"/>
    <cellStyle name="_pgvcl-costal_PGVCL-_JND - 5_Weekly Urban PBR CO - 06-03-09 to 12-03-09 5 10" xfId="8715"/>
    <cellStyle name="_pgvcl-costal_pgvcl_JND - 5_Weekly Urban PBR CO - 06-03-09 to 12-03-09 5 2" xfId="8716"/>
    <cellStyle name="_pgvcl-costal_PGVCL-_JND - 5_Weekly Urban PBR CO - 06-03-09 to 12-03-09 5 2" xfId="8717"/>
    <cellStyle name="_pgvcl-costal_pgvcl_JND - 5_Weekly Urban PBR CO - 06-03-09 to 12-03-09 5 3" xfId="8718"/>
    <cellStyle name="_pgvcl-costal_PGVCL-_JND - 5_Weekly Urban PBR CO - 06-03-09 to 12-03-09 5 3" xfId="8719"/>
    <cellStyle name="_pgvcl-costal_pgvcl_JND - 5_Weekly Urban PBR CO - 06-03-09 to 12-03-09 5 4" xfId="8720"/>
    <cellStyle name="_pgvcl-costal_PGVCL-_JND - 5_Weekly Urban PBR CO - 06-03-09 to 12-03-09 5 4" xfId="8721"/>
    <cellStyle name="_pgvcl-costal_pgvcl_JND - 5_Weekly Urban PBR CO - 06-03-09 to 12-03-09 5 5" xfId="8722"/>
    <cellStyle name="_pgvcl-costal_PGVCL-_JND - 5_Weekly Urban PBR CO - 06-03-09 to 12-03-09 5 5" xfId="8723"/>
    <cellStyle name="_pgvcl-costal_pgvcl_JND - 5_Weekly Urban PBR CO - 06-03-09 to 12-03-09 5 6" xfId="8724"/>
    <cellStyle name="_pgvcl-costal_PGVCL-_JND - 5_Weekly Urban PBR CO - 06-03-09 to 12-03-09 5 6" xfId="8725"/>
    <cellStyle name="_pgvcl-costal_pgvcl_JND - 5_Weekly Urban PBR CO - 06-03-09 to 12-03-09 5 7" xfId="8726"/>
    <cellStyle name="_pgvcl-costal_PGVCL-_JND - 5_Weekly Urban PBR CO - 06-03-09 to 12-03-09 5 7" xfId="8727"/>
    <cellStyle name="_pgvcl-costal_pgvcl_JND - 5_Weekly Urban PBR CO - 06-03-09 to 12-03-09 5 8" xfId="8728"/>
    <cellStyle name="_pgvcl-costal_PGVCL-_JND - 5_Weekly Urban PBR CO - 06-03-09 to 12-03-09 5 8" xfId="8729"/>
    <cellStyle name="_pgvcl-costal_pgvcl_JND - 5_Weekly Urban PBR CO - 06-03-09 to 12-03-09 5 9" xfId="8730"/>
    <cellStyle name="_pgvcl-costal_PGVCL-_JND - 5_Weekly Urban PBR CO - 06-03-09 to 12-03-09 5 9" xfId="8731"/>
    <cellStyle name="_pgvcl-costal_pgvcl_JND - 5_Weekly Urban PBR CO - 06-03-09 to 12-03-09 6" xfId="8732"/>
    <cellStyle name="_pgvcl-costal_PGVCL-_JND - 5_Weekly Urban PBR CO - 06-03-09 to 12-03-09 6" xfId="8733"/>
    <cellStyle name="_pgvcl-costal_pgvcl_JND - 5_Weekly Urban PBR CO - 06-03-09 to 12-03-09 6 10" xfId="8734"/>
    <cellStyle name="_pgvcl-costal_PGVCL-_JND - 5_Weekly Urban PBR CO - 06-03-09 to 12-03-09 6 10" xfId="8735"/>
    <cellStyle name="_pgvcl-costal_pgvcl_JND - 5_Weekly Urban PBR CO - 06-03-09 to 12-03-09 6 2" xfId="8736"/>
    <cellStyle name="_pgvcl-costal_PGVCL-_JND - 5_Weekly Urban PBR CO - 06-03-09 to 12-03-09 6 2" xfId="8737"/>
    <cellStyle name="_pgvcl-costal_pgvcl_JND - 5_Weekly Urban PBR CO - 06-03-09 to 12-03-09 6 3" xfId="8738"/>
    <cellStyle name="_pgvcl-costal_PGVCL-_JND - 5_Weekly Urban PBR CO - 06-03-09 to 12-03-09 6 3" xfId="8739"/>
    <cellStyle name="_pgvcl-costal_pgvcl_JND - 5_Weekly Urban PBR CO - 06-03-09 to 12-03-09 6 4" xfId="8740"/>
    <cellStyle name="_pgvcl-costal_PGVCL-_JND - 5_Weekly Urban PBR CO - 06-03-09 to 12-03-09 6 4" xfId="8741"/>
    <cellStyle name="_pgvcl-costal_pgvcl_JND - 5_Weekly Urban PBR CO - 06-03-09 to 12-03-09 6 5" xfId="8742"/>
    <cellStyle name="_pgvcl-costal_PGVCL-_JND - 5_Weekly Urban PBR CO - 06-03-09 to 12-03-09 6 5" xfId="8743"/>
    <cellStyle name="_pgvcl-costal_pgvcl_JND - 5_Weekly Urban PBR CO - 06-03-09 to 12-03-09 6 6" xfId="8744"/>
    <cellStyle name="_pgvcl-costal_PGVCL-_JND - 5_Weekly Urban PBR CO - 06-03-09 to 12-03-09 6 6" xfId="8745"/>
    <cellStyle name="_pgvcl-costal_pgvcl_JND - 5_Weekly Urban PBR CO - 06-03-09 to 12-03-09 6 7" xfId="8746"/>
    <cellStyle name="_pgvcl-costal_PGVCL-_JND - 5_Weekly Urban PBR CO - 06-03-09 to 12-03-09 6 7" xfId="8747"/>
    <cellStyle name="_pgvcl-costal_pgvcl_JND - 5_Weekly Urban PBR CO - 06-03-09 to 12-03-09 6 8" xfId="8748"/>
    <cellStyle name="_pgvcl-costal_PGVCL-_JND - 5_Weekly Urban PBR CO - 06-03-09 to 12-03-09 6 8" xfId="8749"/>
    <cellStyle name="_pgvcl-costal_pgvcl_JND - 5_Weekly Urban PBR CO - 06-03-09 to 12-03-09 6 9" xfId="8750"/>
    <cellStyle name="_pgvcl-costal_PGVCL-_JND - 5_Weekly Urban PBR CO - 06-03-09 to 12-03-09 6 9" xfId="8751"/>
    <cellStyle name="_pgvcl-costal_pgvcl_JND - 5_Weekly Urban PBR CO - 06-03-09 to 12-03-09 7" xfId="8752"/>
    <cellStyle name="_pgvcl-costal_PGVCL-_JND - 5_Weekly Urban PBR CO - 06-03-09 to 12-03-09 7" xfId="8753"/>
    <cellStyle name="_pgvcl-costal_pgvcl_JND - 5_Weekly Urban PBR CO - 06-03-09 to 12-03-09 7 10" xfId="8754"/>
    <cellStyle name="_pgvcl-costal_PGVCL-_JND - 5_Weekly Urban PBR CO - 06-03-09 to 12-03-09 7 10" xfId="8755"/>
    <cellStyle name="_pgvcl-costal_pgvcl_JND - 5_Weekly Urban PBR CO - 06-03-09 to 12-03-09 7 2" xfId="8756"/>
    <cellStyle name="_pgvcl-costal_PGVCL-_JND - 5_Weekly Urban PBR CO - 06-03-09 to 12-03-09 7 2" xfId="8757"/>
    <cellStyle name="_pgvcl-costal_pgvcl_JND - 5_Weekly Urban PBR CO - 06-03-09 to 12-03-09 7 3" xfId="8758"/>
    <cellStyle name="_pgvcl-costal_PGVCL-_JND - 5_Weekly Urban PBR CO - 06-03-09 to 12-03-09 7 3" xfId="8759"/>
    <cellStyle name="_pgvcl-costal_pgvcl_JND - 5_Weekly Urban PBR CO - 06-03-09 to 12-03-09 7 4" xfId="8760"/>
    <cellStyle name="_pgvcl-costal_PGVCL-_JND - 5_Weekly Urban PBR CO - 06-03-09 to 12-03-09 7 4" xfId="8761"/>
    <cellStyle name="_pgvcl-costal_pgvcl_JND - 5_Weekly Urban PBR CO - 06-03-09 to 12-03-09 7 5" xfId="8762"/>
    <cellStyle name="_pgvcl-costal_PGVCL-_JND - 5_Weekly Urban PBR CO - 06-03-09 to 12-03-09 7 5" xfId="8763"/>
    <cellStyle name="_pgvcl-costal_pgvcl_JND - 5_Weekly Urban PBR CO - 06-03-09 to 12-03-09 7 6" xfId="8764"/>
    <cellStyle name="_pgvcl-costal_PGVCL-_JND - 5_Weekly Urban PBR CO - 06-03-09 to 12-03-09 7 6" xfId="8765"/>
    <cellStyle name="_pgvcl-costal_pgvcl_JND - 5_Weekly Urban PBR CO - 06-03-09 to 12-03-09 7 7" xfId="8766"/>
    <cellStyle name="_pgvcl-costal_PGVCL-_JND - 5_Weekly Urban PBR CO - 06-03-09 to 12-03-09 7 7" xfId="8767"/>
    <cellStyle name="_pgvcl-costal_pgvcl_JND - 5_Weekly Urban PBR CO - 06-03-09 to 12-03-09 7 8" xfId="8768"/>
    <cellStyle name="_pgvcl-costal_PGVCL-_JND - 5_Weekly Urban PBR CO - 06-03-09 to 12-03-09 7 8" xfId="8769"/>
    <cellStyle name="_pgvcl-costal_pgvcl_JND - 5_Weekly Urban PBR CO - 06-03-09 to 12-03-09 7 9" xfId="8770"/>
    <cellStyle name="_pgvcl-costal_PGVCL-_JND - 5_Weekly Urban PBR CO - 06-03-09 to 12-03-09 7 9" xfId="8771"/>
    <cellStyle name="_pgvcl-costal_pgvcl_JND - 5_Weekly Urban PBR CO - 06-03-09 to 12-03-09 8" xfId="8772"/>
    <cellStyle name="_pgvcl-costal_PGVCL-_JND - 5_Weekly Urban PBR CO - 06-03-09 to 12-03-09 8" xfId="8773"/>
    <cellStyle name="_pgvcl-costal_pgvcl_JND - 5_Weekly Urban PBR CO - 20-02-09 to 26-02-09" xfId="8774"/>
    <cellStyle name="_pgvcl-costal_PGVCL-_JND - 5_Weekly Urban PBR CO - 20-02-09 to 26-02-09" xfId="8775"/>
    <cellStyle name="_pgvcl-costal_pgvcl_JND - 5_Weekly Urban PBR CO - 20-02-09 to 26-02-09 2" xfId="8776"/>
    <cellStyle name="_pgvcl-costal_PGVCL-_JND - 5_Weekly Urban PBR CO - 20-02-09 to 26-02-09 2" xfId="8777"/>
    <cellStyle name="_pgvcl-costal_pgvcl_JND - 5_Weekly Urban PBR CO - 20-02-09 to 26-02-09 2 10" xfId="8778"/>
    <cellStyle name="_pgvcl-costal_PGVCL-_JND - 5_Weekly Urban PBR CO - 20-02-09 to 26-02-09 2 10" xfId="8779"/>
    <cellStyle name="_pgvcl-costal_pgvcl_JND - 5_Weekly Urban PBR CO - 20-02-09 to 26-02-09 2 2" xfId="8780"/>
    <cellStyle name="_pgvcl-costal_PGVCL-_JND - 5_Weekly Urban PBR CO - 20-02-09 to 26-02-09 2 2" xfId="8781"/>
    <cellStyle name="_pgvcl-costal_pgvcl_JND - 5_Weekly Urban PBR CO - 20-02-09 to 26-02-09 2 3" xfId="8782"/>
    <cellStyle name="_pgvcl-costal_PGVCL-_JND - 5_Weekly Urban PBR CO - 20-02-09 to 26-02-09 2 3" xfId="8783"/>
    <cellStyle name="_pgvcl-costal_pgvcl_JND - 5_Weekly Urban PBR CO - 20-02-09 to 26-02-09 2 4" xfId="8784"/>
    <cellStyle name="_pgvcl-costal_PGVCL-_JND - 5_Weekly Urban PBR CO - 20-02-09 to 26-02-09 2 4" xfId="8785"/>
    <cellStyle name="_pgvcl-costal_pgvcl_JND - 5_Weekly Urban PBR CO - 20-02-09 to 26-02-09 2 5" xfId="8786"/>
    <cellStyle name="_pgvcl-costal_PGVCL-_JND - 5_Weekly Urban PBR CO - 20-02-09 to 26-02-09 2 5" xfId="8787"/>
    <cellStyle name="_pgvcl-costal_pgvcl_JND - 5_Weekly Urban PBR CO - 20-02-09 to 26-02-09 2 6" xfId="8788"/>
    <cellStyle name="_pgvcl-costal_PGVCL-_JND - 5_Weekly Urban PBR CO - 20-02-09 to 26-02-09 2 6" xfId="8789"/>
    <cellStyle name="_pgvcl-costal_pgvcl_JND - 5_Weekly Urban PBR CO - 20-02-09 to 26-02-09 2 7" xfId="8790"/>
    <cellStyle name="_pgvcl-costal_PGVCL-_JND - 5_Weekly Urban PBR CO - 20-02-09 to 26-02-09 2 7" xfId="8791"/>
    <cellStyle name="_pgvcl-costal_pgvcl_JND - 5_Weekly Urban PBR CO - 20-02-09 to 26-02-09 2 8" xfId="8792"/>
    <cellStyle name="_pgvcl-costal_PGVCL-_JND - 5_Weekly Urban PBR CO - 20-02-09 to 26-02-09 2 8" xfId="8793"/>
    <cellStyle name="_pgvcl-costal_pgvcl_JND - 5_Weekly Urban PBR CO - 20-02-09 to 26-02-09 2 9" xfId="8794"/>
    <cellStyle name="_pgvcl-costal_PGVCL-_JND - 5_Weekly Urban PBR CO - 20-02-09 to 26-02-09 2 9" xfId="8795"/>
    <cellStyle name="_pgvcl-costal_pgvcl_JND - 5_Weekly Urban PBR CO - 20-02-09 to 26-02-09 3" xfId="8796"/>
    <cellStyle name="_pgvcl-costal_PGVCL-_JND - 5_Weekly Urban PBR CO - 20-02-09 to 26-02-09 3" xfId="8797"/>
    <cellStyle name="_pgvcl-costal_pgvcl_JND - 5_Weekly Urban PBR CO - 20-02-09 to 26-02-09 3 10" xfId="8798"/>
    <cellStyle name="_pgvcl-costal_PGVCL-_JND - 5_Weekly Urban PBR CO - 20-02-09 to 26-02-09 3 10" xfId="8799"/>
    <cellStyle name="_pgvcl-costal_pgvcl_JND - 5_Weekly Urban PBR CO - 20-02-09 to 26-02-09 3 2" xfId="8800"/>
    <cellStyle name="_pgvcl-costal_PGVCL-_JND - 5_Weekly Urban PBR CO - 20-02-09 to 26-02-09 3 2" xfId="8801"/>
    <cellStyle name="_pgvcl-costal_pgvcl_JND - 5_Weekly Urban PBR CO - 20-02-09 to 26-02-09 3 3" xfId="8802"/>
    <cellStyle name="_pgvcl-costal_PGVCL-_JND - 5_Weekly Urban PBR CO - 20-02-09 to 26-02-09 3 3" xfId="8803"/>
    <cellStyle name="_pgvcl-costal_pgvcl_JND - 5_Weekly Urban PBR CO - 20-02-09 to 26-02-09 3 4" xfId="8804"/>
    <cellStyle name="_pgvcl-costal_PGVCL-_JND - 5_Weekly Urban PBR CO - 20-02-09 to 26-02-09 3 4" xfId="8805"/>
    <cellStyle name="_pgvcl-costal_pgvcl_JND - 5_Weekly Urban PBR CO - 20-02-09 to 26-02-09 3 5" xfId="8806"/>
    <cellStyle name="_pgvcl-costal_PGVCL-_JND - 5_Weekly Urban PBR CO - 20-02-09 to 26-02-09 3 5" xfId="8807"/>
    <cellStyle name="_pgvcl-costal_pgvcl_JND - 5_Weekly Urban PBR CO - 20-02-09 to 26-02-09 3 6" xfId="8808"/>
    <cellStyle name="_pgvcl-costal_PGVCL-_JND - 5_Weekly Urban PBR CO - 20-02-09 to 26-02-09 3 6" xfId="8809"/>
    <cellStyle name="_pgvcl-costal_pgvcl_JND - 5_Weekly Urban PBR CO - 20-02-09 to 26-02-09 3 7" xfId="8810"/>
    <cellStyle name="_pgvcl-costal_PGVCL-_JND - 5_Weekly Urban PBR CO - 20-02-09 to 26-02-09 3 7" xfId="8811"/>
    <cellStyle name="_pgvcl-costal_pgvcl_JND - 5_Weekly Urban PBR CO - 20-02-09 to 26-02-09 3 8" xfId="8812"/>
    <cellStyle name="_pgvcl-costal_PGVCL-_JND - 5_Weekly Urban PBR CO - 20-02-09 to 26-02-09 3 8" xfId="8813"/>
    <cellStyle name="_pgvcl-costal_pgvcl_JND - 5_Weekly Urban PBR CO - 20-02-09 to 26-02-09 3 9" xfId="8814"/>
    <cellStyle name="_pgvcl-costal_PGVCL-_JND - 5_Weekly Urban PBR CO - 20-02-09 to 26-02-09 3 9" xfId="8815"/>
    <cellStyle name="_pgvcl-costal_pgvcl_JND - 5_Weekly Urban PBR CO - 20-02-09 to 26-02-09 4" xfId="8816"/>
    <cellStyle name="_pgvcl-costal_PGVCL-_JND - 5_Weekly Urban PBR CO - 20-02-09 to 26-02-09 4" xfId="8817"/>
    <cellStyle name="_pgvcl-costal_pgvcl_JND - 5_Weekly Urban PBR CO - 20-02-09 to 26-02-09 4 10" xfId="8818"/>
    <cellStyle name="_pgvcl-costal_PGVCL-_JND - 5_Weekly Urban PBR CO - 20-02-09 to 26-02-09 4 10" xfId="8819"/>
    <cellStyle name="_pgvcl-costal_pgvcl_JND - 5_Weekly Urban PBR CO - 20-02-09 to 26-02-09 4 2" xfId="8820"/>
    <cellStyle name="_pgvcl-costal_PGVCL-_JND - 5_Weekly Urban PBR CO - 20-02-09 to 26-02-09 4 2" xfId="8821"/>
    <cellStyle name="_pgvcl-costal_pgvcl_JND - 5_Weekly Urban PBR CO - 20-02-09 to 26-02-09 4 3" xfId="8822"/>
    <cellStyle name="_pgvcl-costal_PGVCL-_JND - 5_Weekly Urban PBR CO - 20-02-09 to 26-02-09 4 3" xfId="8823"/>
    <cellStyle name="_pgvcl-costal_pgvcl_JND - 5_Weekly Urban PBR CO - 20-02-09 to 26-02-09 4 4" xfId="8824"/>
    <cellStyle name="_pgvcl-costal_PGVCL-_JND - 5_Weekly Urban PBR CO - 20-02-09 to 26-02-09 4 4" xfId="8825"/>
    <cellStyle name="_pgvcl-costal_pgvcl_JND - 5_Weekly Urban PBR CO - 20-02-09 to 26-02-09 4 5" xfId="8826"/>
    <cellStyle name="_pgvcl-costal_PGVCL-_JND - 5_Weekly Urban PBR CO - 20-02-09 to 26-02-09 4 5" xfId="8827"/>
    <cellStyle name="_pgvcl-costal_pgvcl_JND - 5_Weekly Urban PBR CO - 20-02-09 to 26-02-09 4 6" xfId="8828"/>
    <cellStyle name="_pgvcl-costal_PGVCL-_JND - 5_Weekly Urban PBR CO - 20-02-09 to 26-02-09 4 6" xfId="8829"/>
    <cellStyle name="_pgvcl-costal_pgvcl_JND - 5_Weekly Urban PBR CO - 20-02-09 to 26-02-09 4 7" xfId="8830"/>
    <cellStyle name="_pgvcl-costal_PGVCL-_JND - 5_Weekly Urban PBR CO - 20-02-09 to 26-02-09 4 7" xfId="8831"/>
    <cellStyle name="_pgvcl-costal_pgvcl_JND - 5_Weekly Urban PBR CO - 20-02-09 to 26-02-09 4 8" xfId="8832"/>
    <cellStyle name="_pgvcl-costal_PGVCL-_JND - 5_Weekly Urban PBR CO - 20-02-09 to 26-02-09 4 8" xfId="8833"/>
    <cellStyle name="_pgvcl-costal_pgvcl_JND - 5_Weekly Urban PBR CO - 20-02-09 to 26-02-09 4 9" xfId="8834"/>
    <cellStyle name="_pgvcl-costal_PGVCL-_JND - 5_Weekly Urban PBR CO - 20-02-09 to 26-02-09 4 9" xfId="8835"/>
    <cellStyle name="_pgvcl-costal_pgvcl_JND - 5_Weekly Urban PBR CO - 20-02-09 to 26-02-09 5" xfId="8836"/>
    <cellStyle name="_pgvcl-costal_PGVCL-_JND - 5_Weekly Urban PBR CO - 20-02-09 to 26-02-09 5" xfId="8837"/>
    <cellStyle name="_pgvcl-costal_pgvcl_JND - 5_Weekly Urban PBR CO - 20-02-09 to 26-02-09 5 10" xfId="8838"/>
    <cellStyle name="_pgvcl-costal_PGVCL-_JND - 5_Weekly Urban PBR CO - 20-02-09 to 26-02-09 5 10" xfId="8839"/>
    <cellStyle name="_pgvcl-costal_pgvcl_JND - 5_Weekly Urban PBR CO - 20-02-09 to 26-02-09 5 2" xfId="8840"/>
    <cellStyle name="_pgvcl-costal_PGVCL-_JND - 5_Weekly Urban PBR CO - 20-02-09 to 26-02-09 5 2" xfId="8841"/>
    <cellStyle name="_pgvcl-costal_pgvcl_JND - 5_Weekly Urban PBR CO - 20-02-09 to 26-02-09 5 3" xfId="8842"/>
    <cellStyle name="_pgvcl-costal_PGVCL-_JND - 5_Weekly Urban PBR CO - 20-02-09 to 26-02-09 5 3" xfId="8843"/>
    <cellStyle name="_pgvcl-costal_pgvcl_JND - 5_Weekly Urban PBR CO - 20-02-09 to 26-02-09 5 4" xfId="8844"/>
    <cellStyle name="_pgvcl-costal_PGVCL-_JND - 5_Weekly Urban PBR CO - 20-02-09 to 26-02-09 5 4" xfId="8845"/>
    <cellStyle name="_pgvcl-costal_pgvcl_JND - 5_Weekly Urban PBR CO - 20-02-09 to 26-02-09 5 5" xfId="8846"/>
    <cellStyle name="_pgvcl-costal_PGVCL-_JND - 5_Weekly Urban PBR CO - 20-02-09 to 26-02-09 5 5" xfId="8847"/>
    <cellStyle name="_pgvcl-costal_pgvcl_JND - 5_Weekly Urban PBR CO - 20-02-09 to 26-02-09 5 6" xfId="8848"/>
    <cellStyle name="_pgvcl-costal_PGVCL-_JND - 5_Weekly Urban PBR CO - 20-02-09 to 26-02-09 5 6" xfId="8849"/>
    <cellStyle name="_pgvcl-costal_pgvcl_JND - 5_Weekly Urban PBR CO - 20-02-09 to 26-02-09 5 7" xfId="8850"/>
    <cellStyle name="_pgvcl-costal_PGVCL-_JND - 5_Weekly Urban PBR CO - 20-02-09 to 26-02-09 5 7" xfId="8851"/>
    <cellStyle name="_pgvcl-costal_pgvcl_JND - 5_Weekly Urban PBR CO - 20-02-09 to 26-02-09 5 8" xfId="8852"/>
    <cellStyle name="_pgvcl-costal_PGVCL-_JND - 5_Weekly Urban PBR CO - 20-02-09 to 26-02-09 5 8" xfId="8853"/>
    <cellStyle name="_pgvcl-costal_pgvcl_JND - 5_Weekly Urban PBR CO - 20-02-09 to 26-02-09 5 9" xfId="8854"/>
    <cellStyle name="_pgvcl-costal_PGVCL-_JND - 5_Weekly Urban PBR CO - 20-02-09 to 26-02-09 5 9" xfId="8855"/>
    <cellStyle name="_pgvcl-costal_pgvcl_JND - 5_Weekly Urban PBR CO - 20-02-09 to 26-02-09 6" xfId="8856"/>
    <cellStyle name="_pgvcl-costal_PGVCL-_JND - 5_Weekly Urban PBR CO - 20-02-09 to 26-02-09 6" xfId="8857"/>
    <cellStyle name="_pgvcl-costal_pgvcl_JND - 5_Weekly Urban PBR CO - 20-02-09 to 26-02-09 6 10" xfId="8858"/>
    <cellStyle name="_pgvcl-costal_PGVCL-_JND - 5_Weekly Urban PBR CO - 20-02-09 to 26-02-09 6 10" xfId="8859"/>
    <cellStyle name="_pgvcl-costal_pgvcl_JND - 5_Weekly Urban PBR CO - 20-02-09 to 26-02-09 6 2" xfId="8860"/>
    <cellStyle name="_pgvcl-costal_PGVCL-_JND - 5_Weekly Urban PBR CO - 20-02-09 to 26-02-09 6 2" xfId="8861"/>
    <cellStyle name="_pgvcl-costal_pgvcl_JND - 5_Weekly Urban PBR CO - 20-02-09 to 26-02-09 6 3" xfId="8862"/>
    <cellStyle name="_pgvcl-costal_PGVCL-_JND - 5_Weekly Urban PBR CO - 20-02-09 to 26-02-09 6 3" xfId="8863"/>
    <cellStyle name="_pgvcl-costal_pgvcl_JND - 5_Weekly Urban PBR CO - 20-02-09 to 26-02-09 6 4" xfId="8864"/>
    <cellStyle name="_pgvcl-costal_PGVCL-_JND - 5_Weekly Urban PBR CO - 20-02-09 to 26-02-09 6 4" xfId="8865"/>
    <cellStyle name="_pgvcl-costal_pgvcl_JND - 5_Weekly Urban PBR CO - 20-02-09 to 26-02-09 6 5" xfId="8866"/>
    <cellStyle name="_pgvcl-costal_PGVCL-_JND - 5_Weekly Urban PBR CO - 20-02-09 to 26-02-09 6 5" xfId="8867"/>
    <cellStyle name="_pgvcl-costal_pgvcl_JND - 5_Weekly Urban PBR CO - 20-02-09 to 26-02-09 6 6" xfId="8868"/>
    <cellStyle name="_pgvcl-costal_PGVCL-_JND - 5_Weekly Urban PBR CO - 20-02-09 to 26-02-09 6 6" xfId="8869"/>
    <cellStyle name="_pgvcl-costal_pgvcl_JND - 5_Weekly Urban PBR CO - 20-02-09 to 26-02-09 6 7" xfId="8870"/>
    <cellStyle name="_pgvcl-costal_PGVCL-_JND - 5_Weekly Urban PBR CO - 20-02-09 to 26-02-09 6 7" xfId="8871"/>
    <cellStyle name="_pgvcl-costal_pgvcl_JND - 5_Weekly Urban PBR CO - 20-02-09 to 26-02-09 6 8" xfId="8872"/>
    <cellStyle name="_pgvcl-costal_PGVCL-_JND - 5_Weekly Urban PBR CO - 20-02-09 to 26-02-09 6 8" xfId="8873"/>
    <cellStyle name="_pgvcl-costal_pgvcl_JND - 5_Weekly Urban PBR CO - 20-02-09 to 26-02-09 6 9" xfId="8874"/>
    <cellStyle name="_pgvcl-costal_PGVCL-_JND - 5_Weekly Urban PBR CO - 20-02-09 to 26-02-09 6 9" xfId="8875"/>
    <cellStyle name="_pgvcl-costal_pgvcl_JND - 5_Weekly Urban PBR CO - 20-02-09 to 26-02-09 7" xfId="8876"/>
    <cellStyle name="_pgvcl-costal_PGVCL-_JND - 5_Weekly Urban PBR CO - 20-02-09 to 26-02-09 7" xfId="8877"/>
    <cellStyle name="_pgvcl-costal_pgvcl_JND - 5_Weekly Urban PBR CO - 20-02-09 to 26-02-09 7 10" xfId="8878"/>
    <cellStyle name="_pgvcl-costal_PGVCL-_JND - 5_Weekly Urban PBR CO - 20-02-09 to 26-02-09 7 10" xfId="8879"/>
    <cellStyle name="_pgvcl-costal_pgvcl_JND - 5_Weekly Urban PBR CO - 20-02-09 to 26-02-09 7 2" xfId="8880"/>
    <cellStyle name="_pgvcl-costal_PGVCL-_JND - 5_Weekly Urban PBR CO - 20-02-09 to 26-02-09 7 2" xfId="8881"/>
    <cellStyle name="_pgvcl-costal_pgvcl_JND - 5_Weekly Urban PBR CO - 20-02-09 to 26-02-09 7 3" xfId="8882"/>
    <cellStyle name="_pgvcl-costal_PGVCL-_JND - 5_Weekly Urban PBR CO - 20-02-09 to 26-02-09 7 3" xfId="8883"/>
    <cellStyle name="_pgvcl-costal_pgvcl_JND - 5_Weekly Urban PBR CO - 20-02-09 to 26-02-09 7 4" xfId="8884"/>
    <cellStyle name="_pgvcl-costal_PGVCL-_JND - 5_Weekly Urban PBR CO - 20-02-09 to 26-02-09 7 4" xfId="8885"/>
    <cellStyle name="_pgvcl-costal_pgvcl_JND - 5_Weekly Urban PBR CO - 20-02-09 to 26-02-09 7 5" xfId="8886"/>
    <cellStyle name="_pgvcl-costal_PGVCL-_JND - 5_Weekly Urban PBR CO - 20-02-09 to 26-02-09 7 5" xfId="8887"/>
    <cellStyle name="_pgvcl-costal_pgvcl_JND - 5_Weekly Urban PBR CO - 20-02-09 to 26-02-09 7 6" xfId="8888"/>
    <cellStyle name="_pgvcl-costal_PGVCL-_JND - 5_Weekly Urban PBR CO - 20-02-09 to 26-02-09 7 6" xfId="8889"/>
    <cellStyle name="_pgvcl-costal_pgvcl_JND - 5_Weekly Urban PBR CO - 20-02-09 to 26-02-09 7 7" xfId="8890"/>
    <cellStyle name="_pgvcl-costal_PGVCL-_JND - 5_Weekly Urban PBR CO - 20-02-09 to 26-02-09 7 7" xfId="8891"/>
    <cellStyle name="_pgvcl-costal_pgvcl_JND - 5_Weekly Urban PBR CO - 20-02-09 to 26-02-09 7 8" xfId="8892"/>
    <cellStyle name="_pgvcl-costal_PGVCL-_JND - 5_Weekly Urban PBR CO - 20-02-09 to 26-02-09 7 8" xfId="8893"/>
    <cellStyle name="_pgvcl-costal_pgvcl_JND - 5_Weekly Urban PBR CO - 20-02-09 to 26-02-09 7 9" xfId="8894"/>
    <cellStyle name="_pgvcl-costal_PGVCL-_JND - 5_Weekly Urban PBR CO - 20-02-09 to 26-02-09 7 9" xfId="8895"/>
    <cellStyle name="_pgvcl-costal_pgvcl_JND - 5_Weekly Urban PBR CO - 20-02-09 to 26-02-09 8" xfId="8896"/>
    <cellStyle name="_pgvcl-costal_PGVCL-_JND - 5_Weekly Urban PBR CO - 20-02-09 to 26-02-09 8" xfId="8897"/>
    <cellStyle name="_pgvcl-costal_pgvcl_JND - 5_Weekly Urban PBR CO - 30-01-09 to 05-02-09" xfId="8898"/>
    <cellStyle name="_pgvcl-costal_PGVCL-_JND - 5_Weekly Urban PBR CO - 30-01-09 to 05-02-09" xfId="8899"/>
    <cellStyle name="_pgvcl-costal_pgvcl_JND - 5_Weekly Urban PBR CO - 30-01-09 to 05-02-09 2" xfId="8900"/>
    <cellStyle name="_pgvcl-costal_PGVCL-_JND - 5_Weekly Urban PBR CO - 30-01-09 to 05-02-09 2" xfId="8901"/>
    <cellStyle name="_pgvcl-costal_pgvcl_JND - 5_Weekly Urban PBR CO - 30-01-09 to 05-02-09 2 10" xfId="8902"/>
    <cellStyle name="_pgvcl-costal_PGVCL-_JND - 5_Weekly Urban PBR CO - 30-01-09 to 05-02-09 2 10" xfId="8903"/>
    <cellStyle name="_pgvcl-costal_pgvcl_JND - 5_Weekly Urban PBR CO - 30-01-09 to 05-02-09 2 2" xfId="8904"/>
    <cellStyle name="_pgvcl-costal_PGVCL-_JND - 5_Weekly Urban PBR CO - 30-01-09 to 05-02-09 2 2" xfId="8905"/>
    <cellStyle name="_pgvcl-costal_pgvcl_JND - 5_Weekly Urban PBR CO - 30-01-09 to 05-02-09 2 3" xfId="8906"/>
    <cellStyle name="_pgvcl-costal_PGVCL-_JND - 5_Weekly Urban PBR CO - 30-01-09 to 05-02-09 2 3" xfId="8907"/>
    <cellStyle name="_pgvcl-costal_pgvcl_JND - 5_Weekly Urban PBR CO - 30-01-09 to 05-02-09 2 4" xfId="8908"/>
    <cellStyle name="_pgvcl-costal_PGVCL-_JND - 5_Weekly Urban PBR CO - 30-01-09 to 05-02-09 2 4" xfId="8909"/>
    <cellStyle name="_pgvcl-costal_pgvcl_JND - 5_Weekly Urban PBR CO - 30-01-09 to 05-02-09 2 5" xfId="8910"/>
    <cellStyle name="_pgvcl-costal_PGVCL-_JND - 5_Weekly Urban PBR CO - 30-01-09 to 05-02-09 2 5" xfId="8911"/>
    <cellStyle name="_pgvcl-costal_pgvcl_JND - 5_Weekly Urban PBR CO - 30-01-09 to 05-02-09 2 6" xfId="8912"/>
    <cellStyle name="_pgvcl-costal_PGVCL-_JND - 5_Weekly Urban PBR CO - 30-01-09 to 05-02-09 2 6" xfId="8913"/>
    <cellStyle name="_pgvcl-costal_pgvcl_JND - 5_Weekly Urban PBR CO - 30-01-09 to 05-02-09 2 7" xfId="8914"/>
    <cellStyle name="_pgvcl-costal_PGVCL-_JND - 5_Weekly Urban PBR CO - 30-01-09 to 05-02-09 2 7" xfId="8915"/>
    <cellStyle name="_pgvcl-costal_pgvcl_JND - 5_Weekly Urban PBR CO - 30-01-09 to 05-02-09 2 8" xfId="8916"/>
    <cellStyle name="_pgvcl-costal_PGVCL-_JND - 5_Weekly Urban PBR CO - 30-01-09 to 05-02-09 2 8" xfId="8917"/>
    <cellStyle name="_pgvcl-costal_pgvcl_JND - 5_Weekly Urban PBR CO - 30-01-09 to 05-02-09 2 9" xfId="8918"/>
    <cellStyle name="_pgvcl-costal_PGVCL-_JND - 5_Weekly Urban PBR CO - 30-01-09 to 05-02-09 2 9" xfId="8919"/>
    <cellStyle name="_pgvcl-costal_pgvcl_JND - 5_Weekly Urban PBR CO - 30-01-09 to 05-02-09 3" xfId="8920"/>
    <cellStyle name="_pgvcl-costal_PGVCL-_JND - 5_Weekly Urban PBR CO - 30-01-09 to 05-02-09 3" xfId="8921"/>
    <cellStyle name="_pgvcl-costal_pgvcl_JND - 5_Weekly Urban PBR CO - 30-01-09 to 05-02-09 3 10" xfId="8922"/>
    <cellStyle name="_pgvcl-costal_PGVCL-_JND - 5_Weekly Urban PBR CO - 30-01-09 to 05-02-09 3 10" xfId="8923"/>
    <cellStyle name="_pgvcl-costal_pgvcl_JND - 5_Weekly Urban PBR CO - 30-01-09 to 05-02-09 3 2" xfId="8924"/>
    <cellStyle name="_pgvcl-costal_PGVCL-_JND - 5_Weekly Urban PBR CO - 30-01-09 to 05-02-09 3 2" xfId="8925"/>
    <cellStyle name="_pgvcl-costal_pgvcl_JND - 5_Weekly Urban PBR CO - 30-01-09 to 05-02-09 3 3" xfId="8926"/>
    <cellStyle name="_pgvcl-costal_PGVCL-_JND - 5_Weekly Urban PBR CO - 30-01-09 to 05-02-09 3 3" xfId="8927"/>
    <cellStyle name="_pgvcl-costal_pgvcl_JND - 5_Weekly Urban PBR CO - 30-01-09 to 05-02-09 3 4" xfId="8928"/>
    <cellStyle name="_pgvcl-costal_PGVCL-_JND - 5_Weekly Urban PBR CO - 30-01-09 to 05-02-09 3 4" xfId="8929"/>
    <cellStyle name="_pgvcl-costal_pgvcl_JND - 5_Weekly Urban PBR CO - 30-01-09 to 05-02-09 3 5" xfId="8930"/>
    <cellStyle name="_pgvcl-costal_PGVCL-_JND - 5_Weekly Urban PBR CO - 30-01-09 to 05-02-09 3 5" xfId="8931"/>
    <cellStyle name="_pgvcl-costal_pgvcl_JND - 5_Weekly Urban PBR CO - 30-01-09 to 05-02-09 3 6" xfId="8932"/>
    <cellStyle name="_pgvcl-costal_PGVCL-_JND - 5_Weekly Urban PBR CO - 30-01-09 to 05-02-09 3 6" xfId="8933"/>
    <cellStyle name="_pgvcl-costal_pgvcl_JND - 5_Weekly Urban PBR CO - 30-01-09 to 05-02-09 3 7" xfId="8934"/>
    <cellStyle name="_pgvcl-costal_PGVCL-_JND - 5_Weekly Urban PBR CO - 30-01-09 to 05-02-09 3 7" xfId="8935"/>
    <cellStyle name="_pgvcl-costal_pgvcl_JND - 5_Weekly Urban PBR CO - 30-01-09 to 05-02-09 3 8" xfId="8936"/>
    <cellStyle name="_pgvcl-costal_PGVCL-_JND - 5_Weekly Urban PBR CO - 30-01-09 to 05-02-09 3 8" xfId="8937"/>
    <cellStyle name="_pgvcl-costal_pgvcl_JND - 5_Weekly Urban PBR CO - 30-01-09 to 05-02-09 3 9" xfId="8938"/>
    <cellStyle name="_pgvcl-costal_PGVCL-_JND - 5_Weekly Urban PBR CO - 30-01-09 to 05-02-09 3 9" xfId="8939"/>
    <cellStyle name="_pgvcl-costal_pgvcl_JND - 5_Weekly Urban PBR CO - 30-01-09 to 05-02-09 4" xfId="8940"/>
    <cellStyle name="_pgvcl-costal_PGVCL-_JND - 5_Weekly Urban PBR CO - 30-01-09 to 05-02-09 4" xfId="8941"/>
    <cellStyle name="_pgvcl-costal_pgvcl_JND - 5_Weekly Urban PBR CO - 30-01-09 to 05-02-09 4 10" xfId="8942"/>
    <cellStyle name="_pgvcl-costal_PGVCL-_JND - 5_Weekly Urban PBR CO - 30-01-09 to 05-02-09 4 10" xfId="8943"/>
    <cellStyle name="_pgvcl-costal_pgvcl_JND - 5_Weekly Urban PBR CO - 30-01-09 to 05-02-09 4 2" xfId="8944"/>
    <cellStyle name="_pgvcl-costal_PGVCL-_JND - 5_Weekly Urban PBR CO - 30-01-09 to 05-02-09 4 2" xfId="8945"/>
    <cellStyle name="_pgvcl-costal_pgvcl_JND - 5_Weekly Urban PBR CO - 30-01-09 to 05-02-09 4 3" xfId="8946"/>
    <cellStyle name="_pgvcl-costal_PGVCL-_JND - 5_Weekly Urban PBR CO - 30-01-09 to 05-02-09 4 3" xfId="8947"/>
    <cellStyle name="_pgvcl-costal_pgvcl_JND - 5_Weekly Urban PBR CO - 30-01-09 to 05-02-09 4 4" xfId="8948"/>
    <cellStyle name="_pgvcl-costal_PGVCL-_JND - 5_Weekly Urban PBR CO - 30-01-09 to 05-02-09 4 4" xfId="8949"/>
    <cellStyle name="_pgvcl-costal_pgvcl_JND - 5_Weekly Urban PBR CO - 30-01-09 to 05-02-09 4 5" xfId="8950"/>
    <cellStyle name="_pgvcl-costal_PGVCL-_JND - 5_Weekly Urban PBR CO - 30-01-09 to 05-02-09 4 5" xfId="8951"/>
    <cellStyle name="_pgvcl-costal_pgvcl_JND - 5_Weekly Urban PBR CO - 30-01-09 to 05-02-09 4 6" xfId="8952"/>
    <cellStyle name="_pgvcl-costal_PGVCL-_JND - 5_Weekly Urban PBR CO - 30-01-09 to 05-02-09 4 6" xfId="8953"/>
    <cellStyle name="_pgvcl-costal_pgvcl_JND - 5_Weekly Urban PBR CO - 30-01-09 to 05-02-09 4 7" xfId="8954"/>
    <cellStyle name="_pgvcl-costal_PGVCL-_JND - 5_Weekly Urban PBR CO - 30-01-09 to 05-02-09 4 7" xfId="8955"/>
    <cellStyle name="_pgvcl-costal_pgvcl_JND - 5_Weekly Urban PBR CO - 30-01-09 to 05-02-09 4 8" xfId="8956"/>
    <cellStyle name="_pgvcl-costal_PGVCL-_JND - 5_Weekly Urban PBR CO - 30-01-09 to 05-02-09 4 8" xfId="8957"/>
    <cellStyle name="_pgvcl-costal_pgvcl_JND - 5_Weekly Urban PBR CO - 30-01-09 to 05-02-09 4 9" xfId="8958"/>
    <cellStyle name="_pgvcl-costal_PGVCL-_JND - 5_Weekly Urban PBR CO - 30-01-09 to 05-02-09 4 9" xfId="8959"/>
    <cellStyle name="_pgvcl-costal_pgvcl_JND - 5_Weekly Urban PBR CO - 30-01-09 to 05-02-09 5" xfId="8960"/>
    <cellStyle name="_pgvcl-costal_PGVCL-_JND - 5_Weekly Urban PBR CO - 30-01-09 to 05-02-09 5" xfId="8961"/>
    <cellStyle name="_pgvcl-costal_pgvcl_JND - 5_Weekly Urban PBR CO - 30-01-09 to 05-02-09 5 10" xfId="8962"/>
    <cellStyle name="_pgvcl-costal_PGVCL-_JND - 5_Weekly Urban PBR CO - 30-01-09 to 05-02-09 5 10" xfId="8963"/>
    <cellStyle name="_pgvcl-costal_pgvcl_JND - 5_Weekly Urban PBR CO - 30-01-09 to 05-02-09 5 2" xfId="8964"/>
    <cellStyle name="_pgvcl-costal_PGVCL-_JND - 5_Weekly Urban PBR CO - 30-01-09 to 05-02-09 5 2" xfId="8965"/>
    <cellStyle name="_pgvcl-costal_pgvcl_JND - 5_Weekly Urban PBR CO - 30-01-09 to 05-02-09 5 3" xfId="8966"/>
    <cellStyle name="_pgvcl-costal_PGVCL-_JND - 5_Weekly Urban PBR CO - 30-01-09 to 05-02-09 5 3" xfId="8967"/>
    <cellStyle name="_pgvcl-costal_pgvcl_JND - 5_Weekly Urban PBR CO - 30-01-09 to 05-02-09 5 4" xfId="8968"/>
    <cellStyle name="_pgvcl-costal_PGVCL-_JND - 5_Weekly Urban PBR CO - 30-01-09 to 05-02-09 5 4" xfId="8969"/>
    <cellStyle name="_pgvcl-costal_pgvcl_JND - 5_Weekly Urban PBR CO - 30-01-09 to 05-02-09 5 5" xfId="8970"/>
    <cellStyle name="_pgvcl-costal_PGVCL-_JND - 5_Weekly Urban PBR CO - 30-01-09 to 05-02-09 5 5" xfId="8971"/>
    <cellStyle name="_pgvcl-costal_pgvcl_JND - 5_Weekly Urban PBR CO - 30-01-09 to 05-02-09 5 6" xfId="8972"/>
    <cellStyle name="_pgvcl-costal_PGVCL-_JND - 5_Weekly Urban PBR CO - 30-01-09 to 05-02-09 5 6" xfId="8973"/>
    <cellStyle name="_pgvcl-costal_pgvcl_JND - 5_Weekly Urban PBR CO - 30-01-09 to 05-02-09 5 7" xfId="8974"/>
    <cellStyle name="_pgvcl-costal_PGVCL-_JND - 5_Weekly Urban PBR CO - 30-01-09 to 05-02-09 5 7" xfId="8975"/>
    <cellStyle name="_pgvcl-costal_pgvcl_JND - 5_Weekly Urban PBR CO - 30-01-09 to 05-02-09 5 8" xfId="8976"/>
    <cellStyle name="_pgvcl-costal_PGVCL-_JND - 5_Weekly Urban PBR CO - 30-01-09 to 05-02-09 5 8" xfId="8977"/>
    <cellStyle name="_pgvcl-costal_pgvcl_JND - 5_Weekly Urban PBR CO - 30-01-09 to 05-02-09 5 9" xfId="8978"/>
    <cellStyle name="_pgvcl-costal_PGVCL-_JND - 5_Weekly Urban PBR CO - 30-01-09 to 05-02-09 5 9" xfId="8979"/>
    <cellStyle name="_pgvcl-costal_pgvcl_JND - 5_Weekly Urban PBR CO - 30-01-09 to 05-02-09 6" xfId="8980"/>
    <cellStyle name="_pgvcl-costal_PGVCL-_JND - 5_Weekly Urban PBR CO - 30-01-09 to 05-02-09 6" xfId="8981"/>
    <cellStyle name="_pgvcl-costal_pgvcl_JND - 5_Weekly Urban PBR CO - 30-01-09 to 05-02-09 6 10" xfId="8982"/>
    <cellStyle name="_pgvcl-costal_PGVCL-_JND - 5_Weekly Urban PBR CO - 30-01-09 to 05-02-09 6 10" xfId="8983"/>
    <cellStyle name="_pgvcl-costal_pgvcl_JND - 5_Weekly Urban PBR CO - 30-01-09 to 05-02-09 6 2" xfId="8984"/>
    <cellStyle name="_pgvcl-costal_PGVCL-_JND - 5_Weekly Urban PBR CO - 30-01-09 to 05-02-09 6 2" xfId="8985"/>
    <cellStyle name="_pgvcl-costal_pgvcl_JND - 5_Weekly Urban PBR CO - 30-01-09 to 05-02-09 6 3" xfId="8986"/>
    <cellStyle name="_pgvcl-costal_PGVCL-_JND - 5_Weekly Urban PBR CO - 30-01-09 to 05-02-09 6 3" xfId="8987"/>
    <cellStyle name="_pgvcl-costal_pgvcl_JND - 5_Weekly Urban PBR CO - 30-01-09 to 05-02-09 6 4" xfId="8988"/>
    <cellStyle name="_pgvcl-costal_PGVCL-_JND - 5_Weekly Urban PBR CO - 30-01-09 to 05-02-09 6 4" xfId="8989"/>
    <cellStyle name="_pgvcl-costal_pgvcl_JND - 5_Weekly Urban PBR CO - 30-01-09 to 05-02-09 6 5" xfId="8990"/>
    <cellStyle name="_pgvcl-costal_PGVCL-_JND - 5_Weekly Urban PBR CO - 30-01-09 to 05-02-09 6 5" xfId="8991"/>
    <cellStyle name="_pgvcl-costal_pgvcl_JND - 5_Weekly Urban PBR CO - 30-01-09 to 05-02-09 6 6" xfId="8992"/>
    <cellStyle name="_pgvcl-costal_PGVCL-_JND - 5_Weekly Urban PBR CO - 30-01-09 to 05-02-09 6 6" xfId="8993"/>
    <cellStyle name="_pgvcl-costal_pgvcl_JND - 5_Weekly Urban PBR CO - 30-01-09 to 05-02-09 6 7" xfId="8994"/>
    <cellStyle name="_pgvcl-costal_PGVCL-_JND - 5_Weekly Urban PBR CO - 30-01-09 to 05-02-09 6 7" xfId="8995"/>
    <cellStyle name="_pgvcl-costal_pgvcl_JND - 5_Weekly Urban PBR CO - 30-01-09 to 05-02-09 6 8" xfId="8996"/>
    <cellStyle name="_pgvcl-costal_PGVCL-_JND - 5_Weekly Urban PBR CO - 30-01-09 to 05-02-09 6 8" xfId="8997"/>
    <cellStyle name="_pgvcl-costal_pgvcl_JND - 5_Weekly Urban PBR CO - 30-01-09 to 05-02-09 6 9" xfId="8998"/>
    <cellStyle name="_pgvcl-costal_PGVCL-_JND - 5_Weekly Urban PBR CO - 30-01-09 to 05-02-09 6 9" xfId="8999"/>
    <cellStyle name="_pgvcl-costal_pgvcl_JND - 5_Weekly Urban PBR CO - 30-01-09 to 05-02-09 7" xfId="9000"/>
    <cellStyle name="_pgvcl-costal_PGVCL-_JND - 5_Weekly Urban PBR CO - 30-01-09 to 05-02-09 7" xfId="9001"/>
    <cellStyle name="_pgvcl-costal_pgvcl_JND - 5_Weekly Urban PBR CO - 30-01-09 to 05-02-09 7 10" xfId="9002"/>
    <cellStyle name="_pgvcl-costal_PGVCL-_JND - 5_Weekly Urban PBR CO - 30-01-09 to 05-02-09 7 10" xfId="9003"/>
    <cellStyle name="_pgvcl-costal_pgvcl_JND - 5_Weekly Urban PBR CO - 30-01-09 to 05-02-09 7 2" xfId="9004"/>
    <cellStyle name="_pgvcl-costal_PGVCL-_JND - 5_Weekly Urban PBR CO - 30-01-09 to 05-02-09 7 2" xfId="9005"/>
    <cellStyle name="_pgvcl-costal_pgvcl_JND - 5_Weekly Urban PBR CO - 30-01-09 to 05-02-09 7 3" xfId="9006"/>
    <cellStyle name="_pgvcl-costal_PGVCL-_JND - 5_Weekly Urban PBR CO - 30-01-09 to 05-02-09 7 3" xfId="9007"/>
    <cellStyle name="_pgvcl-costal_pgvcl_JND - 5_Weekly Urban PBR CO - 30-01-09 to 05-02-09 7 4" xfId="9008"/>
    <cellStyle name="_pgvcl-costal_PGVCL-_JND - 5_Weekly Urban PBR CO - 30-01-09 to 05-02-09 7 4" xfId="9009"/>
    <cellStyle name="_pgvcl-costal_pgvcl_JND - 5_Weekly Urban PBR CO - 30-01-09 to 05-02-09 7 5" xfId="9010"/>
    <cellStyle name="_pgvcl-costal_PGVCL-_JND - 5_Weekly Urban PBR CO - 30-01-09 to 05-02-09 7 5" xfId="9011"/>
    <cellStyle name="_pgvcl-costal_pgvcl_JND - 5_Weekly Urban PBR CO - 30-01-09 to 05-02-09 7 6" xfId="9012"/>
    <cellStyle name="_pgvcl-costal_PGVCL-_JND - 5_Weekly Urban PBR CO - 30-01-09 to 05-02-09 7 6" xfId="9013"/>
    <cellStyle name="_pgvcl-costal_pgvcl_JND - 5_Weekly Urban PBR CO - 30-01-09 to 05-02-09 7 7" xfId="9014"/>
    <cellStyle name="_pgvcl-costal_PGVCL-_JND - 5_Weekly Urban PBR CO - 30-01-09 to 05-02-09 7 7" xfId="9015"/>
    <cellStyle name="_pgvcl-costal_pgvcl_JND - 5_Weekly Urban PBR CO - 30-01-09 to 05-02-09 7 8" xfId="9016"/>
    <cellStyle name="_pgvcl-costal_PGVCL-_JND - 5_Weekly Urban PBR CO - 30-01-09 to 05-02-09 7 8" xfId="9017"/>
    <cellStyle name="_pgvcl-costal_pgvcl_JND - 5_Weekly Urban PBR CO - 30-01-09 to 05-02-09 7 9" xfId="9018"/>
    <cellStyle name="_pgvcl-costal_PGVCL-_JND - 5_Weekly Urban PBR CO - 30-01-09 to 05-02-09 7 9" xfId="9019"/>
    <cellStyle name="_pgvcl-costal_pgvcl_JND - 5_Weekly Urban PBR CO - 30-01-09 to 05-02-09 8" xfId="9020"/>
    <cellStyle name="_pgvcl-costal_PGVCL-_JND - 5_Weekly Urban PBR CO - 30-01-09 to 05-02-09 8" xfId="9021"/>
    <cellStyle name="_pgvcl-costal_pgvcl_JND - 5_Weekly Urban PBR CO - 9-1-09 to 15.01.09" xfId="9022"/>
    <cellStyle name="_pgvcl-costal_PGVCL-_JND - 5_Weekly Urban PBR CO - 9-1-09 to 15.01.09" xfId="9023"/>
    <cellStyle name="_pgvcl-costal_pgvcl_JND - 5_Weekly Urban PBR CO - 9-1-09 to 15.01.09 2" xfId="9024"/>
    <cellStyle name="_pgvcl-costal_PGVCL-_JND - 5_Weekly Urban PBR CO - 9-1-09 to 15.01.09 2" xfId="9025"/>
    <cellStyle name="_pgvcl-costal_pgvcl_JND - 5_Weekly Urban PBR CO - 9-1-09 to 15.01.09 2 10" xfId="9026"/>
    <cellStyle name="_pgvcl-costal_PGVCL-_JND - 5_Weekly Urban PBR CO - 9-1-09 to 15.01.09 2 10" xfId="9027"/>
    <cellStyle name="_pgvcl-costal_pgvcl_JND - 5_Weekly Urban PBR CO - 9-1-09 to 15.01.09 2 2" xfId="9028"/>
    <cellStyle name="_pgvcl-costal_PGVCL-_JND - 5_Weekly Urban PBR CO - 9-1-09 to 15.01.09 2 2" xfId="9029"/>
    <cellStyle name="_pgvcl-costal_pgvcl_JND - 5_Weekly Urban PBR CO - 9-1-09 to 15.01.09 2 3" xfId="9030"/>
    <cellStyle name="_pgvcl-costal_PGVCL-_JND - 5_Weekly Urban PBR CO - 9-1-09 to 15.01.09 2 3" xfId="9031"/>
    <cellStyle name="_pgvcl-costal_pgvcl_JND - 5_Weekly Urban PBR CO - 9-1-09 to 15.01.09 2 4" xfId="9032"/>
    <cellStyle name="_pgvcl-costal_PGVCL-_JND - 5_Weekly Urban PBR CO - 9-1-09 to 15.01.09 2 4" xfId="9033"/>
    <cellStyle name="_pgvcl-costal_pgvcl_JND - 5_Weekly Urban PBR CO - 9-1-09 to 15.01.09 2 5" xfId="9034"/>
    <cellStyle name="_pgvcl-costal_PGVCL-_JND - 5_Weekly Urban PBR CO - 9-1-09 to 15.01.09 2 5" xfId="9035"/>
    <cellStyle name="_pgvcl-costal_pgvcl_JND - 5_Weekly Urban PBR CO - 9-1-09 to 15.01.09 2 6" xfId="9036"/>
    <cellStyle name="_pgvcl-costal_PGVCL-_JND - 5_Weekly Urban PBR CO - 9-1-09 to 15.01.09 2 6" xfId="9037"/>
    <cellStyle name="_pgvcl-costal_pgvcl_JND - 5_Weekly Urban PBR CO - 9-1-09 to 15.01.09 2 7" xfId="9038"/>
    <cellStyle name="_pgvcl-costal_PGVCL-_JND - 5_Weekly Urban PBR CO - 9-1-09 to 15.01.09 2 7" xfId="9039"/>
    <cellStyle name="_pgvcl-costal_pgvcl_JND - 5_Weekly Urban PBR CO - 9-1-09 to 15.01.09 2 8" xfId="9040"/>
    <cellStyle name="_pgvcl-costal_PGVCL-_JND - 5_Weekly Urban PBR CO - 9-1-09 to 15.01.09 2 8" xfId="9041"/>
    <cellStyle name="_pgvcl-costal_pgvcl_JND - 5_Weekly Urban PBR CO - 9-1-09 to 15.01.09 2 9" xfId="9042"/>
    <cellStyle name="_pgvcl-costal_PGVCL-_JND - 5_Weekly Urban PBR CO - 9-1-09 to 15.01.09 2 9" xfId="9043"/>
    <cellStyle name="_pgvcl-costal_pgvcl_JND - 5_Weekly Urban PBR CO - 9-1-09 to 15.01.09 3" xfId="9044"/>
    <cellStyle name="_pgvcl-costal_PGVCL-_JND - 5_Weekly Urban PBR CO - 9-1-09 to 15.01.09 3" xfId="9045"/>
    <cellStyle name="_pgvcl-costal_pgvcl_JND - 5_Weekly Urban PBR CO - 9-1-09 to 15.01.09 3 10" xfId="9046"/>
    <cellStyle name="_pgvcl-costal_PGVCL-_JND - 5_Weekly Urban PBR CO - 9-1-09 to 15.01.09 3 10" xfId="9047"/>
    <cellStyle name="_pgvcl-costal_pgvcl_JND - 5_Weekly Urban PBR CO - 9-1-09 to 15.01.09 3 2" xfId="9048"/>
    <cellStyle name="_pgvcl-costal_PGVCL-_JND - 5_Weekly Urban PBR CO - 9-1-09 to 15.01.09 3 2" xfId="9049"/>
    <cellStyle name="_pgvcl-costal_pgvcl_JND - 5_Weekly Urban PBR CO - 9-1-09 to 15.01.09 3 3" xfId="9050"/>
    <cellStyle name="_pgvcl-costal_PGVCL-_JND - 5_Weekly Urban PBR CO - 9-1-09 to 15.01.09 3 3" xfId="9051"/>
    <cellStyle name="_pgvcl-costal_pgvcl_JND - 5_Weekly Urban PBR CO - 9-1-09 to 15.01.09 3 4" xfId="9052"/>
    <cellStyle name="_pgvcl-costal_PGVCL-_JND - 5_Weekly Urban PBR CO - 9-1-09 to 15.01.09 3 4" xfId="9053"/>
    <cellStyle name="_pgvcl-costal_pgvcl_JND - 5_Weekly Urban PBR CO - 9-1-09 to 15.01.09 3 5" xfId="9054"/>
    <cellStyle name="_pgvcl-costal_PGVCL-_JND - 5_Weekly Urban PBR CO - 9-1-09 to 15.01.09 3 5" xfId="9055"/>
    <cellStyle name="_pgvcl-costal_pgvcl_JND - 5_Weekly Urban PBR CO - 9-1-09 to 15.01.09 3 6" xfId="9056"/>
    <cellStyle name="_pgvcl-costal_PGVCL-_JND - 5_Weekly Urban PBR CO - 9-1-09 to 15.01.09 3 6" xfId="9057"/>
    <cellStyle name="_pgvcl-costal_pgvcl_JND - 5_Weekly Urban PBR CO - 9-1-09 to 15.01.09 3 7" xfId="9058"/>
    <cellStyle name="_pgvcl-costal_PGVCL-_JND - 5_Weekly Urban PBR CO - 9-1-09 to 15.01.09 3 7" xfId="9059"/>
    <cellStyle name="_pgvcl-costal_pgvcl_JND - 5_Weekly Urban PBR CO - 9-1-09 to 15.01.09 3 8" xfId="9060"/>
    <cellStyle name="_pgvcl-costal_PGVCL-_JND - 5_Weekly Urban PBR CO - 9-1-09 to 15.01.09 3 8" xfId="9061"/>
    <cellStyle name="_pgvcl-costal_pgvcl_JND - 5_Weekly Urban PBR CO - 9-1-09 to 15.01.09 3 9" xfId="9062"/>
    <cellStyle name="_pgvcl-costal_PGVCL-_JND - 5_Weekly Urban PBR CO - 9-1-09 to 15.01.09 3 9" xfId="9063"/>
    <cellStyle name="_pgvcl-costal_pgvcl_JND - 5_Weekly Urban PBR CO - 9-1-09 to 15.01.09 4" xfId="9064"/>
    <cellStyle name="_pgvcl-costal_PGVCL-_JND - 5_Weekly Urban PBR CO - 9-1-09 to 15.01.09 4" xfId="9065"/>
    <cellStyle name="_pgvcl-costal_pgvcl_JND - 5_Weekly Urban PBR CO - 9-1-09 to 15.01.09 4 10" xfId="9066"/>
    <cellStyle name="_pgvcl-costal_PGVCL-_JND - 5_Weekly Urban PBR CO - 9-1-09 to 15.01.09 4 10" xfId="9067"/>
    <cellStyle name="_pgvcl-costal_pgvcl_JND - 5_Weekly Urban PBR CO - 9-1-09 to 15.01.09 4 2" xfId="9068"/>
    <cellStyle name="_pgvcl-costal_PGVCL-_JND - 5_Weekly Urban PBR CO - 9-1-09 to 15.01.09 4 2" xfId="9069"/>
    <cellStyle name="_pgvcl-costal_pgvcl_JND - 5_Weekly Urban PBR CO - 9-1-09 to 15.01.09 4 3" xfId="9070"/>
    <cellStyle name="_pgvcl-costal_PGVCL-_JND - 5_Weekly Urban PBR CO - 9-1-09 to 15.01.09 4 3" xfId="9071"/>
    <cellStyle name="_pgvcl-costal_pgvcl_JND - 5_Weekly Urban PBR CO - 9-1-09 to 15.01.09 4 4" xfId="9072"/>
    <cellStyle name="_pgvcl-costal_PGVCL-_JND - 5_Weekly Urban PBR CO - 9-1-09 to 15.01.09 4 4" xfId="9073"/>
    <cellStyle name="_pgvcl-costal_pgvcl_JND - 5_Weekly Urban PBR CO - 9-1-09 to 15.01.09 4 5" xfId="9074"/>
    <cellStyle name="_pgvcl-costal_PGVCL-_JND - 5_Weekly Urban PBR CO - 9-1-09 to 15.01.09 4 5" xfId="9075"/>
    <cellStyle name="_pgvcl-costal_pgvcl_JND - 5_Weekly Urban PBR CO - 9-1-09 to 15.01.09 4 6" xfId="9076"/>
    <cellStyle name="_pgvcl-costal_PGVCL-_JND - 5_Weekly Urban PBR CO - 9-1-09 to 15.01.09 4 6" xfId="9077"/>
    <cellStyle name="_pgvcl-costal_pgvcl_JND - 5_Weekly Urban PBR CO - 9-1-09 to 15.01.09 4 7" xfId="9078"/>
    <cellStyle name="_pgvcl-costal_PGVCL-_JND - 5_Weekly Urban PBR CO - 9-1-09 to 15.01.09 4 7" xfId="9079"/>
    <cellStyle name="_pgvcl-costal_pgvcl_JND - 5_Weekly Urban PBR CO - 9-1-09 to 15.01.09 4 8" xfId="9080"/>
    <cellStyle name="_pgvcl-costal_PGVCL-_JND - 5_Weekly Urban PBR CO - 9-1-09 to 15.01.09 4 8" xfId="9081"/>
    <cellStyle name="_pgvcl-costal_pgvcl_JND - 5_Weekly Urban PBR CO - 9-1-09 to 15.01.09 4 9" xfId="9082"/>
    <cellStyle name="_pgvcl-costal_PGVCL-_JND - 5_Weekly Urban PBR CO - 9-1-09 to 15.01.09 4 9" xfId="9083"/>
    <cellStyle name="_pgvcl-costal_pgvcl_JND - 5_Weekly Urban PBR CO - 9-1-09 to 15.01.09 5" xfId="9084"/>
    <cellStyle name="_pgvcl-costal_PGVCL-_JND - 5_Weekly Urban PBR CO - 9-1-09 to 15.01.09 5" xfId="9085"/>
    <cellStyle name="_pgvcl-costal_pgvcl_JND - 5_Weekly Urban PBR CO - 9-1-09 to 15.01.09 5 10" xfId="9086"/>
    <cellStyle name="_pgvcl-costal_PGVCL-_JND - 5_Weekly Urban PBR CO - 9-1-09 to 15.01.09 5 10" xfId="9087"/>
    <cellStyle name="_pgvcl-costal_pgvcl_JND - 5_Weekly Urban PBR CO - 9-1-09 to 15.01.09 5 2" xfId="9088"/>
    <cellStyle name="_pgvcl-costal_PGVCL-_JND - 5_Weekly Urban PBR CO - 9-1-09 to 15.01.09 5 2" xfId="9089"/>
    <cellStyle name="_pgvcl-costal_pgvcl_JND - 5_Weekly Urban PBR CO - 9-1-09 to 15.01.09 5 3" xfId="9090"/>
    <cellStyle name="_pgvcl-costal_PGVCL-_JND - 5_Weekly Urban PBR CO - 9-1-09 to 15.01.09 5 3" xfId="9091"/>
    <cellStyle name="_pgvcl-costal_pgvcl_JND - 5_Weekly Urban PBR CO - 9-1-09 to 15.01.09 5 4" xfId="9092"/>
    <cellStyle name="_pgvcl-costal_PGVCL-_JND - 5_Weekly Urban PBR CO - 9-1-09 to 15.01.09 5 4" xfId="9093"/>
    <cellStyle name="_pgvcl-costal_pgvcl_JND - 5_Weekly Urban PBR CO - 9-1-09 to 15.01.09 5 5" xfId="9094"/>
    <cellStyle name="_pgvcl-costal_PGVCL-_JND - 5_Weekly Urban PBR CO - 9-1-09 to 15.01.09 5 5" xfId="9095"/>
    <cellStyle name="_pgvcl-costal_pgvcl_JND - 5_Weekly Urban PBR CO - 9-1-09 to 15.01.09 5 6" xfId="9096"/>
    <cellStyle name="_pgvcl-costal_PGVCL-_JND - 5_Weekly Urban PBR CO - 9-1-09 to 15.01.09 5 6" xfId="9097"/>
    <cellStyle name="_pgvcl-costal_pgvcl_JND - 5_Weekly Urban PBR CO - 9-1-09 to 15.01.09 5 7" xfId="9098"/>
    <cellStyle name="_pgvcl-costal_PGVCL-_JND - 5_Weekly Urban PBR CO - 9-1-09 to 15.01.09 5 7" xfId="9099"/>
    <cellStyle name="_pgvcl-costal_pgvcl_JND - 5_Weekly Urban PBR CO - 9-1-09 to 15.01.09 5 8" xfId="9100"/>
    <cellStyle name="_pgvcl-costal_PGVCL-_JND - 5_Weekly Urban PBR CO - 9-1-09 to 15.01.09 5 8" xfId="9101"/>
    <cellStyle name="_pgvcl-costal_pgvcl_JND - 5_Weekly Urban PBR CO - 9-1-09 to 15.01.09 5 9" xfId="9102"/>
    <cellStyle name="_pgvcl-costal_PGVCL-_JND - 5_Weekly Urban PBR CO - 9-1-09 to 15.01.09 5 9" xfId="9103"/>
    <cellStyle name="_pgvcl-costal_pgvcl_JND - 5_Weekly Urban PBR CO - 9-1-09 to 15.01.09 6" xfId="9104"/>
    <cellStyle name="_pgvcl-costal_PGVCL-_JND - 5_Weekly Urban PBR CO - 9-1-09 to 15.01.09 6" xfId="9105"/>
    <cellStyle name="_pgvcl-costal_pgvcl_JND - 5_Weekly Urban PBR CO - 9-1-09 to 15.01.09 6 10" xfId="9106"/>
    <cellStyle name="_pgvcl-costal_PGVCL-_JND - 5_Weekly Urban PBR CO - 9-1-09 to 15.01.09 6 10" xfId="9107"/>
    <cellStyle name="_pgvcl-costal_pgvcl_JND - 5_Weekly Urban PBR CO - 9-1-09 to 15.01.09 6 2" xfId="9108"/>
    <cellStyle name="_pgvcl-costal_PGVCL-_JND - 5_Weekly Urban PBR CO - 9-1-09 to 15.01.09 6 2" xfId="9109"/>
    <cellStyle name="_pgvcl-costal_pgvcl_JND - 5_Weekly Urban PBR CO - 9-1-09 to 15.01.09 6 3" xfId="9110"/>
    <cellStyle name="_pgvcl-costal_PGVCL-_JND - 5_Weekly Urban PBR CO - 9-1-09 to 15.01.09 6 3" xfId="9111"/>
    <cellStyle name="_pgvcl-costal_pgvcl_JND - 5_Weekly Urban PBR CO - 9-1-09 to 15.01.09 6 4" xfId="9112"/>
    <cellStyle name="_pgvcl-costal_PGVCL-_JND - 5_Weekly Urban PBR CO - 9-1-09 to 15.01.09 6 4" xfId="9113"/>
    <cellStyle name="_pgvcl-costal_pgvcl_JND - 5_Weekly Urban PBR CO - 9-1-09 to 15.01.09 6 5" xfId="9114"/>
    <cellStyle name="_pgvcl-costal_PGVCL-_JND - 5_Weekly Urban PBR CO - 9-1-09 to 15.01.09 6 5" xfId="9115"/>
    <cellStyle name="_pgvcl-costal_pgvcl_JND - 5_Weekly Urban PBR CO - 9-1-09 to 15.01.09 6 6" xfId="9116"/>
    <cellStyle name="_pgvcl-costal_PGVCL-_JND - 5_Weekly Urban PBR CO - 9-1-09 to 15.01.09 6 6" xfId="9117"/>
    <cellStyle name="_pgvcl-costal_pgvcl_JND - 5_Weekly Urban PBR CO - 9-1-09 to 15.01.09 6 7" xfId="9118"/>
    <cellStyle name="_pgvcl-costal_PGVCL-_JND - 5_Weekly Urban PBR CO - 9-1-09 to 15.01.09 6 7" xfId="9119"/>
    <cellStyle name="_pgvcl-costal_pgvcl_JND - 5_Weekly Urban PBR CO - 9-1-09 to 15.01.09 6 8" xfId="9120"/>
    <cellStyle name="_pgvcl-costal_PGVCL-_JND - 5_Weekly Urban PBR CO - 9-1-09 to 15.01.09 6 8" xfId="9121"/>
    <cellStyle name="_pgvcl-costal_pgvcl_JND - 5_Weekly Urban PBR CO - 9-1-09 to 15.01.09 6 9" xfId="9122"/>
    <cellStyle name="_pgvcl-costal_PGVCL-_JND - 5_Weekly Urban PBR CO - 9-1-09 to 15.01.09 6 9" xfId="9123"/>
    <cellStyle name="_pgvcl-costal_pgvcl_JND - 5_Weekly Urban PBR CO - 9-1-09 to 15.01.09 7" xfId="9124"/>
    <cellStyle name="_pgvcl-costal_PGVCL-_JND - 5_Weekly Urban PBR CO - 9-1-09 to 15.01.09 7" xfId="9125"/>
    <cellStyle name="_pgvcl-costal_pgvcl_JND - 5_Weekly Urban PBR CO - 9-1-09 to 15.01.09 7 10" xfId="9126"/>
    <cellStyle name="_pgvcl-costal_PGVCL-_JND - 5_Weekly Urban PBR CO - 9-1-09 to 15.01.09 7 10" xfId="9127"/>
    <cellStyle name="_pgvcl-costal_pgvcl_JND - 5_Weekly Urban PBR CO - 9-1-09 to 15.01.09 7 2" xfId="9128"/>
    <cellStyle name="_pgvcl-costal_PGVCL-_JND - 5_Weekly Urban PBR CO - 9-1-09 to 15.01.09 7 2" xfId="9129"/>
    <cellStyle name="_pgvcl-costal_pgvcl_JND - 5_Weekly Urban PBR CO - 9-1-09 to 15.01.09 7 3" xfId="9130"/>
    <cellStyle name="_pgvcl-costal_PGVCL-_JND - 5_Weekly Urban PBR CO - 9-1-09 to 15.01.09 7 3" xfId="9131"/>
    <cellStyle name="_pgvcl-costal_pgvcl_JND - 5_Weekly Urban PBR CO - 9-1-09 to 15.01.09 7 4" xfId="9132"/>
    <cellStyle name="_pgvcl-costal_PGVCL-_JND - 5_Weekly Urban PBR CO - 9-1-09 to 15.01.09 7 4" xfId="9133"/>
    <cellStyle name="_pgvcl-costal_pgvcl_JND - 5_Weekly Urban PBR CO - 9-1-09 to 15.01.09 7 5" xfId="9134"/>
    <cellStyle name="_pgvcl-costal_PGVCL-_JND - 5_Weekly Urban PBR CO - 9-1-09 to 15.01.09 7 5" xfId="9135"/>
    <cellStyle name="_pgvcl-costal_pgvcl_JND - 5_Weekly Urban PBR CO - 9-1-09 to 15.01.09 7 6" xfId="9136"/>
    <cellStyle name="_pgvcl-costal_PGVCL-_JND - 5_Weekly Urban PBR CO - 9-1-09 to 15.01.09 7 6" xfId="9137"/>
    <cellStyle name="_pgvcl-costal_pgvcl_JND - 5_Weekly Urban PBR CO - 9-1-09 to 15.01.09 7 7" xfId="9138"/>
    <cellStyle name="_pgvcl-costal_PGVCL-_JND - 5_Weekly Urban PBR CO - 9-1-09 to 15.01.09 7 7" xfId="9139"/>
    <cellStyle name="_pgvcl-costal_pgvcl_JND - 5_Weekly Urban PBR CO - 9-1-09 to 15.01.09 7 8" xfId="9140"/>
    <cellStyle name="_pgvcl-costal_PGVCL-_JND - 5_Weekly Urban PBR CO - 9-1-09 to 15.01.09 7 8" xfId="9141"/>
    <cellStyle name="_pgvcl-costal_pgvcl_JND - 5_Weekly Urban PBR CO - 9-1-09 to 15.01.09 7 9" xfId="9142"/>
    <cellStyle name="_pgvcl-costal_PGVCL-_JND - 5_Weekly Urban PBR CO - 9-1-09 to 15.01.09 7 9" xfId="9143"/>
    <cellStyle name="_pgvcl-costal_pgvcl_JND - 5_Weekly Urban PBR CO - 9-1-09 to 15.01.09 8" xfId="9144"/>
    <cellStyle name="_pgvcl-costal_PGVCL-_JND - 5_Weekly Urban PBR CO - 9-1-09 to 15.01.09 8" xfId="9145"/>
    <cellStyle name="_pgvcl-costal_pgvcl_JND - 5_Weekly Urban PBR CO 01-05-09 to 07-05-09" xfId="9146"/>
    <cellStyle name="_pgvcl-costal_PGVCL-_JND - 5_Weekly Urban PBR CO 01-05-09 to 07-05-09" xfId="9147"/>
    <cellStyle name="_pgvcl-costal_pgvcl_JND - 5_Weekly Urban PBR CO 01-05-09 to 07-05-09 2" xfId="9148"/>
    <cellStyle name="_pgvcl-costal_PGVCL-_JND - 5_Weekly Urban PBR CO 01-05-09 to 07-05-09 2" xfId="9149"/>
    <cellStyle name="_pgvcl-costal_pgvcl_JND - 5_Weekly Urban PBR CO 01-05-09 to 07-05-09 2 10" xfId="9150"/>
    <cellStyle name="_pgvcl-costal_PGVCL-_JND - 5_Weekly Urban PBR CO 01-05-09 to 07-05-09 2 10" xfId="9151"/>
    <cellStyle name="_pgvcl-costal_pgvcl_JND - 5_Weekly Urban PBR CO 01-05-09 to 07-05-09 2 2" xfId="9152"/>
    <cellStyle name="_pgvcl-costal_PGVCL-_JND - 5_Weekly Urban PBR CO 01-05-09 to 07-05-09 2 2" xfId="9153"/>
    <cellStyle name="_pgvcl-costal_pgvcl_JND - 5_Weekly Urban PBR CO 01-05-09 to 07-05-09 2 3" xfId="9154"/>
    <cellStyle name="_pgvcl-costal_PGVCL-_JND - 5_Weekly Urban PBR CO 01-05-09 to 07-05-09 2 3" xfId="9155"/>
    <cellStyle name="_pgvcl-costal_pgvcl_JND - 5_Weekly Urban PBR CO 01-05-09 to 07-05-09 2 4" xfId="9156"/>
    <cellStyle name="_pgvcl-costal_PGVCL-_JND - 5_Weekly Urban PBR CO 01-05-09 to 07-05-09 2 4" xfId="9157"/>
    <cellStyle name="_pgvcl-costal_pgvcl_JND - 5_Weekly Urban PBR CO 01-05-09 to 07-05-09 2 5" xfId="9158"/>
    <cellStyle name="_pgvcl-costal_PGVCL-_JND - 5_Weekly Urban PBR CO 01-05-09 to 07-05-09 2 5" xfId="9159"/>
    <cellStyle name="_pgvcl-costal_pgvcl_JND - 5_Weekly Urban PBR CO 01-05-09 to 07-05-09 2 6" xfId="9160"/>
    <cellStyle name="_pgvcl-costal_PGVCL-_JND - 5_Weekly Urban PBR CO 01-05-09 to 07-05-09 2 6" xfId="9161"/>
    <cellStyle name="_pgvcl-costal_pgvcl_JND - 5_Weekly Urban PBR CO 01-05-09 to 07-05-09 2 7" xfId="9162"/>
    <cellStyle name="_pgvcl-costal_PGVCL-_JND - 5_Weekly Urban PBR CO 01-05-09 to 07-05-09 2 7" xfId="9163"/>
    <cellStyle name="_pgvcl-costal_pgvcl_JND - 5_Weekly Urban PBR CO 01-05-09 to 07-05-09 2 8" xfId="9164"/>
    <cellStyle name="_pgvcl-costal_PGVCL-_JND - 5_Weekly Urban PBR CO 01-05-09 to 07-05-09 2 8" xfId="9165"/>
    <cellStyle name="_pgvcl-costal_pgvcl_JND - 5_Weekly Urban PBR CO 01-05-09 to 07-05-09 2 9" xfId="9166"/>
    <cellStyle name="_pgvcl-costal_PGVCL-_JND - 5_Weekly Urban PBR CO 01-05-09 to 07-05-09 2 9" xfId="9167"/>
    <cellStyle name="_pgvcl-costal_pgvcl_JND - 5_Weekly Urban PBR CO 01-05-09 to 07-05-09 3" xfId="9168"/>
    <cellStyle name="_pgvcl-costal_PGVCL-_JND - 5_Weekly Urban PBR CO 01-05-09 to 07-05-09 3" xfId="9169"/>
    <cellStyle name="_pgvcl-costal_pgvcl_JND - 5_Weekly Urban PBR CO 01-05-09 to 07-05-09 3 10" xfId="9170"/>
    <cellStyle name="_pgvcl-costal_PGVCL-_JND - 5_Weekly Urban PBR CO 01-05-09 to 07-05-09 3 10" xfId="9171"/>
    <cellStyle name="_pgvcl-costal_pgvcl_JND - 5_Weekly Urban PBR CO 01-05-09 to 07-05-09 3 2" xfId="9172"/>
    <cellStyle name="_pgvcl-costal_PGVCL-_JND - 5_Weekly Urban PBR CO 01-05-09 to 07-05-09 3 2" xfId="9173"/>
    <cellStyle name="_pgvcl-costal_pgvcl_JND - 5_Weekly Urban PBR CO 01-05-09 to 07-05-09 3 3" xfId="9174"/>
    <cellStyle name="_pgvcl-costal_PGVCL-_JND - 5_Weekly Urban PBR CO 01-05-09 to 07-05-09 3 3" xfId="9175"/>
    <cellStyle name="_pgvcl-costal_pgvcl_JND - 5_Weekly Urban PBR CO 01-05-09 to 07-05-09 3 4" xfId="9176"/>
    <cellStyle name="_pgvcl-costal_PGVCL-_JND - 5_Weekly Urban PBR CO 01-05-09 to 07-05-09 3 4" xfId="9177"/>
    <cellStyle name="_pgvcl-costal_pgvcl_JND - 5_Weekly Urban PBR CO 01-05-09 to 07-05-09 3 5" xfId="9178"/>
    <cellStyle name="_pgvcl-costal_PGVCL-_JND - 5_Weekly Urban PBR CO 01-05-09 to 07-05-09 3 5" xfId="9179"/>
    <cellStyle name="_pgvcl-costal_pgvcl_JND - 5_Weekly Urban PBR CO 01-05-09 to 07-05-09 3 6" xfId="9180"/>
    <cellStyle name="_pgvcl-costal_PGVCL-_JND - 5_Weekly Urban PBR CO 01-05-09 to 07-05-09 3 6" xfId="9181"/>
    <cellStyle name="_pgvcl-costal_pgvcl_JND - 5_Weekly Urban PBR CO 01-05-09 to 07-05-09 3 7" xfId="9182"/>
    <cellStyle name="_pgvcl-costal_PGVCL-_JND - 5_Weekly Urban PBR CO 01-05-09 to 07-05-09 3 7" xfId="9183"/>
    <cellStyle name="_pgvcl-costal_pgvcl_JND - 5_Weekly Urban PBR CO 01-05-09 to 07-05-09 3 8" xfId="9184"/>
    <cellStyle name="_pgvcl-costal_PGVCL-_JND - 5_Weekly Urban PBR CO 01-05-09 to 07-05-09 3 8" xfId="9185"/>
    <cellStyle name="_pgvcl-costal_pgvcl_JND - 5_Weekly Urban PBR CO 01-05-09 to 07-05-09 3 9" xfId="9186"/>
    <cellStyle name="_pgvcl-costal_PGVCL-_JND - 5_Weekly Urban PBR CO 01-05-09 to 07-05-09 3 9" xfId="9187"/>
    <cellStyle name="_pgvcl-costal_pgvcl_JND - 5_Weekly Urban PBR CO 01-05-09 to 07-05-09 4" xfId="9188"/>
    <cellStyle name="_pgvcl-costal_PGVCL-_JND - 5_Weekly Urban PBR CO 01-05-09 to 07-05-09 4" xfId="9189"/>
    <cellStyle name="_pgvcl-costal_pgvcl_JND - 5_Weekly Urban PBR CO 01-05-09 to 07-05-09 4 10" xfId="9190"/>
    <cellStyle name="_pgvcl-costal_PGVCL-_JND - 5_Weekly Urban PBR CO 01-05-09 to 07-05-09 4 10" xfId="9191"/>
    <cellStyle name="_pgvcl-costal_pgvcl_JND - 5_Weekly Urban PBR CO 01-05-09 to 07-05-09 4 2" xfId="9192"/>
    <cellStyle name="_pgvcl-costal_PGVCL-_JND - 5_Weekly Urban PBR CO 01-05-09 to 07-05-09 4 2" xfId="9193"/>
    <cellStyle name="_pgvcl-costal_pgvcl_JND - 5_Weekly Urban PBR CO 01-05-09 to 07-05-09 4 3" xfId="9194"/>
    <cellStyle name="_pgvcl-costal_PGVCL-_JND - 5_Weekly Urban PBR CO 01-05-09 to 07-05-09 4 3" xfId="9195"/>
    <cellStyle name="_pgvcl-costal_pgvcl_JND - 5_Weekly Urban PBR CO 01-05-09 to 07-05-09 4 4" xfId="9196"/>
    <cellStyle name="_pgvcl-costal_PGVCL-_JND - 5_Weekly Urban PBR CO 01-05-09 to 07-05-09 4 4" xfId="9197"/>
    <cellStyle name="_pgvcl-costal_pgvcl_JND - 5_Weekly Urban PBR CO 01-05-09 to 07-05-09 4 5" xfId="9198"/>
    <cellStyle name="_pgvcl-costal_PGVCL-_JND - 5_Weekly Urban PBR CO 01-05-09 to 07-05-09 4 5" xfId="9199"/>
    <cellStyle name="_pgvcl-costal_pgvcl_JND - 5_Weekly Urban PBR CO 01-05-09 to 07-05-09 4 6" xfId="9200"/>
    <cellStyle name="_pgvcl-costal_PGVCL-_JND - 5_Weekly Urban PBR CO 01-05-09 to 07-05-09 4 6" xfId="9201"/>
    <cellStyle name="_pgvcl-costal_pgvcl_JND - 5_Weekly Urban PBR CO 01-05-09 to 07-05-09 4 7" xfId="9202"/>
    <cellStyle name="_pgvcl-costal_PGVCL-_JND - 5_Weekly Urban PBR CO 01-05-09 to 07-05-09 4 7" xfId="9203"/>
    <cellStyle name="_pgvcl-costal_pgvcl_JND - 5_Weekly Urban PBR CO 01-05-09 to 07-05-09 4 8" xfId="9204"/>
    <cellStyle name="_pgvcl-costal_PGVCL-_JND - 5_Weekly Urban PBR CO 01-05-09 to 07-05-09 4 8" xfId="9205"/>
    <cellStyle name="_pgvcl-costal_pgvcl_JND - 5_Weekly Urban PBR CO 01-05-09 to 07-05-09 4 9" xfId="9206"/>
    <cellStyle name="_pgvcl-costal_PGVCL-_JND - 5_Weekly Urban PBR CO 01-05-09 to 07-05-09 4 9" xfId="9207"/>
    <cellStyle name="_pgvcl-costal_pgvcl_JND - 5_Weekly Urban PBR CO 01-05-09 to 07-05-09 5" xfId="9208"/>
    <cellStyle name="_pgvcl-costal_PGVCL-_JND - 5_Weekly Urban PBR CO 01-05-09 to 07-05-09 5" xfId="9209"/>
    <cellStyle name="_pgvcl-costal_pgvcl_JND - 5_Weekly Urban PBR CO 01-05-09 to 07-05-09 5 10" xfId="9210"/>
    <cellStyle name="_pgvcl-costal_PGVCL-_JND - 5_Weekly Urban PBR CO 01-05-09 to 07-05-09 5 10" xfId="9211"/>
    <cellStyle name="_pgvcl-costal_pgvcl_JND - 5_Weekly Urban PBR CO 01-05-09 to 07-05-09 5 2" xfId="9212"/>
    <cellStyle name="_pgvcl-costal_PGVCL-_JND - 5_Weekly Urban PBR CO 01-05-09 to 07-05-09 5 2" xfId="9213"/>
    <cellStyle name="_pgvcl-costal_pgvcl_JND - 5_Weekly Urban PBR CO 01-05-09 to 07-05-09 5 3" xfId="9214"/>
    <cellStyle name="_pgvcl-costal_PGVCL-_JND - 5_Weekly Urban PBR CO 01-05-09 to 07-05-09 5 3" xfId="9215"/>
    <cellStyle name="_pgvcl-costal_pgvcl_JND - 5_Weekly Urban PBR CO 01-05-09 to 07-05-09 5 4" xfId="9216"/>
    <cellStyle name="_pgvcl-costal_PGVCL-_JND - 5_Weekly Urban PBR CO 01-05-09 to 07-05-09 5 4" xfId="9217"/>
    <cellStyle name="_pgvcl-costal_pgvcl_JND - 5_Weekly Urban PBR CO 01-05-09 to 07-05-09 5 5" xfId="9218"/>
    <cellStyle name="_pgvcl-costal_PGVCL-_JND - 5_Weekly Urban PBR CO 01-05-09 to 07-05-09 5 5" xfId="9219"/>
    <cellStyle name="_pgvcl-costal_pgvcl_JND - 5_Weekly Urban PBR CO 01-05-09 to 07-05-09 5 6" xfId="9220"/>
    <cellStyle name="_pgvcl-costal_PGVCL-_JND - 5_Weekly Urban PBR CO 01-05-09 to 07-05-09 5 6" xfId="9221"/>
    <cellStyle name="_pgvcl-costal_pgvcl_JND - 5_Weekly Urban PBR CO 01-05-09 to 07-05-09 5 7" xfId="9222"/>
    <cellStyle name="_pgvcl-costal_PGVCL-_JND - 5_Weekly Urban PBR CO 01-05-09 to 07-05-09 5 7" xfId="9223"/>
    <cellStyle name="_pgvcl-costal_pgvcl_JND - 5_Weekly Urban PBR CO 01-05-09 to 07-05-09 5 8" xfId="9224"/>
    <cellStyle name="_pgvcl-costal_PGVCL-_JND - 5_Weekly Urban PBR CO 01-05-09 to 07-05-09 5 8" xfId="9225"/>
    <cellStyle name="_pgvcl-costal_pgvcl_JND - 5_Weekly Urban PBR CO 01-05-09 to 07-05-09 5 9" xfId="9226"/>
    <cellStyle name="_pgvcl-costal_PGVCL-_JND - 5_Weekly Urban PBR CO 01-05-09 to 07-05-09 5 9" xfId="9227"/>
    <cellStyle name="_pgvcl-costal_pgvcl_JND - 5_Weekly Urban PBR CO 01-05-09 to 07-05-09 6" xfId="9228"/>
    <cellStyle name="_pgvcl-costal_PGVCL-_JND - 5_Weekly Urban PBR CO 01-05-09 to 07-05-09 6" xfId="9229"/>
    <cellStyle name="_pgvcl-costal_pgvcl_JND - 5_Weekly Urban PBR CO 01-05-09 to 07-05-09 6 10" xfId="9230"/>
    <cellStyle name="_pgvcl-costal_PGVCL-_JND - 5_Weekly Urban PBR CO 01-05-09 to 07-05-09 6 10" xfId="9231"/>
    <cellStyle name="_pgvcl-costal_pgvcl_JND - 5_Weekly Urban PBR CO 01-05-09 to 07-05-09 6 2" xfId="9232"/>
    <cellStyle name="_pgvcl-costal_PGVCL-_JND - 5_Weekly Urban PBR CO 01-05-09 to 07-05-09 6 2" xfId="9233"/>
    <cellStyle name="_pgvcl-costal_pgvcl_JND - 5_Weekly Urban PBR CO 01-05-09 to 07-05-09 6 3" xfId="9234"/>
    <cellStyle name="_pgvcl-costal_PGVCL-_JND - 5_Weekly Urban PBR CO 01-05-09 to 07-05-09 6 3" xfId="9235"/>
    <cellStyle name="_pgvcl-costal_pgvcl_JND - 5_Weekly Urban PBR CO 01-05-09 to 07-05-09 6 4" xfId="9236"/>
    <cellStyle name="_pgvcl-costal_PGVCL-_JND - 5_Weekly Urban PBR CO 01-05-09 to 07-05-09 6 4" xfId="9237"/>
    <cellStyle name="_pgvcl-costal_pgvcl_JND - 5_Weekly Urban PBR CO 01-05-09 to 07-05-09 6 5" xfId="9238"/>
    <cellStyle name="_pgvcl-costal_PGVCL-_JND - 5_Weekly Urban PBR CO 01-05-09 to 07-05-09 6 5" xfId="9239"/>
    <cellStyle name="_pgvcl-costal_pgvcl_JND - 5_Weekly Urban PBR CO 01-05-09 to 07-05-09 6 6" xfId="9240"/>
    <cellStyle name="_pgvcl-costal_PGVCL-_JND - 5_Weekly Urban PBR CO 01-05-09 to 07-05-09 6 6" xfId="9241"/>
    <cellStyle name="_pgvcl-costal_pgvcl_JND - 5_Weekly Urban PBR CO 01-05-09 to 07-05-09 6 7" xfId="9242"/>
    <cellStyle name="_pgvcl-costal_PGVCL-_JND - 5_Weekly Urban PBR CO 01-05-09 to 07-05-09 6 7" xfId="9243"/>
    <cellStyle name="_pgvcl-costal_pgvcl_JND - 5_Weekly Urban PBR CO 01-05-09 to 07-05-09 6 8" xfId="9244"/>
    <cellStyle name="_pgvcl-costal_PGVCL-_JND - 5_Weekly Urban PBR CO 01-05-09 to 07-05-09 6 8" xfId="9245"/>
    <cellStyle name="_pgvcl-costal_pgvcl_JND - 5_Weekly Urban PBR CO 01-05-09 to 07-05-09 6 9" xfId="9246"/>
    <cellStyle name="_pgvcl-costal_PGVCL-_JND - 5_Weekly Urban PBR CO 01-05-09 to 07-05-09 6 9" xfId="9247"/>
    <cellStyle name="_pgvcl-costal_pgvcl_JND - 5_Weekly Urban PBR CO 01-05-09 to 07-05-09 7" xfId="9248"/>
    <cellStyle name="_pgvcl-costal_PGVCL-_JND - 5_Weekly Urban PBR CO 01-05-09 to 07-05-09 7" xfId="9249"/>
    <cellStyle name="_pgvcl-costal_pgvcl_JND - 5_Weekly Urban PBR CO 01-05-09 to 07-05-09 7 10" xfId="9250"/>
    <cellStyle name="_pgvcl-costal_PGVCL-_JND - 5_Weekly Urban PBR CO 01-05-09 to 07-05-09 7 10" xfId="9251"/>
    <cellStyle name="_pgvcl-costal_pgvcl_JND - 5_Weekly Urban PBR CO 01-05-09 to 07-05-09 7 2" xfId="9252"/>
    <cellStyle name="_pgvcl-costal_PGVCL-_JND - 5_Weekly Urban PBR CO 01-05-09 to 07-05-09 7 2" xfId="9253"/>
    <cellStyle name="_pgvcl-costal_pgvcl_JND - 5_Weekly Urban PBR CO 01-05-09 to 07-05-09 7 3" xfId="9254"/>
    <cellStyle name="_pgvcl-costal_PGVCL-_JND - 5_Weekly Urban PBR CO 01-05-09 to 07-05-09 7 3" xfId="9255"/>
    <cellStyle name="_pgvcl-costal_pgvcl_JND - 5_Weekly Urban PBR CO 01-05-09 to 07-05-09 7 4" xfId="9256"/>
    <cellStyle name="_pgvcl-costal_PGVCL-_JND - 5_Weekly Urban PBR CO 01-05-09 to 07-05-09 7 4" xfId="9257"/>
    <cellStyle name="_pgvcl-costal_pgvcl_JND - 5_Weekly Urban PBR CO 01-05-09 to 07-05-09 7 5" xfId="9258"/>
    <cellStyle name="_pgvcl-costal_PGVCL-_JND - 5_Weekly Urban PBR CO 01-05-09 to 07-05-09 7 5" xfId="9259"/>
    <cellStyle name="_pgvcl-costal_pgvcl_JND - 5_Weekly Urban PBR CO 01-05-09 to 07-05-09 7 6" xfId="9260"/>
    <cellStyle name="_pgvcl-costal_PGVCL-_JND - 5_Weekly Urban PBR CO 01-05-09 to 07-05-09 7 6" xfId="9261"/>
    <cellStyle name="_pgvcl-costal_pgvcl_JND - 5_Weekly Urban PBR CO 01-05-09 to 07-05-09 7 7" xfId="9262"/>
    <cellStyle name="_pgvcl-costal_PGVCL-_JND - 5_Weekly Urban PBR CO 01-05-09 to 07-05-09 7 7" xfId="9263"/>
    <cellStyle name="_pgvcl-costal_pgvcl_JND - 5_Weekly Urban PBR CO 01-05-09 to 07-05-09 7 8" xfId="9264"/>
    <cellStyle name="_pgvcl-costal_PGVCL-_JND - 5_Weekly Urban PBR CO 01-05-09 to 07-05-09 7 8" xfId="9265"/>
    <cellStyle name="_pgvcl-costal_pgvcl_JND - 5_Weekly Urban PBR CO 01-05-09 to 07-05-09 7 9" xfId="9266"/>
    <cellStyle name="_pgvcl-costal_PGVCL-_JND - 5_Weekly Urban PBR CO 01-05-09 to 07-05-09 7 9" xfId="9267"/>
    <cellStyle name="_pgvcl-costal_pgvcl_JND - 5_Weekly Urban PBR CO 01-05-09 to 07-05-09 8" xfId="9268"/>
    <cellStyle name="_pgvcl-costal_PGVCL-_JND - 5_Weekly Urban PBR CO 01-05-09 to 07-05-09 8" xfId="9269"/>
    <cellStyle name="_pgvcl-costal_pgvcl_JND - 5_Weekly Urban PBR CO 10-04-09 to 16-04-09" xfId="9270"/>
    <cellStyle name="_pgvcl-costal_PGVCL-_JND - 5_Weekly Urban PBR CO 10-04-09 to 16-04-09" xfId="9271"/>
    <cellStyle name="_pgvcl-costal_pgvcl_JND - 5_Weekly Urban PBR CO 10-04-09 to 16-04-09 2" xfId="9272"/>
    <cellStyle name="_pgvcl-costal_PGVCL-_JND - 5_Weekly Urban PBR CO 10-04-09 to 16-04-09 2" xfId="9273"/>
    <cellStyle name="_pgvcl-costal_pgvcl_JND - 5_Weekly Urban PBR CO 10-04-09 to 16-04-09 2 10" xfId="9274"/>
    <cellStyle name="_pgvcl-costal_PGVCL-_JND - 5_Weekly Urban PBR CO 10-04-09 to 16-04-09 2 10" xfId="9275"/>
    <cellStyle name="_pgvcl-costal_pgvcl_JND - 5_Weekly Urban PBR CO 10-04-09 to 16-04-09 2 2" xfId="9276"/>
    <cellStyle name="_pgvcl-costal_PGVCL-_JND - 5_Weekly Urban PBR CO 10-04-09 to 16-04-09 2 2" xfId="9277"/>
    <cellStyle name="_pgvcl-costal_pgvcl_JND - 5_Weekly Urban PBR CO 10-04-09 to 16-04-09 2 3" xfId="9278"/>
    <cellStyle name="_pgvcl-costal_PGVCL-_JND - 5_Weekly Urban PBR CO 10-04-09 to 16-04-09 2 3" xfId="9279"/>
    <cellStyle name="_pgvcl-costal_pgvcl_JND - 5_Weekly Urban PBR CO 10-04-09 to 16-04-09 2 4" xfId="9280"/>
    <cellStyle name="_pgvcl-costal_PGVCL-_JND - 5_Weekly Urban PBR CO 10-04-09 to 16-04-09 2 4" xfId="9281"/>
    <cellStyle name="_pgvcl-costal_pgvcl_JND - 5_Weekly Urban PBR CO 10-04-09 to 16-04-09 2 5" xfId="9282"/>
    <cellStyle name="_pgvcl-costal_PGVCL-_JND - 5_Weekly Urban PBR CO 10-04-09 to 16-04-09 2 5" xfId="9283"/>
    <cellStyle name="_pgvcl-costal_pgvcl_JND - 5_Weekly Urban PBR CO 10-04-09 to 16-04-09 2 6" xfId="9284"/>
    <cellStyle name="_pgvcl-costal_PGVCL-_JND - 5_Weekly Urban PBR CO 10-04-09 to 16-04-09 2 6" xfId="9285"/>
    <cellStyle name="_pgvcl-costal_pgvcl_JND - 5_Weekly Urban PBR CO 10-04-09 to 16-04-09 2 7" xfId="9286"/>
    <cellStyle name="_pgvcl-costal_PGVCL-_JND - 5_Weekly Urban PBR CO 10-04-09 to 16-04-09 2 7" xfId="9287"/>
    <cellStyle name="_pgvcl-costal_pgvcl_JND - 5_Weekly Urban PBR CO 10-04-09 to 16-04-09 2 8" xfId="9288"/>
    <cellStyle name="_pgvcl-costal_PGVCL-_JND - 5_Weekly Urban PBR CO 10-04-09 to 16-04-09 2 8" xfId="9289"/>
    <cellStyle name="_pgvcl-costal_pgvcl_JND - 5_Weekly Urban PBR CO 10-04-09 to 16-04-09 2 9" xfId="9290"/>
    <cellStyle name="_pgvcl-costal_PGVCL-_JND - 5_Weekly Urban PBR CO 10-04-09 to 16-04-09 2 9" xfId="9291"/>
    <cellStyle name="_pgvcl-costal_pgvcl_JND - 5_Weekly Urban PBR CO 10-04-09 to 16-04-09 3" xfId="9292"/>
    <cellStyle name="_pgvcl-costal_PGVCL-_JND - 5_Weekly Urban PBR CO 10-04-09 to 16-04-09 3" xfId="9293"/>
    <cellStyle name="_pgvcl-costal_pgvcl_JND - 5_Weekly Urban PBR CO 10-04-09 to 16-04-09 3 10" xfId="9294"/>
    <cellStyle name="_pgvcl-costal_PGVCL-_JND - 5_Weekly Urban PBR CO 10-04-09 to 16-04-09 3 10" xfId="9295"/>
    <cellStyle name="_pgvcl-costal_pgvcl_JND - 5_Weekly Urban PBR CO 10-04-09 to 16-04-09 3 2" xfId="9296"/>
    <cellStyle name="_pgvcl-costal_PGVCL-_JND - 5_Weekly Urban PBR CO 10-04-09 to 16-04-09 3 2" xfId="9297"/>
    <cellStyle name="_pgvcl-costal_pgvcl_JND - 5_Weekly Urban PBR CO 10-04-09 to 16-04-09 3 3" xfId="9298"/>
    <cellStyle name="_pgvcl-costal_PGVCL-_JND - 5_Weekly Urban PBR CO 10-04-09 to 16-04-09 3 3" xfId="9299"/>
    <cellStyle name="_pgvcl-costal_pgvcl_JND - 5_Weekly Urban PBR CO 10-04-09 to 16-04-09 3 4" xfId="9300"/>
    <cellStyle name="_pgvcl-costal_PGVCL-_JND - 5_Weekly Urban PBR CO 10-04-09 to 16-04-09 3 4" xfId="9301"/>
    <cellStyle name="_pgvcl-costal_pgvcl_JND - 5_Weekly Urban PBR CO 10-04-09 to 16-04-09 3 5" xfId="9302"/>
    <cellStyle name="_pgvcl-costal_PGVCL-_JND - 5_Weekly Urban PBR CO 10-04-09 to 16-04-09 3 5" xfId="9303"/>
    <cellStyle name="_pgvcl-costal_pgvcl_JND - 5_Weekly Urban PBR CO 10-04-09 to 16-04-09 3 6" xfId="9304"/>
    <cellStyle name="_pgvcl-costal_PGVCL-_JND - 5_Weekly Urban PBR CO 10-04-09 to 16-04-09 3 6" xfId="9305"/>
    <cellStyle name="_pgvcl-costal_pgvcl_JND - 5_Weekly Urban PBR CO 10-04-09 to 16-04-09 3 7" xfId="9306"/>
    <cellStyle name="_pgvcl-costal_PGVCL-_JND - 5_Weekly Urban PBR CO 10-04-09 to 16-04-09 3 7" xfId="9307"/>
    <cellStyle name="_pgvcl-costal_pgvcl_JND - 5_Weekly Urban PBR CO 10-04-09 to 16-04-09 3 8" xfId="9308"/>
    <cellStyle name="_pgvcl-costal_PGVCL-_JND - 5_Weekly Urban PBR CO 10-04-09 to 16-04-09 3 8" xfId="9309"/>
    <cellStyle name="_pgvcl-costal_pgvcl_JND - 5_Weekly Urban PBR CO 10-04-09 to 16-04-09 3 9" xfId="9310"/>
    <cellStyle name="_pgvcl-costal_PGVCL-_JND - 5_Weekly Urban PBR CO 10-04-09 to 16-04-09 3 9" xfId="9311"/>
    <cellStyle name="_pgvcl-costal_pgvcl_JND - 5_Weekly Urban PBR CO 10-04-09 to 16-04-09 4" xfId="9312"/>
    <cellStyle name="_pgvcl-costal_PGVCL-_JND - 5_Weekly Urban PBR CO 10-04-09 to 16-04-09 4" xfId="9313"/>
    <cellStyle name="_pgvcl-costal_pgvcl_JND - 5_Weekly Urban PBR CO 10-04-09 to 16-04-09 4 10" xfId="9314"/>
    <cellStyle name="_pgvcl-costal_PGVCL-_JND - 5_Weekly Urban PBR CO 10-04-09 to 16-04-09 4 10" xfId="9315"/>
    <cellStyle name="_pgvcl-costal_pgvcl_JND - 5_Weekly Urban PBR CO 10-04-09 to 16-04-09 4 2" xfId="9316"/>
    <cellStyle name="_pgvcl-costal_PGVCL-_JND - 5_Weekly Urban PBR CO 10-04-09 to 16-04-09 4 2" xfId="9317"/>
    <cellStyle name="_pgvcl-costal_pgvcl_JND - 5_Weekly Urban PBR CO 10-04-09 to 16-04-09 4 3" xfId="9318"/>
    <cellStyle name="_pgvcl-costal_PGVCL-_JND - 5_Weekly Urban PBR CO 10-04-09 to 16-04-09 4 3" xfId="9319"/>
    <cellStyle name="_pgvcl-costal_pgvcl_JND - 5_Weekly Urban PBR CO 10-04-09 to 16-04-09 4 4" xfId="9320"/>
    <cellStyle name="_pgvcl-costal_PGVCL-_JND - 5_Weekly Urban PBR CO 10-04-09 to 16-04-09 4 4" xfId="9321"/>
    <cellStyle name="_pgvcl-costal_pgvcl_JND - 5_Weekly Urban PBR CO 10-04-09 to 16-04-09 4 5" xfId="9322"/>
    <cellStyle name="_pgvcl-costal_PGVCL-_JND - 5_Weekly Urban PBR CO 10-04-09 to 16-04-09 4 5" xfId="9323"/>
    <cellStyle name="_pgvcl-costal_pgvcl_JND - 5_Weekly Urban PBR CO 10-04-09 to 16-04-09 4 6" xfId="9324"/>
    <cellStyle name="_pgvcl-costal_PGVCL-_JND - 5_Weekly Urban PBR CO 10-04-09 to 16-04-09 4 6" xfId="9325"/>
    <cellStyle name="_pgvcl-costal_pgvcl_JND - 5_Weekly Urban PBR CO 10-04-09 to 16-04-09 4 7" xfId="9326"/>
    <cellStyle name="_pgvcl-costal_PGVCL-_JND - 5_Weekly Urban PBR CO 10-04-09 to 16-04-09 4 7" xfId="9327"/>
    <cellStyle name="_pgvcl-costal_pgvcl_JND - 5_Weekly Urban PBR CO 10-04-09 to 16-04-09 4 8" xfId="9328"/>
    <cellStyle name="_pgvcl-costal_PGVCL-_JND - 5_Weekly Urban PBR CO 10-04-09 to 16-04-09 4 8" xfId="9329"/>
    <cellStyle name="_pgvcl-costal_pgvcl_JND - 5_Weekly Urban PBR CO 10-04-09 to 16-04-09 4 9" xfId="9330"/>
    <cellStyle name="_pgvcl-costal_PGVCL-_JND - 5_Weekly Urban PBR CO 10-04-09 to 16-04-09 4 9" xfId="9331"/>
    <cellStyle name="_pgvcl-costal_pgvcl_JND - 5_Weekly Urban PBR CO 10-04-09 to 16-04-09 5" xfId="9332"/>
    <cellStyle name="_pgvcl-costal_PGVCL-_JND - 5_Weekly Urban PBR CO 10-04-09 to 16-04-09 5" xfId="9333"/>
    <cellStyle name="_pgvcl-costal_pgvcl_JND - 5_Weekly Urban PBR CO 10-04-09 to 16-04-09 5 10" xfId="9334"/>
    <cellStyle name="_pgvcl-costal_PGVCL-_JND - 5_Weekly Urban PBR CO 10-04-09 to 16-04-09 5 10" xfId="9335"/>
    <cellStyle name="_pgvcl-costal_pgvcl_JND - 5_Weekly Urban PBR CO 10-04-09 to 16-04-09 5 2" xfId="9336"/>
    <cellStyle name="_pgvcl-costal_PGVCL-_JND - 5_Weekly Urban PBR CO 10-04-09 to 16-04-09 5 2" xfId="9337"/>
    <cellStyle name="_pgvcl-costal_pgvcl_JND - 5_Weekly Urban PBR CO 10-04-09 to 16-04-09 5 3" xfId="9338"/>
    <cellStyle name="_pgvcl-costal_PGVCL-_JND - 5_Weekly Urban PBR CO 10-04-09 to 16-04-09 5 3" xfId="9339"/>
    <cellStyle name="_pgvcl-costal_pgvcl_JND - 5_Weekly Urban PBR CO 10-04-09 to 16-04-09 5 4" xfId="9340"/>
    <cellStyle name="_pgvcl-costal_PGVCL-_JND - 5_Weekly Urban PBR CO 10-04-09 to 16-04-09 5 4" xfId="9341"/>
    <cellStyle name="_pgvcl-costal_pgvcl_JND - 5_Weekly Urban PBR CO 10-04-09 to 16-04-09 5 5" xfId="9342"/>
    <cellStyle name="_pgvcl-costal_PGVCL-_JND - 5_Weekly Urban PBR CO 10-04-09 to 16-04-09 5 5" xfId="9343"/>
    <cellStyle name="_pgvcl-costal_pgvcl_JND - 5_Weekly Urban PBR CO 10-04-09 to 16-04-09 5 6" xfId="9344"/>
    <cellStyle name="_pgvcl-costal_PGVCL-_JND - 5_Weekly Urban PBR CO 10-04-09 to 16-04-09 5 6" xfId="9345"/>
    <cellStyle name="_pgvcl-costal_pgvcl_JND - 5_Weekly Urban PBR CO 10-04-09 to 16-04-09 5 7" xfId="9346"/>
    <cellStyle name="_pgvcl-costal_PGVCL-_JND - 5_Weekly Urban PBR CO 10-04-09 to 16-04-09 5 7" xfId="9347"/>
    <cellStyle name="_pgvcl-costal_pgvcl_JND - 5_Weekly Urban PBR CO 10-04-09 to 16-04-09 5 8" xfId="9348"/>
    <cellStyle name="_pgvcl-costal_PGVCL-_JND - 5_Weekly Urban PBR CO 10-04-09 to 16-04-09 5 8" xfId="9349"/>
    <cellStyle name="_pgvcl-costal_pgvcl_JND - 5_Weekly Urban PBR CO 10-04-09 to 16-04-09 5 9" xfId="9350"/>
    <cellStyle name="_pgvcl-costal_PGVCL-_JND - 5_Weekly Urban PBR CO 10-04-09 to 16-04-09 5 9" xfId="9351"/>
    <cellStyle name="_pgvcl-costal_pgvcl_JND - 5_Weekly Urban PBR CO 10-04-09 to 16-04-09 6" xfId="9352"/>
    <cellStyle name="_pgvcl-costal_PGVCL-_JND - 5_Weekly Urban PBR CO 10-04-09 to 16-04-09 6" xfId="9353"/>
    <cellStyle name="_pgvcl-costal_pgvcl_JND - 5_Weekly Urban PBR CO 10-04-09 to 16-04-09 6 10" xfId="9354"/>
    <cellStyle name="_pgvcl-costal_PGVCL-_JND - 5_Weekly Urban PBR CO 10-04-09 to 16-04-09 6 10" xfId="9355"/>
    <cellStyle name="_pgvcl-costal_pgvcl_JND - 5_Weekly Urban PBR CO 10-04-09 to 16-04-09 6 2" xfId="9356"/>
    <cellStyle name="_pgvcl-costal_PGVCL-_JND - 5_Weekly Urban PBR CO 10-04-09 to 16-04-09 6 2" xfId="9357"/>
    <cellStyle name="_pgvcl-costal_pgvcl_JND - 5_Weekly Urban PBR CO 10-04-09 to 16-04-09 6 3" xfId="9358"/>
    <cellStyle name="_pgvcl-costal_PGVCL-_JND - 5_Weekly Urban PBR CO 10-04-09 to 16-04-09 6 3" xfId="9359"/>
    <cellStyle name="_pgvcl-costal_pgvcl_JND - 5_Weekly Urban PBR CO 10-04-09 to 16-04-09 6 4" xfId="9360"/>
    <cellStyle name="_pgvcl-costal_PGVCL-_JND - 5_Weekly Urban PBR CO 10-04-09 to 16-04-09 6 4" xfId="9361"/>
    <cellStyle name="_pgvcl-costal_pgvcl_JND - 5_Weekly Urban PBR CO 10-04-09 to 16-04-09 6 5" xfId="9362"/>
    <cellStyle name="_pgvcl-costal_PGVCL-_JND - 5_Weekly Urban PBR CO 10-04-09 to 16-04-09 6 5" xfId="9363"/>
    <cellStyle name="_pgvcl-costal_pgvcl_JND - 5_Weekly Urban PBR CO 10-04-09 to 16-04-09 6 6" xfId="9364"/>
    <cellStyle name="_pgvcl-costal_PGVCL-_JND - 5_Weekly Urban PBR CO 10-04-09 to 16-04-09 6 6" xfId="9365"/>
    <cellStyle name="_pgvcl-costal_pgvcl_JND - 5_Weekly Urban PBR CO 10-04-09 to 16-04-09 6 7" xfId="9366"/>
    <cellStyle name="_pgvcl-costal_PGVCL-_JND - 5_Weekly Urban PBR CO 10-04-09 to 16-04-09 6 7" xfId="9367"/>
    <cellStyle name="_pgvcl-costal_pgvcl_JND - 5_Weekly Urban PBR CO 10-04-09 to 16-04-09 6 8" xfId="9368"/>
    <cellStyle name="_pgvcl-costal_PGVCL-_JND - 5_Weekly Urban PBR CO 10-04-09 to 16-04-09 6 8" xfId="9369"/>
    <cellStyle name="_pgvcl-costal_pgvcl_JND - 5_Weekly Urban PBR CO 10-04-09 to 16-04-09 6 9" xfId="9370"/>
    <cellStyle name="_pgvcl-costal_PGVCL-_JND - 5_Weekly Urban PBR CO 10-04-09 to 16-04-09 6 9" xfId="9371"/>
    <cellStyle name="_pgvcl-costal_pgvcl_JND - 5_Weekly Urban PBR CO 10-04-09 to 16-04-09 7" xfId="9372"/>
    <cellStyle name="_pgvcl-costal_PGVCL-_JND - 5_Weekly Urban PBR CO 10-04-09 to 16-04-09 7" xfId="9373"/>
    <cellStyle name="_pgvcl-costal_pgvcl_JND - 5_Weekly Urban PBR CO 10-04-09 to 16-04-09 7 10" xfId="9374"/>
    <cellStyle name="_pgvcl-costal_PGVCL-_JND - 5_Weekly Urban PBR CO 10-04-09 to 16-04-09 7 10" xfId="9375"/>
    <cellStyle name="_pgvcl-costal_pgvcl_JND - 5_Weekly Urban PBR CO 10-04-09 to 16-04-09 7 2" xfId="9376"/>
    <cellStyle name="_pgvcl-costal_PGVCL-_JND - 5_Weekly Urban PBR CO 10-04-09 to 16-04-09 7 2" xfId="9377"/>
    <cellStyle name="_pgvcl-costal_pgvcl_JND - 5_Weekly Urban PBR CO 10-04-09 to 16-04-09 7 3" xfId="9378"/>
    <cellStyle name="_pgvcl-costal_PGVCL-_JND - 5_Weekly Urban PBR CO 10-04-09 to 16-04-09 7 3" xfId="9379"/>
    <cellStyle name="_pgvcl-costal_pgvcl_JND - 5_Weekly Urban PBR CO 10-04-09 to 16-04-09 7 4" xfId="9380"/>
    <cellStyle name="_pgvcl-costal_PGVCL-_JND - 5_Weekly Urban PBR CO 10-04-09 to 16-04-09 7 4" xfId="9381"/>
    <cellStyle name="_pgvcl-costal_pgvcl_JND - 5_Weekly Urban PBR CO 10-04-09 to 16-04-09 7 5" xfId="9382"/>
    <cellStyle name="_pgvcl-costal_PGVCL-_JND - 5_Weekly Urban PBR CO 10-04-09 to 16-04-09 7 5" xfId="9383"/>
    <cellStyle name="_pgvcl-costal_pgvcl_JND - 5_Weekly Urban PBR CO 10-04-09 to 16-04-09 7 6" xfId="9384"/>
    <cellStyle name="_pgvcl-costal_PGVCL-_JND - 5_Weekly Urban PBR CO 10-04-09 to 16-04-09 7 6" xfId="9385"/>
    <cellStyle name="_pgvcl-costal_pgvcl_JND - 5_Weekly Urban PBR CO 10-04-09 to 16-04-09 7 7" xfId="9386"/>
    <cellStyle name="_pgvcl-costal_PGVCL-_JND - 5_Weekly Urban PBR CO 10-04-09 to 16-04-09 7 7" xfId="9387"/>
    <cellStyle name="_pgvcl-costal_pgvcl_JND - 5_Weekly Urban PBR CO 10-04-09 to 16-04-09 7 8" xfId="9388"/>
    <cellStyle name="_pgvcl-costal_PGVCL-_JND - 5_Weekly Urban PBR CO 10-04-09 to 16-04-09 7 8" xfId="9389"/>
    <cellStyle name="_pgvcl-costal_pgvcl_JND - 5_Weekly Urban PBR CO 10-04-09 to 16-04-09 7 9" xfId="9390"/>
    <cellStyle name="_pgvcl-costal_PGVCL-_JND - 5_Weekly Urban PBR CO 10-04-09 to 16-04-09 7 9" xfId="9391"/>
    <cellStyle name="_pgvcl-costal_pgvcl_JND - 5_Weekly Urban PBR CO 10-04-09 to 16-04-09 8" xfId="9392"/>
    <cellStyle name="_pgvcl-costal_PGVCL-_JND - 5_Weekly Urban PBR CO 10-04-09 to 16-04-09 8" xfId="9393"/>
    <cellStyle name="_pgvcl-costal_pgvcl_JND - 7" xfId="9394"/>
    <cellStyle name="_pgvcl-costal_PGVCL-_JND - 7" xfId="9395"/>
    <cellStyle name="_pgvcl-costal_pgvcl_JND - 7 2" xfId="9396"/>
    <cellStyle name="_pgvcl-costal_PGVCL-_JND - 7 2" xfId="9397"/>
    <cellStyle name="_pgvcl-costal_pgvcl_JND - 7 2 10" xfId="9398"/>
    <cellStyle name="_pgvcl-costal_PGVCL-_JND - 7 2 10" xfId="9399"/>
    <cellStyle name="_pgvcl-costal_pgvcl_JND - 7 2 2" xfId="9400"/>
    <cellStyle name="_pgvcl-costal_PGVCL-_JND - 7 2 2" xfId="9401"/>
    <cellStyle name="_pgvcl-costal_pgvcl_JND - 7 2 3" xfId="9402"/>
    <cellStyle name="_pgvcl-costal_PGVCL-_JND - 7 2 3" xfId="9403"/>
    <cellStyle name="_pgvcl-costal_pgvcl_JND - 7 2 4" xfId="9404"/>
    <cellStyle name="_pgvcl-costal_PGVCL-_JND - 7 2 4" xfId="9405"/>
    <cellStyle name="_pgvcl-costal_pgvcl_JND - 7 2 5" xfId="9406"/>
    <cellStyle name="_pgvcl-costal_PGVCL-_JND - 7 2 5" xfId="9407"/>
    <cellStyle name="_pgvcl-costal_pgvcl_JND - 7 2 6" xfId="9408"/>
    <cellStyle name="_pgvcl-costal_PGVCL-_JND - 7 2 6" xfId="9409"/>
    <cellStyle name="_pgvcl-costal_pgvcl_JND - 7 2 7" xfId="9410"/>
    <cellStyle name="_pgvcl-costal_PGVCL-_JND - 7 2 7" xfId="9411"/>
    <cellStyle name="_pgvcl-costal_pgvcl_JND - 7 2 8" xfId="9412"/>
    <cellStyle name="_pgvcl-costal_PGVCL-_JND - 7 2 8" xfId="9413"/>
    <cellStyle name="_pgvcl-costal_pgvcl_JND - 7 2 9" xfId="9414"/>
    <cellStyle name="_pgvcl-costal_PGVCL-_JND - 7 2 9" xfId="9415"/>
    <cellStyle name="_pgvcl-costal_pgvcl_JND - 7 3" xfId="9416"/>
    <cellStyle name="_pgvcl-costal_PGVCL-_JND - 7 3" xfId="9417"/>
    <cellStyle name="_pgvcl-costal_pgvcl_JND - 7 3 10" xfId="9418"/>
    <cellStyle name="_pgvcl-costal_PGVCL-_JND - 7 3 10" xfId="9419"/>
    <cellStyle name="_pgvcl-costal_pgvcl_JND - 7 3 2" xfId="9420"/>
    <cellStyle name="_pgvcl-costal_PGVCL-_JND - 7 3 2" xfId="9421"/>
    <cellStyle name="_pgvcl-costal_pgvcl_JND - 7 3 3" xfId="9422"/>
    <cellStyle name="_pgvcl-costal_PGVCL-_JND - 7 3 3" xfId="9423"/>
    <cellStyle name="_pgvcl-costal_pgvcl_JND - 7 3 4" xfId="9424"/>
    <cellStyle name="_pgvcl-costal_PGVCL-_JND - 7 3 4" xfId="9425"/>
    <cellStyle name="_pgvcl-costal_pgvcl_JND - 7 3 5" xfId="9426"/>
    <cellStyle name="_pgvcl-costal_PGVCL-_JND - 7 3 5" xfId="9427"/>
    <cellStyle name="_pgvcl-costal_pgvcl_JND - 7 3 6" xfId="9428"/>
    <cellStyle name="_pgvcl-costal_PGVCL-_JND - 7 3 6" xfId="9429"/>
    <cellStyle name="_pgvcl-costal_pgvcl_JND - 7 3 7" xfId="9430"/>
    <cellStyle name="_pgvcl-costal_PGVCL-_JND - 7 3 7" xfId="9431"/>
    <cellStyle name="_pgvcl-costal_pgvcl_JND - 7 3 8" xfId="9432"/>
    <cellStyle name="_pgvcl-costal_PGVCL-_JND - 7 3 8" xfId="9433"/>
    <cellStyle name="_pgvcl-costal_pgvcl_JND - 7 3 9" xfId="9434"/>
    <cellStyle name="_pgvcl-costal_PGVCL-_JND - 7 3 9" xfId="9435"/>
    <cellStyle name="_pgvcl-costal_pgvcl_JND - 7 4" xfId="9436"/>
    <cellStyle name="_pgvcl-costal_PGVCL-_JND - 7 4" xfId="9437"/>
    <cellStyle name="_pgvcl-costal_pgvcl_JND - 7 4 10" xfId="9438"/>
    <cellStyle name="_pgvcl-costal_PGVCL-_JND - 7 4 10" xfId="9439"/>
    <cellStyle name="_pgvcl-costal_pgvcl_JND - 7 4 2" xfId="9440"/>
    <cellStyle name="_pgvcl-costal_PGVCL-_JND - 7 4 2" xfId="9441"/>
    <cellStyle name="_pgvcl-costal_pgvcl_JND - 7 4 3" xfId="9442"/>
    <cellStyle name="_pgvcl-costal_PGVCL-_JND - 7 4 3" xfId="9443"/>
    <cellStyle name="_pgvcl-costal_pgvcl_JND - 7 4 4" xfId="9444"/>
    <cellStyle name="_pgvcl-costal_PGVCL-_JND - 7 4 4" xfId="9445"/>
    <cellStyle name="_pgvcl-costal_pgvcl_JND - 7 4 5" xfId="9446"/>
    <cellStyle name="_pgvcl-costal_PGVCL-_JND - 7 4 5" xfId="9447"/>
    <cellStyle name="_pgvcl-costal_pgvcl_JND - 7 4 6" xfId="9448"/>
    <cellStyle name="_pgvcl-costal_PGVCL-_JND - 7 4 6" xfId="9449"/>
    <cellStyle name="_pgvcl-costal_pgvcl_JND - 7 4 7" xfId="9450"/>
    <cellStyle name="_pgvcl-costal_PGVCL-_JND - 7 4 7" xfId="9451"/>
    <cellStyle name="_pgvcl-costal_pgvcl_JND - 7 4 8" xfId="9452"/>
    <cellStyle name="_pgvcl-costal_PGVCL-_JND - 7 4 8" xfId="9453"/>
    <cellStyle name="_pgvcl-costal_pgvcl_JND - 7 4 9" xfId="9454"/>
    <cellStyle name="_pgvcl-costal_PGVCL-_JND - 7 4 9" xfId="9455"/>
    <cellStyle name="_pgvcl-costal_pgvcl_JND - 7 5" xfId="9456"/>
    <cellStyle name="_pgvcl-costal_PGVCL-_JND - 7 5" xfId="9457"/>
    <cellStyle name="_pgvcl-costal_pgvcl_JND - 7 5 10" xfId="9458"/>
    <cellStyle name="_pgvcl-costal_PGVCL-_JND - 7 5 10" xfId="9459"/>
    <cellStyle name="_pgvcl-costal_pgvcl_JND - 7 5 2" xfId="9460"/>
    <cellStyle name="_pgvcl-costal_PGVCL-_JND - 7 5 2" xfId="9461"/>
    <cellStyle name="_pgvcl-costal_pgvcl_JND - 7 5 3" xfId="9462"/>
    <cellStyle name="_pgvcl-costal_PGVCL-_JND - 7 5 3" xfId="9463"/>
    <cellStyle name="_pgvcl-costal_pgvcl_JND - 7 5 4" xfId="9464"/>
    <cellStyle name="_pgvcl-costal_PGVCL-_JND - 7 5 4" xfId="9465"/>
    <cellStyle name="_pgvcl-costal_pgvcl_JND - 7 5 5" xfId="9466"/>
    <cellStyle name="_pgvcl-costal_PGVCL-_JND - 7 5 5" xfId="9467"/>
    <cellStyle name="_pgvcl-costal_pgvcl_JND - 7 5 6" xfId="9468"/>
    <cellStyle name="_pgvcl-costal_PGVCL-_JND - 7 5 6" xfId="9469"/>
    <cellStyle name="_pgvcl-costal_pgvcl_JND - 7 5 7" xfId="9470"/>
    <cellStyle name="_pgvcl-costal_PGVCL-_JND - 7 5 7" xfId="9471"/>
    <cellStyle name="_pgvcl-costal_pgvcl_JND - 7 5 8" xfId="9472"/>
    <cellStyle name="_pgvcl-costal_PGVCL-_JND - 7 5 8" xfId="9473"/>
    <cellStyle name="_pgvcl-costal_pgvcl_JND - 7 5 9" xfId="9474"/>
    <cellStyle name="_pgvcl-costal_PGVCL-_JND - 7 5 9" xfId="9475"/>
    <cellStyle name="_pgvcl-costal_pgvcl_JND - 7 6" xfId="9476"/>
    <cellStyle name="_pgvcl-costal_PGVCL-_JND - 7 6" xfId="9477"/>
    <cellStyle name="_pgvcl-costal_pgvcl_JND - 7 6 10" xfId="9478"/>
    <cellStyle name="_pgvcl-costal_PGVCL-_JND - 7 6 10" xfId="9479"/>
    <cellStyle name="_pgvcl-costal_pgvcl_JND - 7 6 2" xfId="9480"/>
    <cellStyle name="_pgvcl-costal_PGVCL-_JND - 7 6 2" xfId="9481"/>
    <cellStyle name="_pgvcl-costal_pgvcl_JND - 7 6 3" xfId="9482"/>
    <cellStyle name="_pgvcl-costal_PGVCL-_JND - 7 6 3" xfId="9483"/>
    <cellStyle name="_pgvcl-costal_pgvcl_JND - 7 6 4" xfId="9484"/>
    <cellStyle name="_pgvcl-costal_PGVCL-_JND - 7 6 4" xfId="9485"/>
    <cellStyle name="_pgvcl-costal_pgvcl_JND - 7 6 5" xfId="9486"/>
    <cellStyle name="_pgvcl-costal_PGVCL-_JND - 7 6 5" xfId="9487"/>
    <cellStyle name="_pgvcl-costal_pgvcl_JND - 7 6 6" xfId="9488"/>
    <cellStyle name="_pgvcl-costal_PGVCL-_JND - 7 6 6" xfId="9489"/>
    <cellStyle name="_pgvcl-costal_pgvcl_JND - 7 6 7" xfId="9490"/>
    <cellStyle name="_pgvcl-costal_PGVCL-_JND - 7 6 7" xfId="9491"/>
    <cellStyle name="_pgvcl-costal_pgvcl_JND - 7 6 8" xfId="9492"/>
    <cellStyle name="_pgvcl-costal_PGVCL-_JND - 7 6 8" xfId="9493"/>
    <cellStyle name="_pgvcl-costal_pgvcl_JND - 7 6 9" xfId="9494"/>
    <cellStyle name="_pgvcl-costal_PGVCL-_JND - 7 6 9" xfId="9495"/>
    <cellStyle name="_pgvcl-costal_pgvcl_JND - 7 7" xfId="9496"/>
    <cellStyle name="_pgvcl-costal_PGVCL-_JND - 7 7" xfId="9497"/>
    <cellStyle name="_pgvcl-costal_pgvcl_JND - 7 7 10" xfId="9498"/>
    <cellStyle name="_pgvcl-costal_PGVCL-_JND - 7 7 10" xfId="9499"/>
    <cellStyle name="_pgvcl-costal_pgvcl_JND - 7 7 2" xfId="9500"/>
    <cellStyle name="_pgvcl-costal_PGVCL-_JND - 7 7 2" xfId="9501"/>
    <cellStyle name="_pgvcl-costal_pgvcl_JND - 7 7 3" xfId="9502"/>
    <cellStyle name="_pgvcl-costal_PGVCL-_JND - 7 7 3" xfId="9503"/>
    <cellStyle name="_pgvcl-costal_pgvcl_JND - 7 7 4" xfId="9504"/>
    <cellStyle name="_pgvcl-costal_PGVCL-_JND - 7 7 4" xfId="9505"/>
    <cellStyle name="_pgvcl-costal_pgvcl_JND - 7 7 5" xfId="9506"/>
    <cellStyle name="_pgvcl-costal_PGVCL-_JND - 7 7 5" xfId="9507"/>
    <cellStyle name="_pgvcl-costal_pgvcl_JND - 7 7 6" xfId="9508"/>
    <cellStyle name="_pgvcl-costal_PGVCL-_JND - 7 7 6" xfId="9509"/>
    <cellStyle name="_pgvcl-costal_pgvcl_JND - 7 7 7" xfId="9510"/>
    <cellStyle name="_pgvcl-costal_PGVCL-_JND - 7 7 7" xfId="9511"/>
    <cellStyle name="_pgvcl-costal_pgvcl_JND - 7 7 8" xfId="9512"/>
    <cellStyle name="_pgvcl-costal_PGVCL-_JND - 7 7 8" xfId="9513"/>
    <cellStyle name="_pgvcl-costal_pgvcl_JND - 7 7 9" xfId="9514"/>
    <cellStyle name="_pgvcl-costal_PGVCL-_JND - 7 7 9" xfId="9515"/>
    <cellStyle name="_pgvcl-costal_pgvcl_JND - 7 8" xfId="9516"/>
    <cellStyle name="_pgvcl-costal_PGVCL-_JND - 7 8" xfId="9517"/>
    <cellStyle name="_pgvcl-costal_pgvcl_JND - 7_JGY BM Cross FDR" xfId="27009"/>
    <cellStyle name="_pgvcl-costal_PGVCL-_JND - 7_JGY BM Cross FDR" xfId="27010"/>
    <cellStyle name="_pgvcl-costal_pgvcl_JND 50" xfId="9518"/>
    <cellStyle name="_pgvcl-costal_PGVCL-_JND 50" xfId="9519"/>
    <cellStyle name="_pgvcl-costal_pgvcl_JND 50 2" xfId="9520"/>
    <cellStyle name="_pgvcl-costal_PGVCL-_JND 50 2" xfId="9521"/>
    <cellStyle name="_pgvcl-costal_pgvcl_JND 50 2 10" xfId="9522"/>
    <cellStyle name="_pgvcl-costal_PGVCL-_JND 50 2 10" xfId="9523"/>
    <cellStyle name="_pgvcl-costal_pgvcl_JND 50 2 2" xfId="9524"/>
    <cellStyle name="_pgvcl-costal_PGVCL-_JND 50 2 2" xfId="9525"/>
    <cellStyle name="_pgvcl-costal_pgvcl_JND 50 2 3" xfId="9526"/>
    <cellStyle name="_pgvcl-costal_PGVCL-_JND 50 2 3" xfId="9527"/>
    <cellStyle name="_pgvcl-costal_pgvcl_JND 50 2 4" xfId="9528"/>
    <cellStyle name="_pgvcl-costal_PGVCL-_JND 50 2 4" xfId="9529"/>
    <cellStyle name="_pgvcl-costal_pgvcl_JND 50 2 5" xfId="9530"/>
    <cellStyle name="_pgvcl-costal_PGVCL-_JND 50 2 5" xfId="9531"/>
    <cellStyle name="_pgvcl-costal_pgvcl_JND 50 2 6" xfId="9532"/>
    <cellStyle name="_pgvcl-costal_PGVCL-_JND 50 2 6" xfId="9533"/>
    <cellStyle name="_pgvcl-costal_pgvcl_JND 50 2 7" xfId="9534"/>
    <cellStyle name="_pgvcl-costal_PGVCL-_JND 50 2 7" xfId="9535"/>
    <cellStyle name="_pgvcl-costal_pgvcl_JND 50 2 8" xfId="9536"/>
    <cellStyle name="_pgvcl-costal_PGVCL-_JND 50 2 8" xfId="9537"/>
    <cellStyle name="_pgvcl-costal_pgvcl_JND 50 2 9" xfId="9538"/>
    <cellStyle name="_pgvcl-costal_PGVCL-_JND 50 2 9" xfId="9539"/>
    <cellStyle name="_pgvcl-costal_pgvcl_JND 50 3" xfId="9540"/>
    <cellStyle name="_pgvcl-costal_PGVCL-_JND 50 3" xfId="9541"/>
    <cellStyle name="_pgvcl-costal_pgvcl_JND 50 3 10" xfId="9542"/>
    <cellStyle name="_pgvcl-costal_PGVCL-_JND 50 3 10" xfId="9543"/>
    <cellStyle name="_pgvcl-costal_pgvcl_JND 50 3 2" xfId="9544"/>
    <cellStyle name="_pgvcl-costal_PGVCL-_JND 50 3 2" xfId="9545"/>
    <cellStyle name="_pgvcl-costal_pgvcl_JND 50 3 3" xfId="9546"/>
    <cellStyle name="_pgvcl-costal_PGVCL-_JND 50 3 3" xfId="9547"/>
    <cellStyle name="_pgvcl-costal_pgvcl_JND 50 3 4" xfId="9548"/>
    <cellStyle name="_pgvcl-costal_PGVCL-_JND 50 3 4" xfId="9549"/>
    <cellStyle name="_pgvcl-costal_pgvcl_JND 50 3 5" xfId="9550"/>
    <cellStyle name="_pgvcl-costal_PGVCL-_JND 50 3 5" xfId="9551"/>
    <cellStyle name="_pgvcl-costal_pgvcl_JND 50 3 6" xfId="9552"/>
    <cellStyle name="_pgvcl-costal_PGVCL-_JND 50 3 6" xfId="9553"/>
    <cellStyle name="_pgvcl-costal_pgvcl_JND 50 3 7" xfId="9554"/>
    <cellStyle name="_pgvcl-costal_PGVCL-_JND 50 3 7" xfId="9555"/>
    <cellStyle name="_pgvcl-costal_pgvcl_JND 50 3 8" xfId="9556"/>
    <cellStyle name="_pgvcl-costal_PGVCL-_JND 50 3 8" xfId="9557"/>
    <cellStyle name="_pgvcl-costal_pgvcl_JND 50 3 9" xfId="9558"/>
    <cellStyle name="_pgvcl-costal_PGVCL-_JND 50 3 9" xfId="9559"/>
    <cellStyle name="_pgvcl-costal_pgvcl_JND 50 4" xfId="9560"/>
    <cellStyle name="_pgvcl-costal_PGVCL-_JND 50 4" xfId="9561"/>
    <cellStyle name="_pgvcl-costal_pgvcl_JND 50 4 10" xfId="9562"/>
    <cellStyle name="_pgvcl-costal_PGVCL-_JND 50 4 10" xfId="9563"/>
    <cellStyle name="_pgvcl-costal_pgvcl_JND 50 4 2" xfId="9564"/>
    <cellStyle name="_pgvcl-costal_PGVCL-_JND 50 4 2" xfId="9565"/>
    <cellStyle name="_pgvcl-costal_pgvcl_JND 50 4 3" xfId="9566"/>
    <cellStyle name="_pgvcl-costal_PGVCL-_JND 50 4 3" xfId="9567"/>
    <cellStyle name="_pgvcl-costal_pgvcl_JND 50 4 4" xfId="9568"/>
    <cellStyle name="_pgvcl-costal_PGVCL-_JND 50 4 4" xfId="9569"/>
    <cellStyle name="_pgvcl-costal_pgvcl_JND 50 4 5" xfId="9570"/>
    <cellStyle name="_pgvcl-costal_PGVCL-_JND 50 4 5" xfId="9571"/>
    <cellStyle name="_pgvcl-costal_pgvcl_JND 50 4 6" xfId="9572"/>
    <cellStyle name="_pgvcl-costal_PGVCL-_JND 50 4 6" xfId="9573"/>
    <cellStyle name="_pgvcl-costal_pgvcl_JND 50 4 7" xfId="9574"/>
    <cellStyle name="_pgvcl-costal_PGVCL-_JND 50 4 7" xfId="9575"/>
    <cellStyle name="_pgvcl-costal_pgvcl_JND 50 4 8" xfId="9576"/>
    <cellStyle name="_pgvcl-costal_PGVCL-_JND 50 4 8" xfId="9577"/>
    <cellStyle name="_pgvcl-costal_pgvcl_JND 50 4 9" xfId="9578"/>
    <cellStyle name="_pgvcl-costal_PGVCL-_JND 50 4 9" xfId="9579"/>
    <cellStyle name="_pgvcl-costal_pgvcl_JND 50 5" xfId="9580"/>
    <cellStyle name="_pgvcl-costal_PGVCL-_JND 50 5" xfId="9581"/>
    <cellStyle name="_pgvcl-costal_pgvcl_JND 50 5 10" xfId="9582"/>
    <cellStyle name="_pgvcl-costal_PGVCL-_JND 50 5 10" xfId="9583"/>
    <cellStyle name="_pgvcl-costal_pgvcl_JND 50 5 2" xfId="9584"/>
    <cellStyle name="_pgvcl-costal_PGVCL-_JND 50 5 2" xfId="9585"/>
    <cellStyle name="_pgvcl-costal_pgvcl_JND 50 5 3" xfId="9586"/>
    <cellStyle name="_pgvcl-costal_PGVCL-_JND 50 5 3" xfId="9587"/>
    <cellStyle name="_pgvcl-costal_pgvcl_JND 50 5 4" xfId="9588"/>
    <cellStyle name="_pgvcl-costal_PGVCL-_JND 50 5 4" xfId="9589"/>
    <cellStyle name="_pgvcl-costal_pgvcl_JND 50 5 5" xfId="9590"/>
    <cellStyle name="_pgvcl-costal_PGVCL-_JND 50 5 5" xfId="9591"/>
    <cellStyle name="_pgvcl-costal_pgvcl_JND 50 5 6" xfId="9592"/>
    <cellStyle name="_pgvcl-costal_PGVCL-_JND 50 5 6" xfId="9593"/>
    <cellStyle name="_pgvcl-costal_pgvcl_JND 50 5 7" xfId="9594"/>
    <cellStyle name="_pgvcl-costal_PGVCL-_JND 50 5 7" xfId="9595"/>
    <cellStyle name="_pgvcl-costal_pgvcl_JND 50 5 8" xfId="9596"/>
    <cellStyle name="_pgvcl-costal_PGVCL-_JND 50 5 8" xfId="9597"/>
    <cellStyle name="_pgvcl-costal_pgvcl_JND 50 5 9" xfId="9598"/>
    <cellStyle name="_pgvcl-costal_PGVCL-_JND 50 5 9" xfId="9599"/>
    <cellStyle name="_pgvcl-costal_pgvcl_JND 50 6" xfId="9600"/>
    <cellStyle name="_pgvcl-costal_PGVCL-_JND 50 6" xfId="9601"/>
    <cellStyle name="_pgvcl-costal_pgvcl_JND 50 6 10" xfId="9602"/>
    <cellStyle name="_pgvcl-costal_PGVCL-_JND 50 6 10" xfId="9603"/>
    <cellStyle name="_pgvcl-costal_pgvcl_JND 50 6 2" xfId="9604"/>
    <cellStyle name="_pgvcl-costal_PGVCL-_JND 50 6 2" xfId="9605"/>
    <cellStyle name="_pgvcl-costal_pgvcl_JND 50 6 3" xfId="9606"/>
    <cellStyle name="_pgvcl-costal_PGVCL-_JND 50 6 3" xfId="9607"/>
    <cellStyle name="_pgvcl-costal_pgvcl_JND 50 6 4" xfId="9608"/>
    <cellStyle name="_pgvcl-costal_PGVCL-_JND 50 6 4" xfId="9609"/>
    <cellStyle name="_pgvcl-costal_pgvcl_JND 50 6 5" xfId="9610"/>
    <cellStyle name="_pgvcl-costal_PGVCL-_JND 50 6 5" xfId="9611"/>
    <cellStyle name="_pgvcl-costal_pgvcl_JND 50 6 6" xfId="9612"/>
    <cellStyle name="_pgvcl-costal_PGVCL-_JND 50 6 6" xfId="9613"/>
    <cellStyle name="_pgvcl-costal_pgvcl_JND 50 6 7" xfId="9614"/>
    <cellStyle name="_pgvcl-costal_PGVCL-_JND 50 6 7" xfId="9615"/>
    <cellStyle name="_pgvcl-costal_pgvcl_JND 50 6 8" xfId="9616"/>
    <cellStyle name="_pgvcl-costal_PGVCL-_JND 50 6 8" xfId="9617"/>
    <cellStyle name="_pgvcl-costal_pgvcl_JND 50 6 9" xfId="9618"/>
    <cellStyle name="_pgvcl-costal_PGVCL-_JND 50 6 9" xfId="9619"/>
    <cellStyle name="_pgvcl-costal_pgvcl_JND 50 7" xfId="9620"/>
    <cellStyle name="_pgvcl-costal_PGVCL-_JND 50 7" xfId="9621"/>
    <cellStyle name="_pgvcl-costal_pgvcl_JND 50 7 10" xfId="9622"/>
    <cellStyle name="_pgvcl-costal_PGVCL-_JND 50 7 10" xfId="9623"/>
    <cellStyle name="_pgvcl-costal_pgvcl_JND 50 7 2" xfId="9624"/>
    <cellStyle name="_pgvcl-costal_PGVCL-_JND 50 7 2" xfId="9625"/>
    <cellStyle name="_pgvcl-costal_pgvcl_JND 50 7 3" xfId="9626"/>
    <cellStyle name="_pgvcl-costal_PGVCL-_JND 50 7 3" xfId="9627"/>
    <cellStyle name="_pgvcl-costal_pgvcl_JND 50 7 4" xfId="9628"/>
    <cellStyle name="_pgvcl-costal_PGVCL-_JND 50 7 4" xfId="9629"/>
    <cellStyle name="_pgvcl-costal_pgvcl_JND 50 7 5" xfId="9630"/>
    <cellStyle name="_pgvcl-costal_PGVCL-_JND 50 7 5" xfId="9631"/>
    <cellStyle name="_pgvcl-costal_pgvcl_JND 50 7 6" xfId="9632"/>
    <cellStyle name="_pgvcl-costal_PGVCL-_JND 50 7 6" xfId="9633"/>
    <cellStyle name="_pgvcl-costal_pgvcl_JND 50 7 7" xfId="9634"/>
    <cellStyle name="_pgvcl-costal_PGVCL-_JND 50 7 7" xfId="9635"/>
    <cellStyle name="_pgvcl-costal_pgvcl_JND 50 7 8" xfId="9636"/>
    <cellStyle name="_pgvcl-costal_PGVCL-_JND 50 7 8" xfId="9637"/>
    <cellStyle name="_pgvcl-costal_pgvcl_JND 50 7 9" xfId="9638"/>
    <cellStyle name="_pgvcl-costal_PGVCL-_JND 50 7 9" xfId="9639"/>
    <cellStyle name="_pgvcl-costal_pgvcl_JND 50 8" xfId="9640"/>
    <cellStyle name="_pgvcl-costal_PGVCL-_JND 50 8" xfId="9641"/>
    <cellStyle name="_pgvcl-costal_pgvcl_JND 50_JGY BM Cross FDR" xfId="27011"/>
    <cellStyle name="_pgvcl-costal_PGVCL-_JND 50_JGY BM Cross FDR" xfId="27012"/>
    <cellStyle name="_pgvcl-costal_pgvcl_JND-5" xfId="9642"/>
    <cellStyle name="_pgvcl-costal_PGVCL-_JND-5" xfId="9643"/>
    <cellStyle name="_pgvcl-costal_pgvcl_JND-5 2" xfId="9644"/>
    <cellStyle name="_pgvcl-costal_PGVCL-_JND-5 2" xfId="9645"/>
    <cellStyle name="_pgvcl-costal_pgvcl_JND-5_Book-DMTHL" xfId="9646"/>
    <cellStyle name="_pgvcl-costal_PGVCL-_JND-5_Book-DMTHL" xfId="9647"/>
    <cellStyle name="_pgvcl-costal_pgvcl_JND-5_Book-DMTHL 2" xfId="9648"/>
    <cellStyle name="_pgvcl-costal_PGVCL-_JND-5_Book-DMTHL 2" xfId="9649"/>
    <cellStyle name="_pgvcl-costal_pgvcl_JND-5_Comparison" xfId="9650"/>
    <cellStyle name="_pgvcl-costal_PGVCL-_JND-5_Comparison" xfId="9651"/>
    <cellStyle name="_pgvcl-costal_pgvcl_JND-5_Comparison 2" xfId="9652"/>
    <cellStyle name="_pgvcl-costal_PGVCL-_JND-5_Comparison 2" xfId="9653"/>
    <cellStyle name="_pgvcl-costal_pgvcl_JND-5_Comparison 2 10" xfId="9654"/>
    <cellStyle name="_pgvcl-costal_PGVCL-_JND-5_Comparison 2 10" xfId="9655"/>
    <cellStyle name="_pgvcl-costal_pgvcl_JND-5_Comparison 2 2" xfId="9656"/>
    <cellStyle name="_pgvcl-costal_PGVCL-_JND-5_Comparison 2 2" xfId="9657"/>
    <cellStyle name="_pgvcl-costal_pgvcl_JND-5_Comparison 2 3" xfId="9658"/>
    <cellStyle name="_pgvcl-costal_PGVCL-_JND-5_Comparison 2 3" xfId="9659"/>
    <cellStyle name="_pgvcl-costal_pgvcl_JND-5_Comparison 2 4" xfId="9660"/>
    <cellStyle name="_pgvcl-costal_PGVCL-_JND-5_Comparison 2 4" xfId="9661"/>
    <cellStyle name="_pgvcl-costal_pgvcl_JND-5_Comparison 2 5" xfId="9662"/>
    <cellStyle name="_pgvcl-costal_PGVCL-_JND-5_Comparison 2 5" xfId="9663"/>
    <cellStyle name="_pgvcl-costal_pgvcl_JND-5_Comparison 2 6" xfId="9664"/>
    <cellStyle name="_pgvcl-costal_PGVCL-_JND-5_Comparison 2 6" xfId="9665"/>
    <cellStyle name="_pgvcl-costal_pgvcl_JND-5_Comparison 2 7" xfId="9666"/>
    <cellStyle name="_pgvcl-costal_PGVCL-_JND-5_Comparison 2 7" xfId="9667"/>
    <cellStyle name="_pgvcl-costal_pgvcl_JND-5_Comparison 2 8" xfId="9668"/>
    <cellStyle name="_pgvcl-costal_PGVCL-_JND-5_Comparison 2 8" xfId="9669"/>
    <cellStyle name="_pgvcl-costal_pgvcl_JND-5_Comparison 2 9" xfId="9670"/>
    <cellStyle name="_pgvcl-costal_PGVCL-_JND-5_Comparison 2 9" xfId="9671"/>
    <cellStyle name="_pgvcl-costal_pgvcl_JND-5_Comparison 3" xfId="9672"/>
    <cellStyle name="_pgvcl-costal_PGVCL-_JND-5_Comparison 3" xfId="9673"/>
    <cellStyle name="_pgvcl-costal_pgvcl_JND-5_Comparison 3 10" xfId="9674"/>
    <cellStyle name="_pgvcl-costal_PGVCL-_JND-5_Comparison 3 10" xfId="9675"/>
    <cellStyle name="_pgvcl-costal_pgvcl_JND-5_Comparison 3 2" xfId="9676"/>
    <cellStyle name="_pgvcl-costal_PGVCL-_JND-5_Comparison 3 2" xfId="9677"/>
    <cellStyle name="_pgvcl-costal_pgvcl_JND-5_Comparison 3 3" xfId="9678"/>
    <cellStyle name="_pgvcl-costal_PGVCL-_JND-5_Comparison 3 3" xfId="9679"/>
    <cellStyle name="_pgvcl-costal_pgvcl_JND-5_Comparison 3 4" xfId="9680"/>
    <cellStyle name="_pgvcl-costal_PGVCL-_JND-5_Comparison 3 4" xfId="9681"/>
    <cellStyle name="_pgvcl-costal_pgvcl_JND-5_Comparison 3 5" xfId="9682"/>
    <cellStyle name="_pgvcl-costal_PGVCL-_JND-5_Comparison 3 5" xfId="9683"/>
    <cellStyle name="_pgvcl-costal_pgvcl_JND-5_Comparison 3 6" xfId="9684"/>
    <cellStyle name="_pgvcl-costal_PGVCL-_JND-5_Comparison 3 6" xfId="9685"/>
    <cellStyle name="_pgvcl-costal_pgvcl_JND-5_Comparison 3 7" xfId="9686"/>
    <cellStyle name="_pgvcl-costal_PGVCL-_JND-5_Comparison 3 7" xfId="9687"/>
    <cellStyle name="_pgvcl-costal_pgvcl_JND-5_Comparison 3 8" xfId="9688"/>
    <cellStyle name="_pgvcl-costal_PGVCL-_JND-5_Comparison 3 8" xfId="9689"/>
    <cellStyle name="_pgvcl-costal_pgvcl_JND-5_Comparison 3 9" xfId="9690"/>
    <cellStyle name="_pgvcl-costal_PGVCL-_JND-5_Comparison 3 9" xfId="9691"/>
    <cellStyle name="_pgvcl-costal_pgvcl_JND-5_Comparison 4" xfId="9692"/>
    <cellStyle name="_pgvcl-costal_PGVCL-_JND-5_Comparison 4" xfId="9693"/>
    <cellStyle name="_pgvcl-costal_pgvcl_JND-5_Comparison 4 10" xfId="9694"/>
    <cellStyle name="_pgvcl-costal_PGVCL-_JND-5_Comparison 4 10" xfId="9695"/>
    <cellStyle name="_pgvcl-costal_pgvcl_JND-5_Comparison 4 2" xfId="9696"/>
    <cellStyle name="_pgvcl-costal_PGVCL-_JND-5_Comparison 4 2" xfId="9697"/>
    <cellStyle name="_pgvcl-costal_pgvcl_JND-5_Comparison 4 3" xfId="9698"/>
    <cellStyle name="_pgvcl-costal_PGVCL-_JND-5_Comparison 4 3" xfId="9699"/>
    <cellStyle name="_pgvcl-costal_pgvcl_JND-5_Comparison 4 4" xfId="9700"/>
    <cellStyle name="_pgvcl-costal_PGVCL-_JND-5_Comparison 4 4" xfId="9701"/>
    <cellStyle name="_pgvcl-costal_pgvcl_JND-5_Comparison 4 5" xfId="9702"/>
    <cellStyle name="_pgvcl-costal_PGVCL-_JND-5_Comparison 4 5" xfId="9703"/>
    <cellStyle name="_pgvcl-costal_pgvcl_JND-5_Comparison 4 6" xfId="9704"/>
    <cellStyle name="_pgvcl-costal_PGVCL-_JND-5_Comparison 4 6" xfId="9705"/>
    <cellStyle name="_pgvcl-costal_pgvcl_JND-5_Comparison 4 7" xfId="9706"/>
    <cellStyle name="_pgvcl-costal_PGVCL-_JND-5_Comparison 4 7" xfId="9707"/>
    <cellStyle name="_pgvcl-costal_pgvcl_JND-5_Comparison 4 8" xfId="9708"/>
    <cellStyle name="_pgvcl-costal_PGVCL-_JND-5_Comparison 4 8" xfId="9709"/>
    <cellStyle name="_pgvcl-costal_pgvcl_JND-5_Comparison 4 9" xfId="9710"/>
    <cellStyle name="_pgvcl-costal_PGVCL-_JND-5_Comparison 4 9" xfId="9711"/>
    <cellStyle name="_pgvcl-costal_pgvcl_JND-5_Comparison 5" xfId="9712"/>
    <cellStyle name="_pgvcl-costal_PGVCL-_JND-5_Comparison 5" xfId="9713"/>
    <cellStyle name="_pgvcl-costal_pgvcl_JND-5_Comparison 5 10" xfId="9714"/>
    <cellStyle name="_pgvcl-costal_PGVCL-_JND-5_Comparison 5 10" xfId="9715"/>
    <cellStyle name="_pgvcl-costal_pgvcl_JND-5_Comparison 5 2" xfId="9716"/>
    <cellStyle name="_pgvcl-costal_PGVCL-_JND-5_Comparison 5 2" xfId="9717"/>
    <cellStyle name="_pgvcl-costal_pgvcl_JND-5_Comparison 5 3" xfId="9718"/>
    <cellStyle name="_pgvcl-costal_PGVCL-_JND-5_Comparison 5 3" xfId="9719"/>
    <cellStyle name="_pgvcl-costal_pgvcl_JND-5_Comparison 5 4" xfId="9720"/>
    <cellStyle name="_pgvcl-costal_PGVCL-_JND-5_Comparison 5 4" xfId="9721"/>
    <cellStyle name="_pgvcl-costal_pgvcl_JND-5_Comparison 5 5" xfId="9722"/>
    <cellStyle name="_pgvcl-costal_PGVCL-_JND-5_Comparison 5 5" xfId="9723"/>
    <cellStyle name="_pgvcl-costal_pgvcl_JND-5_Comparison 5 6" xfId="9724"/>
    <cellStyle name="_pgvcl-costal_PGVCL-_JND-5_Comparison 5 6" xfId="9725"/>
    <cellStyle name="_pgvcl-costal_pgvcl_JND-5_Comparison 5 7" xfId="9726"/>
    <cellStyle name="_pgvcl-costal_PGVCL-_JND-5_Comparison 5 7" xfId="9727"/>
    <cellStyle name="_pgvcl-costal_pgvcl_JND-5_Comparison 5 8" xfId="9728"/>
    <cellStyle name="_pgvcl-costal_PGVCL-_JND-5_Comparison 5 8" xfId="9729"/>
    <cellStyle name="_pgvcl-costal_pgvcl_JND-5_Comparison 5 9" xfId="9730"/>
    <cellStyle name="_pgvcl-costal_PGVCL-_JND-5_Comparison 5 9" xfId="9731"/>
    <cellStyle name="_pgvcl-costal_pgvcl_JND-5_Comparison 6" xfId="9732"/>
    <cellStyle name="_pgvcl-costal_PGVCL-_JND-5_Comparison 6" xfId="9733"/>
    <cellStyle name="_pgvcl-costal_pgvcl_JND-5_Comparison 6 10" xfId="9734"/>
    <cellStyle name="_pgvcl-costal_PGVCL-_JND-5_Comparison 6 10" xfId="9735"/>
    <cellStyle name="_pgvcl-costal_pgvcl_JND-5_Comparison 6 2" xfId="9736"/>
    <cellStyle name="_pgvcl-costal_PGVCL-_JND-5_Comparison 6 2" xfId="9737"/>
    <cellStyle name="_pgvcl-costal_pgvcl_JND-5_Comparison 6 3" xfId="9738"/>
    <cellStyle name="_pgvcl-costal_PGVCL-_JND-5_Comparison 6 3" xfId="9739"/>
    <cellStyle name="_pgvcl-costal_pgvcl_JND-5_Comparison 6 4" xfId="9740"/>
    <cellStyle name="_pgvcl-costal_PGVCL-_JND-5_Comparison 6 4" xfId="9741"/>
    <cellStyle name="_pgvcl-costal_pgvcl_JND-5_Comparison 6 5" xfId="9742"/>
    <cellStyle name="_pgvcl-costal_PGVCL-_JND-5_Comparison 6 5" xfId="9743"/>
    <cellStyle name="_pgvcl-costal_pgvcl_JND-5_Comparison 6 6" xfId="9744"/>
    <cellStyle name="_pgvcl-costal_PGVCL-_JND-5_Comparison 6 6" xfId="9745"/>
    <cellStyle name="_pgvcl-costal_pgvcl_JND-5_Comparison 6 7" xfId="9746"/>
    <cellStyle name="_pgvcl-costal_PGVCL-_JND-5_Comparison 6 7" xfId="9747"/>
    <cellStyle name="_pgvcl-costal_pgvcl_JND-5_Comparison 6 8" xfId="9748"/>
    <cellStyle name="_pgvcl-costal_PGVCL-_JND-5_Comparison 6 8" xfId="9749"/>
    <cellStyle name="_pgvcl-costal_pgvcl_JND-5_Comparison 6 9" xfId="9750"/>
    <cellStyle name="_pgvcl-costal_PGVCL-_JND-5_Comparison 6 9" xfId="9751"/>
    <cellStyle name="_pgvcl-costal_pgvcl_JND-5_Comparison 7" xfId="9752"/>
    <cellStyle name="_pgvcl-costal_PGVCL-_JND-5_Comparison 7" xfId="9753"/>
    <cellStyle name="_pgvcl-costal_pgvcl_JND-5_Comparison 7 10" xfId="9754"/>
    <cellStyle name="_pgvcl-costal_PGVCL-_JND-5_Comparison 7 10" xfId="9755"/>
    <cellStyle name="_pgvcl-costal_pgvcl_JND-5_Comparison 7 2" xfId="9756"/>
    <cellStyle name="_pgvcl-costal_PGVCL-_JND-5_Comparison 7 2" xfId="9757"/>
    <cellStyle name="_pgvcl-costal_pgvcl_JND-5_Comparison 7 3" xfId="9758"/>
    <cellStyle name="_pgvcl-costal_PGVCL-_JND-5_Comparison 7 3" xfId="9759"/>
    <cellStyle name="_pgvcl-costal_pgvcl_JND-5_Comparison 7 4" xfId="9760"/>
    <cellStyle name="_pgvcl-costal_PGVCL-_JND-5_Comparison 7 4" xfId="9761"/>
    <cellStyle name="_pgvcl-costal_pgvcl_JND-5_Comparison 7 5" xfId="9762"/>
    <cellStyle name="_pgvcl-costal_PGVCL-_JND-5_Comparison 7 5" xfId="9763"/>
    <cellStyle name="_pgvcl-costal_pgvcl_JND-5_Comparison 7 6" xfId="9764"/>
    <cellStyle name="_pgvcl-costal_PGVCL-_JND-5_Comparison 7 6" xfId="9765"/>
    <cellStyle name="_pgvcl-costal_pgvcl_JND-5_Comparison 7 7" xfId="9766"/>
    <cellStyle name="_pgvcl-costal_PGVCL-_JND-5_Comparison 7 7" xfId="9767"/>
    <cellStyle name="_pgvcl-costal_pgvcl_JND-5_Comparison 7 8" xfId="9768"/>
    <cellStyle name="_pgvcl-costal_PGVCL-_JND-5_Comparison 7 8" xfId="9769"/>
    <cellStyle name="_pgvcl-costal_pgvcl_JND-5_Comparison 7 9" xfId="9770"/>
    <cellStyle name="_pgvcl-costal_PGVCL-_JND-5_Comparison 7 9" xfId="9771"/>
    <cellStyle name="_pgvcl-costal_pgvcl_JND-5_Comparison 8" xfId="9772"/>
    <cellStyle name="_pgvcl-costal_PGVCL-_JND-5_Comparison 8" xfId="9773"/>
    <cellStyle name="_pgvcl-costal_pgvcl_JND-5_Details of Selected Urban Feeder" xfId="9774"/>
    <cellStyle name="_pgvcl-costal_PGVCL-_JND-5_Details of Selected Urban Feeder" xfId="9775"/>
    <cellStyle name="_pgvcl-costal_pgvcl_JND-5_Details of Selected Urban Feeder 2" xfId="9776"/>
    <cellStyle name="_pgvcl-costal_PGVCL-_JND-5_Details of Selected Urban Feeder 2" xfId="9777"/>
    <cellStyle name="_pgvcl-costal_pgvcl_JND-5_Details of Selected Urban Feeder 2 10" xfId="9778"/>
    <cellStyle name="_pgvcl-costal_PGVCL-_JND-5_Details of Selected Urban Feeder 2 10" xfId="9779"/>
    <cellStyle name="_pgvcl-costal_pgvcl_JND-5_Details of Selected Urban Feeder 2 2" xfId="9780"/>
    <cellStyle name="_pgvcl-costal_PGVCL-_JND-5_Details of Selected Urban Feeder 2 2" xfId="9781"/>
    <cellStyle name="_pgvcl-costal_pgvcl_JND-5_Details of Selected Urban Feeder 2 3" xfId="9782"/>
    <cellStyle name="_pgvcl-costal_PGVCL-_JND-5_Details of Selected Urban Feeder 2 3" xfId="9783"/>
    <cellStyle name="_pgvcl-costal_pgvcl_JND-5_Details of Selected Urban Feeder 2 4" xfId="9784"/>
    <cellStyle name="_pgvcl-costal_PGVCL-_JND-5_Details of Selected Urban Feeder 2 4" xfId="9785"/>
    <cellStyle name="_pgvcl-costal_pgvcl_JND-5_Details of Selected Urban Feeder 2 5" xfId="9786"/>
    <cellStyle name="_pgvcl-costal_PGVCL-_JND-5_Details of Selected Urban Feeder 2 5" xfId="9787"/>
    <cellStyle name="_pgvcl-costal_pgvcl_JND-5_Details of Selected Urban Feeder 2 6" xfId="9788"/>
    <cellStyle name="_pgvcl-costal_PGVCL-_JND-5_Details of Selected Urban Feeder 2 6" xfId="9789"/>
    <cellStyle name="_pgvcl-costal_pgvcl_JND-5_Details of Selected Urban Feeder 2 7" xfId="9790"/>
    <cellStyle name="_pgvcl-costal_PGVCL-_JND-5_Details of Selected Urban Feeder 2 7" xfId="9791"/>
    <cellStyle name="_pgvcl-costal_pgvcl_JND-5_Details of Selected Urban Feeder 2 8" xfId="9792"/>
    <cellStyle name="_pgvcl-costal_PGVCL-_JND-5_Details of Selected Urban Feeder 2 8" xfId="9793"/>
    <cellStyle name="_pgvcl-costal_pgvcl_JND-5_Details of Selected Urban Feeder 2 9" xfId="9794"/>
    <cellStyle name="_pgvcl-costal_PGVCL-_JND-5_Details of Selected Urban Feeder 2 9" xfId="9795"/>
    <cellStyle name="_pgvcl-costal_pgvcl_JND-5_Details of Selected Urban Feeder 3" xfId="9796"/>
    <cellStyle name="_pgvcl-costal_PGVCL-_JND-5_Details of Selected Urban Feeder 3" xfId="9797"/>
    <cellStyle name="_pgvcl-costal_pgvcl_JND-5_Details of Selected Urban Feeder 3 10" xfId="9798"/>
    <cellStyle name="_pgvcl-costal_PGVCL-_JND-5_Details of Selected Urban Feeder 3 10" xfId="9799"/>
    <cellStyle name="_pgvcl-costal_pgvcl_JND-5_Details of Selected Urban Feeder 3 2" xfId="9800"/>
    <cellStyle name="_pgvcl-costal_PGVCL-_JND-5_Details of Selected Urban Feeder 3 2" xfId="9801"/>
    <cellStyle name="_pgvcl-costal_pgvcl_JND-5_Details of Selected Urban Feeder 3 3" xfId="9802"/>
    <cellStyle name="_pgvcl-costal_PGVCL-_JND-5_Details of Selected Urban Feeder 3 3" xfId="9803"/>
    <cellStyle name="_pgvcl-costal_pgvcl_JND-5_Details of Selected Urban Feeder 3 4" xfId="9804"/>
    <cellStyle name="_pgvcl-costal_PGVCL-_JND-5_Details of Selected Urban Feeder 3 4" xfId="9805"/>
    <cellStyle name="_pgvcl-costal_pgvcl_JND-5_Details of Selected Urban Feeder 3 5" xfId="9806"/>
    <cellStyle name="_pgvcl-costal_PGVCL-_JND-5_Details of Selected Urban Feeder 3 5" xfId="9807"/>
    <cellStyle name="_pgvcl-costal_pgvcl_JND-5_Details of Selected Urban Feeder 3 6" xfId="9808"/>
    <cellStyle name="_pgvcl-costal_PGVCL-_JND-5_Details of Selected Urban Feeder 3 6" xfId="9809"/>
    <cellStyle name="_pgvcl-costal_pgvcl_JND-5_Details of Selected Urban Feeder 3 7" xfId="9810"/>
    <cellStyle name="_pgvcl-costal_PGVCL-_JND-5_Details of Selected Urban Feeder 3 7" xfId="9811"/>
    <cellStyle name="_pgvcl-costal_pgvcl_JND-5_Details of Selected Urban Feeder 3 8" xfId="9812"/>
    <cellStyle name="_pgvcl-costal_PGVCL-_JND-5_Details of Selected Urban Feeder 3 8" xfId="9813"/>
    <cellStyle name="_pgvcl-costal_pgvcl_JND-5_Details of Selected Urban Feeder 3 9" xfId="9814"/>
    <cellStyle name="_pgvcl-costal_PGVCL-_JND-5_Details of Selected Urban Feeder 3 9" xfId="9815"/>
    <cellStyle name="_pgvcl-costal_pgvcl_JND-5_Details of Selected Urban Feeder 4" xfId="9816"/>
    <cellStyle name="_pgvcl-costal_PGVCL-_JND-5_Details of Selected Urban Feeder 4" xfId="9817"/>
    <cellStyle name="_pgvcl-costal_pgvcl_JND-5_Details of Selected Urban Feeder 4 10" xfId="9818"/>
    <cellStyle name="_pgvcl-costal_PGVCL-_JND-5_Details of Selected Urban Feeder 4 10" xfId="9819"/>
    <cellStyle name="_pgvcl-costal_pgvcl_JND-5_Details of Selected Urban Feeder 4 2" xfId="9820"/>
    <cellStyle name="_pgvcl-costal_PGVCL-_JND-5_Details of Selected Urban Feeder 4 2" xfId="9821"/>
    <cellStyle name="_pgvcl-costal_pgvcl_JND-5_Details of Selected Urban Feeder 4 3" xfId="9822"/>
    <cellStyle name="_pgvcl-costal_PGVCL-_JND-5_Details of Selected Urban Feeder 4 3" xfId="9823"/>
    <cellStyle name="_pgvcl-costal_pgvcl_JND-5_Details of Selected Urban Feeder 4 4" xfId="9824"/>
    <cellStyle name="_pgvcl-costal_PGVCL-_JND-5_Details of Selected Urban Feeder 4 4" xfId="9825"/>
    <cellStyle name="_pgvcl-costal_pgvcl_JND-5_Details of Selected Urban Feeder 4 5" xfId="9826"/>
    <cellStyle name="_pgvcl-costal_PGVCL-_JND-5_Details of Selected Urban Feeder 4 5" xfId="9827"/>
    <cellStyle name="_pgvcl-costal_pgvcl_JND-5_Details of Selected Urban Feeder 4 6" xfId="9828"/>
    <cellStyle name="_pgvcl-costal_PGVCL-_JND-5_Details of Selected Urban Feeder 4 6" xfId="9829"/>
    <cellStyle name="_pgvcl-costal_pgvcl_JND-5_Details of Selected Urban Feeder 4 7" xfId="9830"/>
    <cellStyle name="_pgvcl-costal_PGVCL-_JND-5_Details of Selected Urban Feeder 4 7" xfId="9831"/>
    <cellStyle name="_pgvcl-costal_pgvcl_JND-5_Details of Selected Urban Feeder 4 8" xfId="9832"/>
    <cellStyle name="_pgvcl-costal_PGVCL-_JND-5_Details of Selected Urban Feeder 4 8" xfId="9833"/>
    <cellStyle name="_pgvcl-costal_pgvcl_JND-5_Details of Selected Urban Feeder 4 9" xfId="9834"/>
    <cellStyle name="_pgvcl-costal_PGVCL-_JND-5_Details of Selected Urban Feeder 4 9" xfId="9835"/>
    <cellStyle name="_pgvcl-costal_pgvcl_JND-5_Details of Selected Urban Feeder 5" xfId="9836"/>
    <cellStyle name="_pgvcl-costal_PGVCL-_JND-5_Details of Selected Urban Feeder 5" xfId="9837"/>
    <cellStyle name="_pgvcl-costal_pgvcl_JND-5_Details of Selected Urban Feeder 5 10" xfId="9838"/>
    <cellStyle name="_pgvcl-costal_PGVCL-_JND-5_Details of Selected Urban Feeder 5 10" xfId="9839"/>
    <cellStyle name="_pgvcl-costal_pgvcl_JND-5_Details of Selected Urban Feeder 5 2" xfId="9840"/>
    <cellStyle name="_pgvcl-costal_PGVCL-_JND-5_Details of Selected Urban Feeder 5 2" xfId="9841"/>
    <cellStyle name="_pgvcl-costal_pgvcl_JND-5_Details of Selected Urban Feeder 5 3" xfId="9842"/>
    <cellStyle name="_pgvcl-costal_PGVCL-_JND-5_Details of Selected Urban Feeder 5 3" xfId="9843"/>
    <cellStyle name="_pgvcl-costal_pgvcl_JND-5_Details of Selected Urban Feeder 5 4" xfId="9844"/>
    <cellStyle name="_pgvcl-costal_PGVCL-_JND-5_Details of Selected Urban Feeder 5 4" xfId="9845"/>
    <cellStyle name="_pgvcl-costal_pgvcl_JND-5_Details of Selected Urban Feeder 5 5" xfId="9846"/>
    <cellStyle name="_pgvcl-costal_PGVCL-_JND-5_Details of Selected Urban Feeder 5 5" xfId="9847"/>
    <cellStyle name="_pgvcl-costal_pgvcl_JND-5_Details of Selected Urban Feeder 5 6" xfId="9848"/>
    <cellStyle name="_pgvcl-costal_PGVCL-_JND-5_Details of Selected Urban Feeder 5 6" xfId="9849"/>
    <cellStyle name="_pgvcl-costal_pgvcl_JND-5_Details of Selected Urban Feeder 5 7" xfId="9850"/>
    <cellStyle name="_pgvcl-costal_PGVCL-_JND-5_Details of Selected Urban Feeder 5 7" xfId="9851"/>
    <cellStyle name="_pgvcl-costal_pgvcl_JND-5_Details of Selected Urban Feeder 5 8" xfId="9852"/>
    <cellStyle name="_pgvcl-costal_PGVCL-_JND-5_Details of Selected Urban Feeder 5 8" xfId="9853"/>
    <cellStyle name="_pgvcl-costal_pgvcl_JND-5_Details of Selected Urban Feeder 5 9" xfId="9854"/>
    <cellStyle name="_pgvcl-costal_PGVCL-_JND-5_Details of Selected Urban Feeder 5 9" xfId="9855"/>
    <cellStyle name="_pgvcl-costal_pgvcl_JND-5_Details of Selected Urban Feeder 6" xfId="9856"/>
    <cellStyle name="_pgvcl-costal_PGVCL-_JND-5_Details of Selected Urban Feeder 6" xfId="9857"/>
    <cellStyle name="_pgvcl-costal_pgvcl_JND-5_Details of Selected Urban Feeder 6 10" xfId="9858"/>
    <cellStyle name="_pgvcl-costal_PGVCL-_JND-5_Details of Selected Urban Feeder 6 10" xfId="9859"/>
    <cellStyle name="_pgvcl-costal_pgvcl_JND-5_Details of Selected Urban Feeder 6 2" xfId="9860"/>
    <cellStyle name="_pgvcl-costal_PGVCL-_JND-5_Details of Selected Urban Feeder 6 2" xfId="9861"/>
    <cellStyle name="_pgvcl-costal_pgvcl_JND-5_Details of Selected Urban Feeder 6 3" xfId="9862"/>
    <cellStyle name="_pgvcl-costal_PGVCL-_JND-5_Details of Selected Urban Feeder 6 3" xfId="9863"/>
    <cellStyle name="_pgvcl-costal_pgvcl_JND-5_Details of Selected Urban Feeder 6 4" xfId="9864"/>
    <cellStyle name="_pgvcl-costal_PGVCL-_JND-5_Details of Selected Urban Feeder 6 4" xfId="9865"/>
    <cellStyle name="_pgvcl-costal_pgvcl_JND-5_Details of Selected Urban Feeder 6 5" xfId="9866"/>
    <cellStyle name="_pgvcl-costal_PGVCL-_JND-5_Details of Selected Urban Feeder 6 5" xfId="9867"/>
    <cellStyle name="_pgvcl-costal_pgvcl_JND-5_Details of Selected Urban Feeder 6 6" xfId="9868"/>
    <cellStyle name="_pgvcl-costal_PGVCL-_JND-5_Details of Selected Urban Feeder 6 6" xfId="9869"/>
    <cellStyle name="_pgvcl-costal_pgvcl_JND-5_Details of Selected Urban Feeder 6 7" xfId="9870"/>
    <cellStyle name="_pgvcl-costal_PGVCL-_JND-5_Details of Selected Urban Feeder 6 7" xfId="9871"/>
    <cellStyle name="_pgvcl-costal_pgvcl_JND-5_Details of Selected Urban Feeder 6 8" xfId="9872"/>
    <cellStyle name="_pgvcl-costal_PGVCL-_JND-5_Details of Selected Urban Feeder 6 8" xfId="9873"/>
    <cellStyle name="_pgvcl-costal_pgvcl_JND-5_Details of Selected Urban Feeder 6 9" xfId="9874"/>
    <cellStyle name="_pgvcl-costal_PGVCL-_JND-5_Details of Selected Urban Feeder 6 9" xfId="9875"/>
    <cellStyle name="_pgvcl-costal_pgvcl_JND-5_Details of Selected Urban Feeder 7" xfId="9876"/>
    <cellStyle name="_pgvcl-costal_PGVCL-_JND-5_Details of Selected Urban Feeder 7" xfId="9877"/>
    <cellStyle name="_pgvcl-costal_pgvcl_JND-5_Details of Selected Urban Feeder 7 10" xfId="9878"/>
    <cellStyle name="_pgvcl-costal_PGVCL-_JND-5_Details of Selected Urban Feeder 7 10" xfId="9879"/>
    <cellStyle name="_pgvcl-costal_pgvcl_JND-5_Details of Selected Urban Feeder 7 2" xfId="9880"/>
    <cellStyle name="_pgvcl-costal_PGVCL-_JND-5_Details of Selected Urban Feeder 7 2" xfId="9881"/>
    <cellStyle name="_pgvcl-costal_pgvcl_JND-5_Details of Selected Urban Feeder 7 3" xfId="9882"/>
    <cellStyle name="_pgvcl-costal_PGVCL-_JND-5_Details of Selected Urban Feeder 7 3" xfId="9883"/>
    <cellStyle name="_pgvcl-costal_pgvcl_JND-5_Details of Selected Urban Feeder 7 4" xfId="9884"/>
    <cellStyle name="_pgvcl-costal_PGVCL-_JND-5_Details of Selected Urban Feeder 7 4" xfId="9885"/>
    <cellStyle name="_pgvcl-costal_pgvcl_JND-5_Details of Selected Urban Feeder 7 5" xfId="9886"/>
    <cellStyle name="_pgvcl-costal_PGVCL-_JND-5_Details of Selected Urban Feeder 7 5" xfId="9887"/>
    <cellStyle name="_pgvcl-costal_pgvcl_JND-5_Details of Selected Urban Feeder 7 6" xfId="9888"/>
    <cellStyle name="_pgvcl-costal_PGVCL-_JND-5_Details of Selected Urban Feeder 7 6" xfId="9889"/>
    <cellStyle name="_pgvcl-costal_pgvcl_JND-5_Details of Selected Urban Feeder 7 7" xfId="9890"/>
    <cellStyle name="_pgvcl-costal_PGVCL-_JND-5_Details of Selected Urban Feeder 7 7" xfId="9891"/>
    <cellStyle name="_pgvcl-costal_pgvcl_JND-5_Details of Selected Urban Feeder 7 8" xfId="9892"/>
    <cellStyle name="_pgvcl-costal_PGVCL-_JND-5_Details of Selected Urban Feeder 7 8" xfId="9893"/>
    <cellStyle name="_pgvcl-costal_pgvcl_JND-5_Details of Selected Urban Feeder 7 9" xfId="9894"/>
    <cellStyle name="_pgvcl-costal_PGVCL-_JND-5_Details of Selected Urban Feeder 7 9" xfId="9895"/>
    <cellStyle name="_pgvcl-costal_pgvcl_JND-5_Details of Selected Urban Feeder 8" xfId="9896"/>
    <cellStyle name="_pgvcl-costal_PGVCL-_JND-5_Details of Selected Urban Feeder 8" xfId="9897"/>
    <cellStyle name="_pgvcl-costal_pgvcl_JND-5_DHTHL JAN-09" xfId="9898"/>
    <cellStyle name="_pgvcl-costal_PGVCL-_JND-5_DHTHL JAN-09" xfId="9899"/>
    <cellStyle name="_pgvcl-costal_pgvcl_JND-5_DHTHL JAN-09 2" xfId="9900"/>
    <cellStyle name="_pgvcl-costal_PGVCL-_JND-5_DHTHL JAN-09 2" xfId="9901"/>
    <cellStyle name="_pgvcl-costal_pgvcl_JND-5_dnthl Feb-09" xfId="9902"/>
    <cellStyle name="_pgvcl-costal_PGVCL-_JND-5_dnthl Feb-09" xfId="9903"/>
    <cellStyle name="_pgvcl-costal_pgvcl_JND-5_dnthl Feb-09 2" xfId="9904"/>
    <cellStyle name="_pgvcl-costal_PGVCL-_JND-5_dnthl Feb-09 2" xfId="9905"/>
    <cellStyle name="_pgvcl-costal_pgvcl_JND-5_JGY BM Cross FDR" xfId="27013"/>
    <cellStyle name="_pgvcl-costal_PGVCL-_JND-5_JGY BM Cross FDR" xfId="27014"/>
    <cellStyle name="_pgvcl-costal_pgvcl_JND-5_JGYssss" xfId="9906"/>
    <cellStyle name="_pgvcl-costal_PGVCL-_JND-5_JGYssss" xfId="9907"/>
    <cellStyle name="_pgvcl-costal_pgvcl_JND-5_JGYssss 2" xfId="9908"/>
    <cellStyle name="_pgvcl-costal_PGVCL-_JND-5_JGYssss 2" xfId="9909"/>
    <cellStyle name="_pgvcl-costal_pgvcl_JND-5_JGYssss 2 10" xfId="9910"/>
    <cellStyle name="_pgvcl-costal_PGVCL-_JND-5_JGYssss 2 10" xfId="9911"/>
    <cellStyle name="_pgvcl-costal_pgvcl_JND-5_JGYssss 2 2" xfId="9912"/>
    <cellStyle name="_pgvcl-costal_PGVCL-_JND-5_JGYssss 2 2" xfId="9913"/>
    <cellStyle name="_pgvcl-costal_pgvcl_JND-5_JGYssss 2 3" xfId="9914"/>
    <cellStyle name="_pgvcl-costal_PGVCL-_JND-5_JGYssss 2 3" xfId="9915"/>
    <cellStyle name="_pgvcl-costal_pgvcl_JND-5_JGYssss 2 4" xfId="9916"/>
    <cellStyle name="_pgvcl-costal_PGVCL-_JND-5_JGYssss 2 4" xfId="9917"/>
    <cellStyle name="_pgvcl-costal_pgvcl_JND-5_JGYssss 2 5" xfId="9918"/>
    <cellStyle name="_pgvcl-costal_PGVCL-_JND-5_JGYssss 2 5" xfId="9919"/>
    <cellStyle name="_pgvcl-costal_pgvcl_JND-5_JGYssss 2 6" xfId="9920"/>
    <cellStyle name="_pgvcl-costal_PGVCL-_JND-5_JGYssss 2 6" xfId="9921"/>
    <cellStyle name="_pgvcl-costal_pgvcl_JND-5_JGYssss 2 7" xfId="9922"/>
    <cellStyle name="_pgvcl-costal_PGVCL-_JND-5_JGYssss 2 7" xfId="9923"/>
    <cellStyle name="_pgvcl-costal_pgvcl_JND-5_JGYssss 2 8" xfId="9924"/>
    <cellStyle name="_pgvcl-costal_PGVCL-_JND-5_JGYssss 2 8" xfId="9925"/>
    <cellStyle name="_pgvcl-costal_pgvcl_JND-5_JGYssss 2 9" xfId="9926"/>
    <cellStyle name="_pgvcl-costal_PGVCL-_JND-5_JGYssss 2 9" xfId="9927"/>
    <cellStyle name="_pgvcl-costal_pgvcl_JND-5_JGYssss 3" xfId="9928"/>
    <cellStyle name="_pgvcl-costal_PGVCL-_JND-5_JGYssss 3" xfId="9929"/>
    <cellStyle name="_pgvcl-costal_pgvcl_JND-5_JGYssss 3 10" xfId="9930"/>
    <cellStyle name="_pgvcl-costal_PGVCL-_JND-5_JGYssss 3 10" xfId="9931"/>
    <cellStyle name="_pgvcl-costal_pgvcl_JND-5_JGYssss 3 2" xfId="9932"/>
    <cellStyle name="_pgvcl-costal_PGVCL-_JND-5_JGYssss 3 2" xfId="9933"/>
    <cellStyle name="_pgvcl-costal_pgvcl_JND-5_JGYssss 3 3" xfId="9934"/>
    <cellStyle name="_pgvcl-costal_PGVCL-_JND-5_JGYssss 3 3" xfId="9935"/>
    <cellStyle name="_pgvcl-costal_pgvcl_JND-5_JGYssss 3 4" xfId="9936"/>
    <cellStyle name="_pgvcl-costal_PGVCL-_JND-5_JGYssss 3 4" xfId="9937"/>
    <cellStyle name="_pgvcl-costal_pgvcl_JND-5_JGYssss 3 5" xfId="9938"/>
    <cellStyle name="_pgvcl-costal_PGVCL-_JND-5_JGYssss 3 5" xfId="9939"/>
    <cellStyle name="_pgvcl-costal_pgvcl_JND-5_JGYssss 3 6" xfId="9940"/>
    <cellStyle name="_pgvcl-costal_PGVCL-_JND-5_JGYssss 3 6" xfId="9941"/>
    <cellStyle name="_pgvcl-costal_pgvcl_JND-5_JGYssss 3 7" xfId="9942"/>
    <cellStyle name="_pgvcl-costal_PGVCL-_JND-5_JGYssss 3 7" xfId="9943"/>
    <cellStyle name="_pgvcl-costal_pgvcl_JND-5_JGYssss 3 8" xfId="9944"/>
    <cellStyle name="_pgvcl-costal_PGVCL-_JND-5_JGYssss 3 8" xfId="9945"/>
    <cellStyle name="_pgvcl-costal_pgvcl_JND-5_JGYssss 3 9" xfId="9946"/>
    <cellStyle name="_pgvcl-costal_PGVCL-_JND-5_JGYssss 3 9" xfId="9947"/>
    <cellStyle name="_pgvcl-costal_pgvcl_JND-5_JGYssss 4" xfId="9948"/>
    <cellStyle name="_pgvcl-costal_PGVCL-_JND-5_JGYssss 4" xfId="9949"/>
    <cellStyle name="_pgvcl-costal_pgvcl_JND-5_JGYssss 4 10" xfId="9950"/>
    <cellStyle name="_pgvcl-costal_PGVCL-_JND-5_JGYssss 4 10" xfId="9951"/>
    <cellStyle name="_pgvcl-costal_pgvcl_JND-5_JGYssss 4 2" xfId="9952"/>
    <cellStyle name="_pgvcl-costal_PGVCL-_JND-5_JGYssss 4 2" xfId="9953"/>
    <cellStyle name="_pgvcl-costal_pgvcl_JND-5_JGYssss 4 3" xfId="9954"/>
    <cellStyle name="_pgvcl-costal_PGVCL-_JND-5_JGYssss 4 3" xfId="9955"/>
    <cellStyle name="_pgvcl-costal_pgvcl_JND-5_JGYssss 4 4" xfId="9956"/>
    <cellStyle name="_pgvcl-costal_PGVCL-_JND-5_JGYssss 4 4" xfId="9957"/>
    <cellStyle name="_pgvcl-costal_pgvcl_JND-5_JGYssss 4 5" xfId="9958"/>
    <cellStyle name="_pgvcl-costal_PGVCL-_JND-5_JGYssss 4 5" xfId="9959"/>
    <cellStyle name="_pgvcl-costal_pgvcl_JND-5_JGYssss 4 6" xfId="9960"/>
    <cellStyle name="_pgvcl-costal_PGVCL-_JND-5_JGYssss 4 6" xfId="9961"/>
    <cellStyle name="_pgvcl-costal_pgvcl_JND-5_JGYssss 4 7" xfId="9962"/>
    <cellStyle name="_pgvcl-costal_PGVCL-_JND-5_JGYssss 4 7" xfId="9963"/>
    <cellStyle name="_pgvcl-costal_pgvcl_JND-5_JGYssss 4 8" xfId="9964"/>
    <cellStyle name="_pgvcl-costal_PGVCL-_JND-5_JGYssss 4 8" xfId="9965"/>
    <cellStyle name="_pgvcl-costal_pgvcl_JND-5_JGYssss 4 9" xfId="9966"/>
    <cellStyle name="_pgvcl-costal_PGVCL-_JND-5_JGYssss 4 9" xfId="9967"/>
    <cellStyle name="_pgvcl-costal_pgvcl_JND-5_JGYssss 5" xfId="9968"/>
    <cellStyle name="_pgvcl-costal_PGVCL-_JND-5_JGYssss 5" xfId="9969"/>
    <cellStyle name="_pgvcl-costal_pgvcl_JND-5_JGYssss 5 10" xfId="9970"/>
    <cellStyle name="_pgvcl-costal_PGVCL-_JND-5_JGYssss 5 10" xfId="9971"/>
    <cellStyle name="_pgvcl-costal_pgvcl_JND-5_JGYssss 5 2" xfId="9972"/>
    <cellStyle name="_pgvcl-costal_PGVCL-_JND-5_JGYssss 5 2" xfId="9973"/>
    <cellStyle name="_pgvcl-costal_pgvcl_JND-5_JGYssss 5 3" xfId="9974"/>
    <cellStyle name="_pgvcl-costal_PGVCL-_JND-5_JGYssss 5 3" xfId="9975"/>
    <cellStyle name="_pgvcl-costal_pgvcl_JND-5_JGYssss 5 4" xfId="9976"/>
    <cellStyle name="_pgvcl-costal_PGVCL-_JND-5_JGYssss 5 4" xfId="9977"/>
    <cellStyle name="_pgvcl-costal_pgvcl_JND-5_JGYssss 5 5" xfId="9978"/>
    <cellStyle name="_pgvcl-costal_PGVCL-_JND-5_JGYssss 5 5" xfId="9979"/>
    <cellStyle name="_pgvcl-costal_pgvcl_JND-5_JGYssss 5 6" xfId="9980"/>
    <cellStyle name="_pgvcl-costal_PGVCL-_JND-5_JGYssss 5 6" xfId="9981"/>
    <cellStyle name="_pgvcl-costal_pgvcl_JND-5_JGYssss 5 7" xfId="9982"/>
    <cellStyle name="_pgvcl-costal_PGVCL-_JND-5_JGYssss 5 7" xfId="9983"/>
    <cellStyle name="_pgvcl-costal_pgvcl_JND-5_JGYssss 5 8" xfId="9984"/>
    <cellStyle name="_pgvcl-costal_PGVCL-_JND-5_JGYssss 5 8" xfId="9985"/>
    <cellStyle name="_pgvcl-costal_pgvcl_JND-5_JGYssss 5 9" xfId="9986"/>
    <cellStyle name="_pgvcl-costal_PGVCL-_JND-5_JGYssss 5 9" xfId="9987"/>
    <cellStyle name="_pgvcl-costal_pgvcl_JND-5_JGYssss 6" xfId="9988"/>
    <cellStyle name="_pgvcl-costal_PGVCL-_JND-5_JGYssss 6" xfId="9989"/>
    <cellStyle name="_pgvcl-costal_pgvcl_JND-5_JGYssss 6 10" xfId="9990"/>
    <cellStyle name="_pgvcl-costal_PGVCL-_JND-5_JGYssss 6 10" xfId="9991"/>
    <cellStyle name="_pgvcl-costal_pgvcl_JND-5_JGYssss 6 2" xfId="9992"/>
    <cellStyle name="_pgvcl-costal_PGVCL-_JND-5_JGYssss 6 2" xfId="9993"/>
    <cellStyle name="_pgvcl-costal_pgvcl_JND-5_JGYssss 6 3" xfId="9994"/>
    <cellStyle name="_pgvcl-costal_PGVCL-_JND-5_JGYssss 6 3" xfId="9995"/>
    <cellStyle name="_pgvcl-costal_pgvcl_JND-5_JGYssss 6 4" xfId="9996"/>
    <cellStyle name="_pgvcl-costal_PGVCL-_JND-5_JGYssss 6 4" xfId="9997"/>
    <cellStyle name="_pgvcl-costal_pgvcl_JND-5_JGYssss 6 5" xfId="9998"/>
    <cellStyle name="_pgvcl-costal_PGVCL-_JND-5_JGYssss 6 5" xfId="9999"/>
    <cellStyle name="_pgvcl-costal_pgvcl_JND-5_JGYssss 6 6" xfId="10000"/>
    <cellStyle name="_pgvcl-costal_PGVCL-_JND-5_JGYssss 6 6" xfId="10001"/>
    <cellStyle name="_pgvcl-costal_pgvcl_JND-5_JGYssss 6 7" xfId="10002"/>
    <cellStyle name="_pgvcl-costal_PGVCL-_JND-5_JGYssss 6 7" xfId="10003"/>
    <cellStyle name="_pgvcl-costal_pgvcl_JND-5_JGYssss 6 8" xfId="10004"/>
    <cellStyle name="_pgvcl-costal_PGVCL-_JND-5_JGYssss 6 8" xfId="10005"/>
    <cellStyle name="_pgvcl-costal_pgvcl_JND-5_JGYssss 6 9" xfId="10006"/>
    <cellStyle name="_pgvcl-costal_PGVCL-_JND-5_JGYssss 6 9" xfId="10007"/>
    <cellStyle name="_pgvcl-costal_pgvcl_JND-5_JGYssss 7" xfId="10008"/>
    <cellStyle name="_pgvcl-costal_PGVCL-_JND-5_JGYssss 7" xfId="10009"/>
    <cellStyle name="_pgvcl-costal_pgvcl_JND-5_JGYssss 7 10" xfId="10010"/>
    <cellStyle name="_pgvcl-costal_PGVCL-_JND-5_JGYssss 7 10" xfId="10011"/>
    <cellStyle name="_pgvcl-costal_pgvcl_JND-5_JGYssss 7 2" xfId="10012"/>
    <cellStyle name="_pgvcl-costal_PGVCL-_JND-5_JGYssss 7 2" xfId="10013"/>
    <cellStyle name="_pgvcl-costal_pgvcl_JND-5_JGYssss 7 3" xfId="10014"/>
    <cellStyle name="_pgvcl-costal_PGVCL-_JND-5_JGYssss 7 3" xfId="10015"/>
    <cellStyle name="_pgvcl-costal_pgvcl_JND-5_JGYssss 7 4" xfId="10016"/>
    <cellStyle name="_pgvcl-costal_PGVCL-_JND-5_JGYssss 7 4" xfId="10017"/>
    <cellStyle name="_pgvcl-costal_pgvcl_JND-5_JGYssss 7 5" xfId="10018"/>
    <cellStyle name="_pgvcl-costal_PGVCL-_JND-5_JGYssss 7 5" xfId="10019"/>
    <cellStyle name="_pgvcl-costal_pgvcl_JND-5_JGYssss 7 6" xfId="10020"/>
    <cellStyle name="_pgvcl-costal_PGVCL-_JND-5_JGYssss 7 6" xfId="10021"/>
    <cellStyle name="_pgvcl-costal_pgvcl_JND-5_JGYssss 7 7" xfId="10022"/>
    <cellStyle name="_pgvcl-costal_PGVCL-_JND-5_JGYssss 7 7" xfId="10023"/>
    <cellStyle name="_pgvcl-costal_pgvcl_JND-5_JGYssss 7 8" xfId="10024"/>
    <cellStyle name="_pgvcl-costal_PGVCL-_JND-5_JGYssss 7 8" xfId="10025"/>
    <cellStyle name="_pgvcl-costal_pgvcl_JND-5_JGYssss 7 9" xfId="10026"/>
    <cellStyle name="_pgvcl-costal_PGVCL-_JND-5_JGYssss 7 9" xfId="10027"/>
    <cellStyle name="_pgvcl-costal_pgvcl_JND-5_JGYssss 8" xfId="10028"/>
    <cellStyle name="_pgvcl-costal_PGVCL-_JND-5_JGYssss 8" xfId="10029"/>
    <cellStyle name="_pgvcl-costal_pgvcl_JND-5_New MIS Sheets" xfId="10030"/>
    <cellStyle name="_pgvcl-costal_PGVCL-_JND-5_New MIS Sheets" xfId="10031"/>
    <cellStyle name="_pgvcl-costal_pgvcl_JND-5_New MIS Sheets 2" xfId="10032"/>
    <cellStyle name="_pgvcl-costal_PGVCL-_JND-5_New MIS Sheets 2" xfId="10033"/>
    <cellStyle name="_pgvcl-costal_pgvcl_JND-5_New MIS Sheets 2 10" xfId="10034"/>
    <cellStyle name="_pgvcl-costal_PGVCL-_JND-5_New MIS Sheets 2 10" xfId="10035"/>
    <cellStyle name="_pgvcl-costal_pgvcl_JND-5_New MIS Sheets 2 2" xfId="10036"/>
    <cellStyle name="_pgvcl-costal_PGVCL-_JND-5_New MIS Sheets 2 2" xfId="10037"/>
    <cellStyle name="_pgvcl-costal_pgvcl_JND-5_New MIS Sheets 2 3" xfId="10038"/>
    <cellStyle name="_pgvcl-costal_PGVCL-_JND-5_New MIS Sheets 2 3" xfId="10039"/>
    <cellStyle name="_pgvcl-costal_pgvcl_JND-5_New MIS Sheets 2 4" xfId="10040"/>
    <cellStyle name="_pgvcl-costal_PGVCL-_JND-5_New MIS Sheets 2 4" xfId="10041"/>
    <cellStyle name="_pgvcl-costal_pgvcl_JND-5_New MIS Sheets 2 5" xfId="10042"/>
    <cellStyle name="_pgvcl-costal_PGVCL-_JND-5_New MIS Sheets 2 5" xfId="10043"/>
    <cellStyle name="_pgvcl-costal_pgvcl_JND-5_New MIS Sheets 2 6" xfId="10044"/>
    <cellStyle name="_pgvcl-costal_PGVCL-_JND-5_New MIS Sheets 2 6" xfId="10045"/>
    <cellStyle name="_pgvcl-costal_pgvcl_JND-5_New MIS Sheets 2 7" xfId="10046"/>
    <cellStyle name="_pgvcl-costal_PGVCL-_JND-5_New MIS Sheets 2 7" xfId="10047"/>
    <cellStyle name="_pgvcl-costal_pgvcl_JND-5_New MIS Sheets 2 8" xfId="10048"/>
    <cellStyle name="_pgvcl-costal_PGVCL-_JND-5_New MIS Sheets 2 8" xfId="10049"/>
    <cellStyle name="_pgvcl-costal_pgvcl_JND-5_New MIS Sheets 2 9" xfId="10050"/>
    <cellStyle name="_pgvcl-costal_PGVCL-_JND-5_New MIS Sheets 2 9" xfId="10051"/>
    <cellStyle name="_pgvcl-costal_pgvcl_JND-5_New MIS Sheets 3" xfId="10052"/>
    <cellStyle name="_pgvcl-costal_PGVCL-_JND-5_New MIS Sheets 3" xfId="10053"/>
    <cellStyle name="_pgvcl-costal_pgvcl_JND-5_New MIS Sheets 3 10" xfId="10054"/>
    <cellStyle name="_pgvcl-costal_PGVCL-_JND-5_New MIS Sheets 3 10" xfId="10055"/>
    <cellStyle name="_pgvcl-costal_pgvcl_JND-5_New MIS Sheets 3 2" xfId="10056"/>
    <cellStyle name="_pgvcl-costal_PGVCL-_JND-5_New MIS Sheets 3 2" xfId="10057"/>
    <cellStyle name="_pgvcl-costal_pgvcl_JND-5_New MIS Sheets 3 3" xfId="10058"/>
    <cellStyle name="_pgvcl-costal_PGVCL-_JND-5_New MIS Sheets 3 3" xfId="10059"/>
    <cellStyle name="_pgvcl-costal_pgvcl_JND-5_New MIS Sheets 3 4" xfId="10060"/>
    <cellStyle name="_pgvcl-costal_PGVCL-_JND-5_New MIS Sheets 3 4" xfId="10061"/>
    <cellStyle name="_pgvcl-costal_pgvcl_JND-5_New MIS Sheets 3 5" xfId="10062"/>
    <cellStyle name="_pgvcl-costal_PGVCL-_JND-5_New MIS Sheets 3 5" xfId="10063"/>
    <cellStyle name="_pgvcl-costal_pgvcl_JND-5_New MIS Sheets 3 6" xfId="10064"/>
    <cellStyle name="_pgvcl-costal_PGVCL-_JND-5_New MIS Sheets 3 6" xfId="10065"/>
    <cellStyle name="_pgvcl-costal_pgvcl_JND-5_New MIS Sheets 3 7" xfId="10066"/>
    <cellStyle name="_pgvcl-costal_PGVCL-_JND-5_New MIS Sheets 3 7" xfId="10067"/>
    <cellStyle name="_pgvcl-costal_pgvcl_JND-5_New MIS Sheets 3 8" xfId="10068"/>
    <cellStyle name="_pgvcl-costal_PGVCL-_JND-5_New MIS Sheets 3 8" xfId="10069"/>
    <cellStyle name="_pgvcl-costal_pgvcl_JND-5_New MIS Sheets 3 9" xfId="10070"/>
    <cellStyle name="_pgvcl-costal_PGVCL-_JND-5_New MIS Sheets 3 9" xfId="10071"/>
    <cellStyle name="_pgvcl-costal_pgvcl_JND-5_New MIS Sheets 4" xfId="10072"/>
    <cellStyle name="_pgvcl-costal_PGVCL-_JND-5_New MIS Sheets 4" xfId="10073"/>
    <cellStyle name="_pgvcl-costal_pgvcl_JND-5_New MIS Sheets 4 10" xfId="10074"/>
    <cellStyle name="_pgvcl-costal_PGVCL-_JND-5_New MIS Sheets 4 10" xfId="10075"/>
    <cellStyle name="_pgvcl-costal_pgvcl_JND-5_New MIS Sheets 4 2" xfId="10076"/>
    <cellStyle name="_pgvcl-costal_PGVCL-_JND-5_New MIS Sheets 4 2" xfId="10077"/>
    <cellStyle name="_pgvcl-costal_pgvcl_JND-5_New MIS Sheets 4 3" xfId="10078"/>
    <cellStyle name="_pgvcl-costal_PGVCL-_JND-5_New MIS Sheets 4 3" xfId="10079"/>
    <cellStyle name="_pgvcl-costal_pgvcl_JND-5_New MIS Sheets 4 4" xfId="10080"/>
    <cellStyle name="_pgvcl-costal_PGVCL-_JND-5_New MIS Sheets 4 4" xfId="10081"/>
    <cellStyle name="_pgvcl-costal_pgvcl_JND-5_New MIS Sheets 4 5" xfId="10082"/>
    <cellStyle name="_pgvcl-costal_PGVCL-_JND-5_New MIS Sheets 4 5" xfId="10083"/>
    <cellStyle name="_pgvcl-costal_pgvcl_JND-5_New MIS Sheets 4 6" xfId="10084"/>
    <cellStyle name="_pgvcl-costal_PGVCL-_JND-5_New MIS Sheets 4 6" xfId="10085"/>
    <cellStyle name="_pgvcl-costal_pgvcl_JND-5_New MIS Sheets 4 7" xfId="10086"/>
    <cellStyle name="_pgvcl-costal_PGVCL-_JND-5_New MIS Sheets 4 7" xfId="10087"/>
    <cellStyle name="_pgvcl-costal_pgvcl_JND-5_New MIS Sheets 4 8" xfId="10088"/>
    <cellStyle name="_pgvcl-costal_PGVCL-_JND-5_New MIS Sheets 4 8" xfId="10089"/>
    <cellStyle name="_pgvcl-costal_pgvcl_JND-5_New MIS Sheets 4 9" xfId="10090"/>
    <cellStyle name="_pgvcl-costal_PGVCL-_JND-5_New MIS Sheets 4 9" xfId="10091"/>
    <cellStyle name="_pgvcl-costal_pgvcl_JND-5_New MIS Sheets 5" xfId="10092"/>
    <cellStyle name="_pgvcl-costal_PGVCL-_JND-5_New MIS Sheets 5" xfId="10093"/>
    <cellStyle name="_pgvcl-costal_pgvcl_JND-5_New MIS Sheets 5 10" xfId="10094"/>
    <cellStyle name="_pgvcl-costal_PGVCL-_JND-5_New MIS Sheets 5 10" xfId="10095"/>
    <cellStyle name="_pgvcl-costal_pgvcl_JND-5_New MIS Sheets 5 2" xfId="10096"/>
    <cellStyle name="_pgvcl-costal_PGVCL-_JND-5_New MIS Sheets 5 2" xfId="10097"/>
    <cellStyle name="_pgvcl-costal_pgvcl_JND-5_New MIS Sheets 5 3" xfId="10098"/>
    <cellStyle name="_pgvcl-costal_PGVCL-_JND-5_New MIS Sheets 5 3" xfId="10099"/>
    <cellStyle name="_pgvcl-costal_pgvcl_JND-5_New MIS Sheets 5 4" xfId="10100"/>
    <cellStyle name="_pgvcl-costal_PGVCL-_JND-5_New MIS Sheets 5 4" xfId="10101"/>
    <cellStyle name="_pgvcl-costal_pgvcl_JND-5_New MIS Sheets 5 5" xfId="10102"/>
    <cellStyle name="_pgvcl-costal_PGVCL-_JND-5_New MIS Sheets 5 5" xfId="10103"/>
    <cellStyle name="_pgvcl-costal_pgvcl_JND-5_New MIS Sheets 5 6" xfId="10104"/>
    <cellStyle name="_pgvcl-costal_PGVCL-_JND-5_New MIS Sheets 5 6" xfId="10105"/>
    <cellStyle name="_pgvcl-costal_pgvcl_JND-5_New MIS Sheets 5 7" xfId="10106"/>
    <cellStyle name="_pgvcl-costal_PGVCL-_JND-5_New MIS Sheets 5 7" xfId="10107"/>
    <cellStyle name="_pgvcl-costal_pgvcl_JND-5_New MIS Sheets 5 8" xfId="10108"/>
    <cellStyle name="_pgvcl-costal_PGVCL-_JND-5_New MIS Sheets 5 8" xfId="10109"/>
    <cellStyle name="_pgvcl-costal_pgvcl_JND-5_New MIS Sheets 5 9" xfId="10110"/>
    <cellStyle name="_pgvcl-costal_PGVCL-_JND-5_New MIS Sheets 5 9" xfId="10111"/>
    <cellStyle name="_pgvcl-costal_pgvcl_JND-5_New MIS Sheets 6" xfId="10112"/>
    <cellStyle name="_pgvcl-costal_PGVCL-_JND-5_New MIS Sheets 6" xfId="10113"/>
    <cellStyle name="_pgvcl-costal_pgvcl_JND-5_New MIS Sheets 6 10" xfId="10114"/>
    <cellStyle name="_pgvcl-costal_PGVCL-_JND-5_New MIS Sheets 6 10" xfId="10115"/>
    <cellStyle name="_pgvcl-costal_pgvcl_JND-5_New MIS Sheets 6 2" xfId="10116"/>
    <cellStyle name="_pgvcl-costal_PGVCL-_JND-5_New MIS Sheets 6 2" xfId="10117"/>
    <cellStyle name="_pgvcl-costal_pgvcl_JND-5_New MIS Sheets 6 3" xfId="10118"/>
    <cellStyle name="_pgvcl-costal_PGVCL-_JND-5_New MIS Sheets 6 3" xfId="10119"/>
    <cellStyle name="_pgvcl-costal_pgvcl_JND-5_New MIS Sheets 6 4" xfId="10120"/>
    <cellStyle name="_pgvcl-costal_PGVCL-_JND-5_New MIS Sheets 6 4" xfId="10121"/>
    <cellStyle name="_pgvcl-costal_pgvcl_JND-5_New MIS Sheets 6 5" xfId="10122"/>
    <cellStyle name="_pgvcl-costal_PGVCL-_JND-5_New MIS Sheets 6 5" xfId="10123"/>
    <cellStyle name="_pgvcl-costal_pgvcl_JND-5_New MIS Sheets 6 6" xfId="10124"/>
    <cellStyle name="_pgvcl-costal_PGVCL-_JND-5_New MIS Sheets 6 6" xfId="10125"/>
    <cellStyle name="_pgvcl-costal_pgvcl_JND-5_New MIS Sheets 6 7" xfId="10126"/>
    <cellStyle name="_pgvcl-costal_PGVCL-_JND-5_New MIS Sheets 6 7" xfId="10127"/>
    <cellStyle name="_pgvcl-costal_pgvcl_JND-5_New MIS Sheets 6 8" xfId="10128"/>
    <cellStyle name="_pgvcl-costal_PGVCL-_JND-5_New MIS Sheets 6 8" xfId="10129"/>
    <cellStyle name="_pgvcl-costal_pgvcl_JND-5_New MIS Sheets 6 9" xfId="10130"/>
    <cellStyle name="_pgvcl-costal_PGVCL-_JND-5_New MIS Sheets 6 9" xfId="10131"/>
    <cellStyle name="_pgvcl-costal_pgvcl_JND-5_New MIS Sheets 7" xfId="10132"/>
    <cellStyle name="_pgvcl-costal_PGVCL-_JND-5_New MIS Sheets 7" xfId="10133"/>
    <cellStyle name="_pgvcl-costal_pgvcl_JND-5_New MIS Sheets 7 10" xfId="10134"/>
    <cellStyle name="_pgvcl-costal_PGVCL-_JND-5_New MIS Sheets 7 10" xfId="10135"/>
    <cellStyle name="_pgvcl-costal_pgvcl_JND-5_New MIS Sheets 7 2" xfId="10136"/>
    <cellStyle name="_pgvcl-costal_PGVCL-_JND-5_New MIS Sheets 7 2" xfId="10137"/>
    <cellStyle name="_pgvcl-costal_pgvcl_JND-5_New MIS Sheets 7 3" xfId="10138"/>
    <cellStyle name="_pgvcl-costal_PGVCL-_JND-5_New MIS Sheets 7 3" xfId="10139"/>
    <cellStyle name="_pgvcl-costal_pgvcl_JND-5_New MIS Sheets 7 4" xfId="10140"/>
    <cellStyle name="_pgvcl-costal_PGVCL-_JND-5_New MIS Sheets 7 4" xfId="10141"/>
    <cellStyle name="_pgvcl-costal_pgvcl_JND-5_New MIS Sheets 7 5" xfId="10142"/>
    <cellStyle name="_pgvcl-costal_PGVCL-_JND-5_New MIS Sheets 7 5" xfId="10143"/>
    <cellStyle name="_pgvcl-costal_pgvcl_JND-5_New MIS Sheets 7 6" xfId="10144"/>
    <cellStyle name="_pgvcl-costal_PGVCL-_JND-5_New MIS Sheets 7 6" xfId="10145"/>
    <cellStyle name="_pgvcl-costal_pgvcl_JND-5_New MIS Sheets 7 7" xfId="10146"/>
    <cellStyle name="_pgvcl-costal_PGVCL-_JND-5_New MIS Sheets 7 7" xfId="10147"/>
    <cellStyle name="_pgvcl-costal_pgvcl_JND-5_New MIS Sheets 7 8" xfId="10148"/>
    <cellStyle name="_pgvcl-costal_PGVCL-_JND-5_New MIS Sheets 7 8" xfId="10149"/>
    <cellStyle name="_pgvcl-costal_pgvcl_JND-5_New MIS Sheets 7 9" xfId="10150"/>
    <cellStyle name="_pgvcl-costal_PGVCL-_JND-5_New MIS Sheets 7 9" xfId="10151"/>
    <cellStyle name="_pgvcl-costal_pgvcl_JND-5_New MIS Sheets 8" xfId="10152"/>
    <cellStyle name="_pgvcl-costal_PGVCL-_JND-5_New MIS Sheets 8" xfId="10153"/>
    <cellStyle name="_pgvcl-costal_pgvcl_JND-5_PBR" xfId="10154"/>
    <cellStyle name="_pgvcl-costal_PGVCL-_JND-5_PBR" xfId="10155"/>
    <cellStyle name="_pgvcl-costal_pgvcl_JND-5_PBR 2" xfId="10156"/>
    <cellStyle name="_pgvcl-costal_PGVCL-_JND-5_PBR 2" xfId="10157"/>
    <cellStyle name="_pgvcl-costal_pgvcl_JND-5_PBR 2 10" xfId="10158"/>
    <cellStyle name="_pgvcl-costal_PGVCL-_JND-5_PBR 2 10" xfId="10159"/>
    <cellStyle name="_pgvcl-costal_pgvcl_JND-5_PBR 2 2" xfId="10160"/>
    <cellStyle name="_pgvcl-costal_PGVCL-_JND-5_PBR 2 2" xfId="10161"/>
    <cellStyle name="_pgvcl-costal_pgvcl_JND-5_PBR 2 3" xfId="10162"/>
    <cellStyle name="_pgvcl-costal_PGVCL-_JND-5_PBR 2 3" xfId="10163"/>
    <cellStyle name="_pgvcl-costal_pgvcl_JND-5_PBR 2 4" xfId="10164"/>
    <cellStyle name="_pgvcl-costal_PGVCL-_JND-5_PBR 2 4" xfId="10165"/>
    <cellStyle name="_pgvcl-costal_pgvcl_JND-5_PBR 2 5" xfId="10166"/>
    <cellStyle name="_pgvcl-costal_PGVCL-_JND-5_PBR 2 5" xfId="10167"/>
    <cellStyle name="_pgvcl-costal_pgvcl_JND-5_PBR 2 6" xfId="10168"/>
    <cellStyle name="_pgvcl-costal_PGVCL-_JND-5_PBR 2 6" xfId="10169"/>
    <cellStyle name="_pgvcl-costal_pgvcl_JND-5_PBR 2 7" xfId="10170"/>
    <cellStyle name="_pgvcl-costal_PGVCL-_JND-5_PBR 2 7" xfId="10171"/>
    <cellStyle name="_pgvcl-costal_pgvcl_JND-5_PBR 2 8" xfId="10172"/>
    <cellStyle name="_pgvcl-costal_PGVCL-_JND-5_PBR 2 8" xfId="10173"/>
    <cellStyle name="_pgvcl-costal_pgvcl_JND-5_PBR 2 9" xfId="10174"/>
    <cellStyle name="_pgvcl-costal_PGVCL-_JND-5_PBR 2 9" xfId="10175"/>
    <cellStyle name="_pgvcl-costal_pgvcl_JND-5_PBR 3" xfId="10176"/>
    <cellStyle name="_pgvcl-costal_PGVCL-_JND-5_PBR 3" xfId="10177"/>
    <cellStyle name="_pgvcl-costal_pgvcl_JND-5_PBR 3 10" xfId="10178"/>
    <cellStyle name="_pgvcl-costal_PGVCL-_JND-5_PBR 3 10" xfId="10179"/>
    <cellStyle name="_pgvcl-costal_pgvcl_JND-5_PBR 3 2" xfId="10180"/>
    <cellStyle name="_pgvcl-costal_PGVCL-_JND-5_PBR 3 2" xfId="10181"/>
    <cellStyle name="_pgvcl-costal_pgvcl_JND-5_PBR 3 3" xfId="10182"/>
    <cellStyle name="_pgvcl-costal_PGVCL-_JND-5_PBR 3 3" xfId="10183"/>
    <cellStyle name="_pgvcl-costal_pgvcl_JND-5_PBR 3 4" xfId="10184"/>
    <cellStyle name="_pgvcl-costal_PGVCL-_JND-5_PBR 3 4" xfId="10185"/>
    <cellStyle name="_pgvcl-costal_pgvcl_JND-5_PBR 3 5" xfId="10186"/>
    <cellStyle name="_pgvcl-costal_PGVCL-_JND-5_PBR 3 5" xfId="10187"/>
    <cellStyle name="_pgvcl-costal_pgvcl_JND-5_PBR 3 6" xfId="10188"/>
    <cellStyle name="_pgvcl-costal_PGVCL-_JND-5_PBR 3 6" xfId="10189"/>
    <cellStyle name="_pgvcl-costal_pgvcl_JND-5_PBR 3 7" xfId="10190"/>
    <cellStyle name="_pgvcl-costal_PGVCL-_JND-5_PBR 3 7" xfId="10191"/>
    <cellStyle name="_pgvcl-costal_pgvcl_JND-5_PBR 3 8" xfId="10192"/>
    <cellStyle name="_pgvcl-costal_PGVCL-_JND-5_PBR 3 8" xfId="10193"/>
    <cellStyle name="_pgvcl-costal_pgvcl_JND-5_PBR 3 9" xfId="10194"/>
    <cellStyle name="_pgvcl-costal_PGVCL-_JND-5_PBR 3 9" xfId="10195"/>
    <cellStyle name="_pgvcl-costal_pgvcl_JND-5_PBR 4" xfId="10196"/>
    <cellStyle name="_pgvcl-costal_PGVCL-_JND-5_PBR 4" xfId="10197"/>
    <cellStyle name="_pgvcl-costal_pgvcl_JND-5_PBR 4 10" xfId="10198"/>
    <cellStyle name="_pgvcl-costal_PGVCL-_JND-5_PBR 4 10" xfId="10199"/>
    <cellStyle name="_pgvcl-costal_pgvcl_JND-5_PBR 4 2" xfId="10200"/>
    <cellStyle name="_pgvcl-costal_PGVCL-_JND-5_PBR 4 2" xfId="10201"/>
    <cellStyle name="_pgvcl-costal_pgvcl_JND-5_PBR 4 3" xfId="10202"/>
    <cellStyle name="_pgvcl-costal_PGVCL-_JND-5_PBR 4 3" xfId="10203"/>
    <cellStyle name="_pgvcl-costal_pgvcl_JND-5_PBR 4 4" xfId="10204"/>
    <cellStyle name="_pgvcl-costal_PGVCL-_JND-5_PBR 4 4" xfId="10205"/>
    <cellStyle name="_pgvcl-costal_pgvcl_JND-5_PBR 4 5" xfId="10206"/>
    <cellStyle name="_pgvcl-costal_PGVCL-_JND-5_PBR 4 5" xfId="10207"/>
    <cellStyle name="_pgvcl-costal_pgvcl_JND-5_PBR 4 6" xfId="10208"/>
    <cellStyle name="_pgvcl-costal_PGVCL-_JND-5_PBR 4 6" xfId="10209"/>
    <cellStyle name="_pgvcl-costal_pgvcl_JND-5_PBR 4 7" xfId="10210"/>
    <cellStyle name="_pgvcl-costal_PGVCL-_JND-5_PBR 4 7" xfId="10211"/>
    <cellStyle name="_pgvcl-costal_pgvcl_JND-5_PBR 4 8" xfId="10212"/>
    <cellStyle name="_pgvcl-costal_PGVCL-_JND-5_PBR 4 8" xfId="10213"/>
    <cellStyle name="_pgvcl-costal_pgvcl_JND-5_PBR 4 9" xfId="10214"/>
    <cellStyle name="_pgvcl-costal_PGVCL-_JND-5_PBR 4 9" xfId="10215"/>
    <cellStyle name="_pgvcl-costal_pgvcl_JND-5_PBR 5" xfId="10216"/>
    <cellStyle name="_pgvcl-costal_PGVCL-_JND-5_PBR 5" xfId="10217"/>
    <cellStyle name="_pgvcl-costal_pgvcl_JND-5_PBR 5 10" xfId="10218"/>
    <cellStyle name="_pgvcl-costal_PGVCL-_JND-5_PBR 5 10" xfId="10219"/>
    <cellStyle name="_pgvcl-costal_pgvcl_JND-5_PBR 5 2" xfId="10220"/>
    <cellStyle name="_pgvcl-costal_PGVCL-_JND-5_PBR 5 2" xfId="10221"/>
    <cellStyle name="_pgvcl-costal_pgvcl_JND-5_PBR 5 3" xfId="10222"/>
    <cellStyle name="_pgvcl-costal_PGVCL-_JND-5_PBR 5 3" xfId="10223"/>
    <cellStyle name="_pgvcl-costal_pgvcl_JND-5_PBR 5 4" xfId="10224"/>
    <cellStyle name="_pgvcl-costal_PGVCL-_JND-5_PBR 5 4" xfId="10225"/>
    <cellStyle name="_pgvcl-costal_pgvcl_JND-5_PBR 5 5" xfId="10226"/>
    <cellStyle name="_pgvcl-costal_PGVCL-_JND-5_PBR 5 5" xfId="10227"/>
    <cellStyle name="_pgvcl-costal_pgvcl_JND-5_PBR 5 6" xfId="10228"/>
    <cellStyle name="_pgvcl-costal_PGVCL-_JND-5_PBR 5 6" xfId="10229"/>
    <cellStyle name="_pgvcl-costal_pgvcl_JND-5_PBR 5 7" xfId="10230"/>
    <cellStyle name="_pgvcl-costal_PGVCL-_JND-5_PBR 5 7" xfId="10231"/>
    <cellStyle name="_pgvcl-costal_pgvcl_JND-5_PBR 5 8" xfId="10232"/>
    <cellStyle name="_pgvcl-costal_PGVCL-_JND-5_PBR 5 8" xfId="10233"/>
    <cellStyle name="_pgvcl-costal_pgvcl_JND-5_PBR 5 9" xfId="10234"/>
    <cellStyle name="_pgvcl-costal_PGVCL-_JND-5_PBR 5 9" xfId="10235"/>
    <cellStyle name="_pgvcl-costal_pgvcl_JND-5_PBR 6" xfId="10236"/>
    <cellStyle name="_pgvcl-costal_PGVCL-_JND-5_PBR 6" xfId="10237"/>
    <cellStyle name="_pgvcl-costal_pgvcl_JND-5_PBR 6 10" xfId="10238"/>
    <cellStyle name="_pgvcl-costal_PGVCL-_JND-5_PBR 6 10" xfId="10239"/>
    <cellStyle name="_pgvcl-costal_pgvcl_JND-5_PBR 6 2" xfId="10240"/>
    <cellStyle name="_pgvcl-costal_PGVCL-_JND-5_PBR 6 2" xfId="10241"/>
    <cellStyle name="_pgvcl-costal_pgvcl_JND-5_PBR 6 3" xfId="10242"/>
    <cellStyle name="_pgvcl-costal_PGVCL-_JND-5_PBR 6 3" xfId="10243"/>
    <cellStyle name="_pgvcl-costal_pgvcl_JND-5_PBR 6 4" xfId="10244"/>
    <cellStyle name="_pgvcl-costal_PGVCL-_JND-5_PBR 6 4" xfId="10245"/>
    <cellStyle name="_pgvcl-costal_pgvcl_JND-5_PBR 6 5" xfId="10246"/>
    <cellStyle name="_pgvcl-costal_PGVCL-_JND-5_PBR 6 5" xfId="10247"/>
    <cellStyle name="_pgvcl-costal_pgvcl_JND-5_PBR 6 6" xfId="10248"/>
    <cellStyle name="_pgvcl-costal_PGVCL-_JND-5_PBR 6 6" xfId="10249"/>
    <cellStyle name="_pgvcl-costal_pgvcl_JND-5_PBR 6 7" xfId="10250"/>
    <cellStyle name="_pgvcl-costal_PGVCL-_JND-5_PBR 6 7" xfId="10251"/>
    <cellStyle name="_pgvcl-costal_pgvcl_JND-5_PBR 6 8" xfId="10252"/>
    <cellStyle name="_pgvcl-costal_PGVCL-_JND-5_PBR 6 8" xfId="10253"/>
    <cellStyle name="_pgvcl-costal_pgvcl_JND-5_PBR 6 9" xfId="10254"/>
    <cellStyle name="_pgvcl-costal_PGVCL-_JND-5_PBR 6 9" xfId="10255"/>
    <cellStyle name="_pgvcl-costal_pgvcl_JND-5_PBR 7" xfId="10256"/>
    <cellStyle name="_pgvcl-costal_PGVCL-_JND-5_PBR 7" xfId="10257"/>
    <cellStyle name="_pgvcl-costal_pgvcl_JND-5_PBR 7 10" xfId="10258"/>
    <cellStyle name="_pgvcl-costal_PGVCL-_JND-5_PBR 7 10" xfId="10259"/>
    <cellStyle name="_pgvcl-costal_pgvcl_JND-5_PBR 7 2" xfId="10260"/>
    <cellStyle name="_pgvcl-costal_PGVCL-_JND-5_PBR 7 2" xfId="10261"/>
    <cellStyle name="_pgvcl-costal_pgvcl_JND-5_PBR 7 3" xfId="10262"/>
    <cellStyle name="_pgvcl-costal_PGVCL-_JND-5_PBR 7 3" xfId="10263"/>
    <cellStyle name="_pgvcl-costal_pgvcl_JND-5_PBR 7 4" xfId="10264"/>
    <cellStyle name="_pgvcl-costal_PGVCL-_JND-5_PBR 7 4" xfId="10265"/>
    <cellStyle name="_pgvcl-costal_pgvcl_JND-5_PBR 7 5" xfId="10266"/>
    <cellStyle name="_pgvcl-costal_PGVCL-_JND-5_PBR 7 5" xfId="10267"/>
    <cellStyle name="_pgvcl-costal_pgvcl_JND-5_PBR 7 6" xfId="10268"/>
    <cellStyle name="_pgvcl-costal_PGVCL-_JND-5_PBR 7 6" xfId="10269"/>
    <cellStyle name="_pgvcl-costal_pgvcl_JND-5_PBR 7 7" xfId="10270"/>
    <cellStyle name="_pgvcl-costal_PGVCL-_JND-5_PBR 7 7" xfId="10271"/>
    <cellStyle name="_pgvcl-costal_pgvcl_JND-5_PBR 7 8" xfId="10272"/>
    <cellStyle name="_pgvcl-costal_PGVCL-_JND-5_PBR 7 8" xfId="10273"/>
    <cellStyle name="_pgvcl-costal_pgvcl_JND-5_PBR 7 9" xfId="10274"/>
    <cellStyle name="_pgvcl-costal_PGVCL-_JND-5_PBR 7 9" xfId="10275"/>
    <cellStyle name="_pgvcl-costal_pgvcl_JND-5_PBR 8" xfId="10276"/>
    <cellStyle name="_pgvcl-costal_PGVCL-_JND-5_PBR 8" xfId="10277"/>
    <cellStyle name="_pgvcl-costal_pgvcl_JND-5_PBR CO_DAILY REPORT GIS - 20-01-09" xfId="10278"/>
    <cellStyle name="_pgvcl-costal_PGVCL-_JND-5_PBR CO_DAILY REPORT GIS - 20-01-09" xfId="10279"/>
    <cellStyle name="_pgvcl-costal_pgvcl_JND-5_PBR CO_DAILY REPORT GIS - 20-01-09 2" xfId="10280"/>
    <cellStyle name="_pgvcl-costal_PGVCL-_JND-5_PBR CO_DAILY REPORT GIS - 20-01-09 2" xfId="10281"/>
    <cellStyle name="_pgvcl-costal_pgvcl_JND-5_PBR CO_DAILY REPORT GIS - 20-01-09 2 10" xfId="10282"/>
    <cellStyle name="_pgvcl-costal_PGVCL-_JND-5_PBR CO_DAILY REPORT GIS - 20-01-09 2 10" xfId="10283"/>
    <cellStyle name="_pgvcl-costal_pgvcl_JND-5_PBR CO_DAILY REPORT GIS - 20-01-09 2 2" xfId="10284"/>
    <cellStyle name="_pgvcl-costal_PGVCL-_JND-5_PBR CO_DAILY REPORT GIS - 20-01-09 2 2" xfId="10285"/>
    <cellStyle name="_pgvcl-costal_pgvcl_JND-5_PBR CO_DAILY REPORT GIS - 20-01-09 2 3" xfId="10286"/>
    <cellStyle name="_pgvcl-costal_PGVCL-_JND-5_PBR CO_DAILY REPORT GIS - 20-01-09 2 3" xfId="10287"/>
    <cellStyle name="_pgvcl-costal_pgvcl_JND-5_PBR CO_DAILY REPORT GIS - 20-01-09 2 4" xfId="10288"/>
    <cellStyle name="_pgvcl-costal_PGVCL-_JND-5_PBR CO_DAILY REPORT GIS - 20-01-09 2 4" xfId="10289"/>
    <cellStyle name="_pgvcl-costal_pgvcl_JND-5_PBR CO_DAILY REPORT GIS - 20-01-09 2 5" xfId="10290"/>
    <cellStyle name="_pgvcl-costal_PGVCL-_JND-5_PBR CO_DAILY REPORT GIS - 20-01-09 2 5" xfId="10291"/>
    <cellStyle name="_pgvcl-costal_pgvcl_JND-5_PBR CO_DAILY REPORT GIS - 20-01-09 2 6" xfId="10292"/>
    <cellStyle name="_pgvcl-costal_PGVCL-_JND-5_PBR CO_DAILY REPORT GIS - 20-01-09 2 6" xfId="10293"/>
    <cellStyle name="_pgvcl-costal_pgvcl_JND-5_PBR CO_DAILY REPORT GIS - 20-01-09 2 7" xfId="10294"/>
    <cellStyle name="_pgvcl-costal_PGVCL-_JND-5_PBR CO_DAILY REPORT GIS - 20-01-09 2 7" xfId="10295"/>
    <cellStyle name="_pgvcl-costal_pgvcl_JND-5_PBR CO_DAILY REPORT GIS - 20-01-09 2 8" xfId="10296"/>
    <cellStyle name="_pgvcl-costal_PGVCL-_JND-5_PBR CO_DAILY REPORT GIS - 20-01-09 2 8" xfId="10297"/>
    <cellStyle name="_pgvcl-costal_pgvcl_JND-5_PBR CO_DAILY REPORT GIS - 20-01-09 2 9" xfId="10298"/>
    <cellStyle name="_pgvcl-costal_PGVCL-_JND-5_PBR CO_DAILY REPORT GIS - 20-01-09 2 9" xfId="10299"/>
    <cellStyle name="_pgvcl-costal_pgvcl_JND-5_PBR CO_DAILY REPORT GIS - 20-01-09 3" xfId="10300"/>
    <cellStyle name="_pgvcl-costal_PGVCL-_JND-5_PBR CO_DAILY REPORT GIS - 20-01-09 3" xfId="10301"/>
    <cellStyle name="_pgvcl-costal_pgvcl_JND-5_PBR CO_DAILY REPORT GIS - 20-01-09 3 10" xfId="10302"/>
    <cellStyle name="_pgvcl-costal_PGVCL-_JND-5_PBR CO_DAILY REPORT GIS - 20-01-09 3 10" xfId="10303"/>
    <cellStyle name="_pgvcl-costal_pgvcl_JND-5_PBR CO_DAILY REPORT GIS - 20-01-09 3 2" xfId="10304"/>
    <cellStyle name="_pgvcl-costal_PGVCL-_JND-5_PBR CO_DAILY REPORT GIS - 20-01-09 3 2" xfId="10305"/>
    <cellStyle name="_pgvcl-costal_pgvcl_JND-5_PBR CO_DAILY REPORT GIS - 20-01-09 3 3" xfId="10306"/>
    <cellStyle name="_pgvcl-costal_PGVCL-_JND-5_PBR CO_DAILY REPORT GIS - 20-01-09 3 3" xfId="10307"/>
    <cellStyle name="_pgvcl-costal_pgvcl_JND-5_PBR CO_DAILY REPORT GIS - 20-01-09 3 4" xfId="10308"/>
    <cellStyle name="_pgvcl-costal_PGVCL-_JND-5_PBR CO_DAILY REPORT GIS - 20-01-09 3 4" xfId="10309"/>
    <cellStyle name="_pgvcl-costal_pgvcl_JND-5_PBR CO_DAILY REPORT GIS - 20-01-09 3 5" xfId="10310"/>
    <cellStyle name="_pgvcl-costal_PGVCL-_JND-5_PBR CO_DAILY REPORT GIS - 20-01-09 3 5" xfId="10311"/>
    <cellStyle name="_pgvcl-costal_pgvcl_JND-5_PBR CO_DAILY REPORT GIS - 20-01-09 3 6" xfId="10312"/>
    <cellStyle name="_pgvcl-costal_PGVCL-_JND-5_PBR CO_DAILY REPORT GIS - 20-01-09 3 6" xfId="10313"/>
    <cellStyle name="_pgvcl-costal_pgvcl_JND-5_PBR CO_DAILY REPORT GIS - 20-01-09 3 7" xfId="10314"/>
    <cellStyle name="_pgvcl-costal_PGVCL-_JND-5_PBR CO_DAILY REPORT GIS - 20-01-09 3 7" xfId="10315"/>
    <cellStyle name="_pgvcl-costal_pgvcl_JND-5_PBR CO_DAILY REPORT GIS - 20-01-09 3 8" xfId="10316"/>
    <cellStyle name="_pgvcl-costal_PGVCL-_JND-5_PBR CO_DAILY REPORT GIS - 20-01-09 3 8" xfId="10317"/>
    <cellStyle name="_pgvcl-costal_pgvcl_JND-5_PBR CO_DAILY REPORT GIS - 20-01-09 3 9" xfId="10318"/>
    <cellStyle name="_pgvcl-costal_PGVCL-_JND-5_PBR CO_DAILY REPORT GIS - 20-01-09 3 9" xfId="10319"/>
    <cellStyle name="_pgvcl-costal_pgvcl_JND-5_PBR CO_DAILY REPORT GIS - 20-01-09 4" xfId="10320"/>
    <cellStyle name="_pgvcl-costal_PGVCL-_JND-5_PBR CO_DAILY REPORT GIS - 20-01-09 4" xfId="10321"/>
    <cellStyle name="_pgvcl-costal_pgvcl_JND-5_PBR CO_DAILY REPORT GIS - 20-01-09 4 10" xfId="10322"/>
    <cellStyle name="_pgvcl-costal_PGVCL-_JND-5_PBR CO_DAILY REPORT GIS - 20-01-09 4 10" xfId="10323"/>
    <cellStyle name="_pgvcl-costal_pgvcl_JND-5_PBR CO_DAILY REPORT GIS - 20-01-09 4 2" xfId="10324"/>
    <cellStyle name="_pgvcl-costal_PGVCL-_JND-5_PBR CO_DAILY REPORT GIS - 20-01-09 4 2" xfId="10325"/>
    <cellStyle name="_pgvcl-costal_pgvcl_JND-5_PBR CO_DAILY REPORT GIS - 20-01-09 4 3" xfId="10326"/>
    <cellStyle name="_pgvcl-costal_PGVCL-_JND-5_PBR CO_DAILY REPORT GIS - 20-01-09 4 3" xfId="10327"/>
    <cellStyle name="_pgvcl-costal_pgvcl_JND-5_PBR CO_DAILY REPORT GIS - 20-01-09 4 4" xfId="10328"/>
    <cellStyle name="_pgvcl-costal_PGVCL-_JND-5_PBR CO_DAILY REPORT GIS - 20-01-09 4 4" xfId="10329"/>
    <cellStyle name="_pgvcl-costal_pgvcl_JND-5_PBR CO_DAILY REPORT GIS - 20-01-09 4 5" xfId="10330"/>
    <cellStyle name="_pgvcl-costal_PGVCL-_JND-5_PBR CO_DAILY REPORT GIS - 20-01-09 4 5" xfId="10331"/>
    <cellStyle name="_pgvcl-costal_pgvcl_JND-5_PBR CO_DAILY REPORT GIS - 20-01-09 4 6" xfId="10332"/>
    <cellStyle name="_pgvcl-costal_PGVCL-_JND-5_PBR CO_DAILY REPORT GIS - 20-01-09 4 6" xfId="10333"/>
    <cellStyle name="_pgvcl-costal_pgvcl_JND-5_PBR CO_DAILY REPORT GIS - 20-01-09 4 7" xfId="10334"/>
    <cellStyle name="_pgvcl-costal_PGVCL-_JND-5_PBR CO_DAILY REPORT GIS - 20-01-09 4 7" xfId="10335"/>
    <cellStyle name="_pgvcl-costal_pgvcl_JND-5_PBR CO_DAILY REPORT GIS - 20-01-09 4 8" xfId="10336"/>
    <cellStyle name="_pgvcl-costal_PGVCL-_JND-5_PBR CO_DAILY REPORT GIS - 20-01-09 4 8" xfId="10337"/>
    <cellStyle name="_pgvcl-costal_pgvcl_JND-5_PBR CO_DAILY REPORT GIS - 20-01-09 4 9" xfId="10338"/>
    <cellStyle name="_pgvcl-costal_PGVCL-_JND-5_PBR CO_DAILY REPORT GIS - 20-01-09 4 9" xfId="10339"/>
    <cellStyle name="_pgvcl-costal_pgvcl_JND-5_PBR CO_DAILY REPORT GIS - 20-01-09 5" xfId="10340"/>
    <cellStyle name="_pgvcl-costal_PGVCL-_JND-5_PBR CO_DAILY REPORT GIS - 20-01-09 5" xfId="10341"/>
    <cellStyle name="_pgvcl-costal_pgvcl_JND-5_PBR CO_DAILY REPORT GIS - 20-01-09 5 10" xfId="10342"/>
    <cellStyle name="_pgvcl-costal_PGVCL-_JND-5_PBR CO_DAILY REPORT GIS - 20-01-09 5 10" xfId="10343"/>
    <cellStyle name="_pgvcl-costal_pgvcl_JND-5_PBR CO_DAILY REPORT GIS - 20-01-09 5 2" xfId="10344"/>
    <cellStyle name="_pgvcl-costal_PGVCL-_JND-5_PBR CO_DAILY REPORT GIS - 20-01-09 5 2" xfId="10345"/>
    <cellStyle name="_pgvcl-costal_pgvcl_JND-5_PBR CO_DAILY REPORT GIS - 20-01-09 5 3" xfId="10346"/>
    <cellStyle name="_pgvcl-costal_PGVCL-_JND-5_PBR CO_DAILY REPORT GIS - 20-01-09 5 3" xfId="10347"/>
    <cellStyle name="_pgvcl-costal_pgvcl_JND-5_PBR CO_DAILY REPORT GIS - 20-01-09 5 4" xfId="10348"/>
    <cellStyle name="_pgvcl-costal_PGVCL-_JND-5_PBR CO_DAILY REPORT GIS - 20-01-09 5 4" xfId="10349"/>
    <cellStyle name="_pgvcl-costal_pgvcl_JND-5_PBR CO_DAILY REPORT GIS - 20-01-09 5 5" xfId="10350"/>
    <cellStyle name="_pgvcl-costal_PGVCL-_JND-5_PBR CO_DAILY REPORT GIS - 20-01-09 5 5" xfId="10351"/>
    <cellStyle name="_pgvcl-costal_pgvcl_JND-5_PBR CO_DAILY REPORT GIS - 20-01-09 5 6" xfId="10352"/>
    <cellStyle name="_pgvcl-costal_PGVCL-_JND-5_PBR CO_DAILY REPORT GIS - 20-01-09 5 6" xfId="10353"/>
    <cellStyle name="_pgvcl-costal_pgvcl_JND-5_PBR CO_DAILY REPORT GIS - 20-01-09 5 7" xfId="10354"/>
    <cellStyle name="_pgvcl-costal_PGVCL-_JND-5_PBR CO_DAILY REPORT GIS - 20-01-09 5 7" xfId="10355"/>
    <cellStyle name="_pgvcl-costal_pgvcl_JND-5_PBR CO_DAILY REPORT GIS - 20-01-09 5 8" xfId="10356"/>
    <cellStyle name="_pgvcl-costal_PGVCL-_JND-5_PBR CO_DAILY REPORT GIS - 20-01-09 5 8" xfId="10357"/>
    <cellStyle name="_pgvcl-costal_pgvcl_JND-5_PBR CO_DAILY REPORT GIS - 20-01-09 5 9" xfId="10358"/>
    <cellStyle name="_pgvcl-costal_PGVCL-_JND-5_PBR CO_DAILY REPORT GIS - 20-01-09 5 9" xfId="10359"/>
    <cellStyle name="_pgvcl-costal_pgvcl_JND-5_PBR CO_DAILY REPORT GIS - 20-01-09 6" xfId="10360"/>
    <cellStyle name="_pgvcl-costal_PGVCL-_JND-5_PBR CO_DAILY REPORT GIS - 20-01-09 6" xfId="10361"/>
    <cellStyle name="_pgvcl-costal_pgvcl_JND-5_PBR CO_DAILY REPORT GIS - 20-01-09 6 10" xfId="10362"/>
    <cellStyle name="_pgvcl-costal_PGVCL-_JND-5_PBR CO_DAILY REPORT GIS - 20-01-09 6 10" xfId="10363"/>
    <cellStyle name="_pgvcl-costal_pgvcl_JND-5_PBR CO_DAILY REPORT GIS - 20-01-09 6 2" xfId="10364"/>
    <cellStyle name="_pgvcl-costal_PGVCL-_JND-5_PBR CO_DAILY REPORT GIS - 20-01-09 6 2" xfId="10365"/>
    <cellStyle name="_pgvcl-costal_pgvcl_JND-5_PBR CO_DAILY REPORT GIS - 20-01-09 6 3" xfId="10366"/>
    <cellStyle name="_pgvcl-costal_PGVCL-_JND-5_PBR CO_DAILY REPORT GIS - 20-01-09 6 3" xfId="10367"/>
    <cellStyle name="_pgvcl-costal_pgvcl_JND-5_PBR CO_DAILY REPORT GIS - 20-01-09 6 4" xfId="10368"/>
    <cellStyle name="_pgvcl-costal_PGVCL-_JND-5_PBR CO_DAILY REPORT GIS - 20-01-09 6 4" xfId="10369"/>
    <cellStyle name="_pgvcl-costal_pgvcl_JND-5_PBR CO_DAILY REPORT GIS - 20-01-09 6 5" xfId="10370"/>
    <cellStyle name="_pgvcl-costal_PGVCL-_JND-5_PBR CO_DAILY REPORT GIS - 20-01-09 6 5" xfId="10371"/>
    <cellStyle name="_pgvcl-costal_pgvcl_JND-5_PBR CO_DAILY REPORT GIS - 20-01-09 6 6" xfId="10372"/>
    <cellStyle name="_pgvcl-costal_PGVCL-_JND-5_PBR CO_DAILY REPORT GIS - 20-01-09 6 6" xfId="10373"/>
    <cellStyle name="_pgvcl-costal_pgvcl_JND-5_PBR CO_DAILY REPORT GIS - 20-01-09 6 7" xfId="10374"/>
    <cellStyle name="_pgvcl-costal_PGVCL-_JND-5_PBR CO_DAILY REPORT GIS - 20-01-09 6 7" xfId="10375"/>
    <cellStyle name="_pgvcl-costal_pgvcl_JND-5_PBR CO_DAILY REPORT GIS - 20-01-09 6 8" xfId="10376"/>
    <cellStyle name="_pgvcl-costal_PGVCL-_JND-5_PBR CO_DAILY REPORT GIS - 20-01-09 6 8" xfId="10377"/>
    <cellStyle name="_pgvcl-costal_pgvcl_JND-5_PBR CO_DAILY REPORT GIS - 20-01-09 6 9" xfId="10378"/>
    <cellStyle name="_pgvcl-costal_PGVCL-_JND-5_PBR CO_DAILY REPORT GIS - 20-01-09 6 9" xfId="10379"/>
    <cellStyle name="_pgvcl-costal_pgvcl_JND-5_PBR CO_DAILY REPORT GIS - 20-01-09 7" xfId="10380"/>
    <cellStyle name="_pgvcl-costal_PGVCL-_JND-5_PBR CO_DAILY REPORT GIS - 20-01-09 7" xfId="10381"/>
    <cellStyle name="_pgvcl-costal_pgvcl_JND-5_PBR CO_DAILY REPORT GIS - 20-01-09 7 10" xfId="10382"/>
    <cellStyle name="_pgvcl-costal_PGVCL-_JND-5_PBR CO_DAILY REPORT GIS - 20-01-09 7 10" xfId="10383"/>
    <cellStyle name="_pgvcl-costal_pgvcl_JND-5_PBR CO_DAILY REPORT GIS - 20-01-09 7 2" xfId="10384"/>
    <cellStyle name="_pgvcl-costal_PGVCL-_JND-5_PBR CO_DAILY REPORT GIS - 20-01-09 7 2" xfId="10385"/>
    <cellStyle name="_pgvcl-costal_pgvcl_JND-5_PBR CO_DAILY REPORT GIS - 20-01-09 7 3" xfId="10386"/>
    <cellStyle name="_pgvcl-costal_PGVCL-_JND-5_PBR CO_DAILY REPORT GIS - 20-01-09 7 3" xfId="10387"/>
    <cellStyle name="_pgvcl-costal_pgvcl_JND-5_PBR CO_DAILY REPORT GIS - 20-01-09 7 4" xfId="10388"/>
    <cellStyle name="_pgvcl-costal_PGVCL-_JND-5_PBR CO_DAILY REPORT GIS - 20-01-09 7 4" xfId="10389"/>
    <cellStyle name="_pgvcl-costal_pgvcl_JND-5_PBR CO_DAILY REPORT GIS - 20-01-09 7 5" xfId="10390"/>
    <cellStyle name="_pgvcl-costal_PGVCL-_JND-5_PBR CO_DAILY REPORT GIS - 20-01-09 7 5" xfId="10391"/>
    <cellStyle name="_pgvcl-costal_pgvcl_JND-5_PBR CO_DAILY REPORT GIS - 20-01-09 7 6" xfId="10392"/>
    <cellStyle name="_pgvcl-costal_PGVCL-_JND-5_PBR CO_DAILY REPORT GIS - 20-01-09 7 6" xfId="10393"/>
    <cellStyle name="_pgvcl-costal_pgvcl_JND-5_PBR CO_DAILY REPORT GIS - 20-01-09 7 7" xfId="10394"/>
    <cellStyle name="_pgvcl-costal_PGVCL-_JND-5_PBR CO_DAILY REPORT GIS - 20-01-09 7 7" xfId="10395"/>
    <cellStyle name="_pgvcl-costal_pgvcl_JND-5_PBR CO_DAILY REPORT GIS - 20-01-09 7 8" xfId="10396"/>
    <cellStyle name="_pgvcl-costal_PGVCL-_JND-5_PBR CO_DAILY REPORT GIS - 20-01-09 7 8" xfId="10397"/>
    <cellStyle name="_pgvcl-costal_pgvcl_JND-5_PBR CO_DAILY REPORT GIS - 20-01-09 7 9" xfId="10398"/>
    <cellStyle name="_pgvcl-costal_PGVCL-_JND-5_PBR CO_DAILY REPORT GIS - 20-01-09 7 9" xfId="10399"/>
    <cellStyle name="_pgvcl-costal_pgvcl_JND-5_PBR CO_DAILY REPORT GIS - 20-01-09 8" xfId="10400"/>
    <cellStyle name="_pgvcl-costal_PGVCL-_JND-5_PBR CO_DAILY REPORT GIS - 20-01-09 8" xfId="10401"/>
    <cellStyle name="_pgvcl-costal_pgvcl_JND-5_T&amp;D August-08" xfId="10402"/>
    <cellStyle name="_pgvcl-costal_PGVCL-_JND-5_T&amp;D August-08" xfId="10403"/>
    <cellStyle name="_pgvcl-costal_pgvcl_JND-5_T&amp;D August-08 2" xfId="10404"/>
    <cellStyle name="_pgvcl-costal_PGVCL-_JND-5_T&amp;D August-08 2" xfId="10405"/>
    <cellStyle name="_pgvcl-costal_pgvcl_JND-5_T&amp;D August-08 2 10" xfId="10406"/>
    <cellStyle name="_pgvcl-costal_PGVCL-_JND-5_T&amp;D August-08 2 10" xfId="10407"/>
    <cellStyle name="_pgvcl-costal_pgvcl_JND-5_T&amp;D August-08 2 2" xfId="10408"/>
    <cellStyle name="_pgvcl-costal_PGVCL-_JND-5_T&amp;D August-08 2 2" xfId="10409"/>
    <cellStyle name="_pgvcl-costal_pgvcl_JND-5_T&amp;D August-08 2 3" xfId="10410"/>
    <cellStyle name="_pgvcl-costal_PGVCL-_JND-5_T&amp;D August-08 2 3" xfId="10411"/>
    <cellStyle name="_pgvcl-costal_pgvcl_JND-5_T&amp;D August-08 2 4" xfId="10412"/>
    <cellStyle name="_pgvcl-costal_PGVCL-_JND-5_T&amp;D August-08 2 4" xfId="10413"/>
    <cellStyle name="_pgvcl-costal_pgvcl_JND-5_T&amp;D August-08 2 5" xfId="10414"/>
    <cellStyle name="_pgvcl-costal_PGVCL-_JND-5_T&amp;D August-08 2 5" xfId="10415"/>
    <cellStyle name="_pgvcl-costal_pgvcl_JND-5_T&amp;D August-08 2 6" xfId="10416"/>
    <cellStyle name="_pgvcl-costal_PGVCL-_JND-5_T&amp;D August-08 2 6" xfId="10417"/>
    <cellStyle name="_pgvcl-costal_pgvcl_JND-5_T&amp;D August-08 2 7" xfId="10418"/>
    <cellStyle name="_pgvcl-costal_PGVCL-_JND-5_T&amp;D August-08 2 7" xfId="10419"/>
    <cellStyle name="_pgvcl-costal_pgvcl_JND-5_T&amp;D August-08 2 8" xfId="10420"/>
    <cellStyle name="_pgvcl-costal_PGVCL-_JND-5_T&amp;D August-08 2 8" xfId="10421"/>
    <cellStyle name="_pgvcl-costal_pgvcl_JND-5_T&amp;D August-08 2 9" xfId="10422"/>
    <cellStyle name="_pgvcl-costal_PGVCL-_JND-5_T&amp;D August-08 2 9" xfId="10423"/>
    <cellStyle name="_pgvcl-costal_pgvcl_JND-5_T&amp;D August-08 3" xfId="10424"/>
    <cellStyle name="_pgvcl-costal_PGVCL-_JND-5_T&amp;D August-08 3" xfId="10425"/>
    <cellStyle name="_pgvcl-costal_pgvcl_JND-5_T&amp;D August-08 3 10" xfId="10426"/>
    <cellStyle name="_pgvcl-costal_PGVCL-_JND-5_T&amp;D August-08 3 10" xfId="10427"/>
    <cellStyle name="_pgvcl-costal_pgvcl_JND-5_T&amp;D August-08 3 2" xfId="10428"/>
    <cellStyle name="_pgvcl-costal_PGVCL-_JND-5_T&amp;D August-08 3 2" xfId="10429"/>
    <cellStyle name="_pgvcl-costal_pgvcl_JND-5_T&amp;D August-08 3 3" xfId="10430"/>
    <cellStyle name="_pgvcl-costal_PGVCL-_JND-5_T&amp;D August-08 3 3" xfId="10431"/>
    <cellStyle name="_pgvcl-costal_pgvcl_JND-5_T&amp;D August-08 3 4" xfId="10432"/>
    <cellStyle name="_pgvcl-costal_PGVCL-_JND-5_T&amp;D August-08 3 4" xfId="10433"/>
    <cellStyle name="_pgvcl-costal_pgvcl_JND-5_T&amp;D August-08 3 5" xfId="10434"/>
    <cellStyle name="_pgvcl-costal_PGVCL-_JND-5_T&amp;D August-08 3 5" xfId="10435"/>
    <cellStyle name="_pgvcl-costal_pgvcl_JND-5_T&amp;D August-08 3 6" xfId="10436"/>
    <cellStyle name="_pgvcl-costal_PGVCL-_JND-5_T&amp;D August-08 3 6" xfId="10437"/>
    <cellStyle name="_pgvcl-costal_pgvcl_JND-5_T&amp;D August-08 3 7" xfId="10438"/>
    <cellStyle name="_pgvcl-costal_PGVCL-_JND-5_T&amp;D August-08 3 7" xfId="10439"/>
    <cellStyle name="_pgvcl-costal_pgvcl_JND-5_T&amp;D August-08 3 8" xfId="10440"/>
    <cellStyle name="_pgvcl-costal_PGVCL-_JND-5_T&amp;D August-08 3 8" xfId="10441"/>
    <cellStyle name="_pgvcl-costal_pgvcl_JND-5_T&amp;D August-08 3 9" xfId="10442"/>
    <cellStyle name="_pgvcl-costal_PGVCL-_JND-5_T&amp;D August-08 3 9" xfId="10443"/>
    <cellStyle name="_pgvcl-costal_pgvcl_JND-5_T&amp;D August-08 4" xfId="10444"/>
    <cellStyle name="_pgvcl-costal_PGVCL-_JND-5_T&amp;D August-08 4" xfId="10445"/>
    <cellStyle name="_pgvcl-costal_pgvcl_JND-5_T&amp;D August-08 4 10" xfId="10446"/>
    <cellStyle name="_pgvcl-costal_PGVCL-_JND-5_T&amp;D August-08 4 10" xfId="10447"/>
    <cellStyle name="_pgvcl-costal_pgvcl_JND-5_T&amp;D August-08 4 2" xfId="10448"/>
    <cellStyle name="_pgvcl-costal_PGVCL-_JND-5_T&amp;D August-08 4 2" xfId="10449"/>
    <cellStyle name="_pgvcl-costal_pgvcl_JND-5_T&amp;D August-08 4 3" xfId="10450"/>
    <cellStyle name="_pgvcl-costal_PGVCL-_JND-5_T&amp;D August-08 4 3" xfId="10451"/>
    <cellStyle name="_pgvcl-costal_pgvcl_JND-5_T&amp;D August-08 4 4" xfId="10452"/>
    <cellStyle name="_pgvcl-costal_PGVCL-_JND-5_T&amp;D August-08 4 4" xfId="10453"/>
    <cellStyle name="_pgvcl-costal_pgvcl_JND-5_T&amp;D August-08 4 5" xfId="10454"/>
    <cellStyle name="_pgvcl-costal_PGVCL-_JND-5_T&amp;D August-08 4 5" xfId="10455"/>
    <cellStyle name="_pgvcl-costal_pgvcl_JND-5_T&amp;D August-08 4 6" xfId="10456"/>
    <cellStyle name="_pgvcl-costal_PGVCL-_JND-5_T&amp;D August-08 4 6" xfId="10457"/>
    <cellStyle name="_pgvcl-costal_pgvcl_JND-5_T&amp;D August-08 4 7" xfId="10458"/>
    <cellStyle name="_pgvcl-costal_PGVCL-_JND-5_T&amp;D August-08 4 7" xfId="10459"/>
    <cellStyle name="_pgvcl-costal_pgvcl_JND-5_T&amp;D August-08 4 8" xfId="10460"/>
    <cellStyle name="_pgvcl-costal_PGVCL-_JND-5_T&amp;D August-08 4 8" xfId="10461"/>
    <cellStyle name="_pgvcl-costal_pgvcl_JND-5_T&amp;D August-08 4 9" xfId="10462"/>
    <cellStyle name="_pgvcl-costal_PGVCL-_JND-5_T&amp;D August-08 4 9" xfId="10463"/>
    <cellStyle name="_pgvcl-costal_pgvcl_JND-5_T&amp;D August-08 5" xfId="10464"/>
    <cellStyle name="_pgvcl-costal_PGVCL-_JND-5_T&amp;D August-08 5" xfId="10465"/>
    <cellStyle name="_pgvcl-costal_pgvcl_JND-5_T&amp;D August-08 5 10" xfId="10466"/>
    <cellStyle name="_pgvcl-costal_PGVCL-_JND-5_T&amp;D August-08 5 10" xfId="10467"/>
    <cellStyle name="_pgvcl-costal_pgvcl_JND-5_T&amp;D August-08 5 2" xfId="10468"/>
    <cellStyle name="_pgvcl-costal_PGVCL-_JND-5_T&amp;D August-08 5 2" xfId="10469"/>
    <cellStyle name="_pgvcl-costal_pgvcl_JND-5_T&amp;D August-08 5 3" xfId="10470"/>
    <cellStyle name="_pgvcl-costal_PGVCL-_JND-5_T&amp;D August-08 5 3" xfId="10471"/>
    <cellStyle name="_pgvcl-costal_pgvcl_JND-5_T&amp;D August-08 5 4" xfId="10472"/>
    <cellStyle name="_pgvcl-costal_PGVCL-_JND-5_T&amp;D August-08 5 4" xfId="10473"/>
    <cellStyle name="_pgvcl-costal_pgvcl_JND-5_T&amp;D August-08 5 5" xfId="10474"/>
    <cellStyle name="_pgvcl-costal_PGVCL-_JND-5_T&amp;D August-08 5 5" xfId="10475"/>
    <cellStyle name="_pgvcl-costal_pgvcl_JND-5_T&amp;D August-08 5 6" xfId="10476"/>
    <cellStyle name="_pgvcl-costal_PGVCL-_JND-5_T&amp;D August-08 5 6" xfId="10477"/>
    <cellStyle name="_pgvcl-costal_pgvcl_JND-5_T&amp;D August-08 5 7" xfId="10478"/>
    <cellStyle name="_pgvcl-costal_PGVCL-_JND-5_T&amp;D August-08 5 7" xfId="10479"/>
    <cellStyle name="_pgvcl-costal_pgvcl_JND-5_T&amp;D August-08 5 8" xfId="10480"/>
    <cellStyle name="_pgvcl-costal_PGVCL-_JND-5_T&amp;D August-08 5 8" xfId="10481"/>
    <cellStyle name="_pgvcl-costal_pgvcl_JND-5_T&amp;D August-08 5 9" xfId="10482"/>
    <cellStyle name="_pgvcl-costal_PGVCL-_JND-5_T&amp;D August-08 5 9" xfId="10483"/>
    <cellStyle name="_pgvcl-costal_pgvcl_JND-5_T&amp;D August-08 6" xfId="10484"/>
    <cellStyle name="_pgvcl-costal_PGVCL-_JND-5_T&amp;D August-08 6" xfId="10485"/>
    <cellStyle name="_pgvcl-costal_pgvcl_JND-5_T&amp;D August-08 6 10" xfId="10486"/>
    <cellStyle name="_pgvcl-costal_PGVCL-_JND-5_T&amp;D August-08 6 10" xfId="10487"/>
    <cellStyle name="_pgvcl-costal_pgvcl_JND-5_T&amp;D August-08 6 2" xfId="10488"/>
    <cellStyle name="_pgvcl-costal_PGVCL-_JND-5_T&amp;D August-08 6 2" xfId="10489"/>
    <cellStyle name="_pgvcl-costal_pgvcl_JND-5_T&amp;D August-08 6 3" xfId="10490"/>
    <cellStyle name="_pgvcl-costal_PGVCL-_JND-5_T&amp;D August-08 6 3" xfId="10491"/>
    <cellStyle name="_pgvcl-costal_pgvcl_JND-5_T&amp;D August-08 6 4" xfId="10492"/>
    <cellStyle name="_pgvcl-costal_PGVCL-_JND-5_T&amp;D August-08 6 4" xfId="10493"/>
    <cellStyle name="_pgvcl-costal_pgvcl_JND-5_T&amp;D August-08 6 5" xfId="10494"/>
    <cellStyle name="_pgvcl-costal_PGVCL-_JND-5_T&amp;D August-08 6 5" xfId="10495"/>
    <cellStyle name="_pgvcl-costal_pgvcl_JND-5_T&amp;D August-08 6 6" xfId="10496"/>
    <cellStyle name="_pgvcl-costal_PGVCL-_JND-5_T&amp;D August-08 6 6" xfId="10497"/>
    <cellStyle name="_pgvcl-costal_pgvcl_JND-5_T&amp;D August-08 6 7" xfId="10498"/>
    <cellStyle name="_pgvcl-costal_PGVCL-_JND-5_T&amp;D August-08 6 7" xfId="10499"/>
    <cellStyle name="_pgvcl-costal_pgvcl_JND-5_T&amp;D August-08 6 8" xfId="10500"/>
    <cellStyle name="_pgvcl-costal_PGVCL-_JND-5_T&amp;D August-08 6 8" xfId="10501"/>
    <cellStyle name="_pgvcl-costal_pgvcl_JND-5_T&amp;D August-08 6 9" xfId="10502"/>
    <cellStyle name="_pgvcl-costal_PGVCL-_JND-5_T&amp;D August-08 6 9" xfId="10503"/>
    <cellStyle name="_pgvcl-costal_pgvcl_JND-5_T&amp;D August-08 7" xfId="10504"/>
    <cellStyle name="_pgvcl-costal_PGVCL-_JND-5_T&amp;D August-08 7" xfId="10505"/>
    <cellStyle name="_pgvcl-costal_pgvcl_JND-5_T&amp;D August-08 7 10" xfId="10506"/>
    <cellStyle name="_pgvcl-costal_PGVCL-_JND-5_T&amp;D August-08 7 10" xfId="10507"/>
    <cellStyle name="_pgvcl-costal_pgvcl_JND-5_T&amp;D August-08 7 2" xfId="10508"/>
    <cellStyle name="_pgvcl-costal_PGVCL-_JND-5_T&amp;D August-08 7 2" xfId="10509"/>
    <cellStyle name="_pgvcl-costal_pgvcl_JND-5_T&amp;D August-08 7 3" xfId="10510"/>
    <cellStyle name="_pgvcl-costal_PGVCL-_JND-5_T&amp;D August-08 7 3" xfId="10511"/>
    <cellStyle name="_pgvcl-costal_pgvcl_JND-5_T&amp;D August-08 7 4" xfId="10512"/>
    <cellStyle name="_pgvcl-costal_PGVCL-_JND-5_T&amp;D August-08 7 4" xfId="10513"/>
    <cellStyle name="_pgvcl-costal_pgvcl_JND-5_T&amp;D August-08 7 5" xfId="10514"/>
    <cellStyle name="_pgvcl-costal_PGVCL-_JND-5_T&amp;D August-08 7 5" xfId="10515"/>
    <cellStyle name="_pgvcl-costal_pgvcl_JND-5_T&amp;D August-08 7 6" xfId="10516"/>
    <cellStyle name="_pgvcl-costal_PGVCL-_JND-5_T&amp;D August-08 7 6" xfId="10517"/>
    <cellStyle name="_pgvcl-costal_pgvcl_JND-5_T&amp;D August-08 7 7" xfId="10518"/>
    <cellStyle name="_pgvcl-costal_PGVCL-_JND-5_T&amp;D August-08 7 7" xfId="10519"/>
    <cellStyle name="_pgvcl-costal_pgvcl_JND-5_T&amp;D August-08 7 8" xfId="10520"/>
    <cellStyle name="_pgvcl-costal_PGVCL-_JND-5_T&amp;D August-08 7 8" xfId="10521"/>
    <cellStyle name="_pgvcl-costal_pgvcl_JND-5_T&amp;D August-08 7 9" xfId="10522"/>
    <cellStyle name="_pgvcl-costal_PGVCL-_JND-5_T&amp;D August-08 7 9" xfId="10523"/>
    <cellStyle name="_pgvcl-costal_pgvcl_JND-5_T&amp;D August-08 8" xfId="10524"/>
    <cellStyle name="_pgvcl-costal_PGVCL-_JND-5_T&amp;D August-08 8" xfId="10525"/>
    <cellStyle name="_pgvcl-costal_pgvcl_JND-5_T&amp;D Dec-08" xfId="10526"/>
    <cellStyle name="_pgvcl-costal_PGVCL-_JND-5_T&amp;D Dec-08" xfId="10527"/>
    <cellStyle name="_pgvcl-costal_pgvcl_JND-5_T&amp;D Dec-08 2" xfId="10528"/>
    <cellStyle name="_pgvcl-costal_PGVCL-_JND-5_T&amp;D Dec-08 2" xfId="10529"/>
    <cellStyle name="_pgvcl-costal_pgvcl_JND-5_T&amp;D Dec-08 2 10" xfId="10530"/>
    <cellStyle name="_pgvcl-costal_PGVCL-_JND-5_T&amp;D Dec-08 2 10" xfId="10531"/>
    <cellStyle name="_pgvcl-costal_pgvcl_JND-5_T&amp;D Dec-08 2 2" xfId="10532"/>
    <cellStyle name="_pgvcl-costal_PGVCL-_JND-5_T&amp;D Dec-08 2 2" xfId="10533"/>
    <cellStyle name="_pgvcl-costal_pgvcl_JND-5_T&amp;D Dec-08 2 3" xfId="10534"/>
    <cellStyle name="_pgvcl-costal_PGVCL-_JND-5_T&amp;D Dec-08 2 3" xfId="10535"/>
    <cellStyle name="_pgvcl-costal_pgvcl_JND-5_T&amp;D Dec-08 2 4" xfId="10536"/>
    <cellStyle name="_pgvcl-costal_PGVCL-_JND-5_T&amp;D Dec-08 2 4" xfId="10537"/>
    <cellStyle name="_pgvcl-costal_pgvcl_JND-5_T&amp;D Dec-08 2 5" xfId="10538"/>
    <cellStyle name="_pgvcl-costal_PGVCL-_JND-5_T&amp;D Dec-08 2 5" xfId="10539"/>
    <cellStyle name="_pgvcl-costal_pgvcl_JND-5_T&amp;D Dec-08 2 6" xfId="10540"/>
    <cellStyle name="_pgvcl-costal_PGVCL-_JND-5_T&amp;D Dec-08 2 6" xfId="10541"/>
    <cellStyle name="_pgvcl-costal_pgvcl_JND-5_T&amp;D Dec-08 2 7" xfId="10542"/>
    <cellStyle name="_pgvcl-costal_PGVCL-_JND-5_T&amp;D Dec-08 2 7" xfId="10543"/>
    <cellStyle name="_pgvcl-costal_pgvcl_JND-5_T&amp;D Dec-08 2 8" xfId="10544"/>
    <cellStyle name="_pgvcl-costal_PGVCL-_JND-5_T&amp;D Dec-08 2 8" xfId="10545"/>
    <cellStyle name="_pgvcl-costal_pgvcl_JND-5_T&amp;D Dec-08 2 9" xfId="10546"/>
    <cellStyle name="_pgvcl-costal_PGVCL-_JND-5_T&amp;D Dec-08 2 9" xfId="10547"/>
    <cellStyle name="_pgvcl-costal_pgvcl_JND-5_T&amp;D Dec-08 3" xfId="10548"/>
    <cellStyle name="_pgvcl-costal_PGVCL-_JND-5_T&amp;D Dec-08 3" xfId="10549"/>
    <cellStyle name="_pgvcl-costal_pgvcl_JND-5_T&amp;D Dec-08 3 10" xfId="10550"/>
    <cellStyle name="_pgvcl-costal_PGVCL-_JND-5_T&amp;D Dec-08 3 10" xfId="10551"/>
    <cellStyle name="_pgvcl-costal_pgvcl_JND-5_T&amp;D Dec-08 3 2" xfId="10552"/>
    <cellStyle name="_pgvcl-costal_PGVCL-_JND-5_T&amp;D Dec-08 3 2" xfId="10553"/>
    <cellStyle name="_pgvcl-costal_pgvcl_JND-5_T&amp;D Dec-08 3 3" xfId="10554"/>
    <cellStyle name="_pgvcl-costal_PGVCL-_JND-5_T&amp;D Dec-08 3 3" xfId="10555"/>
    <cellStyle name="_pgvcl-costal_pgvcl_JND-5_T&amp;D Dec-08 3 4" xfId="10556"/>
    <cellStyle name="_pgvcl-costal_PGVCL-_JND-5_T&amp;D Dec-08 3 4" xfId="10557"/>
    <cellStyle name="_pgvcl-costal_pgvcl_JND-5_T&amp;D Dec-08 3 5" xfId="10558"/>
    <cellStyle name="_pgvcl-costal_PGVCL-_JND-5_T&amp;D Dec-08 3 5" xfId="10559"/>
    <cellStyle name="_pgvcl-costal_pgvcl_JND-5_T&amp;D Dec-08 3 6" xfId="10560"/>
    <cellStyle name="_pgvcl-costal_PGVCL-_JND-5_T&amp;D Dec-08 3 6" xfId="10561"/>
    <cellStyle name="_pgvcl-costal_pgvcl_JND-5_T&amp;D Dec-08 3 7" xfId="10562"/>
    <cellStyle name="_pgvcl-costal_PGVCL-_JND-5_T&amp;D Dec-08 3 7" xfId="10563"/>
    <cellStyle name="_pgvcl-costal_pgvcl_JND-5_T&amp;D Dec-08 3 8" xfId="10564"/>
    <cellStyle name="_pgvcl-costal_PGVCL-_JND-5_T&amp;D Dec-08 3 8" xfId="10565"/>
    <cellStyle name="_pgvcl-costal_pgvcl_JND-5_T&amp;D Dec-08 3 9" xfId="10566"/>
    <cellStyle name="_pgvcl-costal_PGVCL-_JND-5_T&amp;D Dec-08 3 9" xfId="10567"/>
    <cellStyle name="_pgvcl-costal_pgvcl_JND-5_T&amp;D Dec-08 4" xfId="10568"/>
    <cellStyle name="_pgvcl-costal_PGVCL-_JND-5_T&amp;D Dec-08 4" xfId="10569"/>
    <cellStyle name="_pgvcl-costal_pgvcl_JND-5_T&amp;D Dec-08 4 10" xfId="10570"/>
    <cellStyle name="_pgvcl-costal_PGVCL-_JND-5_T&amp;D Dec-08 4 10" xfId="10571"/>
    <cellStyle name="_pgvcl-costal_pgvcl_JND-5_T&amp;D Dec-08 4 2" xfId="10572"/>
    <cellStyle name="_pgvcl-costal_PGVCL-_JND-5_T&amp;D Dec-08 4 2" xfId="10573"/>
    <cellStyle name="_pgvcl-costal_pgvcl_JND-5_T&amp;D Dec-08 4 3" xfId="10574"/>
    <cellStyle name="_pgvcl-costal_PGVCL-_JND-5_T&amp;D Dec-08 4 3" xfId="10575"/>
    <cellStyle name="_pgvcl-costal_pgvcl_JND-5_T&amp;D Dec-08 4 4" xfId="10576"/>
    <cellStyle name="_pgvcl-costal_PGVCL-_JND-5_T&amp;D Dec-08 4 4" xfId="10577"/>
    <cellStyle name="_pgvcl-costal_pgvcl_JND-5_T&amp;D Dec-08 4 5" xfId="10578"/>
    <cellStyle name="_pgvcl-costal_PGVCL-_JND-5_T&amp;D Dec-08 4 5" xfId="10579"/>
    <cellStyle name="_pgvcl-costal_pgvcl_JND-5_T&amp;D Dec-08 4 6" xfId="10580"/>
    <cellStyle name="_pgvcl-costal_PGVCL-_JND-5_T&amp;D Dec-08 4 6" xfId="10581"/>
    <cellStyle name="_pgvcl-costal_pgvcl_JND-5_T&amp;D Dec-08 4 7" xfId="10582"/>
    <cellStyle name="_pgvcl-costal_PGVCL-_JND-5_T&amp;D Dec-08 4 7" xfId="10583"/>
    <cellStyle name="_pgvcl-costal_pgvcl_JND-5_T&amp;D Dec-08 4 8" xfId="10584"/>
    <cellStyle name="_pgvcl-costal_PGVCL-_JND-5_T&amp;D Dec-08 4 8" xfId="10585"/>
    <cellStyle name="_pgvcl-costal_pgvcl_JND-5_T&amp;D Dec-08 4 9" xfId="10586"/>
    <cellStyle name="_pgvcl-costal_PGVCL-_JND-5_T&amp;D Dec-08 4 9" xfId="10587"/>
    <cellStyle name="_pgvcl-costal_pgvcl_JND-5_T&amp;D Dec-08 5" xfId="10588"/>
    <cellStyle name="_pgvcl-costal_PGVCL-_JND-5_T&amp;D Dec-08 5" xfId="10589"/>
    <cellStyle name="_pgvcl-costal_pgvcl_JND-5_T&amp;D Dec-08 5 10" xfId="10590"/>
    <cellStyle name="_pgvcl-costal_PGVCL-_JND-5_T&amp;D Dec-08 5 10" xfId="10591"/>
    <cellStyle name="_pgvcl-costal_pgvcl_JND-5_T&amp;D Dec-08 5 2" xfId="10592"/>
    <cellStyle name="_pgvcl-costal_PGVCL-_JND-5_T&amp;D Dec-08 5 2" xfId="10593"/>
    <cellStyle name="_pgvcl-costal_pgvcl_JND-5_T&amp;D Dec-08 5 3" xfId="10594"/>
    <cellStyle name="_pgvcl-costal_PGVCL-_JND-5_T&amp;D Dec-08 5 3" xfId="10595"/>
    <cellStyle name="_pgvcl-costal_pgvcl_JND-5_T&amp;D Dec-08 5 4" xfId="10596"/>
    <cellStyle name="_pgvcl-costal_PGVCL-_JND-5_T&amp;D Dec-08 5 4" xfId="10597"/>
    <cellStyle name="_pgvcl-costal_pgvcl_JND-5_T&amp;D Dec-08 5 5" xfId="10598"/>
    <cellStyle name="_pgvcl-costal_PGVCL-_JND-5_T&amp;D Dec-08 5 5" xfId="10599"/>
    <cellStyle name="_pgvcl-costal_pgvcl_JND-5_T&amp;D Dec-08 5 6" xfId="10600"/>
    <cellStyle name="_pgvcl-costal_PGVCL-_JND-5_T&amp;D Dec-08 5 6" xfId="10601"/>
    <cellStyle name="_pgvcl-costal_pgvcl_JND-5_T&amp;D Dec-08 5 7" xfId="10602"/>
    <cellStyle name="_pgvcl-costal_PGVCL-_JND-5_T&amp;D Dec-08 5 7" xfId="10603"/>
    <cellStyle name="_pgvcl-costal_pgvcl_JND-5_T&amp;D Dec-08 5 8" xfId="10604"/>
    <cellStyle name="_pgvcl-costal_PGVCL-_JND-5_T&amp;D Dec-08 5 8" xfId="10605"/>
    <cellStyle name="_pgvcl-costal_pgvcl_JND-5_T&amp;D Dec-08 5 9" xfId="10606"/>
    <cellStyle name="_pgvcl-costal_PGVCL-_JND-5_T&amp;D Dec-08 5 9" xfId="10607"/>
    <cellStyle name="_pgvcl-costal_pgvcl_JND-5_T&amp;D Dec-08 6" xfId="10608"/>
    <cellStyle name="_pgvcl-costal_PGVCL-_JND-5_T&amp;D Dec-08 6" xfId="10609"/>
    <cellStyle name="_pgvcl-costal_pgvcl_JND-5_T&amp;D Dec-08 6 10" xfId="10610"/>
    <cellStyle name="_pgvcl-costal_PGVCL-_JND-5_T&amp;D Dec-08 6 10" xfId="10611"/>
    <cellStyle name="_pgvcl-costal_pgvcl_JND-5_T&amp;D Dec-08 6 2" xfId="10612"/>
    <cellStyle name="_pgvcl-costal_PGVCL-_JND-5_T&amp;D Dec-08 6 2" xfId="10613"/>
    <cellStyle name="_pgvcl-costal_pgvcl_JND-5_T&amp;D Dec-08 6 3" xfId="10614"/>
    <cellStyle name="_pgvcl-costal_PGVCL-_JND-5_T&amp;D Dec-08 6 3" xfId="10615"/>
    <cellStyle name="_pgvcl-costal_pgvcl_JND-5_T&amp;D Dec-08 6 4" xfId="10616"/>
    <cellStyle name="_pgvcl-costal_PGVCL-_JND-5_T&amp;D Dec-08 6 4" xfId="10617"/>
    <cellStyle name="_pgvcl-costal_pgvcl_JND-5_T&amp;D Dec-08 6 5" xfId="10618"/>
    <cellStyle name="_pgvcl-costal_PGVCL-_JND-5_T&amp;D Dec-08 6 5" xfId="10619"/>
    <cellStyle name="_pgvcl-costal_pgvcl_JND-5_T&amp;D Dec-08 6 6" xfId="10620"/>
    <cellStyle name="_pgvcl-costal_PGVCL-_JND-5_T&amp;D Dec-08 6 6" xfId="10621"/>
    <cellStyle name="_pgvcl-costal_pgvcl_JND-5_T&amp;D Dec-08 6 7" xfId="10622"/>
    <cellStyle name="_pgvcl-costal_PGVCL-_JND-5_T&amp;D Dec-08 6 7" xfId="10623"/>
    <cellStyle name="_pgvcl-costal_pgvcl_JND-5_T&amp;D Dec-08 6 8" xfId="10624"/>
    <cellStyle name="_pgvcl-costal_PGVCL-_JND-5_T&amp;D Dec-08 6 8" xfId="10625"/>
    <cellStyle name="_pgvcl-costal_pgvcl_JND-5_T&amp;D Dec-08 6 9" xfId="10626"/>
    <cellStyle name="_pgvcl-costal_PGVCL-_JND-5_T&amp;D Dec-08 6 9" xfId="10627"/>
    <cellStyle name="_pgvcl-costal_pgvcl_JND-5_T&amp;D Dec-08 7" xfId="10628"/>
    <cellStyle name="_pgvcl-costal_PGVCL-_JND-5_T&amp;D Dec-08 7" xfId="10629"/>
    <cellStyle name="_pgvcl-costal_pgvcl_JND-5_T&amp;D Dec-08 7 10" xfId="10630"/>
    <cellStyle name="_pgvcl-costal_PGVCL-_JND-5_T&amp;D Dec-08 7 10" xfId="10631"/>
    <cellStyle name="_pgvcl-costal_pgvcl_JND-5_T&amp;D Dec-08 7 2" xfId="10632"/>
    <cellStyle name="_pgvcl-costal_PGVCL-_JND-5_T&amp;D Dec-08 7 2" xfId="10633"/>
    <cellStyle name="_pgvcl-costal_pgvcl_JND-5_T&amp;D Dec-08 7 3" xfId="10634"/>
    <cellStyle name="_pgvcl-costal_PGVCL-_JND-5_T&amp;D Dec-08 7 3" xfId="10635"/>
    <cellStyle name="_pgvcl-costal_pgvcl_JND-5_T&amp;D Dec-08 7 4" xfId="10636"/>
    <cellStyle name="_pgvcl-costal_PGVCL-_JND-5_T&amp;D Dec-08 7 4" xfId="10637"/>
    <cellStyle name="_pgvcl-costal_pgvcl_JND-5_T&amp;D Dec-08 7 5" xfId="10638"/>
    <cellStyle name="_pgvcl-costal_PGVCL-_JND-5_T&amp;D Dec-08 7 5" xfId="10639"/>
    <cellStyle name="_pgvcl-costal_pgvcl_JND-5_T&amp;D Dec-08 7 6" xfId="10640"/>
    <cellStyle name="_pgvcl-costal_PGVCL-_JND-5_T&amp;D Dec-08 7 6" xfId="10641"/>
    <cellStyle name="_pgvcl-costal_pgvcl_JND-5_T&amp;D Dec-08 7 7" xfId="10642"/>
    <cellStyle name="_pgvcl-costal_PGVCL-_JND-5_T&amp;D Dec-08 7 7" xfId="10643"/>
    <cellStyle name="_pgvcl-costal_pgvcl_JND-5_T&amp;D Dec-08 7 8" xfId="10644"/>
    <cellStyle name="_pgvcl-costal_PGVCL-_JND-5_T&amp;D Dec-08 7 8" xfId="10645"/>
    <cellStyle name="_pgvcl-costal_pgvcl_JND-5_T&amp;D Dec-08 7 9" xfId="10646"/>
    <cellStyle name="_pgvcl-costal_PGVCL-_JND-5_T&amp;D Dec-08 7 9" xfId="10647"/>
    <cellStyle name="_pgvcl-costal_pgvcl_JND-5_T&amp;D Dec-08 8" xfId="10648"/>
    <cellStyle name="_pgvcl-costal_PGVCL-_JND-5_T&amp;D Dec-08 8" xfId="10649"/>
    <cellStyle name="_pgvcl-costal_pgvcl_JND-5_T&amp;D July-08" xfId="10650"/>
    <cellStyle name="_pgvcl-costal_PGVCL-_JND-5_T&amp;D July-08" xfId="10651"/>
    <cellStyle name="_pgvcl-costal_pgvcl_JND-5_T&amp;D July-08 2" xfId="10652"/>
    <cellStyle name="_pgvcl-costal_PGVCL-_JND-5_T&amp;D July-08 2" xfId="10653"/>
    <cellStyle name="_pgvcl-costal_pgvcl_JND-5_T&amp;D July-08 2 10" xfId="10654"/>
    <cellStyle name="_pgvcl-costal_PGVCL-_JND-5_T&amp;D July-08 2 10" xfId="10655"/>
    <cellStyle name="_pgvcl-costal_pgvcl_JND-5_T&amp;D July-08 2 2" xfId="10656"/>
    <cellStyle name="_pgvcl-costal_PGVCL-_JND-5_T&amp;D July-08 2 2" xfId="10657"/>
    <cellStyle name="_pgvcl-costal_pgvcl_JND-5_T&amp;D July-08 2 3" xfId="10658"/>
    <cellStyle name="_pgvcl-costal_PGVCL-_JND-5_T&amp;D July-08 2 3" xfId="10659"/>
    <cellStyle name="_pgvcl-costal_pgvcl_JND-5_T&amp;D July-08 2 4" xfId="10660"/>
    <cellStyle name="_pgvcl-costal_PGVCL-_JND-5_T&amp;D July-08 2 4" xfId="10661"/>
    <cellStyle name="_pgvcl-costal_pgvcl_JND-5_T&amp;D July-08 2 5" xfId="10662"/>
    <cellStyle name="_pgvcl-costal_PGVCL-_JND-5_T&amp;D July-08 2 5" xfId="10663"/>
    <cellStyle name="_pgvcl-costal_pgvcl_JND-5_T&amp;D July-08 2 6" xfId="10664"/>
    <cellStyle name="_pgvcl-costal_PGVCL-_JND-5_T&amp;D July-08 2 6" xfId="10665"/>
    <cellStyle name="_pgvcl-costal_pgvcl_JND-5_T&amp;D July-08 2 7" xfId="10666"/>
    <cellStyle name="_pgvcl-costal_PGVCL-_JND-5_T&amp;D July-08 2 7" xfId="10667"/>
    <cellStyle name="_pgvcl-costal_pgvcl_JND-5_T&amp;D July-08 2 8" xfId="10668"/>
    <cellStyle name="_pgvcl-costal_PGVCL-_JND-5_T&amp;D July-08 2 8" xfId="10669"/>
    <cellStyle name="_pgvcl-costal_pgvcl_JND-5_T&amp;D July-08 2 9" xfId="10670"/>
    <cellStyle name="_pgvcl-costal_PGVCL-_JND-5_T&amp;D July-08 2 9" xfId="10671"/>
    <cellStyle name="_pgvcl-costal_pgvcl_JND-5_T&amp;D July-08 3" xfId="10672"/>
    <cellStyle name="_pgvcl-costal_PGVCL-_JND-5_T&amp;D July-08 3" xfId="10673"/>
    <cellStyle name="_pgvcl-costal_pgvcl_JND-5_T&amp;D July-08 3 10" xfId="10674"/>
    <cellStyle name="_pgvcl-costal_PGVCL-_JND-5_T&amp;D July-08 3 10" xfId="10675"/>
    <cellStyle name="_pgvcl-costal_pgvcl_JND-5_T&amp;D July-08 3 2" xfId="10676"/>
    <cellStyle name="_pgvcl-costal_PGVCL-_JND-5_T&amp;D July-08 3 2" xfId="10677"/>
    <cellStyle name="_pgvcl-costal_pgvcl_JND-5_T&amp;D July-08 3 3" xfId="10678"/>
    <cellStyle name="_pgvcl-costal_PGVCL-_JND-5_T&amp;D July-08 3 3" xfId="10679"/>
    <cellStyle name="_pgvcl-costal_pgvcl_JND-5_T&amp;D July-08 3 4" xfId="10680"/>
    <cellStyle name="_pgvcl-costal_PGVCL-_JND-5_T&amp;D July-08 3 4" xfId="10681"/>
    <cellStyle name="_pgvcl-costal_pgvcl_JND-5_T&amp;D July-08 3 5" xfId="10682"/>
    <cellStyle name="_pgvcl-costal_PGVCL-_JND-5_T&amp;D July-08 3 5" xfId="10683"/>
    <cellStyle name="_pgvcl-costal_pgvcl_JND-5_T&amp;D July-08 3 6" xfId="10684"/>
    <cellStyle name="_pgvcl-costal_PGVCL-_JND-5_T&amp;D July-08 3 6" xfId="10685"/>
    <cellStyle name="_pgvcl-costal_pgvcl_JND-5_T&amp;D July-08 3 7" xfId="10686"/>
    <cellStyle name="_pgvcl-costal_PGVCL-_JND-5_T&amp;D July-08 3 7" xfId="10687"/>
    <cellStyle name="_pgvcl-costal_pgvcl_JND-5_T&amp;D July-08 3 8" xfId="10688"/>
    <cellStyle name="_pgvcl-costal_PGVCL-_JND-5_T&amp;D July-08 3 8" xfId="10689"/>
    <cellStyle name="_pgvcl-costal_pgvcl_JND-5_T&amp;D July-08 3 9" xfId="10690"/>
    <cellStyle name="_pgvcl-costal_PGVCL-_JND-5_T&amp;D July-08 3 9" xfId="10691"/>
    <cellStyle name="_pgvcl-costal_pgvcl_JND-5_T&amp;D July-08 4" xfId="10692"/>
    <cellStyle name="_pgvcl-costal_PGVCL-_JND-5_T&amp;D July-08 4" xfId="10693"/>
    <cellStyle name="_pgvcl-costal_pgvcl_JND-5_T&amp;D July-08 4 10" xfId="10694"/>
    <cellStyle name="_pgvcl-costal_PGVCL-_JND-5_T&amp;D July-08 4 10" xfId="10695"/>
    <cellStyle name="_pgvcl-costal_pgvcl_JND-5_T&amp;D July-08 4 2" xfId="10696"/>
    <cellStyle name="_pgvcl-costal_PGVCL-_JND-5_T&amp;D July-08 4 2" xfId="10697"/>
    <cellStyle name="_pgvcl-costal_pgvcl_JND-5_T&amp;D July-08 4 3" xfId="10698"/>
    <cellStyle name="_pgvcl-costal_PGVCL-_JND-5_T&amp;D July-08 4 3" xfId="10699"/>
    <cellStyle name="_pgvcl-costal_pgvcl_JND-5_T&amp;D July-08 4 4" xfId="10700"/>
    <cellStyle name="_pgvcl-costal_PGVCL-_JND-5_T&amp;D July-08 4 4" xfId="10701"/>
    <cellStyle name="_pgvcl-costal_pgvcl_JND-5_T&amp;D July-08 4 5" xfId="10702"/>
    <cellStyle name="_pgvcl-costal_PGVCL-_JND-5_T&amp;D July-08 4 5" xfId="10703"/>
    <cellStyle name="_pgvcl-costal_pgvcl_JND-5_T&amp;D July-08 4 6" xfId="10704"/>
    <cellStyle name="_pgvcl-costal_PGVCL-_JND-5_T&amp;D July-08 4 6" xfId="10705"/>
    <cellStyle name="_pgvcl-costal_pgvcl_JND-5_T&amp;D July-08 4 7" xfId="10706"/>
    <cellStyle name="_pgvcl-costal_PGVCL-_JND-5_T&amp;D July-08 4 7" xfId="10707"/>
    <cellStyle name="_pgvcl-costal_pgvcl_JND-5_T&amp;D July-08 4 8" xfId="10708"/>
    <cellStyle name="_pgvcl-costal_PGVCL-_JND-5_T&amp;D July-08 4 8" xfId="10709"/>
    <cellStyle name="_pgvcl-costal_pgvcl_JND-5_T&amp;D July-08 4 9" xfId="10710"/>
    <cellStyle name="_pgvcl-costal_PGVCL-_JND-5_T&amp;D July-08 4 9" xfId="10711"/>
    <cellStyle name="_pgvcl-costal_pgvcl_JND-5_T&amp;D July-08 5" xfId="10712"/>
    <cellStyle name="_pgvcl-costal_PGVCL-_JND-5_T&amp;D July-08 5" xfId="10713"/>
    <cellStyle name="_pgvcl-costal_pgvcl_JND-5_T&amp;D July-08 5 10" xfId="10714"/>
    <cellStyle name="_pgvcl-costal_PGVCL-_JND-5_T&amp;D July-08 5 10" xfId="10715"/>
    <cellStyle name="_pgvcl-costal_pgvcl_JND-5_T&amp;D July-08 5 2" xfId="10716"/>
    <cellStyle name="_pgvcl-costal_PGVCL-_JND-5_T&amp;D July-08 5 2" xfId="10717"/>
    <cellStyle name="_pgvcl-costal_pgvcl_JND-5_T&amp;D July-08 5 3" xfId="10718"/>
    <cellStyle name="_pgvcl-costal_PGVCL-_JND-5_T&amp;D July-08 5 3" xfId="10719"/>
    <cellStyle name="_pgvcl-costal_pgvcl_JND-5_T&amp;D July-08 5 4" xfId="10720"/>
    <cellStyle name="_pgvcl-costal_PGVCL-_JND-5_T&amp;D July-08 5 4" xfId="10721"/>
    <cellStyle name="_pgvcl-costal_pgvcl_JND-5_T&amp;D July-08 5 5" xfId="10722"/>
    <cellStyle name="_pgvcl-costal_PGVCL-_JND-5_T&amp;D July-08 5 5" xfId="10723"/>
    <cellStyle name="_pgvcl-costal_pgvcl_JND-5_T&amp;D July-08 5 6" xfId="10724"/>
    <cellStyle name="_pgvcl-costal_PGVCL-_JND-5_T&amp;D July-08 5 6" xfId="10725"/>
    <cellStyle name="_pgvcl-costal_pgvcl_JND-5_T&amp;D July-08 5 7" xfId="10726"/>
    <cellStyle name="_pgvcl-costal_PGVCL-_JND-5_T&amp;D July-08 5 7" xfId="10727"/>
    <cellStyle name="_pgvcl-costal_pgvcl_JND-5_T&amp;D July-08 5 8" xfId="10728"/>
    <cellStyle name="_pgvcl-costal_PGVCL-_JND-5_T&amp;D July-08 5 8" xfId="10729"/>
    <cellStyle name="_pgvcl-costal_pgvcl_JND-5_T&amp;D July-08 5 9" xfId="10730"/>
    <cellStyle name="_pgvcl-costal_PGVCL-_JND-5_T&amp;D July-08 5 9" xfId="10731"/>
    <cellStyle name="_pgvcl-costal_pgvcl_JND-5_T&amp;D July-08 6" xfId="10732"/>
    <cellStyle name="_pgvcl-costal_PGVCL-_JND-5_T&amp;D July-08 6" xfId="10733"/>
    <cellStyle name="_pgvcl-costal_pgvcl_JND-5_T&amp;D July-08 6 10" xfId="10734"/>
    <cellStyle name="_pgvcl-costal_PGVCL-_JND-5_T&amp;D July-08 6 10" xfId="10735"/>
    <cellStyle name="_pgvcl-costal_pgvcl_JND-5_T&amp;D July-08 6 2" xfId="10736"/>
    <cellStyle name="_pgvcl-costal_PGVCL-_JND-5_T&amp;D July-08 6 2" xfId="10737"/>
    <cellStyle name="_pgvcl-costal_pgvcl_JND-5_T&amp;D July-08 6 3" xfId="10738"/>
    <cellStyle name="_pgvcl-costal_PGVCL-_JND-5_T&amp;D July-08 6 3" xfId="10739"/>
    <cellStyle name="_pgvcl-costal_pgvcl_JND-5_T&amp;D July-08 6 4" xfId="10740"/>
    <cellStyle name="_pgvcl-costal_PGVCL-_JND-5_T&amp;D July-08 6 4" xfId="10741"/>
    <cellStyle name="_pgvcl-costal_pgvcl_JND-5_T&amp;D July-08 6 5" xfId="10742"/>
    <cellStyle name="_pgvcl-costal_PGVCL-_JND-5_T&amp;D July-08 6 5" xfId="10743"/>
    <cellStyle name="_pgvcl-costal_pgvcl_JND-5_T&amp;D July-08 6 6" xfId="10744"/>
    <cellStyle name="_pgvcl-costal_PGVCL-_JND-5_T&amp;D July-08 6 6" xfId="10745"/>
    <cellStyle name="_pgvcl-costal_pgvcl_JND-5_T&amp;D July-08 6 7" xfId="10746"/>
    <cellStyle name="_pgvcl-costal_PGVCL-_JND-5_T&amp;D July-08 6 7" xfId="10747"/>
    <cellStyle name="_pgvcl-costal_pgvcl_JND-5_T&amp;D July-08 6 8" xfId="10748"/>
    <cellStyle name="_pgvcl-costal_PGVCL-_JND-5_T&amp;D July-08 6 8" xfId="10749"/>
    <cellStyle name="_pgvcl-costal_pgvcl_JND-5_T&amp;D July-08 6 9" xfId="10750"/>
    <cellStyle name="_pgvcl-costal_PGVCL-_JND-5_T&amp;D July-08 6 9" xfId="10751"/>
    <cellStyle name="_pgvcl-costal_pgvcl_JND-5_T&amp;D July-08 7" xfId="10752"/>
    <cellStyle name="_pgvcl-costal_PGVCL-_JND-5_T&amp;D July-08 7" xfId="10753"/>
    <cellStyle name="_pgvcl-costal_pgvcl_JND-5_T&amp;D July-08 7 10" xfId="10754"/>
    <cellStyle name="_pgvcl-costal_PGVCL-_JND-5_T&amp;D July-08 7 10" xfId="10755"/>
    <cellStyle name="_pgvcl-costal_pgvcl_JND-5_T&amp;D July-08 7 2" xfId="10756"/>
    <cellStyle name="_pgvcl-costal_PGVCL-_JND-5_T&amp;D July-08 7 2" xfId="10757"/>
    <cellStyle name="_pgvcl-costal_pgvcl_JND-5_T&amp;D July-08 7 3" xfId="10758"/>
    <cellStyle name="_pgvcl-costal_PGVCL-_JND-5_T&amp;D July-08 7 3" xfId="10759"/>
    <cellStyle name="_pgvcl-costal_pgvcl_JND-5_T&amp;D July-08 7 4" xfId="10760"/>
    <cellStyle name="_pgvcl-costal_PGVCL-_JND-5_T&amp;D July-08 7 4" xfId="10761"/>
    <cellStyle name="_pgvcl-costal_pgvcl_JND-5_T&amp;D July-08 7 5" xfId="10762"/>
    <cellStyle name="_pgvcl-costal_PGVCL-_JND-5_T&amp;D July-08 7 5" xfId="10763"/>
    <cellStyle name="_pgvcl-costal_pgvcl_JND-5_T&amp;D July-08 7 6" xfId="10764"/>
    <cellStyle name="_pgvcl-costal_PGVCL-_JND-5_T&amp;D July-08 7 6" xfId="10765"/>
    <cellStyle name="_pgvcl-costal_pgvcl_JND-5_T&amp;D July-08 7 7" xfId="10766"/>
    <cellStyle name="_pgvcl-costal_PGVCL-_JND-5_T&amp;D July-08 7 7" xfId="10767"/>
    <cellStyle name="_pgvcl-costal_pgvcl_JND-5_T&amp;D July-08 7 8" xfId="10768"/>
    <cellStyle name="_pgvcl-costal_PGVCL-_JND-5_T&amp;D July-08 7 8" xfId="10769"/>
    <cellStyle name="_pgvcl-costal_pgvcl_JND-5_T&amp;D July-08 7 9" xfId="10770"/>
    <cellStyle name="_pgvcl-costal_PGVCL-_JND-5_T&amp;D July-08 7 9" xfId="10771"/>
    <cellStyle name="_pgvcl-costal_pgvcl_JND-5_T&amp;D July-08 8" xfId="10772"/>
    <cellStyle name="_pgvcl-costal_PGVCL-_JND-5_T&amp;D July-08 8" xfId="10773"/>
    <cellStyle name="_pgvcl-costal_pgvcl_JND-5_T&amp;D MAR--09" xfId="10774"/>
    <cellStyle name="_pgvcl-costal_PGVCL-_JND-5_T&amp;D MAR--09" xfId="10775"/>
    <cellStyle name="_pgvcl-costal_pgvcl_JND-5_T&amp;D MAR--09 2" xfId="10776"/>
    <cellStyle name="_pgvcl-costal_PGVCL-_JND-5_T&amp;D MAR--09 2" xfId="10777"/>
    <cellStyle name="_pgvcl-costal_pgvcl_JND-5_T&amp;D MAR--09 2 10" xfId="10778"/>
    <cellStyle name="_pgvcl-costal_PGVCL-_JND-5_T&amp;D MAR--09 2 10" xfId="10779"/>
    <cellStyle name="_pgvcl-costal_pgvcl_JND-5_T&amp;D MAR--09 2 2" xfId="10780"/>
    <cellStyle name="_pgvcl-costal_PGVCL-_JND-5_T&amp;D MAR--09 2 2" xfId="10781"/>
    <cellStyle name="_pgvcl-costal_pgvcl_JND-5_T&amp;D MAR--09 2 3" xfId="10782"/>
    <cellStyle name="_pgvcl-costal_PGVCL-_JND-5_T&amp;D MAR--09 2 3" xfId="10783"/>
    <cellStyle name="_pgvcl-costal_pgvcl_JND-5_T&amp;D MAR--09 2 4" xfId="10784"/>
    <cellStyle name="_pgvcl-costal_PGVCL-_JND-5_T&amp;D MAR--09 2 4" xfId="10785"/>
    <cellStyle name="_pgvcl-costal_pgvcl_JND-5_T&amp;D MAR--09 2 5" xfId="10786"/>
    <cellStyle name="_pgvcl-costal_PGVCL-_JND-5_T&amp;D MAR--09 2 5" xfId="10787"/>
    <cellStyle name="_pgvcl-costal_pgvcl_JND-5_T&amp;D MAR--09 2 6" xfId="10788"/>
    <cellStyle name="_pgvcl-costal_PGVCL-_JND-5_T&amp;D MAR--09 2 6" xfId="10789"/>
    <cellStyle name="_pgvcl-costal_pgvcl_JND-5_T&amp;D MAR--09 2 7" xfId="10790"/>
    <cellStyle name="_pgvcl-costal_PGVCL-_JND-5_T&amp;D MAR--09 2 7" xfId="10791"/>
    <cellStyle name="_pgvcl-costal_pgvcl_JND-5_T&amp;D MAR--09 2 8" xfId="10792"/>
    <cellStyle name="_pgvcl-costal_PGVCL-_JND-5_T&amp;D MAR--09 2 8" xfId="10793"/>
    <cellStyle name="_pgvcl-costal_pgvcl_JND-5_T&amp;D MAR--09 2 9" xfId="10794"/>
    <cellStyle name="_pgvcl-costal_PGVCL-_JND-5_T&amp;D MAR--09 2 9" xfId="10795"/>
    <cellStyle name="_pgvcl-costal_pgvcl_JND-5_T&amp;D MAR--09 3" xfId="10796"/>
    <cellStyle name="_pgvcl-costal_PGVCL-_JND-5_T&amp;D MAR--09 3" xfId="10797"/>
    <cellStyle name="_pgvcl-costal_pgvcl_JND-5_T&amp;D MAR--09 3 10" xfId="10798"/>
    <cellStyle name="_pgvcl-costal_PGVCL-_JND-5_T&amp;D MAR--09 3 10" xfId="10799"/>
    <cellStyle name="_pgvcl-costal_pgvcl_JND-5_T&amp;D MAR--09 3 2" xfId="10800"/>
    <cellStyle name="_pgvcl-costal_PGVCL-_JND-5_T&amp;D MAR--09 3 2" xfId="10801"/>
    <cellStyle name="_pgvcl-costal_pgvcl_JND-5_T&amp;D MAR--09 3 3" xfId="10802"/>
    <cellStyle name="_pgvcl-costal_PGVCL-_JND-5_T&amp;D MAR--09 3 3" xfId="10803"/>
    <cellStyle name="_pgvcl-costal_pgvcl_JND-5_T&amp;D MAR--09 3 4" xfId="10804"/>
    <cellStyle name="_pgvcl-costal_PGVCL-_JND-5_T&amp;D MAR--09 3 4" xfId="10805"/>
    <cellStyle name="_pgvcl-costal_pgvcl_JND-5_T&amp;D MAR--09 3 5" xfId="10806"/>
    <cellStyle name="_pgvcl-costal_PGVCL-_JND-5_T&amp;D MAR--09 3 5" xfId="10807"/>
    <cellStyle name="_pgvcl-costal_pgvcl_JND-5_T&amp;D MAR--09 3 6" xfId="10808"/>
    <cellStyle name="_pgvcl-costal_PGVCL-_JND-5_T&amp;D MAR--09 3 6" xfId="10809"/>
    <cellStyle name="_pgvcl-costal_pgvcl_JND-5_T&amp;D MAR--09 3 7" xfId="10810"/>
    <cellStyle name="_pgvcl-costal_PGVCL-_JND-5_T&amp;D MAR--09 3 7" xfId="10811"/>
    <cellStyle name="_pgvcl-costal_pgvcl_JND-5_T&amp;D MAR--09 3 8" xfId="10812"/>
    <cellStyle name="_pgvcl-costal_PGVCL-_JND-5_T&amp;D MAR--09 3 8" xfId="10813"/>
    <cellStyle name="_pgvcl-costal_pgvcl_JND-5_T&amp;D MAR--09 3 9" xfId="10814"/>
    <cellStyle name="_pgvcl-costal_PGVCL-_JND-5_T&amp;D MAR--09 3 9" xfId="10815"/>
    <cellStyle name="_pgvcl-costal_pgvcl_JND-5_T&amp;D MAR--09 4" xfId="10816"/>
    <cellStyle name="_pgvcl-costal_PGVCL-_JND-5_T&amp;D MAR--09 4" xfId="10817"/>
    <cellStyle name="_pgvcl-costal_pgvcl_JND-5_T&amp;D MAR--09 4 10" xfId="10818"/>
    <cellStyle name="_pgvcl-costal_PGVCL-_JND-5_T&amp;D MAR--09 4 10" xfId="10819"/>
    <cellStyle name="_pgvcl-costal_pgvcl_JND-5_T&amp;D MAR--09 4 2" xfId="10820"/>
    <cellStyle name="_pgvcl-costal_PGVCL-_JND-5_T&amp;D MAR--09 4 2" xfId="10821"/>
    <cellStyle name="_pgvcl-costal_pgvcl_JND-5_T&amp;D MAR--09 4 3" xfId="10822"/>
    <cellStyle name="_pgvcl-costal_PGVCL-_JND-5_T&amp;D MAR--09 4 3" xfId="10823"/>
    <cellStyle name="_pgvcl-costal_pgvcl_JND-5_T&amp;D MAR--09 4 4" xfId="10824"/>
    <cellStyle name="_pgvcl-costal_PGVCL-_JND-5_T&amp;D MAR--09 4 4" xfId="10825"/>
    <cellStyle name="_pgvcl-costal_pgvcl_JND-5_T&amp;D MAR--09 4 5" xfId="10826"/>
    <cellStyle name="_pgvcl-costal_PGVCL-_JND-5_T&amp;D MAR--09 4 5" xfId="10827"/>
    <cellStyle name="_pgvcl-costal_pgvcl_JND-5_T&amp;D MAR--09 4 6" xfId="10828"/>
    <cellStyle name="_pgvcl-costal_PGVCL-_JND-5_T&amp;D MAR--09 4 6" xfId="10829"/>
    <cellStyle name="_pgvcl-costal_pgvcl_JND-5_T&amp;D MAR--09 4 7" xfId="10830"/>
    <cellStyle name="_pgvcl-costal_PGVCL-_JND-5_T&amp;D MAR--09 4 7" xfId="10831"/>
    <cellStyle name="_pgvcl-costal_pgvcl_JND-5_T&amp;D MAR--09 4 8" xfId="10832"/>
    <cellStyle name="_pgvcl-costal_PGVCL-_JND-5_T&amp;D MAR--09 4 8" xfId="10833"/>
    <cellStyle name="_pgvcl-costal_pgvcl_JND-5_T&amp;D MAR--09 4 9" xfId="10834"/>
    <cellStyle name="_pgvcl-costal_PGVCL-_JND-5_T&amp;D MAR--09 4 9" xfId="10835"/>
    <cellStyle name="_pgvcl-costal_pgvcl_JND-5_T&amp;D MAR--09 5" xfId="10836"/>
    <cellStyle name="_pgvcl-costal_PGVCL-_JND-5_T&amp;D MAR--09 5" xfId="10837"/>
    <cellStyle name="_pgvcl-costal_pgvcl_JND-5_T&amp;D MAR--09 5 10" xfId="10838"/>
    <cellStyle name="_pgvcl-costal_PGVCL-_JND-5_T&amp;D MAR--09 5 10" xfId="10839"/>
    <cellStyle name="_pgvcl-costal_pgvcl_JND-5_T&amp;D MAR--09 5 2" xfId="10840"/>
    <cellStyle name="_pgvcl-costal_PGVCL-_JND-5_T&amp;D MAR--09 5 2" xfId="10841"/>
    <cellStyle name="_pgvcl-costal_pgvcl_JND-5_T&amp;D MAR--09 5 3" xfId="10842"/>
    <cellStyle name="_pgvcl-costal_PGVCL-_JND-5_T&amp;D MAR--09 5 3" xfId="10843"/>
    <cellStyle name="_pgvcl-costal_pgvcl_JND-5_T&amp;D MAR--09 5 4" xfId="10844"/>
    <cellStyle name="_pgvcl-costal_PGVCL-_JND-5_T&amp;D MAR--09 5 4" xfId="10845"/>
    <cellStyle name="_pgvcl-costal_pgvcl_JND-5_T&amp;D MAR--09 5 5" xfId="10846"/>
    <cellStyle name="_pgvcl-costal_PGVCL-_JND-5_T&amp;D MAR--09 5 5" xfId="10847"/>
    <cellStyle name="_pgvcl-costal_pgvcl_JND-5_T&amp;D MAR--09 5 6" xfId="10848"/>
    <cellStyle name="_pgvcl-costal_PGVCL-_JND-5_T&amp;D MAR--09 5 6" xfId="10849"/>
    <cellStyle name="_pgvcl-costal_pgvcl_JND-5_T&amp;D MAR--09 5 7" xfId="10850"/>
    <cellStyle name="_pgvcl-costal_PGVCL-_JND-5_T&amp;D MAR--09 5 7" xfId="10851"/>
    <cellStyle name="_pgvcl-costal_pgvcl_JND-5_T&amp;D MAR--09 5 8" xfId="10852"/>
    <cellStyle name="_pgvcl-costal_PGVCL-_JND-5_T&amp;D MAR--09 5 8" xfId="10853"/>
    <cellStyle name="_pgvcl-costal_pgvcl_JND-5_T&amp;D MAR--09 5 9" xfId="10854"/>
    <cellStyle name="_pgvcl-costal_PGVCL-_JND-5_T&amp;D MAR--09 5 9" xfId="10855"/>
    <cellStyle name="_pgvcl-costal_pgvcl_JND-5_T&amp;D MAR--09 6" xfId="10856"/>
    <cellStyle name="_pgvcl-costal_PGVCL-_JND-5_T&amp;D MAR--09 6" xfId="10857"/>
    <cellStyle name="_pgvcl-costal_pgvcl_JND-5_T&amp;D MAR--09 6 10" xfId="10858"/>
    <cellStyle name="_pgvcl-costal_PGVCL-_JND-5_T&amp;D MAR--09 6 10" xfId="10859"/>
    <cellStyle name="_pgvcl-costal_pgvcl_JND-5_T&amp;D MAR--09 6 2" xfId="10860"/>
    <cellStyle name="_pgvcl-costal_PGVCL-_JND-5_T&amp;D MAR--09 6 2" xfId="10861"/>
    <cellStyle name="_pgvcl-costal_pgvcl_JND-5_T&amp;D MAR--09 6 3" xfId="10862"/>
    <cellStyle name="_pgvcl-costal_PGVCL-_JND-5_T&amp;D MAR--09 6 3" xfId="10863"/>
    <cellStyle name="_pgvcl-costal_pgvcl_JND-5_T&amp;D MAR--09 6 4" xfId="10864"/>
    <cellStyle name="_pgvcl-costal_PGVCL-_JND-5_T&amp;D MAR--09 6 4" xfId="10865"/>
    <cellStyle name="_pgvcl-costal_pgvcl_JND-5_T&amp;D MAR--09 6 5" xfId="10866"/>
    <cellStyle name="_pgvcl-costal_PGVCL-_JND-5_T&amp;D MAR--09 6 5" xfId="10867"/>
    <cellStyle name="_pgvcl-costal_pgvcl_JND-5_T&amp;D MAR--09 6 6" xfId="10868"/>
    <cellStyle name="_pgvcl-costal_PGVCL-_JND-5_T&amp;D MAR--09 6 6" xfId="10869"/>
    <cellStyle name="_pgvcl-costal_pgvcl_JND-5_T&amp;D MAR--09 6 7" xfId="10870"/>
    <cellStyle name="_pgvcl-costal_PGVCL-_JND-5_T&amp;D MAR--09 6 7" xfId="10871"/>
    <cellStyle name="_pgvcl-costal_pgvcl_JND-5_T&amp;D MAR--09 6 8" xfId="10872"/>
    <cellStyle name="_pgvcl-costal_PGVCL-_JND-5_T&amp;D MAR--09 6 8" xfId="10873"/>
    <cellStyle name="_pgvcl-costal_pgvcl_JND-5_T&amp;D MAR--09 6 9" xfId="10874"/>
    <cellStyle name="_pgvcl-costal_PGVCL-_JND-5_T&amp;D MAR--09 6 9" xfId="10875"/>
    <cellStyle name="_pgvcl-costal_pgvcl_JND-5_T&amp;D MAR--09 7" xfId="10876"/>
    <cellStyle name="_pgvcl-costal_PGVCL-_JND-5_T&amp;D MAR--09 7" xfId="10877"/>
    <cellStyle name="_pgvcl-costal_pgvcl_JND-5_T&amp;D MAR--09 7 10" xfId="10878"/>
    <cellStyle name="_pgvcl-costal_PGVCL-_JND-5_T&amp;D MAR--09 7 10" xfId="10879"/>
    <cellStyle name="_pgvcl-costal_pgvcl_JND-5_T&amp;D MAR--09 7 2" xfId="10880"/>
    <cellStyle name="_pgvcl-costal_PGVCL-_JND-5_T&amp;D MAR--09 7 2" xfId="10881"/>
    <cellStyle name="_pgvcl-costal_pgvcl_JND-5_T&amp;D MAR--09 7 3" xfId="10882"/>
    <cellStyle name="_pgvcl-costal_PGVCL-_JND-5_T&amp;D MAR--09 7 3" xfId="10883"/>
    <cellStyle name="_pgvcl-costal_pgvcl_JND-5_T&amp;D MAR--09 7 4" xfId="10884"/>
    <cellStyle name="_pgvcl-costal_PGVCL-_JND-5_T&amp;D MAR--09 7 4" xfId="10885"/>
    <cellStyle name="_pgvcl-costal_pgvcl_JND-5_T&amp;D MAR--09 7 5" xfId="10886"/>
    <cellStyle name="_pgvcl-costal_PGVCL-_JND-5_T&amp;D MAR--09 7 5" xfId="10887"/>
    <cellStyle name="_pgvcl-costal_pgvcl_JND-5_T&amp;D MAR--09 7 6" xfId="10888"/>
    <cellStyle name="_pgvcl-costal_PGVCL-_JND-5_T&amp;D MAR--09 7 6" xfId="10889"/>
    <cellStyle name="_pgvcl-costal_pgvcl_JND-5_T&amp;D MAR--09 7 7" xfId="10890"/>
    <cellStyle name="_pgvcl-costal_PGVCL-_JND-5_T&amp;D MAR--09 7 7" xfId="10891"/>
    <cellStyle name="_pgvcl-costal_pgvcl_JND-5_T&amp;D MAR--09 7 8" xfId="10892"/>
    <cellStyle name="_pgvcl-costal_PGVCL-_JND-5_T&amp;D MAR--09 7 8" xfId="10893"/>
    <cellStyle name="_pgvcl-costal_pgvcl_JND-5_T&amp;D MAR--09 7 9" xfId="10894"/>
    <cellStyle name="_pgvcl-costal_PGVCL-_JND-5_T&amp;D MAR--09 7 9" xfId="10895"/>
    <cellStyle name="_pgvcl-costal_pgvcl_JND-5_T&amp;D MAR--09 8" xfId="10896"/>
    <cellStyle name="_pgvcl-costal_PGVCL-_JND-5_T&amp;D MAR--09 8" xfId="10897"/>
    <cellStyle name="_pgvcl-costal_pgvcl_JND-5_Urban Weekly 8 MAY 09" xfId="10898"/>
    <cellStyle name="_pgvcl-costal_PGVCL-_JND-5_Urban Weekly 8 MAY 09" xfId="10899"/>
    <cellStyle name="_pgvcl-costal_pgvcl_JND-5_Urban Weekly 8 MAY 09 2" xfId="10900"/>
    <cellStyle name="_pgvcl-costal_PGVCL-_JND-5_Urban Weekly 8 MAY 09 2" xfId="10901"/>
    <cellStyle name="_pgvcl-costal_pgvcl_JND-5_URBAN WEEKLY PBR CO" xfId="10902"/>
    <cellStyle name="_pgvcl-costal_PGVCL-_JND-5_URBAN WEEKLY PBR CO" xfId="10903"/>
    <cellStyle name="_pgvcl-costal_pgvcl_JND-5_URBAN WEEKLY PBR CO 2" xfId="10904"/>
    <cellStyle name="_pgvcl-costal_PGVCL-_JND-5_URBAN WEEKLY PBR CO 2" xfId="10905"/>
    <cellStyle name="_pgvcl-costal_pgvcl_JND-5_URBAN WEEKLY PBR CO 2 10" xfId="10906"/>
    <cellStyle name="_pgvcl-costal_PGVCL-_JND-5_URBAN WEEKLY PBR CO 2 10" xfId="10907"/>
    <cellStyle name="_pgvcl-costal_pgvcl_JND-5_URBAN WEEKLY PBR CO 2 2" xfId="10908"/>
    <cellStyle name="_pgvcl-costal_PGVCL-_JND-5_URBAN WEEKLY PBR CO 2 2" xfId="10909"/>
    <cellStyle name="_pgvcl-costal_pgvcl_JND-5_URBAN WEEKLY PBR CO 2 3" xfId="10910"/>
    <cellStyle name="_pgvcl-costal_PGVCL-_JND-5_URBAN WEEKLY PBR CO 2 3" xfId="10911"/>
    <cellStyle name="_pgvcl-costal_pgvcl_JND-5_URBAN WEEKLY PBR CO 2 4" xfId="10912"/>
    <cellStyle name="_pgvcl-costal_PGVCL-_JND-5_URBAN WEEKLY PBR CO 2 4" xfId="10913"/>
    <cellStyle name="_pgvcl-costal_pgvcl_JND-5_URBAN WEEKLY PBR CO 2 5" xfId="10914"/>
    <cellStyle name="_pgvcl-costal_PGVCL-_JND-5_URBAN WEEKLY PBR CO 2 5" xfId="10915"/>
    <cellStyle name="_pgvcl-costal_pgvcl_JND-5_URBAN WEEKLY PBR CO 2 6" xfId="10916"/>
    <cellStyle name="_pgvcl-costal_PGVCL-_JND-5_URBAN WEEKLY PBR CO 2 6" xfId="10917"/>
    <cellStyle name="_pgvcl-costal_pgvcl_JND-5_URBAN WEEKLY PBR CO 2 7" xfId="10918"/>
    <cellStyle name="_pgvcl-costal_PGVCL-_JND-5_URBAN WEEKLY PBR CO 2 7" xfId="10919"/>
    <cellStyle name="_pgvcl-costal_pgvcl_JND-5_URBAN WEEKLY PBR CO 2 8" xfId="10920"/>
    <cellStyle name="_pgvcl-costal_PGVCL-_JND-5_URBAN WEEKLY PBR CO 2 8" xfId="10921"/>
    <cellStyle name="_pgvcl-costal_pgvcl_JND-5_URBAN WEEKLY PBR CO 2 9" xfId="10922"/>
    <cellStyle name="_pgvcl-costal_PGVCL-_JND-5_URBAN WEEKLY PBR CO 2 9" xfId="10923"/>
    <cellStyle name="_pgvcl-costal_pgvcl_JND-5_URBAN WEEKLY PBR CO 3" xfId="10924"/>
    <cellStyle name="_pgvcl-costal_PGVCL-_JND-5_URBAN WEEKLY PBR CO 3" xfId="10925"/>
    <cellStyle name="_pgvcl-costal_pgvcl_JND-5_URBAN WEEKLY PBR CO 3 10" xfId="10926"/>
    <cellStyle name="_pgvcl-costal_PGVCL-_JND-5_URBAN WEEKLY PBR CO 3 10" xfId="10927"/>
    <cellStyle name="_pgvcl-costal_pgvcl_JND-5_URBAN WEEKLY PBR CO 3 2" xfId="10928"/>
    <cellStyle name="_pgvcl-costal_PGVCL-_JND-5_URBAN WEEKLY PBR CO 3 2" xfId="10929"/>
    <cellStyle name="_pgvcl-costal_pgvcl_JND-5_URBAN WEEKLY PBR CO 3 3" xfId="10930"/>
    <cellStyle name="_pgvcl-costal_PGVCL-_JND-5_URBAN WEEKLY PBR CO 3 3" xfId="10931"/>
    <cellStyle name="_pgvcl-costal_pgvcl_JND-5_URBAN WEEKLY PBR CO 3 4" xfId="10932"/>
    <cellStyle name="_pgvcl-costal_PGVCL-_JND-5_URBAN WEEKLY PBR CO 3 4" xfId="10933"/>
    <cellStyle name="_pgvcl-costal_pgvcl_JND-5_URBAN WEEKLY PBR CO 3 5" xfId="10934"/>
    <cellStyle name="_pgvcl-costal_PGVCL-_JND-5_URBAN WEEKLY PBR CO 3 5" xfId="10935"/>
    <cellStyle name="_pgvcl-costal_pgvcl_JND-5_URBAN WEEKLY PBR CO 3 6" xfId="10936"/>
    <cellStyle name="_pgvcl-costal_PGVCL-_JND-5_URBAN WEEKLY PBR CO 3 6" xfId="10937"/>
    <cellStyle name="_pgvcl-costal_pgvcl_JND-5_URBAN WEEKLY PBR CO 3 7" xfId="10938"/>
    <cellStyle name="_pgvcl-costal_PGVCL-_JND-5_URBAN WEEKLY PBR CO 3 7" xfId="10939"/>
    <cellStyle name="_pgvcl-costal_pgvcl_JND-5_URBAN WEEKLY PBR CO 3 8" xfId="10940"/>
    <cellStyle name="_pgvcl-costal_PGVCL-_JND-5_URBAN WEEKLY PBR CO 3 8" xfId="10941"/>
    <cellStyle name="_pgvcl-costal_pgvcl_JND-5_URBAN WEEKLY PBR CO 3 9" xfId="10942"/>
    <cellStyle name="_pgvcl-costal_PGVCL-_JND-5_URBAN WEEKLY PBR CO 3 9" xfId="10943"/>
    <cellStyle name="_pgvcl-costal_pgvcl_JND-5_URBAN WEEKLY PBR CO 4" xfId="10944"/>
    <cellStyle name="_pgvcl-costal_PGVCL-_JND-5_URBAN WEEKLY PBR CO 4" xfId="10945"/>
    <cellStyle name="_pgvcl-costal_pgvcl_JND-5_URBAN WEEKLY PBR CO 4 10" xfId="10946"/>
    <cellStyle name="_pgvcl-costal_PGVCL-_JND-5_URBAN WEEKLY PBR CO 4 10" xfId="10947"/>
    <cellStyle name="_pgvcl-costal_pgvcl_JND-5_URBAN WEEKLY PBR CO 4 2" xfId="10948"/>
    <cellStyle name="_pgvcl-costal_PGVCL-_JND-5_URBAN WEEKLY PBR CO 4 2" xfId="10949"/>
    <cellStyle name="_pgvcl-costal_pgvcl_JND-5_URBAN WEEKLY PBR CO 4 3" xfId="10950"/>
    <cellStyle name="_pgvcl-costal_PGVCL-_JND-5_URBAN WEEKLY PBR CO 4 3" xfId="10951"/>
    <cellStyle name="_pgvcl-costal_pgvcl_JND-5_URBAN WEEKLY PBR CO 4 4" xfId="10952"/>
    <cellStyle name="_pgvcl-costal_PGVCL-_JND-5_URBAN WEEKLY PBR CO 4 4" xfId="10953"/>
    <cellStyle name="_pgvcl-costal_pgvcl_JND-5_URBAN WEEKLY PBR CO 4 5" xfId="10954"/>
    <cellStyle name="_pgvcl-costal_PGVCL-_JND-5_URBAN WEEKLY PBR CO 4 5" xfId="10955"/>
    <cellStyle name="_pgvcl-costal_pgvcl_JND-5_URBAN WEEKLY PBR CO 4 6" xfId="10956"/>
    <cellStyle name="_pgvcl-costal_PGVCL-_JND-5_URBAN WEEKLY PBR CO 4 6" xfId="10957"/>
    <cellStyle name="_pgvcl-costal_pgvcl_JND-5_URBAN WEEKLY PBR CO 4 7" xfId="10958"/>
    <cellStyle name="_pgvcl-costal_PGVCL-_JND-5_URBAN WEEKLY PBR CO 4 7" xfId="10959"/>
    <cellStyle name="_pgvcl-costal_pgvcl_JND-5_URBAN WEEKLY PBR CO 4 8" xfId="10960"/>
    <cellStyle name="_pgvcl-costal_PGVCL-_JND-5_URBAN WEEKLY PBR CO 4 8" xfId="10961"/>
    <cellStyle name="_pgvcl-costal_pgvcl_JND-5_URBAN WEEKLY PBR CO 4 9" xfId="10962"/>
    <cellStyle name="_pgvcl-costal_PGVCL-_JND-5_URBAN WEEKLY PBR CO 4 9" xfId="10963"/>
    <cellStyle name="_pgvcl-costal_pgvcl_JND-5_URBAN WEEKLY PBR CO 5" xfId="10964"/>
    <cellStyle name="_pgvcl-costal_PGVCL-_JND-5_URBAN WEEKLY PBR CO 5" xfId="10965"/>
    <cellStyle name="_pgvcl-costal_pgvcl_JND-5_URBAN WEEKLY PBR CO 5 10" xfId="10966"/>
    <cellStyle name="_pgvcl-costal_PGVCL-_JND-5_URBAN WEEKLY PBR CO 5 10" xfId="10967"/>
    <cellStyle name="_pgvcl-costal_pgvcl_JND-5_URBAN WEEKLY PBR CO 5 2" xfId="10968"/>
    <cellStyle name="_pgvcl-costal_PGVCL-_JND-5_URBAN WEEKLY PBR CO 5 2" xfId="10969"/>
    <cellStyle name="_pgvcl-costal_pgvcl_JND-5_URBAN WEEKLY PBR CO 5 3" xfId="10970"/>
    <cellStyle name="_pgvcl-costal_PGVCL-_JND-5_URBAN WEEKLY PBR CO 5 3" xfId="10971"/>
    <cellStyle name="_pgvcl-costal_pgvcl_JND-5_URBAN WEEKLY PBR CO 5 4" xfId="10972"/>
    <cellStyle name="_pgvcl-costal_PGVCL-_JND-5_URBAN WEEKLY PBR CO 5 4" xfId="10973"/>
    <cellStyle name="_pgvcl-costal_pgvcl_JND-5_URBAN WEEKLY PBR CO 5 5" xfId="10974"/>
    <cellStyle name="_pgvcl-costal_PGVCL-_JND-5_URBAN WEEKLY PBR CO 5 5" xfId="10975"/>
    <cellStyle name="_pgvcl-costal_pgvcl_JND-5_URBAN WEEKLY PBR CO 5 6" xfId="10976"/>
    <cellStyle name="_pgvcl-costal_PGVCL-_JND-5_URBAN WEEKLY PBR CO 5 6" xfId="10977"/>
    <cellStyle name="_pgvcl-costal_pgvcl_JND-5_URBAN WEEKLY PBR CO 5 7" xfId="10978"/>
    <cellStyle name="_pgvcl-costal_PGVCL-_JND-5_URBAN WEEKLY PBR CO 5 7" xfId="10979"/>
    <cellStyle name="_pgvcl-costal_pgvcl_JND-5_URBAN WEEKLY PBR CO 5 8" xfId="10980"/>
    <cellStyle name="_pgvcl-costal_PGVCL-_JND-5_URBAN WEEKLY PBR CO 5 8" xfId="10981"/>
    <cellStyle name="_pgvcl-costal_pgvcl_JND-5_URBAN WEEKLY PBR CO 5 9" xfId="10982"/>
    <cellStyle name="_pgvcl-costal_PGVCL-_JND-5_URBAN WEEKLY PBR CO 5 9" xfId="10983"/>
    <cellStyle name="_pgvcl-costal_pgvcl_JND-5_URBAN WEEKLY PBR CO 6" xfId="10984"/>
    <cellStyle name="_pgvcl-costal_PGVCL-_JND-5_URBAN WEEKLY PBR CO 6" xfId="10985"/>
    <cellStyle name="_pgvcl-costal_pgvcl_JND-5_URBAN WEEKLY PBR CO 6 10" xfId="10986"/>
    <cellStyle name="_pgvcl-costal_PGVCL-_JND-5_URBAN WEEKLY PBR CO 6 10" xfId="10987"/>
    <cellStyle name="_pgvcl-costal_pgvcl_JND-5_URBAN WEEKLY PBR CO 6 2" xfId="10988"/>
    <cellStyle name="_pgvcl-costal_PGVCL-_JND-5_URBAN WEEKLY PBR CO 6 2" xfId="10989"/>
    <cellStyle name="_pgvcl-costal_pgvcl_JND-5_URBAN WEEKLY PBR CO 6 3" xfId="10990"/>
    <cellStyle name="_pgvcl-costal_PGVCL-_JND-5_URBAN WEEKLY PBR CO 6 3" xfId="10991"/>
    <cellStyle name="_pgvcl-costal_pgvcl_JND-5_URBAN WEEKLY PBR CO 6 4" xfId="10992"/>
    <cellStyle name="_pgvcl-costal_PGVCL-_JND-5_URBAN WEEKLY PBR CO 6 4" xfId="10993"/>
    <cellStyle name="_pgvcl-costal_pgvcl_JND-5_URBAN WEEKLY PBR CO 6 5" xfId="10994"/>
    <cellStyle name="_pgvcl-costal_PGVCL-_JND-5_URBAN WEEKLY PBR CO 6 5" xfId="10995"/>
    <cellStyle name="_pgvcl-costal_pgvcl_JND-5_URBAN WEEKLY PBR CO 6 6" xfId="10996"/>
    <cellStyle name="_pgvcl-costal_PGVCL-_JND-5_URBAN WEEKLY PBR CO 6 6" xfId="10997"/>
    <cellStyle name="_pgvcl-costal_pgvcl_JND-5_URBAN WEEKLY PBR CO 6 7" xfId="10998"/>
    <cellStyle name="_pgvcl-costal_PGVCL-_JND-5_URBAN WEEKLY PBR CO 6 7" xfId="10999"/>
    <cellStyle name="_pgvcl-costal_pgvcl_JND-5_URBAN WEEKLY PBR CO 6 8" xfId="11000"/>
    <cellStyle name="_pgvcl-costal_PGVCL-_JND-5_URBAN WEEKLY PBR CO 6 8" xfId="11001"/>
    <cellStyle name="_pgvcl-costal_pgvcl_JND-5_URBAN WEEKLY PBR CO 6 9" xfId="11002"/>
    <cellStyle name="_pgvcl-costal_PGVCL-_JND-5_URBAN WEEKLY PBR CO 6 9" xfId="11003"/>
    <cellStyle name="_pgvcl-costal_pgvcl_JND-5_URBAN WEEKLY PBR CO 7" xfId="11004"/>
    <cellStyle name="_pgvcl-costal_PGVCL-_JND-5_URBAN WEEKLY PBR CO 7" xfId="11005"/>
    <cellStyle name="_pgvcl-costal_pgvcl_JND-5_URBAN WEEKLY PBR CO 7 10" xfId="11006"/>
    <cellStyle name="_pgvcl-costal_PGVCL-_JND-5_URBAN WEEKLY PBR CO 7 10" xfId="11007"/>
    <cellStyle name="_pgvcl-costal_pgvcl_JND-5_URBAN WEEKLY PBR CO 7 2" xfId="11008"/>
    <cellStyle name="_pgvcl-costal_PGVCL-_JND-5_URBAN WEEKLY PBR CO 7 2" xfId="11009"/>
    <cellStyle name="_pgvcl-costal_pgvcl_JND-5_URBAN WEEKLY PBR CO 7 3" xfId="11010"/>
    <cellStyle name="_pgvcl-costal_PGVCL-_JND-5_URBAN WEEKLY PBR CO 7 3" xfId="11011"/>
    <cellStyle name="_pgvcl-costal_pgvcl_JND-5_URBAN WEEKLY PBR CO 7 4" xfId="11012"/>
    <cellStyle name="_pgvcl-costal_PGVCL-_JND-5_URBAN WEEKLY PBR CO 7 4" xfId="11013"/>
    <cellStyle name="_pgvcl-costal_pgvcl_JND-5_URBAN WEEKLY PBR CO 7 5" xfId="11014"/>
    <cellStyle name="_pgvcl-costal_PGVCL-_JND-5_URBAN WEEKLY PBR CO 7 5" xfId="11015"/>
    <cellStyle name="_pgvcl-costal_pgvcl_JND-5_URBAN WEEKLY PBR CO 7 6" xfId="11016"/>
    <cellStyle name="_pgvcl-costal_PGVCL-_JND-5_URBAN WEEKLY PBR CO 7 6" xfId="11017"/>
    <cellStyle name="_pgvcl-costal_pgvcl_JND-5_URBAN WEEKLY PBR CO 7 7" xfId="11018"/>
    <cellStyle name="_pgvcl-costal_PGVCL-_JND-5_URBAN WEEKLY PBR CO 7 7" xfId="11019"/>
    <cellStyle name="_pgvcl-costal_pgvcl_JND-5_URBAN WEEKLY PBR CO 7 8" xfId="11020"/>
    <cellStyle name="_pgvcl-costal_PGVCL-_JND-5_URBAN WEEKLY PBR CO 7 8" xfId="11021"/>
    <cellStyle name="_pgvcl-costal_pgvcl_JND-5_URBAN WEEKLY PBR CO 7 9" xfId="11022"/>
    <cellStyle name="_pgvcl-costal_PGVCL-_JND-5_URBAN WEEKLY PBR CO 7 9" xfId="11023"/>
    <cellStyle name="_pgvcl-costal_pgvcl_JND-5_URBAN WEEKLY PBR CO 8" xfId="11024"/>
    <cellStyle name="_pgvcl-costal_PGVCL-_JND-5_URBAN WEEKLY PBR CO 8" xfId="11025"/>
    <cellStyle name="_pgvcl-costal_pgvcl_JND-5_Weekly Urban PBR CO - 04-04-09 to 12-04-09" xfId="11026"/>
    <cellStyle name="_pgvcl-costal_PGVCL-_JND-5_Weekly Urban PBR CO - 04-04-09 to 12-04-09" xfId="11027"/>
    <cellStyle name="_pgvcl-costal_pgvcl_JND-5_Weekly Urban PBR CO - 04-04-09 to 12-04-09 2" xfId="11028"/>
    <cellStyle name="_pgvcl-costal_PGVCL-_JND-5_Weekly Urban PBR CO - 04-04-09 to 12-04-09 2" xfId="11029"/>
    <cellStyle name="_pgvcl-costal_pgvcl_JND-5_Weekly Urban PBR CO - 04-04-09 to 12-04-09 2 10" xfId="11030"/>
    <cellStyle name="_pgvcl-costal_PGVCL-_JND-5_Weekly Urban PBR CO - 04-04-09 to 12-04-09 2 10" xfId="11031"/>
    <cellStyle name="_pgvcl-costal_pgvcl_JND-5_Weekly Urban PBR CO - 04-04-09 to 12-04-09 2 2" xfId="11032"/>
    <cellStyle name="_pgvcl-costal_PGVCL-_JND-5_Weekly Urban PBR CO - 04-04-09 to 12-04-09 2 2" xfId="11033"/>
    <cellStyle name="_pgvcl-costal_pgvcl_JND-5_Weekly Urban PBR CO - 04-04-09 to 12-04-09 2 3" xfId="11034"/>
    <cellStyle name="_pgvcl-costal_PGVCL-_JND-5_Weekly Urban PBR CO - 04-04-09 to 12-04-09 2 3" xfId="11035"/>
    <cellStyle name="_pgvcl-costal_pgvcl_JND-5_Weekly Urban PBR CO - 04-04-09 to 12-04-09 2 4" xfId="11036"/>
    <cellStyle name="_pgvcl-costal_PGVCL-_JND-5_Weekly Urban PBR CO - 04-04-09 to 12-04-09 2 4" xfId="11037"/>
    <cellStyle name="_pgvcl-costal_pgvcl_JND-5_Weekly Urban PBR CO - 04-04-09 to 12-04-09 2 5" xfId="11038"/>
    <cellStyle name="_pgvcl-costal_PGVCL-_JND-5_Weekly Urban PBR CO - 04-04-09 to 12-04-09 2 5" xfId="11039"/>
    <cellStyle name="_pgvcl-costal_pgvcl_JND-5_Weekly Urban PBR CO - 04-04-09 to 12-04-09 2 6" xfId="11040"/>
    <cellStyle name="_pgvcl-costal_PGVCL-_JND-5_Weekly Urban PBR CO - 04-04-09 to 12-04-09 2 6" xfId="11041"/>
    <cellStyle name="_pgvcl-costal_pgvcl_JND-5_Weekly Urban PBR CO - 04-04-09 to 12-04-09 2 7" xfId="11042"/>
    <cellStyle name="_pgvcl-costal_PGVCL-_JND-5_Weekly Urban PBR CO - 04-04-09 to 12-04-09 2 7" xfId="11043"/>
    <cellStyle name="_pgvcl-costal_pgvcl_JND-5_Weekly Urban PBR CO - 04-04-09 to 12-04-09 2 8" xfId="11044"/>
    <cellStyle name="_pgvcl-costal_PGVCL-_JND-5_Weekly Urban PBR CO - 04-04-09 to 12-04-09 2 8" xfId="11045"/>
    <cellStyle name="_pgvcl-costal_pgvcl_JND-5_Weekly Urban PBR CO - 04-04-09 to 12-04-09 2 9" xfId="11046"/>
    <cellStyle name="_pgvcl-costal_PGVCL-_JND-5_Weekly Urban PBR CO - 04-04-09 to 12-04-09 2 9" xfId="11047"/>
    <cellStyle name="_pgvcl-costal_pgvcl_JND-5_Weekly Urban PBR CO - 04-04-09 to 12-04-09 3" xfId="11048"/>
    <cellStyle name="_pgvcl-costal_PGVCL-_JND-5_Weekly Urban PBR CO - 04-04-09 to 12-04-09 3" xfId="11049"/>
    <cellStyle name="_pgvcl-costal_pgvcl_JND-5_Weekly Urban PBR CO - 04-04-09 to 12-04-09 3 10" xfId="11050"/>
    <cellStyle name="_pgvcl-costal_PGVCL-_JND-5_Weekly Urban PBR CO - 04-04-09 to 12-04-09 3 10" xfId="11051"/>
    <cellStyle name="_pgvcl-costal_pgvcl_JND-5_Weekly Urban PBR CO - 04-04-09 to 12-04-09 3 2" xfId="11052"/>
    <cellStyle name="_pgvcl-costal_PGVCL-_JND-5_Weekly Urban PBR CO - 04-04-09 to 12-04-09 3 2" xfId="11053"/>
    <cellStyle name="_pgvcl-costal_pgvcl_JND-5_Weekly Urban PBR CO - 04-04-09 to 12-04-09 3 3" xfId="11054"/>
    <cellStyle name="_pgvcl-costal_PGVCL-_JND-5_Weekly Urban PBR CO - 04-04-09 to 12-04-09 3 3" xfId="11055"/>
    <cellStyle name="_pgvcl-costal_pgvcl_JND-5_Weekly Urban PBR CO - 04-04-09 to 12-04-09 3 4" xfId="11056"/>
    <cellStyle name="_pgvcl-costal_PGVCL-_JND-5_Weekly Urban PBR CO - 04-04-09 to 12-04-09 3 4" xfId="11057"/>
    <cellStyle name="_pgvcl-costal_pgvcl_JND-5_Weekly Urban PBR CO - 04-04-09 to 12-04-09 3 5" xfId="11058"/>
    <cellStyle name="_pgvcl-costal_PGVCL-_JND-5_Weekly Urban PBR CO - 04-04-09 to 12-04-09 3 5" xfId="11059"/>
    <cellStyle name="_pgvcl-costal_pgvcl_JND-5_Weekly Urban PBR CO - 04-04-09 to 12-04-09 3 6" xfId="11060"/>
    <cellStyle name="_pgvcl-costal_PGVCL-_JND-5_Weekly Urban PBR CO - 04-04-09 to 12-04-09 3 6" xfId="11061"/>
    <cellStyle name="_pgvcl-costal_pgvcl_JND-5_Weekly Urban PBR CO - 04-04-09 to 12-04-09 3 7" xfId="11062"/>
    <cellStyle name="_pgvcl-costal_PGVCL-_JND-5_Weekly Urban PBR CO - 04-04-09 to 12-04-09 3 7" xfId="11063"/>
    <cellStyle name="_pgvcl-costal_pgvcl_JND-5_Weekly Urban PBR CO - 04-04-09 to 12-04-09 3 8" xfId="11064"/>
    <cellStyle name="_pgvcl-costal_PGVCL-_JND-5_Weekly Urban PBR CO - 04-04-09 to 12-04-09 3 8" xfId="11065"/>
    <cellStyle name="_pgvcl-costal_pgvcl_JND-5_Weekly Urban PBR CO - 04-04-09 to 12-04-09 3 9" xfId="11066"/>
    <cellStyle name="_pgvcl-costal_PGVCL-_JND-5_Weekly Urban PBR CO - 04-04-09 to 12-04-09 3 9" xfId="11067"/>
    <cellStyle name="_pgvcl-costal_pgvcl_JND-5_Weekly Urban PBR CO - 04-04-09 to 12-04-09 4" xfId="11068"/>
    <cellStyle name="_pgvcl-costal_PGVCL-_JND-5_Weekly Urban PBR CO - 04-04-09 to 12-04-09 4" xfId="11069"/>
    <cellStyle name="_pgvcl-costal_pgvcl_JND-5_Weekly Urban PBR CO - 04-04-09 to 12-04-09 4 10" xfId="11070"/>
    <cellStyle name="_pgvcl-costal_PGVCL-_JND-5_Weekly Urban PBR CO - 04-04-09 to 12-04-09 4 10" xfId="11071"/>
    <cellStyle name="_pgvcl-costal_pgvcl_JND-5_Weekly Urban PBR CO - 04-04-09 to 12-04-09 4 2" xfId="11072"/>
    <cellStyle name="_pgvcl-costal_PGVCL-_JND-5_Weekly Urban PBR CO - 04-04-09 to 12-04-09 4 2" xfId="11073"/>
    <cellStyle name="_pgvcl-costal_pgvcl_JND-5_Weekly Urban PBR CO - 04-04-09 to 12-04-09 4 3" xfId="11074"/>
    <cellStyle name="_pgvcl-costal_PGVCL-_JND-5_Weekly Urban PBR CO - 04-04-09 to 12-04-09 4 3" xfId="11075"/>
    <cellStyle name="_pgvcl-costal_pgvcl_JND-5_Weekly Urban PBR CO - 04-04-09 to 12-04-09 4 4" xfId="11076"/>
    <cellStyle name="_pgvcl-costal_PGVCL-_JND-5_Weekly Urban PBR CO - 04-04-09 to 12-04-09 4 4" xfId="11077"/>
    <cellStyle name="_pgvcl-costal_pgvcl_JND-5_Weekly Urban PBR CO - 04-04-09 to 12-04-09 4 5" xfId="11078"/>
    <cellStyle name="_pgvcl-costal_PGVCL-_JND-5_Weekly Urban PBR CO - 04-04-09 to 12-04-09 4 5" xfId="11079"/>
    <cellStyle name="_pgvcl-costal_pgvcl_JND-5_Weekly Urban PBR CO - 04-04-09 to 12-04-09 4 6" xfId="11080"/>
    <cellStyle name="_pgvcl-costal_PGVCL-_JND-5_Weekly Urban PBR CO - 04-04-09 to 12-04-09 4 6" xfId="11081"/>
    <cellStyle name="_pgvcl-costal_pgvcl_JND-5_Weekly Urban PBR CO - 04-04-09 to 12-04-09 4 7" xfId="11082"/>
    <cellStyle name="_pgvcl-costal_PGVCL-_JND-5_Weekly Urban PBR CO - 04-04-09 to 12-04-09 4 7" xfId="11083"/>
    <cellStyle name="_pgvcl-costal_pgvcl_JND-5_Weekly Urban PBR CO - 04-04-09 to 12-04-09 4 8" xfId="11084"/>
    <cellStyle name="_pgvcl-costal_PGVCL-_JND-5_Weekly Urban PBR CO - 04-04-09 to 12-04-09 4 8" xfId="11085"/>
    <cellStyle name="_pgvcl-costal_pgvcl_JND-5_Weekly Urban PBR CO - 04-04-09 to 12-04-09 4 9" xfId="11086"/>
    <cellStyle name="_pgvcl-costal_PGVCL-_JND-5_Weekly Urban PBR CO - 04-04-09 to 12-04-09 4 9" xfId="11087"/>
    <cellStyle name="_pgvcl-costal_pgvcl_JND-5_Weekly Urban PBR CO - 04-04-09 to 12-04-09 5" xfId="11088"/>
    <cellStyle name="_pgvcl-costal_PGVCL-_JND-5_Weekly Urban PBR CO - 04-04-09 to 12-04-09 5" xfId="11089"/>
    <cellStyle name="_pgvcl-costal_pgvcl_JND-5_Weekly Urban PBR CO - 04-04-09 to 12-04-09 5 10" xfId="11090"/>
    <cellStyle name="_pgvcl-costal_PGVCL-_JND-5_Weekly Urban PBR CO - 04-04-09 to 12-04-09 5 10" xfId="11091"/>
    <cellStyle name="_pgvcl-costal_pgvcl_JND-5_Weekly Urban PBR CO - 04-04-09 to 12-04-09 5 2" xfId="11092"/>
    <cellStyle name="_pgvcl-costal_PGVCL-_JND-5_Weekly Urban PBR CO - 04-04-09 to 12-04-09 5 2" xfId="11093"/>
    <cellStyle name="_pgvcl-costal_pgvcl_JND-5_Weekly Urban PBR CO - 04-04-09 to 12-04-09 5 3" xfId="11094"/>
    <cellStyle name="_pgvcl-costal_PGVCL-_JND-5_Weekly Urban PBR CO - 04-04-09 to 12-04-09 5 3" xfId="11095"/>
    <cellStyle name="_pgvcl-costal_pgvcl_JND-5_Weekly Urban PBR CO - 04-04-09 to 12-04-09 5 4" xfId="11096"/>
    <cellStyle name="_pgvcl-costal_PGVCL-_JND-5_Weekly Urban PBR CO - 04-04-09 to 12-04-09 5 4" xfId="11097"/>
    <cellStyle name="_pgvcl-costal_pgvcl_JND-5_Weekly Urban PBR CO - 04-04-09 to 12-04-09 5 5" xfId="11098"/>
    <cellStyle name="_pgvcl-costal_PGVCL-_JND-5_Weekly Urban PBR CO - 04-04-09 to 12-04-09 5 5" xfId="11099"/>
    <cellStyle name="_pgvcl-costal_pgvcl_JND-5_Weekly Urban PBR CO - 04-04-09 to 12-04-09 5 6" xfId="11100"/>
    <cellStyle name="_pgvcl-costal_PGVCL-_JND-5_Weekly Urban PBR CO - 04-04-09 to 12-04-09 5 6" xfId="11101"/>
    <cellStyle name="_pgvcl-costal_pgvcl_JND-5_Weekly Urban PBR CO - 04-04-09 to 12-04-09 5 7" xfId="11102"/>
    <cellStyle name="_pgvcl-costal_PGVCL-_JND-5_Weekly Urban PBR CO - 04-04-09 to 12-04-09 5 7" xfId="11103"/>
    <cellStyle name="_pgvcl-costal_pgvcl_JND-5_Weekly Urban PBR CO - 04-04-09 to 12-04-09 5 8" xfId="11104"/>
    <cellStyle name="_pgvcl-costal_PGVCL-_JND-5_Weekly Urban PBR CO - 04-04-09 to 12-04-09 5 8" xfId="11105"/>
    <cellStyle name="_pgvcl-costal_pgvcl_JND-5_Weekly Urban PBR CO - 04-04-09 to 12-04-09 5 9" xfId="11106"/>
    <cellStyle name="_pgvcl-costal_PGVCL-_JND-5_Weekly Urban PBR CO - 04-04-09 to 12-04-09 5 9" xfId="11107"/>
    <cellStyle name="_pgvcl-costal_pgvcl_JND-5_Weekly Urban PBR CO - 04-04-09 to 12-04-09 6" xfId="11108"/>
    <cellStyle name="_pgvcl-costal_PGVCL-_JND-5_Weekly Urban PBR CO - 04-04-09 to 12-04-09 6" xfId="11109"/>
    <cellStyle name="_pgvcl-costal_pgvcl_JND-5_Weekly Urban PBR CO - 04-04-09 to 12-04-09 6 10" xfId="11110"/>
    <cellStyle name="_pgvcl-costal_PGVCL-_JND-5_Weekly Urban PBR CO - 04-04-09 to 12-04-09 6 10" xfId="11111"/>
    <cellStyle name="_pgvcl-costal_pgvcl_JND-5_Weekly Urban PBR CO - 04-04-09 to 12-04-09 6 2" xfId="11112"/>
    <cellStyle name="_pgvcl-costal_PGVCL-_JND-5_Weekly Urban PBR CO - 04-04-09 to 12-04-09 6 2" xfId="11113"/>
    <cellStyle name="_pgvcl-costal_pgvcl_JND-5_Weekly Urban PBR CO - 04-04-09 to 12-04-09 6 3" xfId="11114"/>
    <cellStyle name="_pgvcl-costal_PGVCL-_JND-5_Weekly Urban PBR CO - 04-04-09 to 12-04-09 6 3" xfId="11115"/>
    <cellStyle name="_pgvcl-costal_pgvcl_JND-5_Weekly Urban PBR CO - 04-04-09 to 12-04-09 6 4" xfId="11116"/>
    <cellStyle name="_pgvcl-costal_PGVCL-_JND-5_Weekly Urban PBR CO - 04-04-09 to 12-04-09 6 4" xfId="11117"/>
    <cellStyle name="_pgvcl-costal_pgvcl_JND-5_Weekly Urban PBR CO - 04-04-09 to 12-04-09 6 5" xfId="11118"/>
    <cellStyle name="_pgvcl-costal_PGVCL-_JND-5_Weekly Urban PBR CO - 04-04-09 to 12-04-09 6 5" xfId="11119"/>
    <cellStyle name="_pgvcl-costal_pgvcl_JND-5_Weekly Urban PBR CO - 04-04-09 to 12-04-09 6 6" xfId="11120"/>
    <cellStyle name="_pgvcl-costal_PGVCL-_JND-5_Weekly Urban PBR CO - 04-04-09 to 12-04-09 6 6" xfId="11121"/>
    <cellStyle name="_pgvcl-costal_pgvcl_JND-5_Weekly Urban PBR CO - 04-04-09 to 12-04-09 6 7" xfId="11122"/>
    <cellStyle name="_pgvcl-costal_PGVCL-_JND-5_Weekly Urban PBR CO - 04-04-09 to 12-04-09 6 7" xfId="11123"/>
    <cellStyle name="_pgvcl-costal_pgvcl_JND-5_Weekly Urban PBR CO - 04-04-09 to 12-04-09 6 8" xfId="11124"/>
    <cellStyle name="_pgvcl-costal_PGVCL-_JND-5_Weekly Urban PBR CO - 04-04-09 to 12-04-09 6 8" xfId="11125"/>
    <cellStyle name="_pgvcl-costal_pgvcl_JND-5_Weekly Urban PBR CO - 04-04-09 to 12-04-09 6 9" xfId="11126"/>
    <cellStyle name="_pgvcl-costal_PGVCL-_JND-5_Weekly Urban PBR CO - 04-04-09 to 12-04-09 6 9" xfId="11127"/>
    <cellStyle name="_pgvcl-costal_pgvcl_JND-5_Weekly Urban PBR CO - 04-04-09 to 12-04-09 7" xfId="11128"/>
    <cellStyle name="_pgvcl-costal_PGVCL-_JND-5_Weekly Urban PBR CO - 04-04-09 to 12-04-09 7" xfId="11129"/>
    <cellStyle name="_pgvcl-costal_pgvcl_JND-5_Weekly Urban PBR CO - 04-04-09 to 12-04-09 7 10" xfId="11130"/>
    <cellStyle name="_pgvcl-costal_PGVCL-_JND-5_Weekly Urban PBR CO - 04-04-09 to 12-04-09 7 10" xfId="11131"/>
    <cellStyle name="_pgvcl-costal_pgvcl_JND-5_Weekly Urban PBR CO - 04-04-09 to 12-04-09 7 2" xfId="11132"/>
    <cellStyle name="_pgvcl-costal_PGVCL-_JND-5_Weekly Urban PBR CO - 04-04-09 to 12-04-09 7 2" xfId="11133"/>
    <cellStyle name="_pgvcl-costal_pgvcl_JND-5_Weekly Urban PBR CO - 04-04-09 to 12-04-09 7 3" xfId="11134"/>
    <cellStyle name="_pgvcl-costal_PGVCL-_JND-5_Weekly Urban PBR CO - 04-04-09 to 12-04-09 7 3" xfId="11135"/>
    <cellStyle name="_pgvcl-costal_pgvcl_JND-5_Weekly Urban PBR CO - 04-04-09 to 12-04-09 7 4" xfId="11136"/>
    <cellStyle name="_pgvcl-costal_PGVCL-_JND-5_Weekly Urban PBR CO - 04-04-09 to 12-04-09 7 4" xfId="11137"/>
    <cellStyle name="_pgvcl-costal_pgvcl_JND-5_Weekly Urban PBR CO - 04-04-09 to 12-04-09 7 5" xfId="11138"/>
    <cellStyle name="_pgvcl-costal_PGVCL-_JND-5_Weekly Urban PBR CO - 04-04-09 to 12-04-09 7 5" xfId="11139"/>
    <cellStyle name="_pgvcl-costal_pgvcl_JND-5_Weekly Urban PBR CO - 04-04-09 to 12-04-09 7 6" xfId="11140"/>
    <cellStyle name="_pgvcl-costal_PGVCL-_JND-5_Weekly Urban PBR CO - 04-04-09 to 12-04-09 7 6" xfId="11141"/>
    <cellStyle name="_pgvcl-costal_pgvcl_JND-5_Weekly Urban PBR CO - 04-04-09 to 12-04-09 7 7" xfId="11142"/>
    <cellStyle name="_pgvcl-costal_PGVCL-_JND-5_Weekly Urban PBR CO - 04-04-09 to 12-04-09 7 7" xfId="11143"/>
    <cellStyle name="_pgvcl-costal_pgvcl_JND-5_Weekly Urban PBR CO - 04-04-09 to 12-04-09 7 8" xfId="11144"/>
    <cellStyle name="_pgvcl-costal_PGVCL-_JND-5_Weekly Urban PBR CO - 04-04-09 to 12-04-09 7 8" xfId="11145"/>
    <cellStyle name="_pgvcl-costal_pgvcl_JND-5_Weekly Urban PBR CO - 04-04-09 to 12-04-09 7 9" xfId="11146"/>
    <cellStyle name="_pgvcl-costal_PGVCL-_JND-5_Weekly Urban PBR CO - 04-04-09 to 12-04-09 7 9" xfId="11147"/>
    <cellStyle name="_pgvcl-costal_pgvcl_JND-5_Weekly Urban PBR CO - 04-04-09 to 12-04-09 8" xfId="11148"/>
    <cellStyle name="_pgvcl-costal_PGVCL-_JND-5_Weekly Urban PBR CO - 04-04-09 to 12-04-09 8" xfId="11149"/>
    <cellStyle name="_pgvcl-costal_pgvcl_JND-5_Weekly Urban PBR CO - 06-03-09 to 12-03-09" xfId="11150"/>
    <cellStyle name="_pgvcl-costal_PGVCL-_JND-5_Weekly Urban PBR CO - 06-03-09 to 12-03-09" xfId="11151"/>
    <cellStyle name="_pgvcl-costal_pgvcl_JND-5_Weekly Urban PBR CO - 06-03-09 to 12-03-09 2" xfId="11152"/>
    <cellStyle name="_pgvcl-costal_PGVCL-_JND-5_Weekly Urban PBR CO - 06-03-09 to 12-03-09 2" xfId="11153"/>
    <cellStyle name="_pgvcl-costal_pgvcl_JND-5_Weekly Urban PBR CO - 06-03-09 to 12-03-09 2 10" xfId="11154"/>
    <cellStyle name="_pgvcl-costal_PGVCL-_JND-5_Weekly Urban PBR CO - 06-03-09 to 12-03-09 2 10" xfId="11155"/>
    <cellStyle name="_pgvcl-costal_pgvcl_JND-5_Weekly Urban PBR CO - 06-03-09 to 12-03-09 2 2" xfId="11156"/>
    <cellStyle name="_pgvcl-costal_PGVCL-_JND-5_Weekly Urban PBR CO - 06-03-09 to 12-03-09 2 2" xfId="11157"/>
    <cellStyle name="_pgvcl-costal_pgvcl_JND-5_Weekly Urban PBR CO - 06-03-09 to 12-03-09 2 3" xfId="11158"/>
    <cellStyle name="_pgvcl-costal_PGVCL-_JND-5_Weekly Urban PBR CO - 06-03-09 to 12-03-09 2 3" xfId="11159"/>
    <cellStyle name="_pgvcl-costal_pgvcl_JND-5_Weekly Urban PBR CO - 06-03-09 to 12-03-09 2 4" xfId="11160"/>
    <cellStyle name="_pgvcl-costal_PGVCL-_JND-5_Weekly Urban PBR CO - 06-03-09 to 12-03-09 2 4" xfId="11161"/>
    <cellStyle name="_pgvcl-costal_pgvcl_JND-5_Weekly Urban PBR CO - 06-03-09 to 12-03-09 2 5" xfId="11162"/>
    <cellStyle name="_pgvcl-costal_PGVCL-_JND-5_Weekly Urban PBR CO - 06-03-09 to 12-03-09 2 5" xfId="11163"/>
    <cellStyle name="_pgvcl-costal_pgvcl_JND-5_Weekly Urban PBR CO - 06-03-09 to 12-03-09 2 6" xfId="11164"/>
    <cellStyle name="_pgvcl-costal_PGVCL-_JND-5_Weekly Urban PBR CO - 06-03-09 to 12-03-09 2 6" xfId="11165"/>
    <cellStyle name="_pgvcl-costal_pgvcl_JND-5_Weekly Urban PBR CO - 06-03-09 to 12-03-09 2 7" xfId="11166"/>
    <cellStyle name="_pgvcl-costal_PGVCL-_JND-5_Weekly Urban PBR CO - 06-03-09 to 12-03-09 2 7" xfId="11167"/>
    <cellStyle name="_pgvcl-costal_pgvcl_JND-5_Weekly Urban PBR CO - 06-03-09 to 12-03-09 2 8" xfId="11168"/>
    <cellStyle name="_pgvcl-costal_PGVCL-_JND-5_Weekly Urban PBR CO - 06-03-09 to 12-03-09 2 8" xfId="11169"/>
    <cellStyle name="_pgvcl-costal_pgvcl_JND-5_Weekly Urban PBR CO - 06-03-09 to 12-03-09 2 9" xfId="11170"/>
    <cellStyle name="_pgvcl-costal_PGVCL-_JND-5_Weekly Urban PBR CO - 06-03-09 to 12-03-09 2 9" xfId="11171"/>
    <cellStyle name="_pgvcl-costal_pgvcl_JND-5_Weekly Urban PBR CO - 06-03-09 to 12-03-09 3" xfId="11172"/>
    <cellStyle name="_pgvcl-costal_PGVCL-_JND-5_Weekly Urban PBR CO - 06-03-09 to 12-03-09 3" xfId="11173"/>
    <cellStyle name="_pgvcl-costal_pgvcl_JND-5_Weekly Urban PBR CO - 06-03-09 to 12-03-09 3 10" xfId="11174"/>
    <cellStyle name="_pgvcl-costal_PGVCL-_JND-5_Weekly Urban PBR CO - 06-03-09 to 12-03-09 3 10" xfId="11175"/>
    <cellStyle name="_pgvcl-costal_pgvcl_JND-5_Weekly Urban PBR CO - 06-03-09 to 12-03-09 3 2" xfId="11176"/>
    <cellStyle name="_pgvcl-costal_PGVCL-_JND-5_Weekly Urban PBR CO - 06-03-09 to 12-03-09 3 2" xfId="11177"/>
    <cellStyle name="_pgvcl-costal_pgvcl_JND-5_Weekly Urban PBR CO - 06-03-09 to 12-03-09 3 3" xfId="11178"/>
    <cellStyle name="_pgvcl-costal_PGVCL-_JND-5_Weekly Urban PBR CO - 06-03-09 to 12-03-09 3 3" xfId="11179"/>
    <cellStyle name="_pgvcl-costal_pgvcl_JND-5_Weekly Urban PBR CO - 06-03-09 to 12-03-09 3 4" xfId="11180"/>
    <cellStyle name="_pgvcl-costal_PGVCL-_JND-5_Weekly Urban PBR CO - 06-03-09 to 12-03-09 3 4" xfId="11181"/>
    <cellStyle name="_pgvcl-costal_pgvcl_JND-5_Weekly Urban PBR CO - 06-03-09 to 12-03-09 3 5" xfId="11182"/>
    <cellStyle name="_pgvcl-costal_PGVCL-_JND-5_Weekly Urban PBR CO - 06-03-09 to 12-03-09 3 5" xfId="11183"/>
    <cellStyle name="_pgvcl-costal_pgvcl_JND-5_Weekly Urban PBR CO - 06-03-09 to 12-03-09 3 6" xfId="11184"/>
    <cellStyle name="_pgvcl-costal_PGVCL-_JND-5_Weekly Urban PBR CO - 06-03-09 to 12-03-09 3 6" xfId="11185"/>
    <cellStyle name="_pgvcl-costal_pgvcl_JND-5_Weekly Urban PBR CO - 06-03-09 to 12-03-09 3 7" xfId="11186"/>
    <cellStyle name="_pgvcl-costal_PGVCL-_JND-5_Weekly Urban PBR CO - 06-03-09 to 12-03-09 3 7" xfId="11187"/>
    <cellStyle name="_pgvcl-costal_pgvcl_JND-5_Weekly Urban PBR CO - 06-03-09 to 12-03-09 3 8" xfId="11188"/>
    <cellStyle name="_pgvcl-costal_PGVCL-_JND-5_Weekly Urban PBR CO - 06-03-09 to 12-03-09 3 8" xfId="11189"/>
    <cellStyle name="_pgvcl-costal_pgvcl_JND-5_Weekly Urban PBR CO - 06-03-09 to 12-03-09 3 9" xfId="11190"/>
    <cellStyle name="_pgvcl-costal_PGVCL-_JND-5_Weekly Urban PBR CO - 06-03-09 to 12-03-09 3 9" xfId="11191"/>
    <cellStyle name="_pgvcl-costal_pgvcl_JND-5_Weekly Urban PBR CO - 06-03-09 to 12-03-09 4" xfId="11192"/>
    <cellStyle name="_pgvcl-costal_PGVCL-_JND-5_Weekly Urban PBR CO - 06-03-09 to 12-03-09 4" xfId="11193"/>
    <cellStyle name="_pgvcl-costal_pgvcl_JND-5_Weekly Urban PBR CO - 06-03-09 to 12-03-09 4 10" xfId="11194"/>
    <cellStyle name="_pgvcl-costal_PGVCL-_JND-5_Weekly Urban PBR CO - 06-03-09 to 12-03-09 4 10" xfId="11195"/>
    <cellStyle name="_pgvcl-costal_pgvcl_JND-5_Weekly Urban PBR CO - 06-03-09 to 12-03-09 4 2" xfId="11196"/>
    <cellStyle name="_pgvcl-costal_PGVCL-_JND-5_Weekly Urban PBR CO - 06-03-09 to 12-03-09 4 2" xfId="11197"/>
    <cellStyle name="_pgvcl-costal_pgvcl_JND-5_Weekly Urban PBR CO - 06-03-09 to 12-03-09 4 3" xfId="11198"/>
    <cellStyle name="_pgvcl-costal_PGVCL-_JND-5_Weekly Urban PBR CO - 06-03-09 to 12-03-09 4 3" xfId="11199"/>
    <cellStyle name="_pgvcl-costal_pgvcl_JND-5_Weekly Urban PBR CO - 06-03-09 to 12-03-09 4 4" xfId="11200"/>
    <cellStyle name="_pgvcl-costal_PGVCL-_JND-5_Weekly Urban PBR CO - 06-03-09 to 12-03-09 4 4" xfId="11201"/>
    <cellStyle name="_pgvcl-costal_pgvcl_JND-5_Weekly Urban PBR CO - 06-03-09 to 12-03-09 4 5" xfId="11202"/>
    <cellStyle name="_pgvcl-costal_PGVCL-_JND-5_Weekly Urban PBR CO - 06-03-09 to 12-03-09 4 5" xfId="11203"/>
    <cellStyle name="_pgvcl-costal_pgvcl_JND-5_Weekly Urban PBR CO - 06-03-09 to 12-03-09 4 6" xfId="11204"/>
    <cellStyle name="_pgvcl-costal_PGVCL-_JND-5_Weekly Urban PBR CO - 06-03-09 to 12-03-09 4 6" xfId="11205"/>
    <cellStyle name="_pgvcl-costal_pgvcl_JND-5_Weekly Urban PBR CO - 06-03-09 to 12-03-09 4 7" xfId="11206"/>
    <cellStyle name="_pgvcl-costal_PGVCL-_JND-5_Weekly Urban PBR CO - 06-03-09 to 12-03-09 4 7" xfId="11207"/>
    <cellStyle name="_pgvcl-costal_pgvcl_JND-5_Weekly Urban PBR CO - 06-03-09 to 12-03-09 4 8" xfId="11208"/>
    <cellStyle name="_pgvcl-costal_PGVCL-_JND-5_Weekly Urban PBR CO - 06-03-09 to 12-03-09 4 8" xfId="11209"/>
    <cellStyle name="_pgvcl-costal_pgvcl_JND-5_Weekly Urban PBR CO - 06-03-09 to 12-03-09 4 9" xfId="11210"/>
    <cellStyle name="_pgvcl-costal_PGVCL-_JND-5_Weekly Urban PBR CO - 06-03-09 to 12-03-09 4 9" xfId="11211"/>
    <cellStyle name="_pgvcl-costal_pgvcl_JND-5_Weekly Urban PBR CO - 06-03-09 to 12-03-09 5" xfId="11212"/>
    <cellStyle name="_pgvcl-costal_PGVCL-_JND-5_Weekly Urban PBR CO - 06-03-09 to 12-03-09 5" xfId="11213"/>
    <cellStyle name="_pgvcl-costal_pgvcl_JND-5_Weekly Urban PBR CO - 06-03-09 to 12-03-09 5 10" xfId="11214"/>
    <cellStyle name="_pgvcl-costal_PGVCL-_JND-5_Weekly Urban PBR CO - 06-03-09 to 12-03-09 5 10" xfId="11215"/>
    <cellStyle name="_pgvcl-costal_pgvcl_JND-5_Weekly Urban PBR CO - 06-03-09 to 12-03-09 5 2" xfId="11216"/>
    <cellStyle name="_pgvcl-costal_PGVCL-_JND-5_Weekly Urban PBR CO - 06-03-09 to 12-03-09 5 2" xfId="11217"/>
    <cellStyle name="_pgvcl-costal_pgvcl_JND-5_Weekly Urban PBR CO - 06-03-09 to 12-03-09 5 3" xfId="11218"/>
    <cellStyle name="_pgvcl-costal_PGVCL-_JND-5_Weekly Urban PBR CO - 06-03-09 to 12-03-09 5 3" xfId="11219"/>
    <cellStyle name="_pgvcl-costal_pgvcl_JND-5_Weekly Urban PBR CO - 06-03-09 to 12-03-09 5 4" xfId="11220"/>
    <cellStyle name="_pgvcl-costal_PGVCL-_JND-5_Weekly Urban PBR CO - 06-03-09 to 12-03-09 5 4" xfId="11221"/>
    <cellStyle name="_pgvcl-costal_pgvcl_JND-5_Weekly Urban PBR CO - 06-03-09 to 12-03-09 5 5" xfId="11222"/>
    <cellStyle name="_pgvcl-costal_PGVCL-_JND-5_Weekly Urban PBR CO - 06-03-09 to 12-03-09 5 5" xfId="11223"/>
    <cellStyle name="_pgvcl-costal_pgvcl_JND-5_Weekly Urban PBR CO - 06-03-09 to 12-03-09 5 6" xfId="11224"/>
    <cellStyle name="_pgvcl-costal_PGVCL-_JND-5_Weekly Urban PBR CO - 06-03-09 to 12-03-09 5 6" xfId="11225"/>
    <cellStyle name="_pgvcl-costal_pgvcl_JND-5_Weekly Urban PBR CO - 06-03-09 to 12-03-09 5 7" xfId="11226"/>
    <cellStyle name="_pgvcl-costal_PGVCL-_JND-5_Weekly Urban PBR CO - 06-03-09 to 12-03-09 5 7" xfId="11227"/>
    <cellStyle name="_pgvcl-costal_pgvcl_JND-5_Weekly Urban PBR CO - 06-03-09 to 12-03-09 5 8" xfId="11228"/>
    <cellStyle name="_pgvcl-costal_PGVCL-_JND-5_Weekly Urban PBR CO - 06-03-09 to 12-03-09 5 8" xfId="11229"/>
    <cellStyle name="_pgvcl-costal_pgvcl_JND-5_Weekly Urban PBR CO - 06-03-09 to 12-03-09 5 9" xfId="11230"/>
    <cellStyle name="_pgvcl-costal_PGVCL-_JND-5_Weekly Urban PBR CO - 06-03-09 to 12-03-09 5 9" xfId="11231"/>
    <cellStyle name="_pgvcl-costal_pgvcl_JND-5_Weekly Urban PBR CO - 06-03-09 to 12-03-09 6" xfId="11232"/>
    <cellStyle name="_pgvcl-costal_PGVCL-_JND-5_Weekly Urban PBR CO - 06-03-09 to 12-03-09 6" xfId="11233"/>
    <cellStyle name="_pgvcl-costal_pgvcl_JND-5_Weekly Urban PBR CO - 06-03-09 to 12-03-09 6 10" xfId="11234"/>
    <cellStyle name="_pgvcl-costal_PGVCL-_JND-5_Weekly Urban PBR CO - 06-03-09 to 12-03-09 6 10" xfId="11235"/>
    <cellStyle name="_pgvcl-costal_pgvcl_JND-5_Weekly Urban PBR CO - 06-03-09 to 12-03-09 6 2" xfId="11236"/>
    <cellStyle name="_pgvcl-costal_PGVCL-_JND-5_Weekly Urban PBR CO - 06-03-09 to 12-03-09 6 2" xfId="11237"/>
    <cellStyle name="_pgvcl-costal_pgvcl_JND-5_Weekly Urban PBR CO - 06-03-09 to 12-03-09 6 3" xfId="11238"/>
    <cellStyle name="_pgvcl-costal_PGVCL-_JND-5_Weekly Urban PBR CO - 06-03-09 to 12-03-09 6 3" xfId="11239"/>
    <cellStyle name="_pgvcl-costal_pgvcl_JND-5_Weekly Urban PBR CO - 06-03-09 to 12-03-09 6 4" xfId="11240"/>
    <cellStyle name="_pgvcl-costal_PGVCL-_JND-5_Weekly Urban PBR CO - 06-03-09 to 12-03-09 6 4" xfId="11241"/>
    <cellStyle name="_pgvcl-costal_pgvcl_JND-5_Weekly Urban PBR CO - 06-03-09 to 12-03-09 6 5" xfId="11242"/>
    <cellStyle name="_pgvcl-costal_PGVCL-_JND-5_Weekly Urban PBR CO - 06-03-09 to 12-03-09 6 5" xfId="11243"/>
    <cellStyle name="_pgvcl-costal_pgvcl_JND-5_Weekly Urban PBR CO - 06-03-09 to 12-03-09 6 6" xfId="11244"/>
    <cellStyle name="_pgvcl-costal_PGVCL-_JND-5_Weekly Urban PBR CO - 06-03-09 to 12-03-09 6 6" xfId="11245"/>
    <cellStyle name="_pgvcl-costal_pgvcl_JND-5_Weekly Urban PBR CO - 06-03-09 to 12-03-09 6 7" xfId="11246"/>
    <cellStyle name="_pgvcl-costal_PGVCL-_JND-5_Weekly Urban PBR CO - 06-03-09 to 12-03-09 6 7" xfId="11247"/>
    <cellStyle name="_pgvcl-costal_pgvcl_JND-5_Weekly Urban PBR CO - 06-03-09 to 12-03-09 6 8" xfId="11248"/>
    <cellStyle name="_pgvcl-costal_PGVCL-_JND-5_Weekly Urban PBR CO - 06-03-09 to 12-03-09 6 8" xfId="11249"/>
    <cellStyle name="_pgvcl-costal_pgvcl_JND-5_Weekly Urban PBR CO - 06-03-09 to 12-03-09 6 9" xfId="11250"/>
    <cellStyle name="_pgvcl-costal_PGVCL-_JND-5_Weekly Urban PBR CO - 06-03-09 to 12-03-09 6 9" xfId="11251"/>
    <cellStyle name="_pgvcl-costal_pgvcl_JND-5_Weekly Urban PBR CO - 06-03-09 to 12-03-09 7" xfId="11252"/>
    <cellStyle name="_pgvcl-costal_PGVCL-_JND-5_Weekly Urban PBR CO - 06-03-09 to 12-03-09 7" xfId="11253"/>
    <cellStyle name="_pgvcl-costal_pgvcl_JND-5_Weekly Urban PBR CO - 06-03-09 to 12-03-09 7 10" xfId="11254"/>
    <cellStyle name="_pgvcl-costal_PGVCL-_JND-5_Weekly Urban PBR CO - 06-03-09 to 12-03-09 7 10" xfId="11255"/>
    <cellStyle name="_pgvcl-costal_pgvcl_JND-5_Weekly Urban PBR CO - 06-03-09 to 12-03-09 7 2" xfId="11256"/>
    <cellStyle name="_pgvcl-costal_PGVCL-_JND-5_Weekly Urban PBR CO - 06-03-09 to 12-03-09 7 2" xfId="11257"/>
    <cellStyle name="_pgvcl-costal_pgvcl_JND-5_Weekly Urban PBR CO - 06-03-09 to 12-03-09 7 3" xfId="11258"/>
    <cellStyle name="_pgvcl-costal_PGVCL-_JND-5_Weekly Urban PBR CO - 06-03-09 to 12-03-09 7 3" xfId="11259"/>
    <cellStyle name="_pgvcl-costal_pgvcl_JND-5_Weekly Urban PBR CO - 06-03-09 to 12-03-09 7 4" xfId="11260"/>
    <cellStyle name="_pgvcl-costal_PGVCL-_JND-5_Weekly Urban PBR CO - 06-03-09 to 12-03-09 7 4" xfId="11261"/>
    <cellStyle name="_pgvcl-costal_pgvcl_JND-5_Weekly Urban PBR CO - 06-03-09 to 12-03-09 7 5" xfId="11262"/>
    <cellStyle name="_pgvcl-costal_PGVCL-_JND-5_Weekly Urban PBR CO - 06-03-09 to 12-03-09 7 5" xfId="11263"/>
    <cellStyle name="_pgvcl-costal_pgvcl_JND-5_Weekly Urban PBR CO - 06-03-09 to 12-03-09 7 6" xfId="11264"/>
    <cellStyle name="_pgvcl-costal_PGVCL-_JND-5_Weekly Urban PBR CO - 06-03-09 to 12-03-09 7 6" xfId="11265"/>
    <cellStyle name="_pgvcl-costal_pgvcl_JND-5_Weekly Urban PBR CO - 06-03-09 to 12-03-09 7 7" xfId="11266"/>
    <cellStyle name="_pgvcl-costal_PGVCL-_JND-5_Weekly Urban PBR CO - 06-03-09 to 12-03-09 7 7" xfId="11267"/>
    <cellStyle name="_pgvcl-costal_pgvcl_JND-5_Weekly Urban PBR CO - 06-03-09 to 12-03-09 7 8" xfId="11268"/>
    <cellStyle name="_pgvcl-costal_PGVCL-_JND-5_Weekly Urban PBR CO - 06-03-09 to 12-03-09 7 8" xfId="11269"/>
    <cellStyle name="_pgvcl-costal_pgvcl_JND-5_Weekly Urban PBR CO - 06-03-09 to 12-03-09 7 9" xfId="11270"/>
    <cellStyle name="_pgvcl-costal_PGVCL-_JND-5_Weekly Urban PBR CO - 06-03-09 to 12-03-09 7 9" xfId="11271"/>
    <cellStyle name="_pgvcl-costal_pgvcl_JND-5_Weekly Urban PBR CO - 06-03-09 to 12-03-09 8" xfId="11272"/>
    <cellStyle name="_pgvcl-costal_PGVCL-_JND-5_Weekly Urban PBR CO - 06-03-09 to 12-03-09 8" xfId="11273"/>
    <cellStyle name="_pgvcl-costal_pgvcl_JND-5_Weekly Urban PBR CO - 20-02-09 to 26-02-09" xfId="11274"/>
    <cellStyle name="_pgvcl-costal_PGVCL-_JND-5_Weekly Urban PBR CO - 20-02-09 to 26-02-09" xfId="11275"/>
    <cellStyle name="_pgvcl-costal_pgvcl_JND-5_Weekly Urban PBR CO - 20-02-09 to 26-02-09 2" xfId="11276"/>
    <cellStyle name="_pgvcl-costal_PGVCL-_JND-5_Weekly Urban PBR CO - 20-02-09 to 26-02-09 2" xfId="11277"/>
    <cellStyle name="_pgvcl-costal_pgvcl_JND-5_Weekly Urban PBR CO - 20-02-09 to 26-02-09 2 10" xfId="11278"/>
    <cellStyle name="_pgvcl-costal_PGVCL-_JND-5_Weekly Urban PBR CO - 20-02-09 to 26-02-09 2 10" xfId="11279"/>
    <cellStyle name="_pgvcl-costal_pgvcl_JND-5_Weekly Urban PBR CO - 20-02-09 to 26-02-09 2 2" xfId="11280"/>
    <cellStyle name="_pgvcl-costal_PGVCL-_JND-5_Weekly Urban PBR CO - 20-02-09 to 26-02-09 2 2" xfId="11281"/>
    <cellStyle name="_pgvcl-costal_pgvcl_JND-5_Weekly Urban PBR CO - 20-02-09 to 26-02-09 2 3" xfId="11282"/>
    <cellStyle name="_pgvcl-costal_PGVCL-_JND-5_Weekly Urban PBR CO - 20-02-09 to 26-02-09 2 3" xfId="11283"/>
    <cellStyle name="_pgvcl-costal_pgvcl_JND-5_Weekly Urban PBR CO - 20-02-09 to 26-02-09 2 4" xfId="11284"/>
    <cellStyle name="_pgvcl-costal_PGVCL-_JND-5_Weekly Urban PBR CO - 20-02-09 to 26-02-09 2 4" xfId="11285"/>
    <cellStyle name="_pgvcl-costal_pgvcl_JND-5_Weekly Urban PBR CO - 20-02-09 to 26-02-09 2 5" xfId="11286"/>
    <cellStyle name="_pgvcl-costal_PGVCL-_JND-5_Weekly Urban PBR CO - 20-02-09 to 26-02-09 2 5" xfId="11287"/>
    <cellStyle name="_pgvcl-costal_pgvcl_JND-5_Weekly Urban PBR CO - 20-02-09 to 26-02-09 2 6" xfId="11288"/>
    <cellStyle name="_pgvcl-costal_PGVCL-_JND-5_Weekly Urban PBR CO - 20-02-09 to 26-02-09 2 6" xfId="11289"/>
    <cellStyle name="_pgvcl-costal_pgvcl_JND-5_Weekly Urban PBR CO - 20-02-09 to 26-02-09 2 7" xfId="11290"/>
    <cellStyle name="_pgvcl-costal_PGVCL-_JND-5_Weekly Urban PBR CO - 20-02-09 to 26-02-09 2 7" xfId="11291"/>
    <cellStyle name="_pgvcl-costal_pgvcl_JND-5_Weekly Urban PBR CO - 20-02-09 to 26-02-09 2 8" xfId="11292"/>
    <cellStyle name="_pgvcl-costal_PGVCL-_JND-5_Weekly Urban PBR CO - 20-02-09 to 26-02-09 2 8" xfId="11293"/>
    <cellStyle name="_pgvcl-costal_pgvcl_JND-5_Weekly Urban PBR CO - 20-02-09 to 26-02-09 2 9" xfId="11294"/>
    <cellStyle name="_pgvcl-costal_PGVCL-_JND-5_Weekly Urban PBR CO - 20-02-09 to 26-02-09 2 9" xfId="11295"/>
    <cellStyle name="_pgvcl-costal_pgvcl_JND-5_Weekly Urban PBR CO - 20-02-09 to 26-02-09 3" xfId="11296"/>
    <cellStyle name="_pgvcl-costal_PGVCL-_JND-5_Weekly Urban PBR CO - 20-02-09 to 26-02-09 3" xfId="11297"/>
    <cellStyle name="_pgvcl-costal_pgvcl_JND-5_Weekly Urban PBR CO - 20-02-09 to 26-02-09 3 10" xfId="11298"/>
    <cellStyle name="_pgvcl-costal_PGVCL-_JND-5_Weekly Urban PBR CO - 20-02-09 to 26-02-09 3 10" xfId="11299"/>
    <cellStyle name="_pgvcl-costal_pgvcl_JND-5_Weekly Urban PBR CO - 20-02-09 to 26-02-09 3 2" xfId="11300"/>
    <cellStyle name="_pgvcl-costal_PGVCL-_JND-5_Weekly Urban PBR CO - 20-02-09 to 26-02-09 3 2" xfId="11301"/>
    <cellStyle name="_pgvcl-costal_pgvcl_JND-5_Weekly Urban PBR CO - 20-02-09 to 26-02-09 3 3" xfId="11302"/>
    <cellStyle name="_pgvcl-costal_PGVCL-_JND-5_Weekly Urban PBR CO - 20-02-09 to 26-02-09 3 3" xfId="11303"/>
    <cellStyle name="_pgvcl-costal_pgvcl_JND-5_Weekly Urban PBR CO - 20-02-09 to 26-02-09 3 4" xfId="11304"/>
    <cellStyle name="_pgvcl-costal_PGVCL-_JND-5_Weekly Urban PBR CO - 20-02-09 to 26-02-09 3 4" xfId="11305"/>
    <cellStyle name="_pgvcl-costal_pgvcl_JND-5_Weekly Urban PBR CO - 20-02-09 to 26-02-09 3 5" xfId="11306"/>
    <cellStyle name="_pgvcl-costal_PGVCL-_JND-5_Weekly Urban PBR CO - 20-02-09 to 26-02-09 3 5" xfId="11307"/>
    <cellStyle name="_pgvcl-costal_pgvcl_JND-5_Weekly Urban PBR CO - 20-02-09 to 26-02-09 3 6" xfId="11308"/>
    <cellStyle name="_pgvcl-costal_PGVCL-_JND-5_Weekly Urban PBR CO - 20-02-09 to 26-02-09 3 6" xfId="11309"/>
    <cellStyle name="_pgvcl-costal_pgvcl_JND-5_Weekly Urban PBR CO - 20-02-09 to 26-02-09 3 7" xfId="11310"/>
    <cellStyle name="_pgvcl-costal_PGVCL-_JND-5_Weekly Urban PBR CO - 20-02-09 to 26-02-09 3 7" xfId="11311"/>
    <cellStyle name="_pgvcl-costal_pgvcl_JND-5_Weekly Urban PBR CO - 20-02-09 to 26-02-09 3 8" xfId="11312"/>
    <cellStyle name="_pgvcl-costal_PGVCL-_JND-5_Weekly Urban PBR CO - 20-02-09 to 26-02-09 3 8" xfId="11313"/>
    <cellStyle name="_pgvcl-costal_pgvcl_JND-5_Weekly Urban PBR CO - 20-02-09 to 26-02-09 3 9" xfId="11314"/>
    <cellStyle name="_pgvcl-costal_PGVCL-_JND-5_Weekly Urban PBR CO - 20-02-09 to 26-02-09 3 9" xfId="11315"/>
    <cellStyle name="_pgvcl-costal_pgvcl_JND-5_Weekly Urban PBR CO - 20-02-09 to 26-02-09 4" xfId="11316"/>
    <cellStyle name="_pgvcl-costal_PGVCL-_JND-5_Weekly Urban PBR CO - 20-02-09 to 26-02-09 4" xfId="11317"/>
    <cellStyle name="_pgvcl-costal_pgvcl_JND-5_Weekly Urban PBR CO - 20-02-09 to 26-02-09 4 10" xfId="11318"/>
    <cellStyle name="_pgvcl-costal_PGVCL-_JND-5_Weekly Urban PBR CO - 20-02-09 to 26-02-09 4 10" xfId="11319"/>
    <cellStyle name="_pgvcl-costal_pgvcl_JND-5_Weekly Urban PBR CO - 20-02-09 to 26-02-09 4 2" xfId="11320"/>
    <cellStyle name="_pgvcl-costal_PGVCL-_JND-5_Weekly Urban PBR CO - 20-02-09 to 26-02-09 4 2" xfId="11321"/>
    <cellStyle name="_pgvcl-costal_pgvcl_JND-5_Weekly Urban PBR CO - 20-02-09 to 26-02-09 4 3" xfId="11322"/>
    <cellStyle name="_pgvcl-costal_PGVCL-_JND-5_Weekly Urban PBR CO - 20-02-09 to 26-02-09 4 3" xfId="11323"/>
    <cellStyle name="_pgvcl-costal_pgvcl_JND-5_Weekly Urban PBR CO - 20-02-09 to 26-02-09 4 4" xfId="11324"/>
    <cellStyle name="_pgvcl-costal_PGVCL-_JND-5_Weekly Urban PBR CO - 20-02-09 to 26-02-09 4 4" xfId="11325"/>
    <cellStyle name="_pgvcl-costal_pgvcl_JND-5_Weekly Urban PBR CO - 20-02-09 to 26-02-09 4 5" xfId="11326"/>
    <cellStyle name="_pgvcl-costal_PGVCL-_JND-5_Weekly Urban PBR CO - 20-02-09 to 26-02-09 4 5" xfId="11327"/>
    <cellStyle name="_pgvcl-costal_pgvcl_JND-5_Weekly Urban PBR CO - 20-02-09 to 26-02-09 4 6" xfId="11328"/>
    <cellStyle name="_pgvcl-costal_PGVCL-_JND-5_Weekly Urban PBR CO - 20-02-09 to 26-02-09 4 6" xfId="11329"/>
    <cellStyle name="_pgvcl-costal_pgvcl_JND-5_Weekly Urban PBR CO - 20-02-09 to 26-02-09 4 7" xfId="11330"/>
    <cellStyle name="_pgvcl-costal_PGVCL-_JND-5_Weekly Urban PBR CO - 20-02-09 to 26-02-09 4 7" xfId="11331"/>
    <cellStyle name="_pgvcl-costal_pgvcl_JND-5_Weekly Urban PBR CO - 20-02-09 to 26-02-09 4 8" xfId="11332"/>
    <cellStyle name="_pgvcl-costal_PGVCL-_JND-5_Weekly Urban PBR CO - 20-02-09 to 26-02-09 4 8" xfId="11333"/>
    <cellStyle name="_pgvcl-costal_pgvcl_JND-5_Weekly Urban PBR CO - 20-02-09 to 26-02-09 4 9" xfId="11334"/>
    <cellStyle name="_pgvcl-costal_PGVCL-_JND-5_Weekly Urban PBR CO - 20-02-09 to 26-02-09 4 9" xfId="11335"/>
    <cellStyle name="_pgvcl-costal_pgvcl_JND-5_Weekly Urban PBR CO - 20-02-09 to 26-02-09 5" xfId="11336"/>
    <cellStyle name="_pgvcl-costal_PGVCL-_JND-5_Weekly Urban PBR CO - 20-02-09 to 26-02-09 5" xfId="11337"/>
    <cellStyle name="_pgvcl-costal_pgvcl_JND-5_Weekly Urban PBR CO - 20-02-09 to 26-02-09 5 10" xfId="11338"/>
    <cellStyle name="_pgvcl-costal_PGVCL-_JND-5_Weekly Urban PBR CO - 20-02-09 to 26-02-09 5 10" xfId="11339"/>
    <cellStyle name="_pgvcl-costal_pgvcl_JND-5_Weekly Urban PBR CO - 20-02-09 to 26-02-09 5 2" xfId="11340"/>
    <cellStyle name="_pgvcl-costal_PGVCL-_JND-5_Weekly Urban PBR CO - 20-02-09 to 26-02-09 5 2" xfId="11341"/>
    <cellStyle name="_pgvcl-costal_pgvcl_JND-5_Weekly Urban PBR CO - 20-02-09 to 26-02-09 5 3" xfId="11342"/>
    <cellStyle name="_pgvcl-costal_PGVCL-_JND-5_Weekly Urban PBR CO - 20-02-09 to 26-02-09 5 3" xfId="11343"/>
    <cellStyle name="_pgvcl-costal_pgvcl_JND-5_Weekly Urban PBR CO - 20-02-09 to 26-02-09 5 4" xfId="11344"/>
    <cellStyle name="_pgvcl-costal_PGVCL-_JND-5_Weekly Urban PBR CO - 20-02-09 to 26-02-09 5 4" xfId="11345"/>
    <cellStyle name="_pgvcl-costal_pgvcl_JND-5_Weekly Urban PBR CO - 20-02-09 to 26-02-09 5 5" xfId="11346"/>
    <cellStyle name="_pgvcl-costal_PGVCL-_JND-5_Weekly Urban PBR CO - 20-02-09 to 26-02-09 5 5" xfId="11347"/>
    <cellStyle name="_pgvcl-costal_pgvcl_JND-5_Weekly Urban PBR CO - 20-02-09 to 26-02-09 5 6" xfId="11348"/>
    <cellStyle name="_pgvcl-costal_PGVCL-_JND-5_Weekly Urban PBR CO - 20-02-09 to 26-02-09 5 6" xfId="11349"/>
    <cellStyle name="_pgvcl-costal_pgvcl_JND-5_Weekly Urban PBR CO - 20-02-09 to 26-02-09 5 7" xfId="11350"/>
    <cellStyle name="_pgvcl-costal_PGVCL-_JND-5_Weekly Urban PBR CO - 20-02-09 to 26-02-09 5 7" xfId="11351"/>
    <cellStyle name="_pgvcl-costal_pgvcl_JND-5_Weekly Urban PBR CO - 20-02-09 to 26-02-09 5 8" xfId="11352"/>
    <cellStyle name="_pgvcl-costal_PGVCL-_JND-5_Weekly Urban PBR CO - 20-02-09 to 26-02-09 5 8" xfId="11353"/>
    <cellStyle name="_pgvcl-costal_pgvcl_JND-5_Weekly Urban PBR CO - 20-02-09 to 26-02-09 5 9" xfId="11354"/>
    <cellStyle name="_pgvcl-costal_PGVCL-_JND-5_Weekly Urban PBR CO - 20-02-09 to 26-02-09 5 9" xfId="11355"/>
    <cellStyle name="_pgvcl-costal_pgvcl_JND-5_Weekly Urban PBR CO - 20-02-09 to 26-02-09 6" xfId="11356"/>
    <cellStyle name="_pgvcl-costal_PGVCL-_JND-5_Weekly Urban PBR CO - 20-02-09 to 26-02-09 6" xfId="11357"/>
    <cellStyle name="_pgvcl-costal_pgvcl_JND-5_Weekly Urban PBR CO - 20-02-09 to 26-02-09 6 10" xfId="11358"/>
    <cellStyle name="_pgvcl-costal_PGVCL-_JND-5_Weekly Urban PBR CO - 20-02-09 to 26-02-09 6 10" xfId="11359"/>
    <cellStyle name="_pgvcl-costal_pgvcl_JND-5_Weekly Urban PBR CO - 20-02-09 to 26-02-09 6 2" xfId="11360"/>
    <cellStyle name="_pgvcl-costal_PGVCL-_JND-5_Weekly Urban PBR CO - 20-02-09 to 26-02-09 6 2" xfId="11361"/>
    <cellStyle name="_pgvcl-costal_pgvcl_JND-5_Weekly Urban PBR CO - 20-02-09 to 26-02-09 6 3" xfId="11362"/>
    <cellStyle name="_pgvcl-costal_PGVCL-_JND-5_Weekly Urban PBR CO - 20-02-09 to 26-02-09 6 3" xfId="11363"/>
    <cellStyle name="_pgvcl-costal_pgvcl_JND-5_Weekly Urban PBR CO - 20-02-09 to 26-02-09 6 4" xfId="11364"/>
    <cellStyle name="_pgvcl-costal_PGVCL-_JND-5_Weekly Urban PBR CO - 20-02-09 to 26-02-09 6 4" xfId="11365"/>
    <cellStyle name="_pgvcl-costal_pgvcl_JND-5_Weekly Urban PBR CO - 20-02-09 to 26-02-09 6 5" xfId="11366"/>
    <cellStyle name="_pgvcl-costal_PGVCL-_JND-5_Weekly Urban PBR CO - 20-02-09 to 26-02-09 6 5" xfId="11367"/>
    <cellStyle name="_pgvcl-costal_pgvcl_JND-5_Weekly Urban PBR CO - 20-02-09 to 26-02-09 6 6" xfId="11368"/>
    <cellStyle name="_pgvcl-costal_PGVCL-_JND-5_Weekly Urban PBR CO - 20-02-09 to 26-02-09 6 6" xfId="11369"/>
    <cellStyle name="_pgvcl-costal_pgvcl_JND-5_Weekly Urban PBR CO - 20-02-09 to 26-02-09 6 7" xfId="11370"/>
    <cellStyle name="_pgvcl-costal_PGVCL-_JND-5_Weekly Urban PBR CO - 20-02-09 to 26-02-09 6 7" xfId="11371"/>
    <cellStyle name="_pgvcl-costal_pgvcl_JND-5_Weekly Urban PBR CO - 20-02-09 to 26-02-09 6 8" xfId="11372"/>
    <cellStyle name="_pgvcl-costal_PGVCL-_JND-5_Weekly Urban PBR CO - 20-02-09 to 26-02-09 6 8" xfId="11373"/>
    <cellStyle name="_pgvcl-costal_pgvcl_JND-5_Weekly Urban PBR CO - 20-02-09 to 26-02-09 6 9" xfId="11374"/>
    <cellStyle name="_pgvcl-costal_PGVCL-_JND-5_Weekly Urban PBR CO - 20-02-09 to 26-02-09 6 9" xfId="11375"/>
    <cellStyle name="_pgvcl-costal_pgvcl_JND-5_Weekly Urban PBR CO - 20-02-09 to 26-02-09 7" xfId="11376"/>
    <cellStyle name="_pgvcl-costal_PGVCL-_JND-5_Weekly Urban PBR CO - 20-02-09 to 26-02-09 7" xfId="11377"/>
    <cellStyle name="_pgvcl-costal_pgvcl_JND-5_Weekly Urban PBR CO - 20-02-09 to 26-02-09 7 10" xfId="11378"/>
    <cellStyle name="_pgvcl-costal_PGVCL-_JND-5_Weekly Urban PBR CO - 20-02-09 to 26-02-09 7 10" xfId="11379"/>
    <cellStyle name="_pgvcl-costal_pgvcl_JND-5_Weekly Urban PBR CO - 20-02-09 to 26-02-09 7 2" xfId="11380"/>
    <cellStyle name="_pgvcl-costal_PGVCL-_JND-5_Weekly Urban PBR CO - 20-02-09 to 26-02-09 7 2" xfId="11381"/>
    <cellStyle name="_pgvcl-costal_pgvcl_JND-5_Weekly Urban PBR CO - 20-02-09 to 26-02-09 7 3" xfId="11382"/>
    <cellStyle name="_pgvcl-costal_PGVCL-_JND-5_Weekly Urban PBR CO - 20-02-09 to 26-02-09 7 3" xfId="11383"/>
    <cellStyle name="_pgvcl-costal_pgvcl_JND-5_Weekly Urban PBR CO - 20-02-09 to 26-02-09 7 4" xfId="11384"/>
    <cellStyle name="_pgvcl-costal_PGVCL-_JND-5_Weekly Urban PBR CO - 20-02-09 to 26-02-09 7 4" xfId="11385"/>
    <cellStyle name="_pgvcl-costal_pgvcl_JND-5_Weekly Urban PBR CO - 20-02-09 to 26-02-09 7 5" xfId="11386"/>
    <cellStyle name="_pgvcl-costal_PGVCL-_JND-5_Weekly Urban PBR CO - 20-02-09 to 26-02-09 7 5" xfId="11387"/>
    <cellStyle name="_pgvcl-costal_pgvcl_JND-5_Weekly Urban PBR CO - 20-02-09 to 26-02-09 7 6" xfId="11388"/>
    <cellStyle name="_pgvcl-costal_PGVCL-_JND-5_Weekly Urban PBR CO - 20-02-09 to 26-02-09 7 6" xfId="11389"/>
    <cellStyle name="_pgvcl-costal_pgvcl_JND-5_Weekly Urban PBR CO - 20-02-09 to 26-02-09 7 7" xfId="11390"/>
    <cellStyle name="_pgvcl-costal_PGVCL-_JND-5_Weekly Urban PBR CO - 20-02-09 to 26-02-09 7 7" xfId="11391"/>
    <cellStyle name="_pgvcl-costal_pgvcl_JND-5_Weekly Urban PBR CO - 20-02-09 to 26-02-09 7 8" xfId="11392"/>
    <cellStyle name="_pgvcl-costal_PGVCL-_JND-5_Weekly Urban PBR CO - 20-02-09 to 26-02-09 7 8" xfId="11393"/>
    <cellStyle name="_pgvcl-costal_pgvcl_JND-5_Weekly Urban PBR CO - 20-02-09 to 26-02-09 7 9" xfId="11394"/>
    <cellStyle name="_pgvcl-costal_PGVCL-_JND-5_Weekly Urban PBR CO - 20-02-09 to 26-02-09 7 9" xfId="11395"/>
    <cellStyle name="_pgvcl-costal_pgvcl_JND-5_Weekly Urban PBR CO - 20-02-09 to 26-02-09 8" xfId="11396"/>
    <cellStyle name="_pgvcl-costal_PGVCL-_JND-5_Weekly Urban PBR CO - 20-02-09 to 26-02-09 8" xfId="11397"/>
    <cellStyle name="_pgvcl-costal_pgvcl_JND-5_Weekly Urban PBR CO - 30-01-09 to 05-02-09" xfId="11398"/>
    <cellStyle name="_pgvcl-costal_PGVCL-_JND-5_Weekly Urban PBR CO - 30-01-09 to 05-02-09" xfId="11399"/>
    <cellStyle name="_pgvcl-costal_pgvcl_JND-5_Weekly Urban PBR CO - 30-01-09 to 05-02-09 2" xfId="11400"/>
    <cellStyle name="_pgvcl-costal_PGVCL-_JND-5_Weekly Urban PBR CO - 30-01-09 to 05-02-09 2" xfId="11401"/>
    <cellStyle name="_pgvcl-costal_pgvcl_JND-5_Weekly Urban PBR CO - 30-01-09 to 05-02-09 2 10" xfId="11402"/>
    <cellStyle name="_pgvcl-costal_PGVCL-_JND-5_Weekly Urban PBR CO - 30-01-09 to 05-02-09 2 10" xfId="11403"/>
    <cellStyle name="_pgvcl-costal_pgvcl_JND-5_Weekly Urban PBR CO - 30-01-09 to 05-02-09 2 2" xfId="11404"/>
    <cellStyle name="_pgvcl-costal_PGVCL-_JND-5_Weekly Urban PBR CO - 30-01-09 to 05-02-09 2 2" xfId="11405"/>
    <cellStyle name="_pgvcl-costal_pgvcl_JND-5_Weekly Urban PBR CO - 30-01-09 to 05-02-09 2 3" xfId="11406"/>
    <cellStyle name="_pgvcl-costal_PGVCL-_JND-5_Weekly Urban PBR CO - 30-01-09 to 05-02-09 2 3" xfId="11407"/>
    <cellStyle name="_pgvcl-costal_pgvcl_JND-5_Weekly Urban PBR CO - 30-01-09 to 05-02-09 2 4" xfId="11408"/>
    <cellStyle name="_pgvcl-costal_PGVCL-_JND-5_Weekly Urban PBR CO - 30-01-09 to 05-02-09 2 4" xfId="11409"/>
    <cellStyle name="_pgvcl-costal_pgvcl_JND-5_Weekly Urban PBR CO - 30-01-09 to 05-02-09 2 5" xfId="11410"/>
    <cellStyle name="_pgvcl-costal_PGVCL-_JND-5_Weekly Urban PBR CO - 30-01-09 to 05-02-09 2 5" xfId="11411"/>
    <cellStyle name="_pgvcl-costal_pgvcl_JND-5_Weekly Urban PBR CO - 30-01-09 to 05-02-09 2 6" xfId="11412"/>
    <cellStyle name="_pgvcl-costal_PGVCL-_JND-5_Weekly Urban PBR CO - 30-01-09 to 05-02-09 2 6" xfId="11413"/>
    <cellStyle name="_pgvcl-costal_pgvcl_JND-5_Weekly Urban PBR CO - 30-01-09 to 05-02-09 2 7" xfId="11414"/>
    <cellStyle name="_pgvcl-costal_PGVCL-_JND-5_Weekly Urban PBR CO - 30-01-09 to 05-02-09 2 7" xfId="11415"/>
    <cellStyle name="_pgvcl-costal_pgvcl_JND-5_Weekly Urban PBR CO - 30-01-09 to 05-02-09 2 8" xfId="11416"/>
    <cellStyle name="_pgvcl-costal_PGVCL-_JND-5_Weekly Urban PBR CO - 30-01-09 to 05-02-09 2 8" xfId="11417"/>
    <cellStyle name="_pgvcl-costal_pgvcl_JND-5_Weekly Urban PBR CO - 30-01-09 to 05-02-09 2 9" xfId="11418"/>
    <cellStyle name="_pgvcl-costal_PGVCL-_JND-5_Weekly Urban PBR CO - 30-01-09 to 05-02-09 2 9" xfId="11419"/>
    <cellStyle name="_pgvcl-costal_pgvcl_JND-5_Weekly Urban PBR CO - 30-01-09 to 05-02-09 3" xfId="11420"/>
    <cellStyle name="_pgvcl-costal_PGVCL-_JND-5_Weekly Urban PBR CO - 30-01-09 to 05-02-09 3" xfId="11421"/>
    <cellStyle name="_pgvcl-costal_pgvcl_JND-5_Weekly Urban PBR CO - 30-01-09 to 05-02-09 3 10" xfId="11422"/>
    <cellStyle name="_pgvcl-costal_PGVCL-_JND-5_Weekly Urban PBR CO - 30-01-09 to 05-02-09 3 10" xfId="11423"/>
    <cellStyle name="_pgvcl-costal_pgvcl_JND-5_Weekly Urban PBR CO - 30-01-09 to 05-02-09 3 2" xfId="11424"/>
    <cellStyle name="_pgvcl-costal_PGVCL-_JND-5_Weekly Urban PBR CO - 30-01-09 to 05-02-09 3 2" xfId="11425"/>
    <cellStyle name="_pgvcl-costal_pgvcl_JND-5_Weekly Urban PBR CO - 30-01-09 to 05-02-09 3 3" xfId="11426"/>
    <cellStyle name="_pgvcl-costal_PGVCL-_JND-5_Weekly Urban PBR CO - 30-01-09 to 05-02-09 3 3" xfId="11427"/>
    <cellStyle name="_pgvcl-costal_pgvcl_JND-5_Weekly Urban PBR CO - 30-01-09 to 05-02-09 3 4" xfId="11428"/>
    <cellStyle name="_pgvcl-costal_PGVCL-_JND-5_Weekly Urban PBR CO - 30-01-09 to 05-02-09 3 4" xfId="11429"/>
    <cellStyle name="_pgvcl-costal_pgvcl_JND-5_Weekly Urban PBR CO - 30-01-09 to 05-02-09 3 5" xfId="11430"/>
    <cellStyle name="_pgvcl-costal_PGVCL-_JND-5_Weekly Urban PBR CO - 30-01-09 to 05-02-09 3 5" xfId="11431"/>
    <cellStyle name="_pgvcl-costal_pgvcl_JND-5_Weekly Urban PBR CO - 30-01-09 to 05-02-09 3 6" xfId="11432"/>
    <cellStyle name="_pgvcl-costal_PGVCL-_JND-5_Weekly Urban PBR CO - 30-01-09 to 05-02-09 3 6" xfId="11433"/>
    <cellStyle name="_pgvcl-costal_pgvcl_JND-5_Weekly Urban PBR CO - 30-01-09 to 05-02-09 3 7" xfId="11434"/>
    <cellStyle name="_pgvcl-costal_PGVCL-_JND-5_Weekly Urban PBR CO - 30-01-09 to 05-02-09 3 7" xfId="11435"/>
    <cellStyle name="_pgvcl-costal_pgvcl_JND-5_Weekly Urban PBR CO - 30-01-09 to 05-02-09 3 8" xfId="11436"/>
    <cellStyle name="_pgvcl-costal_PGVCL-_JND-5_Weekly Urban PBR CO - 30-01-09 to 05-02-09 3 8" xfId="11437"/>
    <cellStyle name="_pgvcl-costal_pgvcl_JND-5_Weekly Urban PBR CO - 30-01-09 to 05-02-09 3 9" xfId="11438"/>
    <cellStyle name="_pgvcl-costal_PGVCL-_JND-5_Weekly Urban PBR CO - 30-01-09 to 05-02-09 3 9" xfId="11439"/>
    <cellStyle name="_pgvcl-costal_pgvcl_JND-5_Weekly Urban PBR CO - 30-01-09 to 05-02-09 4" xfId="11440"/>
    <cellStyle name="_pgvcl-costal_PGVCL-_JND-5_Weekly Urban PBR CO - 30-01-09 to 05-02-09 4" xfId="11441"/>
    <cellStyle name="_pgvcl-costal_pgvcl_JND-5_Weekly Urban PBR CO - 30-01-09 to 05-02-09 4 10" xfId="11442"/>
    <cellStyle name="_pgvcl-costal_PGVCL-_JND-5_Weekly Urban PBR CO - 30-01-09 to 05-02-09 4 10" xfId="11443"/>
    <cellStyle name="_pgvcl-costal_pgvcl_JND-5_Weekly Urban PBR CO - 30-01-09 to 05-02-09 4 2" xfId="11444"/>
    <cellStyle name="_pgvcl-costal_PGVCL-_JND-5_Weekly Urban PBR CO - 30-01-09 to 05-02-09 4 2" xfId="11445"/>
    <cellStyle name="_pgvcl-costal_pgvcl_JND-5_Weekly Urban PBR CO - 30-01-09 to 05-02-09 4 3" xfId="11446"/>
    <cellStyle name="_pgvcl-costal_PGVCL-_JND-5_Weekly Urban PBR CO - 30-01-09 to 05-02-09 4 3" xfId="11447"/>
    <cellStyle name="_pgvcl-costal_pgvcl_JND-5_Weekly Urban PBR CO - 30-01-09 to 05-02-09 4 4" xfId="11448"/>
    <cellStyle name="_pgvcl-costal_PGVCL-_JND-5_Weekly Urban PBR CO - 30-01-09 to 05-02-09 4 4" xfId="11449"/>
    <cellStyle name="_pgvcl-costal_pgvcl_JND-5_Weekly Urban PBR CO - 30-01-09 to 05-02-09 4 5" xfId="11450"/>
    <cellStyle name="_pgvcl-costal_PGVCL-_JND-5_Weekly Urban PBR CO - 30-01-09 to 05-02-09 4 5" xfId="11451"/>
    <cellStyle name="_pgvcl-costal_pgvcl_JND-5_Weekly Urban PBR CO - 30-01-09 to 05-02-09 4 6" xfId="11452"/>
    <cellStyle name="_pgvcl-costal_PGVCL-_JND-5_Weekly Urban PBR CO - 30-01-09 to 05-02-09 4 6" xfId="11453"/>
    <cellStyle name="_pgvcl-costal_pgvcl_JND-5_Weekly Urban PBR CO - 30-01-09 to 05-02-09 4 7" xfId="11454"/>
    <cellStyle name="_pgvcl-costal_PGVCL-_JND-5_Weekly Urban PBR CO - 30-01-09 to 05-02-09 4 7" xfId="11455"/>
    <cellStyle name="_pgvcl-costal_pgvcl_JND-5_Weekly Urban PBR CO - 30-01-09 to 05-02-09 4 8" xfId="11456"/>
    <cellStyle name="_pgvcl-costal_PGVCL-_JND-5_Weekly Urban PBR CO - 30-01-09 to 05-02-09 4 8" xfId="11457"/>
    <cellStyle name="_pgvcl-costal_pgvcl_JND-5_Weekly Urban PBR CO - 30-01-09 to 05-02-09 4 9" xfId="11458"/>
    <cellStyle name="_pgvcl-costal_PGVCL-_JND-5_Weekly Urban PBR CO - 30-01-09 to 05-02-09 4 9" xfId="11459"/>
    <cellStyle name="_pgvcl-costal_pgvcl_JND-5_Weekly Urban PBR CO - 30-01-09 to 05-02-09 5" xfId="11460"/>
    <cellStyle name="_pgvcl-costal_PGVCL-_JND-5_Weekly Urban PBR CO - 30-01-09 to 05-02-09 5" xfId="11461"/>
    <cellStyle name="_pgvcl-costal_pgvcl_JND-5_Weekly Urban PBR CO - 30-01-09 to 05-02-09 5 10" xfId="11462"/>
    <cellStyle name="_pgvcl-costal_PGVCL-_JND-5_Weekly Urban PBR CO - 30-01-09 to 05-02-09 5 10" xfId="11463"/>
    <cellStyle name="_pgvcl-costal_pgvcl_JND-5_Weekly Urban PBR CO - 30-01-09 to 05-02-09 5 2" xfId="11464"/>
    <cellStyle name="_pgvcl-costal_PGVCL-_JND-5_Weekly Urban PBR CO - 30-01-09 to 05-02-09 5 2" xfId="11465"/>
    <cellStyle name="_pgvcl-costal_pgvcl_JND-5_Weekly Urban PBR CO - 30-01-09 to 05-02-09 5 3" xfId="11466"/>
    <cellStyle name="_pgvcl-costal_PGVCL-_JND-5_Weekly Urban PBR CO - 30-01-09 to 05-02-09 5 3" xfId="11467"/>
    <cellStyle name="_pgvcl-costal_pgvcl_JND-5_Weekly Urban PBR CO - 30-01-09 to 05-02-09 5 4" xfId="11468"/>
    <cellStyle name="_pgvcl-costal_PGVCL-_JND-5_Weekly Urban PBR CO - 30-01-09 to 05-02-09 5 4" xfId="11469"/>
    <cellStyle name="_pgvcl-costal_pgvcl_JND-5_Weekly Urban PBR CO - 30-01-09 to 05-02-09 5 5" xfId="11470"/>
    <cellStyle name="_pgvcl-costal_PGVCL-_JND-5_Weekly Urban PBR CO - 30-01-09 to 05-02-09 5 5" xfId="11471"/>
    <cellStyle name="_pgvcl-costal_pgvcl_JND-5_Weekly Urban PBR CO - 30-01-09 to 05-02-09 5 6" xfId="11472"/>
    <cellStyle name="_pgvcl-costal_PGVCL-_JND-5_Weekly Urban PBR CO - 30-01-09 to 05-02-09 5 6" xfId="11473"/>
    <cellStyle name="_pgvcl-costal_pgvcl_JND-5_Weekly Urban PBR CO - 30-01-09 to 05-02-09 5 7" xfId="11474"/>
    <cellStyle name="_pgvcl-costal_PGVCL-_JND-5_Weekly Urban PBR CO - 30-01-09 to 05-02-09 5 7" xfId="11475"/>
    <cellStyle name="_pgvcl-costal_pgvcl_JND-5_Weekly Urban PBR CO - 30-01-09 to 05-02-09 5 8" xfId="11476"/>
    <cellStyle name="_pgvcl-costal_PGVCL-_JND-5_Weekly Urban PBR CO - 30-01-09 to 05-02-09 5 8" xfId="11477"/>
    <cellStyle name="_pgvcl-costal_pgvcl_JND-5_Weekly Urban PBR CO - 30-01-09 to 05-02-09 5 9" xfId="11478"/>
    <cellStyle name="_pgvcl-costal_PGVCL-_JND-5_Weekly Urban PBR CO - 30-01-09 to 05-02-09 5 9" xfId="11479"/>
    <cellStyle name="_pgvcl-costal_pgvcl_JND-5_Weekly Urban PBR CO - 30-01-09 to 05-02-09 6" xfId="11480"/>
    <cellStyle name="_pgvcl-costal_PGVCL-_JND-5_Weekly Urban PBR CO - 30-01-09 to 05-02-09 6" xfId="11481"/>
    <cellStyle name="_pgvcl-costal_pgvcl_JND-5_Weekly Urban PBR CO - 30-01-09 to 05-02-09 6 10" xfId="11482"/>
    <cellStyle name="_pgvcl-costal_PGVCL-_JND-5_Weekly Urban PBR CO - 30-01-09 to 05-02-09 6 10" xfId="11483"/>
    <cellStyle name="_pgvcl-costal_pgvcl_JND-5_Weekly Urban PBR CO - 30-01-09 to 05-02-09 6 2" xfId="11484"/>
    <cellStyle name="_pgvcl-costal_PGVCL-_JND-5_Weekly Urban PBR CO - 30-01-09 to 05-02-09 6 2" xfId="11485"/>
    <cellStyle name="_pgvcl-costal_pgvcl_JND-5_Weekly Urban PBR CO - 30-01-09 to 05-02-09 6 3" xfId="11486"/>
    <cellStyle name="_pgvcl-costal_PGVCL-_JND-5_Weekly Urban PBR CO - 30-01-09 to 05-02-09 6 3" xfId="11487"/>
    <cellStyle name="_pgvcl-costal_pgvcl_JND-5_Weekly Urban PBR CO - 30-01-09 to 05-02-09 6 4" xfId="11488"/>
    <cellStyle name="_pgvcl-costal_PGVCL-_JND-5_Weekly Urban PBR CO - 30-01-09 to 05-02-09 6 4" xfId="11489"/>
    <cellStyle name="_pgvcl-costal_pgvcl_JND-5_Weekly Urban PBR CO - 30-01-09 to 05-02-09 6 5" xfId="11490"/>
    <cellStyle name="_pgvcl-costal_PGVCL-_JND-5_Weekly Urban PBR CO - 30-01-09 to 05-02-09 6 5" xfId="11491"/>
    <cellStyle name="_pgvcl-costal_pgvcl_JND-5_Weekly Urban PBR CO - 30-01-09 to 05-02-09 6 6" xfId="11492"/>
    <cellStyle name="_pgvcl-costal_PGVCL-_JND-5_Weekly Urban PBR CO - 30-01-09 to 05-02-09 6 6" xfId="11493"/>
    <cellStyle name="_pgvcl-costal_pgvcl_JND-5_Weekly Urban PBR CO - 30-01-09 to 05-02-09 6 7" xfId="11494"/>
    <cellStyle name="_pgvcl-costal_PGVCL-_JND-5_Weekly Urban PBR CO - 30-01-09 to 05-02-09 6 7" xfId="11495"/>
    <cellStyle name="_pgvcl-costal_pgvcl_JND-5_Weekly Urban PBR CO - 30-01-09 to 05-02-09 6 8" xfId="11496"/>
    <cellStyle name="_pgvcl-costal_PGVCL-_JND-5_Weekly Urban PBR CO - 30-01-09 to 05-02-09 6 8" xfId="11497"/>
    <cellStyle name="_pgvcl-costal_pgvcl_JND-5_Weekly Urban PBR CO - 30-01-09 to 05-02-09 6 9" xfId="11498"/>
    <cellStyle name="_pgvcl-costal_PGVCL-_JND-5_Weekly Urban PBR CO - 30-01-09 to 05-02-09 6 9" xfId="11499"/>
    <cellStyle name="_pgvcl-costal_pgvcl_JND-5_Weekly Urban PBR CO - 30-01-09 to 05-02-09 7" xfId="11500"/>
    <cellStyle name="_pgvcl-costal_PGVCL-_JND-5_Weekly Urban PBR CO - 30-01-09 to 05-02-09 7" xfId="11501"/>
    <cellStyle name="_pgvcl-costal_pgvcl_JND-5_Weekly Urban PBR CO - 30-01-09 to 05-02-09 7 10" xfId="11502"/>
    <cellStyle name="_pgvcl-costal_PGVCL-_JND-5_Weekly Urban PBR CO - 30-01-09 to 05-02-09 7 10" xfId="11503"/>
    <cellStyle name="_pgvcl-costal_pgvcl_JND-5_Weekly Urban PBR CO - 30-01-09 to 05-02-09 7 2" xfId="11504"/>
    <cellStyle name="_pgvcl-costal_PGVCL-_JND-5_Weekly Urban PBR CO - 30-01-09 to 05-02-09 7 2" xfId="11505"/>
    <cellStyle name="_pgvcl-costal_pgvcl_JND-5_Weekly Urban PBR CO - 30-01-09 to 05-02-09 7 3" xfId="11506"/>
    <cellStyle name="_pgvcl-costal_PGVCL-_JND-5_Weekly Urban PBR CO - 30-01-09 to 05-02-09 7 3" xfId="11507"/>
    <cellStyle name="_pgvcl-costal_pgvcl_JND-5_Weekly Urban PBR CO - 30-01-09 to 05-02-09 7 4" xfId="11508"/>
    <cellStyle name="_pgvcl-costal_PGVCL-_JND-5_Weekly Urban PBR CO - 30-01-09 to 05-02-09 7 4" xfId="11509"/>
    <cellStyle name="_pgvcl-costal_pgvcl_JND-5_Weekly Urban PBR CO - 30-01-09 to 05-02-09 7 5" xfId="11510"/>
    <cellStyle name="_pgvcl-costal_PGVCL-_JND-5_Weekly Urban PBR CO - 30-01-09 to 05-02-09 7 5" xfId="11511"/>
    <cellStyle name="_pgvcl-costal_pgvcl_JND-5_Weekly Urban PBR CO - 30-01-09 to 05-02-09 7 6" xfId="11512"/>
    <cellStyle name="_pgvcl-costal_PGVCL-_JND-5_Weekly Urban PBR CO - 30-01-09 to 05-02-09 7 6" xfId="11513"/>
    <cellStyle name="_pgvcl-costal_pgvcl_JND-5_Weekly Urban PBR CO - 30-01-09 to 05-02-09 7 7" xfId="11514"/>
    <cellStyle name="_pgvcl-costal_PGVCL-_JND-5_Weekly Urban PBR CO - 30-01-09 to 05-02-09 7 7" xfId="11515"/>
    <cellStyle name="_pgvcl-costal_pgvcl_JND-5_Weekly Urban PBR CO - 30-01-09 to 05-02-09 7 8" xfId="11516"/>
    <cellStyle name="_pgvcl-costal_PGVCL-_JND-5_Weekly Urban PBR CO - 30-01-09 to 05-02-09 7 8" xfId="11517"/>
    <cellStyle name="_pgvcl-costal_pgvcl_JND-5_Weekly Urban PBR CO - 30-01-09 to 05-02-09 7 9" xfId="11518"/>
    <cellStyle name="_pgvcl-costal_PGVCL-_JND-5_Weekly Urban PBR CO - 30-01-09 to 05-02-09 7 9" xfId="11519"/>
    <cellStyle name="_pgvcl-costal_pgvcl_JND-5_Weekly Urban PBR CO - 30-01-09 to 05-02-09 8" xfId="11520"/>
    <cellStyle name="_pgvcl-costal_PGVCL-_JND-5_Weekly Urban PBR CO - 30-01-09 to 05-02-09 8" xfId="11521"/>
    <cellStyle name="_pgvcl-costal_pgvcl_JND-5_Weekly Urban PBR CO - 9-1-09 to 15.01.09" xfId="11522"/>
    <cellStyle name="_pgvcl-costal_PGVCL-_JND-5_Weekly Urban PBR CO - 9-1-09 to 15.01.09" xfId="11523"/>
    <cellStyle name="_pgvcl-costal_pgvcl_JND-5_Weekly Urban PBR CO - 9-1-09 to 15.01.09 2" xfId="11524"/>
    <cellStyle name="_pgvcl-costal_PGVCL-_JND-5_Weekly Urban PBR CO - 9-1-09 to 15.01.09 2" xfId="11525"/>
    <cellStyle name="_pgvcl-costal_pgvcl_JND-5_Weekly Urban PBR CO - 9-1-09 to 15.01.09 2 10" xfId="11526"/>
    <cellStyle name="_pgvcl-costal_PGVCL-_JND-5_Weekly Urban PBR CO - 9-1-09 to 15.01.09 2 10" xfId="11527"/>
    <cellStyle name="_pgvcl-costal_pgvcl_JND-5_Weekly Urban PBR CO - 9-1-09 to 15.01.09 2 2" xfId="11528"/>
    <cellStyle name="_pgvcl-costal_PGVCL-_JND-5_Weekly Urban PBR CO - 9-1-09 to 15.01.09 2 2" xfId="11529"/>
    <cellStyle name="_pgvcl-costal_pgvcl_JND-5_Weekly Urban PBR CO - 9-1-09 to 15.01.09 2 3" xfId="11530"/>
    <cellStyle name="_pgvcl-costal_PGVCL-_JND-5_Weekly Urban PBR CO - 9-1-09 to 15.01.09 2 3" xfId="11531"/>
    <cellStyle name="_pgvcl-costal_pgvcl_JND-5_Weekly Urban PBR CO - 9-1-09 to 15.01.09 2 4" xfId="11532"/>
    <cellStyle name="_pgvcl-costal_PGVCL-_JND-5_Weekly Urban PBR CO - 9-1-09 to 15.01.09 2 4" xfId="11533"/>
    <cellStyle name="_pgvcl-costal_pgvcl_JND-5_Weekly Urban PBR CO - 9-1-09 to 15.01.09 2 5" xfId="11534"/>
    <cellStyle name="_pgvcl-costal_PGVCL-_JND-5_Weekly Urban PBR CO - 9-1-09 to 15.01.09 2 5" xfId="11535"/>
    <cellStyle name="_pgvcl-costal_pgvcl_JND-5_Weekly Urban PBR CO - 9-1-09 to 15.01.09 2 6" xfId="11536"/>
    <cellStyle name="_pgvcl-costal_PGVCL-_JND-5_Weekly Urban PBR CO - 9-1-09 to 15.01.09 2 6" xfId="11537"/>
    <cellStyle name="_pgvcl-costal_pgvcl_JND-5_Weekly Urban PBR CO - 9-1-09 to 15.01.09 2 7" xfId="11538"/>
    <cellStyle name="_pgvcl-costal_PGVCL-_JND-5_Weekly Urban PBR CO - 9-1-09 to 15.01.09 2 7" xfId="11539"/>
    <cellStyle name="_pgvcl-costal_pgvcl_JND-5_Weekly Urban PBR CO - 9-1-09 to 15.01.09 2 8" xfId="11540"/>
    <cellStyle name="_pgvcl-costal_PGVCL-_JND-5_Weekly Urban PBR CO - 9-1-09 to 15.01.09 2 8" xfId="11541"/>
    <cellStyle name="_pgvcl-costal_pgvcl_JND-5_Weekly Urban PBR CO - 9-1-09 to 15.01.09 2 9" xfId="11542"/>
    <cellStyle name="_pgvcl-costal_PGVCL-_JND-5_Weekly Urban PBR CO - 9-1-09 to 15.01.09 2 9" xfId="11543"/>
    <cellStyle name="_pgvcl-costal_pgvcl_JND-5_Weekly Urban PBR CO - 9-1-09 to 15.01.09 3" xfId="11544"/>
    <cellStyle name="_pgvcl-costal_PGVCL-_JND-5_Weekly Urban PBR CO - 9-1-09 to 15.01.09 3" xfId="11545"/>
    <cellStyle name="_pgvcl-costal_pgvcl_JND-5_Weekly Urban PBR CO - 9-1-09 to 15.01.09 3 10" xfId="11546"/>
    <cellStyle name="_pgvcl-costal_PGVCL-_JND-5_Weekly Urban PBR CO - 9-1-09 to 15.01.09 3 10" xfId="11547"/>
    <cellStyle name="_pgvcl-costal_pgvcl_JND-5_Weekly Urban PBR CO - 9-1-09 to 15.01.09 3 2" xfId="11548"/>
    <cellStyle name="_pgvcl-costal_PGVCL-_JND-5_Weekly Urban PBR CO - 9-1-09 to 15.01.09 3 2" xfId="11549"/>
    <cellStyle name="_pgvcl-costal_pgvcl_JND-5_Weekly Urban PBR CO - 9-1-09 to 15.01.09 3 3" xfId="11550"/>
    <cellStyle name="_pgvcl-costal_PGVCL-_JND-5_Weekly Urban PBR CO - 9-1-09 to 15.01.09 3 3" xfId="11551"/>
    <cellStyle name="_pgvcl-costal_pgvcl_JND-5_Weekly Urban PBR CO - 9-1-09 to 15.01.09 3 4" xfId="11552"/>
    <cellStyle name="_pgvcl-costal_PGVCL-_JND-5_Weekly Urban PBR CO - 9-1-09 to 15.01.09 3 4" xfId="11553"/>
    <cellStyle name="_pgvcl-costal_pgvcl_JND-5_Weekly Urban PBR CO - 9-1-09 to 15.01.09 3 5" xfId="11554"/>
    <cellStyle name="_pgvcl-costal_PGVCL-_JND-5_Weekly Urban PBR CO - 9-1-09 to 15.01.09 3 5" xfId="11555"/>
    <cellStyle name="_pgvcl-costal_pgvcl_JND-5_Weekly Urban PBR CO - 9-1-09 to 15.01.09 3 6" xfId="11556"/>
    <cellStyle name="_pgvcl-costal_PGVCL-_JND-5_Weekly Urban PBR CO - 9-1-09 to 15.01.09 3 6" xfId="11557"/>
    <cellStyle name="_pgvcl-costal_pgvcl_JND-5_Weekly Urban PBR CO - 9-1-09 to 15.01.09 3 7" xfId="11558"/>
    <cellStyle name="_pgvcl-costal_PGVCL-_JND-5_Weekly Urban PBR CO - 9-1-09 to 15.01.09 3 7" xfId="11559"/>
    <cellStyle name="_pgvcl-costal_pgvcl_JND-5_Weekly Urban PBR CO - 9-1-09 to 15.01.09 3 8" xfId="11560"/>
    <cellStyle name="_pgvcl-costal_PGVCL-_JND-5_Weekly Urban PBR CO - 9-1-09 to 15.01.09 3 8" xfId="11561"/>
    <cellStyle name="_pgvcl-costal_pgvcl_JND-5_Weekly Urban PBR CO - 9-1-09 to 15.01.09 3 9" xfId="11562"/>
    <cellStyle name="_pgvcl-costal_PGVCL-_JND-5_Weekly Urban PBR CO - 9-1-09 to 15.01.09 3 9" xfId="11563"/>
    <cellStyle name="_pgvcl-costal_pgvcl_JND-5_Weekly Urban PBR CO - 9-1-09 to 15.01.09 4" xfId="11564"/>
    <cellStyle name="_pgvcl-costal_PGVCL-_JND-5_Weekly Urban PBR CO - 9-1-09 to 15.01.09 4" xfId="11565"/>
    <cellStyle name="_pgvcl-costal_pgvcl_JND-5_Weekly Urban PBR CO - 9-1-09 to 15.01.09 4 10" xfId="11566"/>
    <cellStyle name="_pgvcl-costal_PGVCL-_JND-5_Weekly Urban PBR CO - 9-1-09 to 15.01.09 4 10" xfId="11567"/>
    <cellStyle name="_pgvcl-costal_pgvcl_JND-5_Weekly Urban PBR CO - 9-1-09 to 15.01.09 4 2" xfId="11568"/>
    <cellStyle name="_pgvcl-costal_PGVCL-_JND-5_Weekly Urban PBR CO - 9-1-09 to 15.01.09 4 2" xfId="11569"/>
    <cellStyle name="_pgvcl-costal_pgvcl_JND-5_Weekly Urban PBR CO - 9-1-09 to 15.01.09 4 3" xfId="11570"/>
    <cellStyle name="_pgvcl-costal_PGVCL-_JND-5_Weekly Urban PBR CO - 9-1-09 to 15.01.09 4 3" xfId="11571"/>
    <cellStyle name="_pgvcl-costal_pgvcl_JND-5_Weekly Urban PBR CO - 9-1-09 to 15.01.09 4 4" xfId="11572"/>
    <cellStyle name="_pgvcl-costal_PGVCL-_JND-5_Weekly Urban PBR CO - 9-1-09 to 15.01.09 4 4" xfId="11573"/>
    <cellStyle name="_pgvcl-costal_pgvcl_JND-5_Weekly Urban PBR CO - 9-1-09 to 15.01.09 4 5" xfId="11574"/>
    <cellStyle name="_pgvcl-costal_PGVCL-_JND-5_Weekly Urban PBR CO - 9-1-09 to 15.01.09 4 5" xfId="11575"/>
    <cellStyle name="_pgvcl-costal_pgvcl_JND-5_Weekly Urban PBR CO - 9-1-09 to 15.01.09 4 6" xfId="11576"/>
    <cellStyle name="_pgvcl-costal_PGVCL-_JND-5_Weekly Urban PBR CO - 9-1-09 to 15.01.09 4 6" xfId="11577"/>
    <cellStyle name="_pgvcl-costal_pgvcl_JND-5_Weekly Urban PBR CO - 9-1-09 to 15.01.09 4 7" xfId="11578"/>
    <cellStyle name="_pgvcl-costal_PGVCL-_JND-5_Weekly Urban PBR CO - 9-1-09 to 15.01.09 4 7" xfId="11579"/>
    <cellStyle name="_pgvcl-costal_pgvcl_JND-5_Weekly Urban PBR CO - 9-1-09 to 15.01.09 4 8" xfId="11580"/>
    <cellStyle name="_pgvcl-costal_PGVCL-_JND-5_Weekly Urban PBR CO - 9-1-09 to 15.01.09 4 8" xfId="11581"/>
    <cellStyle name="_pgvcl-costal_pgvcl_JND-5_Weekly Urban PBR CO - 9-1-09 to 15.01.09 4 9" xfId="11582"/>
    <cellStyle name="_pgvcl-costal_PGVCL-_JND-5_Weekly Urban PBR CO - 9-1-09 to 15.01.09 4 9" xfId="11583"/>
    <cellStyle name="_pgvcl-costal_pgvcl_JND-5_Weekly Urban PBR CO - 9-1-09 to 15.01.09 5" xfId="11584"/>
    <cellStyle name="_pgvcl-costal_PGVCL-_JND-5_Weekly Urban PBR CO - 9-1-09 to 15.01.09 5" xfId="11585"/>
    <cellStyle name="_pgvcl-costal_pgvcl_JND-5_Weekly Urban PBR CO - 9-1-09 to 15.01.09 5 10" xfId="11586"/>
    <cellStyle name="_pgvcl-costal_PGVCL-_JND-5_Weekly Urban PBR CO - 9-1-09 to 15.01.09 5 10" xfId="11587"/>
    <cellStyle name="_pgvcl-costal_pgvcl_JND-5_Weekly Urban PBR CO - 9-1-09 to 15.01.09 5 2" xfId="11588"/>
    <cellStyle name="_pgvcl-costal_PGVCL-_JND-5_Weekly Urban PBR CO - 9-1-09 to 15.01.09 5 2" xfId="11589"/>
    <cellStyle name="_pgvcl-costal_pgvcl_JND-5_Weekly Urban PBR CO - 9-1-09 to 15.01.09 5 3" xfId="11590"/>
    <cellStyle name="_pgvcl-costal_PGVCL-_JND-5_Weekly Urban PBR CO - 9-1-09 to 15.01.09 5 3" xfId="11591"/>
    <cellStyle name="_pgvcl-costal_pgvcl_JND-5_Weekly Urban PBR CO - 9-1-09 to 15.01.09 5 4" xfId="11592"/>
    <cellStyle name="_pgvcl-costal_PGVCL-_JND-5_Weekly Urban PBR CO - 9-1-09 to 15.01.09 5 4" xfId="11593"/>
    <cellStyle name="_pgvcl-costal_pgvcl_JND-5_Weekly Urban PBR CO - 9-1-09 to 15.01.09 5 5" xfId="11594"/>
    <cellStyle name="_pgvcl-costal_PGVCL-_JND-5_Weekly Urban PBR CO - 9-1-09 to 15.01.09 5 5" xfId="11595"/>
    <cellStyle name="_pgvcl-costal_pgvcl_JND-5_Weekly Urban PBR CO - 9-1-09 to 15.01.09 5 6" xfId="11596"/>
    <cellStyle name="_pgvcl-costal_PGVCL-_JND-5_Weekly Urban PBR CO - 9-1-09 to 15.01.09 5 6" xfId="11597"/>
    <cellStyle name="_pgvcl-costal_pgvcl_JND-5_Weekly Urban PBR CO - 9-1-09 to 15.01.09 5 7" xfId="11598"/>
    <cellStyle name="_pgvcl-costal_PGVCL-_JND-5_Weekly Urban PBR CO - 9-1-09 to 15.01.09 5 7" xfId="11599"/>
    <cellStyle name="_pgvcl-costal_pgvcl_JND-5_Weekly Urban PBR CO - 9-1-09 to 15.01.09 5 8" xfId="11600"/>
    <cellStyle name="_pgvcl-costal_PGVCL-_JND-5_Weekly Urban PBR CO - 9-1-09 to 15.01.09 5 8" xfId="11601"/>
    <cellStyle name="_pgvcl-costal_pgvcl_JND-5_Weekly Urban PBR CO - 9-1-09 to 15.01.09 5 9" xfId="11602"/>
    <cellStyle name="_pgvcl-costal_PGVCL-_JND-5_Weekly Urban PBR CO - 9-1-09 to 15.01.09 5 9" xfId="11603"/>
    <cellStyle name="_pgvcl-costal_pgvcl_JND-5_Weekly Urban PBR CO - 9-1-09 to 15.01.09 6" xfId="11604"/>
    <cellStyle name="_pgvcl-costal_PGVCL-_JND-5_Weekly Urban PBR CO - 9-1-09 to 15.01.09 6" xfId="11605"/>
    <cellStyle name="_pgvcl-costal_pgvcl_JND-5_Weekly Urban PBR CO - 9-1-09 to 15.01.09 6 10" xfId="11606"/>
    <cellStyle name="_pgvcl-costal_PGVCL-_JND-5_Weekly Urban PBR CO - 9-1-09 to 15.01.09 6 10" xfId="11607"/>
    <cellStyle name="_pgvcl-costal_pgvcl_JND-5_Weekly Urban PBR CO - 9-1-09 to 15.01.09 6 2" xfId="11608"/>
    <cellStyle name="_pgvcl-costal_PGVCL-_JND-5_Weekly Urban PBR CO - 9-1-09 to 15.01.09 6 2" xfId="11609"/>
    <cellStyle name="_pgvcl-costal_pgvcl_JND-5_Weekly Urban PBR CO - 9-1-09 to 15.01.09 6 3" xfId="11610"/>
    <cellStyle name="_pgvcl-costal_PGVCL-_JND-5_Weekly Urban PBR CO - 9-1-09 to 15.01.09 6 3" xfId="11611"/>
    <cellStyle name="_pgvcl-costal_pgvcl_JND-5_Weekly Urban PBR CO - 9-1-09 to 15.01.09 6 4" xfId="11612"/>
    <cellStyle name="_pgvcl-costal_PGVCL-_JND-5_Weekly Urban PBR CO - 9-1-09 to 15.01.09 6 4" xfId="11613"/>
    <cellStyle name="_pgvcl-costal_pgvcl_JND-5_Weekly Urban PBR CO - 9-1-09 to 15.01.09 6 5" xfId="11614"/>
    <cellStyle name="_pgvcl-costal_PGVCL-_JND-5_Weekly Urban PBR CO - 9-1-09 to 15.01.09 6 5" xfId="11615"/>
    <cellStyle name="_pgvcl-costal_pgvcl_JND-5_Weekly Urban PBR CO - 9-1-09 to 15.01.09 6 6" xfId="11616"/>
    <cellStyle name="_pgvcl-costal_PGVCL-_JND-5_Weekly Urban PBR CO - 9-1-09 to 15.01.09 6 6" xfId="11617"/>
    <cellStyle name="_pgvcl-costal_pgvcl_JND-5_Weekly Urban PBR CO - 9-1-09 to 15.01.09 6 7" xfId="11618"/>
    <cellStyle name="_pgvcl-costal_PGVCL-_JND-5_Weekly Urban PBR CO - 9-1-09 to 15.01.09 6 7" xfId="11619"/>
    <cellStyle name="_pgvcl-costal_pgvcl_JND-5_Weekly Urban PBR CO - 9-1-09 to 15.01.09 6 8" xfId="11620"/>
    <cellStyle name="_pgvcl-costal_PGVCL-_JND-5_Weekly Urban PBR CO - 9-1-09 to 15.01.09 6 8" xfId="11621"/>
    <cellStyle name="_pgvcl-costal_pgvcl_JND-5_Weekly Urban PBR CO - 9-1-09 to 15.01.09 6 9" xfId="11622"/>
    <cellStyle name="_pgvcl-costal_PGVCL-_JND-5_Weekly Urban PBR CO - 9-1-09 to 15.01.09 6 9" xfId="11623"/>
    <cellStyle name="_pgvcl-costal_pgvcl_JND-5_Weekly Urban PBR CO - 9-1-09 to 15.01.09 7" xfId="11624"/>
    <cellStyle name="_pgvcl-costal_PGVCL-_JND-5_Weekly Urban PBR CO - 9-1-09 to 15.01.09 7" xfId="11625"/>
    <cellStyle name="_pgvcl-costal_pgvcl_JND-5_Weekly Urban PBR CO - 9-1-09 to 15.01.09 7 10" xfId="11626"/>
    <cellStyle name="_pgvcl-costal_PGVCL-_JND-5_Weekly Urban PBR CO - 9-1-09 to 15.01.09 7 10" xfId="11627"/>
    <cellStyle name="_pgvcl-costal_pgvcl_JND-5_Weekly Urban PBR CO - 9-1-09 to 15.01.09 7 2" xfId="11628"/>
    <cellStyle name="_pgvcl-costal_PGVCL-_JND-5_Weekly Urban PBR CO - 9-1-09 to 15.01.09 7 2" xfId="11629"/>
    <cellStyle name="_pgvcl-costal_pgvcl_JND-5_Weekly Urban PBR CO - 9-1-09 to 15.01.09 7 3" xfId="11630"/>
    <cellStyle name="_pgvcl-costal_PGVCL-_JND-5_Weekly Urban PBR CO - 9-1-09 to 15.01.09 7 3" xfId="11631"/>
    <cellStyle name="_pgvcl-costal_pgvcl_JND-5_Weekly Urban PBR CO - 9-1-09 to 15.01.09 7 4" xfId="11632"/>
    <cellStyle name="_pgvcl-costal_PGVCL-_JND-5_Weekly Urban PBR CO - 9-1-09 to 15.01.09 7 4" xfId="11633"/>
    <cellStyle name="_pgvcl-costal_pgvcl_JND-5_Weekly Urban PBR CO - 9-1-09 to 15.01.09 7 5" xfId="11634"/>
    <cellStyle name="_pgvcl-costal_PGVCL-_JND-5_Weekly Urban PBR CO - 9-1-09 to 15.01.09 7 5" xfId="11635"/>
    <cellStyle name="_pgvcl-costal_pgvcl_JND-5_Weekly Urban PBR CO - 9-1-09 to 15.01.09 7 6" xfId="11636"/>
    <cellStyle name="_pgvcl-costal_PGVCL-_JND-5_Weekly Urban PBR CO - 9-1-09 to 15.01.09 7 6" xfId="11637"/>
    <cellStyle name="_pgvcl-costal_pgvcl_JND-5_Weekly Urban PBR CO - 9-1-09 to 15.01.09 7 7" xfId="11638"/>
    <cellStyle name="_pgvcl-costal_PGVCL-_JND-5_Weekly Urban PBR CO - 9-1-09 to 15.01.09 7 7" xfId="11639"/>
    <cellStyle name="_pgvcl-costal_pgvcl_JND-5_Weekly Urban PBR CO - 9-1-09 to 15.01.09 7 8" xfId="11640"/>
    <cellStyle name="_pgvcl-costal_PGVCL-_JND-5_Weekly Urban PBR CO - 9-1-09 to 15.01.09 7 8" xfId="11641"/>
    <cellStyle name="_pgvcl-costal_pgvcl_JND-5_Weekly Urban PBR CO - 9-1-09 to 15.01.09 7 9" xfId="11642"/>
    <cellStyle name="_pgvcl-costal_PGVCL-_JND-5_Weekly Urban PBR CO - 9-1-09 to 15.01.09 7 9" xfId="11643"/>
    <cellStyle name="_pgvcl-costal_pgvcl_JND-5_Weekly Urban PBR CO - 9-1-09 to 15.01.09 8" xfId="11644"/>
    <cellStyle name="_pgvcl-costal_PGVCL-_JND-5_Weekly Urban PBR CO - 9-1-09 to 15.01.09 8" xfId="11645"/>
    <cellStyle name="_pgvcl-costal_pgvcl_JND-5_Weekly Urban PBR CO 01-05-09 to 07-05-09" xfId="11646"/>
    <cellStyle name="_pgvcl-costal_PGVCL-_JND-5_Weekly Urban PBR CO 01-05-09 to 07-05-09" xfId="11647"/>
    <cellStyle name="_pgvcl-costal_pgvcl_JND-5_Weekly Urban PBR CO 01-05-09 to 07-05-09 2" xfId="11648"/>
    <cellStyle name="_pgvcl-costal_PGVCL-_JND-5_Weekly Urban PBR CO 01-05-09 to 07-05-09 2" xfId="11649"/>
    <cellStyle name="_pgvcl-costal_pgvcl_JND-5_Weekly Urban PBR CO 01-05-09 to 07-05-09 2 10" xfId="11650"/>
    <cellStyle name="_pgvcl-costal_PGVCL-_JND-5_Weekly Urban PBR CO 01-05-09 to 07-05-09 2 10" xfId="11651"/>
    <cellStyle name="_pgvcl-costal_pgvcl_JND-5_Weekly Urban PBR CO 01-05-09 to 07-05-09 2 2" xfId="11652"/>
    <cellStyle name="_pgvcl-costal_PGVCL-_JND-5_Weekly Urban PBR CO 01-05-09 to 07-05-09 2 2" xfId="11653"/>
    <cellStyle name="_pgvcl-costal_pgvcl_JND-5_Weekly Urban PBR CO 01-05-09 to 07-05-09 2 3" xfId="11654"/>
    <cellStyle name="_pgvcl-costal_PGVCL-_JND-5_Weekly Urban PBR CO 01-05-09 to 07-05-09 2 3" xfId="11655"/>
    <cellStyle name="_pgvcl-costal_pgvcl_JND-5_Weekly Urban PBR CO 01-05-09 to 07-05-09 2 4" xfId="11656"/>
    <cellStyle name="_pgvcl-costal_PGVCL-_JND-5_Weekly Urban PBR CO 01-05-09 to 07-05-09 2 4" xfId="11657"/>
    <cellStyle name="_pgvcl-costal_pgvcl_JND-5_Weekly Urban PBR CO 01-05-09 to 07-05-09 2 5" xfId="11658"/>
    <cellStyle name="_pgvcl-costal_PGVCL-_JND-5_Weekly Urban PBR CO 01-05-09 to 07-05-09 2 5" xfId="11659"/>
    <cellStyle name="_pgvcl-costal_pgvcl_JND-5_Weekly Urban PBR CO 01-05-09 to 07-05-09 2 6" xfId="11660"/>
    <cellStyle name="_pgvcl-costal_PGVCL-_JND-5_Weekly Urban PBR CO 01-05-09 to 07-05-09 2 6" xfId="11661"/>
    <cellStyle name="_pgvcl-costal_pgvcl_JND-5_Weekly Urban PBR CO 01-05-09 to 07-05-09 2 7" xfId="11662"/>
    <cellStyle name="_pgvcl-costal_PGVCL-_JND-5_Weekly Urban PBR CO 01-05-09 to 07-05-09 2 7" xfId="11663"/>
    <cellStyle name="_pgvcl-costal_pgvcl_JND-5_Weekly Urban PBR CO 01-05-09 to 07-05-09 2 8" xfId="11664"/>
    <cellStyle name="_pgvcl-costal_PGVCL-_JND-5_Weekly Urban PBR CO 01-05-09 to 07-05-09 2 8" xfId="11665"/>
    <cellStyle name="_pgvcl-costal_pgvcl_JND-5_Weekly Urban PBR CO 01-05-09 to 07-05-09 2 9" xfId="11666"/>
    <cellStyle name="_pgvcl-costal_PGVCL-_JND-5_Weekly Urban PBR CO 01-05-09 to 07-05-09 2 9" xfId="11667"/>
    <cellStyle name="_pgvcl-costal_pgvcl_JND-5_Weekly Urban PBR CO 01-05-09 to 07-05-09 3" xfId="11668"/>
    <cellStyle name="_pgvcl-costal_PGVCL-_JND-5_Weekly Urban PBR CO 01-05-09 to 07-05-09 3" xfId="11669"/>
    <cellStyle name="_pgvcl-costal_pgvcl_JND-5_Weekly Urban PBR CO 01-05-09 to 07-05-09 3 10" xfId="11670"/>
    <cellStyle name="_pgvcl-costal_PGVCL-_JND-5_Weekly Urban PBR CO 01-05-09 to 07-05-09 3 10" xfId="11671"/>
    <cellStyle name="_pgvcl-costal_pgvcl_JND-5_Weekly Urban PBR CO 01-05-09 to 07-05-09 3 2" xfId="11672"/>
    <cellStyle name="_pgvcl-costal_PGVCL-_JND-5_Weekly Urban PBR CO 01-05-09 to 07-05-09 3 2" xfId="11673"/>
    <cellStyle name="_pgvcl-costal_pgvcl_JND-5_Weekly Urban PBR CO 01-05-09 to 07-05-09 3 3" xfId="11674"/>
    <cellStyle name="_pgvcl-costal_PGVCL-_JND-5_Weekly Urban PBR CO 01-05-09 to 07-05-09 3 3" xfId="11675"/>
    <cellStyle name="_pgvcl-costal_pgvcl_JND-5_Weekly Urban PBR CO 01-05-09 to 07-05-09 3 4" xfId="11676"/>
    <cellStyle name="_pgvcl-costal_PGVCL-_JND-5_Weekly Urban PBR CO 01-05-09 to 07-05-09 3 4" xfId="11677"/>
    <cellStyle name="_pgvcl-costal_pgvcl_JND-5_Weekly Urban PBR CO 01-05-09 to 07-05-09 3 5" xfId="11678"/>
    <cellStyle name="_pgvcl-costal_PGVCL-_JND-5_Weekly Urban PBR CO 01-05-09 to 07-05-09 3 5" xfId="11679"/>
    <cellStyle name="_pgvcl-costal_pgvcl_JND-5_Weekly Urban PBR CO 01-05-09 to 07-05-09 3 6" xfId="11680"/>
    <cellStyle name="_pgvcl-costal_PGVCL-_JND-5_Weekly Urban PBR CO 01-05-09 to 07-05-09 3 6" xfId="11681"/>
    <cellStyle name="_pgvcl-costal_pgvcl_JND-5_Weekly Urban PBR CO 01-05-09 to 07-05-09 3 7" xfId="11682"/>
    <cellStyle name="_pgvcl-costal_PGVCL-_JND-5_Weekly Urban PBR CO 01-05-09 to 07-05-09 3 7" xfId="11683"/>
    <cellStyle name="_pgvcl-costal_pgvcl_JND-5_Weekly Urban PBR CO 01-05-09 to 07-05-09 3 8" xfId="11684"/>
    <cellStyle name="_pgvcl-costal_PGVCL-_JND-5_Weekly Urban PBR CO 01-05-09 to 07-05-09 3 8" xfId="11685"/>
    <cellStyle name="_pgvcl-costal_pgvcl_JND-5_Weekly Urban PBR CO 01-05-09 to 07-05-09 3 9" xfId="11686"/>
    <cellStyle name="_pgvcl-costal_PGVCL-_JND-5_Weekly Urban PBR CO 01-05-09 to 07-05-09 3 9" xfId="11687"/>
    <cellStyle name="_pgvcl-costal_pgvcl_JND-5_Weekly Urban PBR CO 01-05-09 to 07-05-09 4" xfId="11688"/>
    <cellStyle name="_pgvcl-costal_PGVCL-_JND-5_Weekly Urban PBR CO 01-05-09 to 07-05-09 4" xfId="11689"/>
    <cellStyle name="_pgvcl-costal_pgvcl_JND-5_Weekly Urban PBR CO 01-05-09 to 07-05-09 4 10" xfId="11690"/>
    <cellStyle name="_pgvcl-costal_PGVCL-_JND-5_Weekly Urban PBR CO 01-05-09 to 07-05-09 4 10" xfId="11691"/>
    <cellStyle name="_pgvcl-costal_pgvcl_JND-5_Weekly Urban PBR CO 01-05-09 to 07-05-09 4 2" xfId="11692"/>
    <cellStyle name="_pgvcl-costal_PGVCL-_JND-5_Weekly Urban PBR CO 01-05-09 to 07-05-09 4 2" xfId="11693"/>
    <cellStyle name="_pgvcl-costal_pgvcl_JND-5_Weekly Urban PBR CO 01-05-09 to 07-05-09 4 3" xfId="11694"/>
    <cellStyle name="_pgvcl-costal_PGVCL-_JND-5_Weekly Urban PBR CO 01-05-09 to 07-05-09 4 3" xfId="11695"/>
    <cellStyle name="_pgvcl-costal_pgvcl_JND-5_Weekly Urban PBR CO 01-05-09 to 07-05-09 4 4" xfId="11696"/>
    <cellStyle name="_pgvcl-costal_PGVCL-_JND-5_Weekly Urban PBR CO 01-05-09 to 07-05-09 4 4" xfId="11697"/>
    <cellStyle name="_pgvcl-costal_pgvcl_JND-5_Weekly Urban PBR CO 01-05-09 to 07-05-09 4 5" xfId="11698"/>
    <cellStyle name="_pgvcl-costal_PGVCL-_JND-5_Weekly Urban PBR CO 01-05-09 to 07-05-09 4 5" xfId="11699"/>
    <cellStyle name="_pgvcl-costal_pgvcl_JND-5_Weekly Urban PBR CO 01-05-09 to 07-05-09 4 6" xfId="11700"/>
    <cellStyle name="_pgvcl-costal_PGVCL-_JND-5_Weekly Urban PBR CO 01-05-09 to 07-05-09 4 6" xfId="11701"/>
    <cellStyle name="_pgvcl-costal_pgvcl_JND-5_Weekly Urban PBR CO 01-05-09 to 07-05-09 4 7" xfId="11702"/>
    <cellStyle name="_pgvcl-costal_PGVCL-_JND-5_Weekly Urban PBR CO 01-05-09 to 07-05-09 4 7" xfId="11703"/>
    <cellStyle name="_pgvcl-costal_pgvcl_JND-5_Weekly Urban PBR CO 01-05-09 to 07-05-09 4 8" xfId="11704"/>
    <cellStyle name="_pgvcl-costal_PGVCL-_JND-5_Weekly Urban PBR CO 01-05-09 to 07-05-09 4 8" xfId="11705"/>
    <cellStyle name="_pgvcl-costal_pgvcl_JND-5_Weekly Urban PBR CO 01-05-09 to 07-05-09 4 9" xfId="11706"/>
    <cellStyle name="_pgvcl-costal_PGVCL-_JND-5_Weekly Urban PBR CO 01-05-09 to 07-05-09 4 9" xfId="11707"/>
    <cellStyle name="_pgvcl-costal_pgvcl_JND-5_Weekly Urban PBR CO 01-05-09 to 07-05-09 5" xfId="11708"/>
    <cellStyle name="_pgvcl-costal_PGVCL-_JND-5_Weekly Urban PBR CO 01-05-09 to 07-05-09 5" xfId="11709"/>
    <cellStyle name="_pgvcl-costal_pgvcl_JND-5_Weekly Urban PBR CO 01-05-09 to 07-05-09 5 10" xfId="11710"/>
    <cellStyle name="_pgvcl-costal_PGVCL-_JND-5_Weekly Urban PBR CO 01-05-09 to 07-05-09 5 10" xfId="11711"/>
    <cellStyle name="_pgvcl-costal_pgvcl_JND-5_Weekly Urban PBR CO 01-05-09 to 07-05-09 5 2" xfId="11712"/>
    <cellStyle name="_pgvcl-costal_PGVCL-_JND-5_Weekly Urban PBR CO 01-05-09 to 07-05-09 5 2" xfId="11713"/>
    <cellStyle name="_pgvcl-costal_pgvcl_JND-5_Weekly Urban PBR CO 01-05-09 to 07-05-09 5 3" xfId="11714"/>
    <cellStyle name="_pgvcl-costal_PGVCL-_JND-5_Weekly Urban PBR CO 01-05-09 to 07-05-09 5 3" xfId="11715"/>
    <cellStyle name="_pgvcl-costal_pgvcl_JND-5_Weekly Urban PBR CO 01-05-09 to 07-05-09 5 4" xfId="11716"/>
    <cellStyle name="_pgvcl-costal_PGVCL-_JND-5_Weekly Urban PBR CO 01-05-09 to 07-05-09 5 4" xfId="11717"/>
    <cellStyle name="_pgvcl-costal_pgvcl_JND-5_Weekly Urban PBR CO 01-05-09 to 07-05-09 5 5" xfId="11718"/>
    <cellStyle name="_pgvcl-costal_PGVCL-_JND-5_Weekly Urban PBR CO 01-05-09 to 07-05-09 5 5" xfId="11719"/>
    <cellStyle name="_pgvcl-costal_pgvcl_JND-5_Weekly Urban PBR CO 01-05-09 to 07-05-09 5 6" xfId="11720"/>
    <cellStyle name="_pgvcl-costal_PGVCL-_JND-5_Weekly Urban PBR CO 01-05-09 to 07-05-09 5 6" xfId="11721"/>
    <cellStyle name="_pgvcl-costal_pgvcl_JND-5_Weekly Urban PBR CO 01-05-09 to 07-05-09 5 7" xfId="11722"/>
    <cellStyle name="_pgvcl-costal_PGVCL-_JND-5_Weekly Urban PBR CO 01-05-09 to 07-05-09 5 7" xfId="11723"/>
    <cellStyle name="_pgvcl-costal_pgvcl_JND-5_Weekly Urban PBR CO 01-05-09 to 07-05-09 5 8" xfId="11724"/>
    <cellStyle name="_pgvcl-costal_PGVCL-_JND-5_Weekly Urban PBR CO 01-05-09 to 07-05-09 5 8" xfId="11725"/>
    <cellStyle name="_pgvcl-costal_pgvcl_JND-5_Weekly Urban PBR CO 01-05-09 to 07-05-09 5 9" xfId="11726"/>
    <cellStyle name="_pgvcl-costal_PGVCL-_JND-5_Weekly Urban PBR CO 01-05-09 to 07-05-09 5 9" xfId="11727"/>
    <cellStyle name="_pgvcl-costal_pgvcl_JND-5_Weekly Urban PBR CO 01-05-09 to 07-05-09 6" xfId="11728"/>
    <cellStyle name="_pgvcl-costal_PGVCL-_JND-5_Weekly Urban PBR CO 01-05-09 to 07-05-09 6" xfId="11729"/>
    <cellStyle name="_pgvcl-costal_pgvcl_JND-5_Weekly Urban PBR CO 01-05-09 to 07-05-09 6 10" xfId="11730"/>
    <cellStyle name="_pgvcl-costal_PGVCL-_JND-5_Weekly Urban PBR CO 01-05-09 to 07-05-09 6 10" xfId="11731"/>
    <cellStyle name="_pgvcl-costal_pgvcl_JND-5_Weekly Urban PBR CO 01-05-09 to 07-05-09 6 2" xfId="11732"/>
    <cellStyle name="_pgvcl-costal_PGVCL-_JND-5_Weekly Urban PBR CO 01-05-09 to 07-05-09 6 2" xfId="11733"/>
    <cellStyle name="_pgvcl-costal_pgvcl_JND-5_Weekly Urban PBR CO 01-05-09 to 07-05-09 6 3" xfId="11734"/>
    <cellStyle name="_pgvcl-costal_PGVCL-_JND-5_Weekly Urban PBR CO 01-05-09 to 07-05-09 6 3" xfId="11735"/>
    <cellStyle name="_pgvcl-costal_pgvcl_JND-5_Weekly Urban PBR CO 01-05-09 to 07-05-09 6 4" xfId="11736"/>
    <cellStyle name="_pgvcl-costal_PGVCL-_JND-5_Weekly Urban PBR CO 01-05-09 to 07-05-09 6 4" xfId="11737"/>
    <cellStyle name="_pgvcl-costal_pgvcl_JND-5_Weekly Urban PBR CO 01-05-09 to 07-05-09 6 5" xfId="11738"/>
    <cellStyle name="_pgvcl-costal_PGVCL-_JND-5_Weekly Urban PBR CO 01-05-09 to 07-05-09 6 5" xfId="11739"/>
    <cellStyle name="_pgvcl-costal_pgvcl_JND-5_Weekly Urban PBR CO 01-05-09 to 07-05-09 6 6" xfId="11740"/>
    <cellStyle name="_pgvcl-costal_PGVCL-_JND-5_Weekly Urban PBR CO 01-05-09 to 07-05-09 6 6" xfId="11741"/>
    <cellStyle name="_pgvcl-costal_pgvcl_JND-5_Weekly Urban PBR CO 01-05-09 to 07-05-09 6 7" xfId="11742"/>
    <cellStyle name="_pgvcl-costal_PGVCL-_JND-5_Weekly Urban PBR CO 01-05-09 to 07-05-09 6 7" xfId="11743"/>
    <cellStyle name="_pgvcl-costal_pgvcl_JND-5_Weekly Urban PBR CO 01-05-09 to 07-05-09 6 8" xfId="11744"/>
    <cellStyle name="_pgvcl-costal_PGVCL-_JND-5_Weekly Urban PBR CO 01-05-09 to 07-05-09 6 8" xfId="11745"/>
    <cellStyle name="_pgvcl-costal_pgvcl_JND-5_Weekly Urban PBR CO 01-05-09 to 07-05-09 6 9" xfId="11746"/>
    <cellStyle name="_pgvcl-costal_PGVCL-_JND-5_Weekly Urban PBR CO 01-05-09 to 07-05-09 6 9" xfId="11747"/>
    <cellStyle name="_pgvcl-costal_pgvcl_JND-5_Weekly Urban PBR CO 01-05-09 to 07-05-09 7" xfId="11748"/>
    <cellStyle name="_pgvcl-costal_PGVCL-_JND-5_Weekly Urban PBR CO 01-05-09 to 07-05-09 7" xfId="11749"/>
    <cellStyle name="_pgvcl-costal_pgvcl_JND-5_Weekly Urban PBR CO 01-05-09 to 07-05-09 7 10" xfId="11750"/>
    <cellStyle name="_pgvcl-costal_PGVCL-_JND-5_Weekly Urban PBR CO 01-05-09 to 07-05-09 7 10" xfId="11751"/>
    <cellStyle name="_pgvcl-costal_pgvcl_JND-5_Weekly Urban PBR CO 01-05-09 to 07-05-09 7 2" xfId="11752"/>
    <cellStyle name="_pgvcl-costal_PGVCL-_JND-5_Weekly Urban PBR CO 01-05-09 to 07-05-09 7 2" xfId="11753"/>
    <cellStyle name="_pgvcl-costal_pgvcl_JND-5_Weekly Urban PBR CO 01-05-09 to 07-05-09 7 3" xfId="11754"/>
    <cellStyle name="_pgvcl-costal_PGVCL-_JND-5_Weekly Urban PBR CO 01-05-09 to 07-05-09 7 3" xfId="11755"/>
    <cellStyle name="_pgvcl-costal_pgvcl_JND-5_Weekly Urban PBR CO 01-05-09 to 07-05-09 7 4" xfId="11756"/>
    <cellStyle name="_pgvcl-costal_PGVCL-_JND-5_Weekly Urban PBR CO 01-05-09 to 07-05-09 7 4" xfId="11757"/>
    <cellStyle name="_pgvcl-costal_pgvcl_JND-5_Weekly Urban PBR CO 01-05-09 to 07-05-09 7 5" xfId="11758"/>
    <cellStyle name="_pgvcl-costal_PGVCL-_JND-5_Weekly Urban PBR CO 01-05-09 to 07-05-09 7 5" xfId="11759"/>
    <cellStyle name="_pgvcl-costal_pgvcl_JND-5_Weekly Urban PBR CO 01-05-09 to 07-05-09 7 6" xfId="11760"/>
    <cellStyle name="_pgvcl-costal_PGVCL-_JND-5_Weekly Urban PBR CO 01-05-09 to 07-05-09 7 6" xfId="11761"/>
    <cellStyle name="_pgvcl-costal_pgvcl_JND-5_Weekly Urban PBR CO 01-05-09 to 07-05-09 7 7" xfId="11762"/>
    <cellStyle name="_pgvcl-costal_PGVCL-_JND-5_Weekly Urban PBR CO 01-05-09 to 07-05-09 7 7" xfId="11763"/>
    <cellStyle name="_pgvcl-costal_pgvcl_JND-5_Weekly Urban PBR CO 01-05-09 to 07-05-09 7 8" xfId="11764"/>
    <cellStyle name="_pgvcl-costal_PGVCL-_JND-5_Weekly Urban PBR CO 01-05-09 to 07-05-09 7 8" xfId="11765"/>
    <cellStyle name="_pgvcl-costal_pgvcl_JND-5_Weekly Urban PBR CO 01-05-09 to 07-05-09 7 9" xfId="11766"/>
    <cellStyle name="_pgvcl-costal_PGVCL-_JND-5_Weekly Urban PBR CO 01-05-09 to 07-05-09 7 9" xfId="11767"/>
    <cellStyle name="_pgvcl-costal_pgvcl_JND-5_Weekly Urban PBR CO 01-05-09 to 07-05-09 8" xfId="11768"/>
    <cellStyle name="_pgvcl-costal_PGVCL-_JND-5_Weekly Urban PBR CO 01-05-09 to 07-05-09 8" xfId="11769"/>
    <cellStyle name="_pgvcl-costal_pgvcl_JND-5_Weekly Urban PBR CO 10-04-09 to 16-04-09" xfId="11770"/>
    <cellStyle name="_pgvcl-costal_PGVCL-_JND-5_Weekly Urban PBR CO 10-04-09 to 16-04-09" xfId="11771"/>
    <cellStyle name="_pgvcl-costal_pgvcl_JND-5_Weekly Urban PBR CO 10-04-09 to 16-04-09 2" xfId="11772"/>
    <cellStyle name="_pgvcl-costal_PGVCL-_JND-5_Weekly Urban PBR CO 10-04-09 to 16-04-09 2" xfId="11773"/>
    <cellStyle name="_pgvcl-costal_pgvcl_JND-5_Weekly Urban PBR CO 10-04-09 to 16-04-09 2 10" xfId="11774"/>
    <cellStyle name="_pgvcl-costal_PGVCL-_JND-5_Weekly Urban PBR CO 10-04-09 to 16-04-09 2 10" xfId="11775"/>
    <cellStyle name="_pgvcl-costal_pgvcl_JND-5_Weekly Urban PBR CO 10-04-09 to 16-04-09 2 2" xfId="11776"/>
    <cellStyle name="_pgvcl-costal_PGVCL-_JND-5_Weekly Urban PBR CO 10-04-09 to 16-04-09 2 2" xfId="11777"/>
    <cellStyle name="_pgvcl-costal_pgvcl_JND-5_Weekly Urban PBR CO 10-04-09 to 16-04-09 2 3" xfId="11778"/>
    <cellStyle name="_pgvcl-costal_PGVCL-_JND-5_Weekly Urban PBR CO 10-04-09 to 16-04-09 2 3" xfId="11779"/>
    <cellStyle name="_pgvcl-costal_pgvcl_JND-5_Weekly Urban PBR CO 10-04-09 to 16-04-09 2 4" xfId="11780"/>
    <cellStyle name="_pgvcl-costal_PGVCL-_JND-5_Weekly Urban PBR CO 10-04-09 to 16-04-09 2 4" xfId="11781"/>
    <cellStyle name="_pgvcl-costal_pgvcl_JND-5_Weekly Urban PBR CO 10-04-09 to 16-04-09 2 5" xfId="11782"/>
    <cellStyle name="_pgvcl-costal_PGVCL-_JND-5_Weekly Urban PBR CO 10-04-09 to 16-04-09 2 5" xfId="11783"/>
    <cellStyle name="_pgvcl-costal_pgvcl_JND-5_Weekly Urban PBR CO 10-04-09 to 16-04-09 2 6" xfId="11784"/>
    <cellStyle name="_pgvcl-costal_PGVCL-_JND-5_Weekly Urban PBR CO 10-04-09 to 16-04-09 2 6" xfId="11785"/>
    <cellStyle name="_pgvcl-costal_pgvcl_JND-5_Weekly Urban PBR CO 10-04-09 to 16-04-09 2 7" xfId="11786"/>
    <cellStyle name="_pgvcl-costal_PGVCL-_JND-5_Weekly Urban PBR CO 10-04-09 to 16-04-09 2 7" xfId="11787"/>
    <cellStyle name="_pgvcl-costal_pgvcl_JND-5_Weekly Urban PBR CO 10-04-09 to 16-04-09 2 8" xfId="11788"/>
    <cellStyle name="_pgvcl-costal_PGVCL-_JND-5_Weekly Urban PBR CO 10-04-09 to 16-04-09 2 8" xfId="11789"/>
    <cellStyle name="_pgvcl-costal_pgvcl_JND-5_Weekly Urban PBR CO 10-04-09 to 16-04-09 2 9" xfId="11790"/>
    <cellStyle name="_pgvcl-costal_PGVCL-_JND-5_Weekly Urban PBR CO 10-04-09 to 16-04-09 2 9" xfId="11791"/>
    <cellStyle name="_pgvcl-costal_pgvcl_JND-5_Weekly Urban PBR CO 10-04-09 to 16-04-09 3" xfId="11792"/>
    <cellStyle name="_pgvcl-costal_PGVCL-_JND-5_Weekly Urban PBR CO 10-04-09 to 16-04-09 3" xfId="11793"/>
    <cellStyle name="_pgvcl-costal_pgvcl_JND-5_Weekly Urban PBR CO 10-04-09 to 16-04-09 3 10" xfId="11794"/>
    <cellStyle name="_pgvcl-costal_PGVCL-_JND-5_Weekly Urban PBR CO 10-04-09 to 16-04-09 3 10" xfId="11795"/>
    <cellStyle name="_pgvcl-costal_pgvcl_JND-5_Weekly Urban PBR CO 10-04-09 to 16-04-09 3 2" xfId="11796"/>
    <cellStyle name="_pgvcl-costal_PGVCL-_JND-5_Weekly Urban PBR CO 10-04-09 to 16-04-09 3 2" xfId="11797"/>
    <cellStyle name="_pgvcl-costal_pgvcl_JND-5_Weekly Urban PBR CO 10-04-09 to 16-04-09 3 3" xfId="11798"/>
    <cellStyle name="_pgvcl-costal_PGVCL-_JND-5_Weekly Urban PBR CO 10-04-09 to 16-04-09 3 3" xfId="11799"/>
    <cellStyle name="_pgvcl-costal_pgvcl_JND-5_Weekly Urban PBR CO 10-04-09 to 16-04-09 3 4" xfId="11800"/>
    <cellStyle name="_pgvcl-costal_PGVCL-_JND-5_Weekly Urban PBR CO 10-04-09 to 16-04-09 3 4" xfId="11801"/>
    <cellStyle name="_pgvcl-costal_pgvcl_JND-5_Weekly Urban PBR CO 10-04-09 to 16-04-09 3 5" xfId="11802"/>
    <cellStyle name="_pgvcl-costal_PGVCL-_JND-5_Weekly Urban PBR CO 10-04-09 to 16-04-09 3 5" xfId="11803"/>
    <cellStyle name="_pgvcl-costal_pgvcl_JND-5_Weekly Urban PBR CO 10-04-09 to 16-04-09 3 6" xfId="11804"/>
    <cellStyle name="_pgvcl-costal_PGVCL-_JND-5_Weekly Urban PBR CO 10-04-09 to 16-04-09 3 6" xfId="11805"/>
    <cellStyle name="_pgvcl-costal_pgvcl_JND-5_Weekly Urban PBR CO 10-04-09 to 16-04-09 3 7" xfId="11806"/>
    <cellStyle name="_pgvcl-costal_PGVCL-_JND-5_Weekly Urban PBR CO 10-04-09 to 16-04-09 3 7" xfId="11807"/>
    <cellStyle name="_pgvcl-costal_pgvcl_JND-5_Weekly Urban PBR CO 10-04-09 to 16-04-09 3 8" xfId="11808"/>
    <cellStyle name="_pgvcl-costal_PGVCL-_JND-5_Weekly Urban PBR CO 10-04-09 to 16-04-09 3 8" xfId="11809"/>
    <cellStyle name="_pgvcl-costal_pgvcl_JND-5_Weekly Urban PBR CO 10-04-09 to 16-04-09 3 9" xfId="11810"/>
    <cellStyle name="_pgvcl-costal_PGVCL-_JND-5_Weekly Urban PBR CO 10-04-09 to 16-04-09 3 9" xfId="11811"/>
    <cellStyle name="_pgvcl-costal_pgvcl_JND-5_Weekly Urban PBR CO 10-04-09 to 16-04-09 4" xfId="11812"/>
    <cellStyle name="_pgvcl-costal_PGVCL-_JND-5_Weekly Urban PBR CO 10-04-09 to 16-04-09 4" xfId="11813"/>
    <cellStyle name="_pgvcl-costal_pgvcl_JND-5_Weekly Urban PBR CO 10-04-09 to 16-04-09 4 10" xfId="11814"/>
    <cellStyle name="_pgvcl-costal_PGVCL-_JND-5_Weekly Urban PBR CO 10-04-09 to 16-04-09 4 10" xfId="11815"/>
    <cellStyle name="_pgvcl-costal_pgvcl_JND-5_Weekly Urban PBR CO 10-04-09 to 16-04-09 4 2" xfId="11816"/>
    <cellStyle name="_pgvcl-costal_PGVCL-_JND-5_Weekly Urban PBR CO 10-04-09 to 16-04-09 4 2" xfId="11817"/>
    <cellStyle name="_pgvcl-costal_pgvcl_JND-5_Weekly Urban PBR CO 10-04-09 to 16-04-09 4 3" xfId="11818"/>
    <cellStyle name="_pgvcl-costal_PGVCL-_JND-5_Weekly Urban PBR CO 10-04-09 to 16-04-09 4 3" xfId="11819"/>
    <cellStyle name="_pgvcl-costal_pgvcl_JND-5_Weekly Urban PBR CO 10-04-09 to 16-04-09 4 4" xfId="11820"/>
    <cellStyle name="_pgvcl-costal_PGVCL-_JND-5_Weekly Urban PBR CO 10-04-09 to 16-04-09 4 4" xfId="11821"/>
    <cellStyle name="_pgvcl-costal_pgvcl_JND-5_Weekly Urban PBR CO 10-04-09 to 16-04-09 4 5" xfId="11822"/>
    <cellStyle name="_pgvcl-costal_PGVCL-_JND-5_Weekly Urban PBR CO 10-04-09 to 16-04-09 4 5" xfId="11823"/>
    <cellStyle name="_pgvcl-costal_pgvcl_JND-5_Weekly Urban PBR CO 10-04-09 to 16-04-09 4 6" xfId="11824"/>
    <cellStyle name="_pgvcl-costal_PGVCL-_JND-5_Weekly Urban PBR CO 10-04-09 to 16-04-09 4 6" xfId="11825"/>
    <cellStyle name="_pgvcl-costal_pgvcl_JND-5_Weekly Urban PBR CO 10-04-09 to 16-04-09 4 7" xfId="11826"/>
    <cellStyle name="_pgvcl-costal_PGVCL-_JND-5_Weekly Urban PBR CO 10-04-09 to 16-04-09 4 7" xfId="11827"/>
    <cellStyle name="_pgvcl-costal_pgvcl_JND-5_Weekly Urban PBR CO 10-04-09 to 16-04-09 4 8" xfId="11828"/>
    <cellStyle name="_pgvcl-costal_PGVCL-_JND-5_Weekly Urban PBR CO 10-04-09 to 16-04-09 4 8" xfId="11829"/>
    <cellStyle name="_pgvcl-costal_pgvcl_JND-5_Weekly Urban PBR CO 10-04-09 to 16-04-09 4 9" xfId="11830"/>
    <cellStyle name="_pgvcl-costal_PGVCL-_JND-5_Weekly Urban PBR CO 10-04-09 to 16-04-09 4 9" xfId="11831"/>
    <cellStyle name="_pgvcl-costal_pgvcl_JND-5_Weekly Urban PBR CO 10-04-09 to 16-04-09 5" xfId="11832"/>
    <cellStyle name="_pgvcl-costal_PGVCL-_JND-5_Weekly Urban PBR CO 10-04-09 to 16-04-09 5" xfId="11833"/>
    <cellStyle name="_pgvcl-costal_pgvcl_JND-5_Weekly Urban PBR CO 10-04-09 to 16-04-09 5 10" xfId="11834"/>
    <cellStyle name="_pgvcl-costal_PGVCL-_JND-5_Weekly Urban PBR CO 10-04-09 to 16-04-09 5 10" xfId="11835"/>
    <cellStyle name="_pgvcl-costal_pgvcl_JND-5_Weekly Urban PBR CO 10-04-09 to 16-04-09 5 2" xfId="11836"/>
    <cellStyle name="_pgvcl-costal_PGVCL-_JND-5_Weekly Urban PBR CO 10-04-09 to 16-04-09 5 2" xfId="11837"/>
    <cellStyle name="_pgvcl-costal_pgvcl_JND-5_Weekly Urban PBR CO 10-04-09 to 16-04-09 5 3" xfId="11838"/>
    <cellStyle name="_pgvcl-costal_PGVCL-_JND-5_Weekly Urban PBR CO 10-04-09 to 16-04-09 5 3" xfId="11839"/>
    <cellStyle name="_pgvcl-costal_pgvcl_JND-5_Weekly Urban PBR CO 10-04-09 to 16-04-09 5 4" xfId="11840"/>
    <cellStyle name="_pgvcl-costal_PGVCL-_JND-5_Weekly Urban PBR CO 10-04-09 to 16-04-09 5 4" xfId="11841"/>
    <cellStyle name="_pgvcl-costal_pgvcl_JND-5_Weekly Urban PBR CO 10-04-09 to 16-04-09 5 5" xfId="11842"/>
    <cellStyle name="_pgvcl-costal_PGVCL-_JND-5_Weekly Urban PBR CO 10-04-09 to 16-04-09 5 5" xfId="11843"/>
    <cellStyle name="_pgvcl-costal_pgvcl_JND-5_Weekly Urban PBR CO 10-04-09 to 16-04-09 5 6" xfId="11844"/>
    <cellStyle name="_pgvcl-costal_PGVCL-_JND-5_Weekly Urban PBR CO 10-04-09 to 16-04-09 5 6" xfId="11845"/>
    <cellStyle name="_pgvcl-costal_pgvcl_JND-5_Weekly Urban PBR CO 10-04-09 to 16-04-09 5 7" xfId="11846"/>
    <cellStyle name="_pgvcl-costal_PGVCL-_JND-5_Weekly Urban PBR CO 10-04-09 to 16-04-09 5 7" xfId="11847"/>
    <cellStyle name="_pgvcl-costal_pgvcl_JND-5_Weekly Urban PBR CO 10-04-09 to 16-04-09 5 8" xfId="11848"/>
    <cellStyle name="_pgvcl-costal_PGVCL-_JND-5_Weekly Urban PBR CO 10-04-09 to 16-04-09 5 8" xfId="11849"/>
    <cellStyle name="_pgvcl-costal_pgvcl_JND-5_Weekly Urban PBR CO 10-04-09 to 16-04-09 5 9" xfId="11850"/>
    <cellStyle name="_pgvcl-costal_PGVCL-_JND-5_Weekly Urban PBR CO 10-04-09 to 16-04-09 5 9" xfId="11851"/>
    <cellStyle name="_pgvcl-costal_pgvcl_JND-5_Weekly Urban PBR CO 10-04-09 to 16-04-09 6" xfId="11852"/>
    <cellStyle name="_pgvcl-costal_PGVCL-_JND-5_Weekly Urban PBR CO 10-04-09 to 16-04-09 6" xfId="11853"/>
    <cellStyle name="_pgvcl-costal_pgvcl_JND-5_Weekly Urban PBR CO 10-04-09 to 16-04-09 6 10" xfId="11854"/>
    <cellStyle name="_pgvcl-costal_PGVCL-_JND-5_Weekly Urban PBR CO 10-04-09 to 16-04-09 6 10" xfId="11855"/>
    <cellStyle name="_pgvcl-costal_pgvcl_JND-5_Weekly Urban PBR CO 10-04-09 to 16-04-09 6 2" xfId="11856"/>
    <cellStyle name="_pgvcl-costal_PGVCL-_JND-5_Weekly Urban PBR CO 10-04-09 to 16-04-09 6 2" xfId="11857"/>
    <cellStyle name="_pgvcl-costal_pgvcl_JND-5_Weekly Urban PBR CO 10-04-09 to 16-04-09 6 3" xfId="11858"/>
    <cellStyle name="_pgvcl-costal_PGVCL-_JND-5_Weekly Urban PBR CO 10-04-09 to 16-04-09 6 3" xfId="11859"/>
    <cellStyle name="_pgvcl-costal_pgvcl_JND-5_Weekly Urban PBR CO 10-04-09 to 16-04-09 6 4" xfId="11860"/>
    <cellStyle name="_pgvcl-costal_PGVCL-_JND-5_Weekly Urban PBR CO 10-04-09 to 16-04-09 6 4" xfId="11861"/>
    <cellStyle name="_pgvcl-costal_pgvcl_JND-5_Weekly Urban PBR CO 10-04-09 to 16-04-09 6 5" xfId="11862"/>
    <cellStyle name="_pgvcl-costal_PGVCL-_JND-5_Weekly Urban PBR CO 10-04-09 to 16-04-09 6 5" xfId="11863"/>
    <cellStyle name="_pgvcl-costal_pgvcl_JND-5_Weekly Urban PBR CO 10-04-09 to 16-04-09 6 6" xfId="11864"/>
    <cellStyle name="_pgvcl-costal_PGVCL-_JND-5_Weekly Urban PBR CO 10-04-09 to 16-04-09 6 6" xfId="11865"/>
    <cellStyle name="_pgvcl-costal_pgvcl_JND-5_Weekly Urban PBR CO 10-04-09 to 16-04-09 6 7" xfId="11866"/>
    <cellStyle name="_pgvcl-costal_PGVCL-_JND-5_Weekly Urban PBR CO 10-04-09 to 16-04-09 6 7" xfId="11867"/>
    <cellStyle name="_pgvcl-costal_pgvcl_JND-5_Weekly Urban PBR CO 10-04-09 to 16-04-09 6 8" xfId="11868"/>
    <cellStyle name="_pgvcl-costal_PGVCL-_JND-5_Weekly Urban PBR CO 10-04-09 to 16-04-09 6 8" xfId="11869"/>
    <cellStyle name="_pgvcl-costal_pgvcl_JND-5_Weekly Urban PBR CO 10-04-09 to 16-04-09 6 9" xfId="11870"/>
    <cellStyle name="_pgvcl-costal_PGVCL-_JND-5_Weekly Urban PBR CO 10-04-09 to 16-04-09 6 9" xfId="11871"/>
    <cellStyle name="_pgvcl-costal_pgvcl_JND-5_Weekly Urban PBR CO 10-04-09 to 16-04-09 7" xfId="11872"/>
    <cellStyle name="_pgvcl-costal_PGVCL-_JND-5_Weekly Urban PBR CO 10-04-09 to 16-04-09 7" xfId="11873"/>
    <cellStyle name="_pgvcl-costal_pgvcl_JND-5_Weekly Urban PBR CO 10-04-09 to 16-04-09 7 10" xfId="11874"/>
    <cellStyle name="_pgvcl-costal_PGVCL-_JND-5_Weekly Urban PBR CO 10-04-09 to 16-04-09 7 10" xfId="11875"/>
    <cellStyle name="_pgvcl-costal_pgvcl_JND-5_Weekly Urban PBR CO 10-04-09 to 16-04-09 7 2" xfId="11876"/>
    <cellStyle name="_pgvcl-costal_PGVCL-_JND-5_Weekly Urban PBR CO 10-04-09 to 16-04-09 7 2" xfId="11877"/>
    <cellStyle name="_pgvcl-costal_pgvcl_JND-5_Weekly Urban PBR CO 10-04-09 to 16-04-09 7 3" xfId="11878"/>
    <cellStyle name="_pgvcl-costal_PGVCL-_JND-5_Weekly Urban PBR CO 10-04-09 to 16-04-09 7 3" xfId="11879"/>
    <cellStyle name="_pgvcl-costal_pgvcl_JND-5_Weekly Urban PBR CO 10-04-09 to 16-04-09 7 4" xfId="11880"/>
    <cellStyle name="_pgvcl-costal_PGVCL-_JND-5_Weekly Urban PBR CO 10-04-09 to 16-04-09 7 4" xfId="11881"/>
    <cellStyle name="_pgvcl-costal_pgvcl_JND-5_Weekly Urban PBR CO 10-04-09 to 16-04-09 7 5" xfId="11882"/>
    <cellStyle name="_pgvcl-costal_PGVCL-_JND-5_Weekly Urban PBR CO 10-04-09 to 16-04-09 7 5" xfId="11883"/>
    <cellStyle name="_pgvcl-costal_pgvcl_JND-5_Weekly Urban PBR CO 10-04-09 to 16-04-09 7 6" xfId="11884"/>
    <cellStyle name="_pgvcl-costal_PGVCL-_JND-5_Weekly Urban PBR CO 10-04-09 to 16-04-09 7 6" xfId="11885"/>
    <cellStyle name="_pgvcl-costal_pgvcl_JND-5_Weekly Urban PBR CO 10-04-09 to 16-04-09 7 7" xfId="11886"/>
    <cellStyle name="_pgvcl-costal_PGVCL-_JND-5_Weekly Urban PBR CO 10-04-09 to 16-04-09 7 7" xfId="11887"/>
    <cellStyle name="_pgvcl-costal_pgvcl_JND-5_Weekly Urban PBR CO 10-04-09 to 16-04-09 7 8" xfId="11888"/>
    <cellStyle name="_pgvcl-costal_PGVCL-_JND-5_Weekly Urban PBR CO 10-04-09 to 16-04-09 7 8" xfId="11889"/>
    <cellStyle name="_pgvcl-costal_pgvcl_JND-5_Weekly Urban PBR CO 10-04-09 to 16-04-09 7 9" xfId="11890"/>
    <cellStyle name="_pgvcl-costal_PGVCL-_JND-5_Weekly Urban PBR CO 10-04-09 to 16-04-09 7 9" xfId="11891"/>
    <cellStyle name="_pgvcl-costal_pgvcl_JND-5_Weekly Urban PBR CO 10-04-09 to 16-04-09 8" xfId="11892"/>
    <cellStyle name="_pgvcl-costal_PGVCL-_JND-5_Weekly Urban PBR CO 10-04-09 to 16-04-09 8" xfId="11893"/>
    <cellStyle name="_pgvcl-costal_pgvcl_JND-7" xfId="11894"/>
    <cellStyle name="_pgvcl-costal_PGVCL-_JND-7" xfId="11895"/>
    <cellStyle name="_pgvcl-costal_pgvcl_JND-7 2" xfId="11896"/>
    <cellStyle name="_pgvcl-costal_PGVCL-_JND-7 2" xfId="11897"/>
    <cellStyle name="_pgvcl-costal_pgvcl_JND-7 2 10" xfId="11898"/>
    <cellStyle name="_pgvcl-costal_PGVCL-_JND-7 2 10" xfId="11899"/>
    <cellStyle name="_pgvcl-costal_pgvcl_JND-7 2 2" xfId="11900"/>
    <cellStyle name="_pgvcl-costal_PGVCL-_JND-7 2 2" xfId="11901"/>
    <cellStyle name="_pgvcl-costal_pgvcl_JND-7 2 3" xfId="11902"/>
    <cellStyle name="_pgvcl-costal_PGVCL-_JND-7 2 3" xfId="11903"/>
    <cellStyle name="_pgvcl-costal_pgvcl_JND-7 2 4" xfId="11904"/>
    <cellStyle name="_pgvcl-costal_PGVCL-_JND-7 2 4" xfId="11905"/>
    <cellStyle name="_pgvcl-costal_pgvcl_JND-7 2 5" xfId="11906"/>
    <cellStyle name="_pgvcl-costal_PGVCL-_JND-7 2 5" xfId="11907"/>
    <cellStyle name="_pgvcl-costal_pgvcl_JND-7 2 6" xfId="11908"/>
    <cellStyle name="_pgvcl-costal_PGVCL-_JND-7 2 6" xfId="11909"/>
    <cellStyle name="_pgvcl-costal_pgvcl_JND-7 2 7" xfId="11910"/>
    <cellStyle name="_pgvcl-costal_PGVCL-_JND-7 2 7" xfId="11911"/>
    <cellStyle name="_pgvcl-costal_pgvcl_JND-7 2 8" xfId="11912"/>
    <cellStyle name="_pgvcl-costal_PGVCL-_JND-7 2 8" xfId="11913"/>
    <cellStyle name="_pgvcl-costal_pgvcl_JND-7 2 9" xfId="11914"/>
    <cellStyle name="_pgvcl-costal_PGVCL-_JND-7 2 9" xfId="11915"/>
    <cellStyle name="_pgvcl-costal_pgvcl_JND-7 3" xfId="11916"/>
    <cellStyle name="_pgvcl-costal_PGVCL-_JND-7 3" xfId="11917"/>
    <cellStyle name="_pgvcl-costal_pgvcl_JND-7 3 10" xfId="11918"/>
    <cellStyle name="_pgvcl-costal_PGVCL-_JND-7 3 10" xfId="11919"/>
    <cellStyle name="_pgvcl-costal_pgvcl_JND-7 3 2" xfId="11920"/>
    <cellStyle name="_pgvcl-costal_PGVCL-_JND-7 3 2" xfId="11921"/>
    <cellStyle name="_pgvcl-costal_pgvcl_JND-7 3 3" xfId="11922"/>
    <cellStyle name="_pgvcl-costal_PGVCL-_JND-7 3 3" xfId="11923"/>
    <cellStyle name="_pgvcl-costal_pgvcl_JND-7 3 4" xfId="11924"/>
    <cellStyle name="_pgvcl-costal_PGVCL-_JND-7 3 4" xfId="11925"/>
    <cellStyle name="_pgvcl-costal_pgvcl_JND-7 3 5" xfId="11926"/>
    <cellStyle name="_pgvcl-costal_PGVCL-_JND-7 3 5" xfId="11927"/>
    <cellStyle name="_pgvcl-costal_pgvcl_JND-7 3 6" xfId="11928"/>
    <cellStyle name="_pgvcl-costal_PGVCL-_JND-7 3 6" xfId="11929"/>
    <cellStyle name="_pgvcl-costal_pgvcl_JND-7 3 7" xfId="11930"/>
    <cellStyle name="_pgvcl-costal_PGVCL-_JND-7 3 7" xfId="11931"/>
    <cellStyle name="_pgvcl-costal_pgvcl_JND-7 3 8" xfId="11932"/>
    <cellStyle name="_pgvcl-costal_PGVCL-_JND-7 3 8" xfId="11933"/>
    <cellStyle name="_pgvcl-costal_pgvcl_JND-7 3 9" xfId="11934"/>
    <cellStyle name="_pgvcl-costal_PGVCL-_JND-7 3 9" xfId="11935"/>
    <cellStyle name="_pgvcl-costal_pgvcl_JND-7 4" xfId="11936"/>
    <cellStyle name="_pgvcl-costal_PGVCL-_JND-7 4" xfId="11937"/>
    <cellStyle name="_pgvcl-costal_pgvcl_JND-7 4 10" xfId="11938"/>
    <cellStyle name="_pgvcl-costal_PGVCL-_JND-7 4 10" xfId="11939"/>
    <cellStyle name="_pgvcl-costal_pgvcl_JND-7 4 2" xfId="11940"/>
    <cellStyle name="_pgvcl-costal_PGVCL-_JND-7 4 2" xfId="11941"/>
    <cellStyle name="_pgvcl-costal_pgvcl_JND-7 4 3" xfId="11942"/>
    <cellStyle name="_pgvcl-costal_PGVCL-_JND-7 4 3" xfId="11943"/>
    <cellStyle name="_pgvcl-costal_pgvcl_JND-7 4 4" xfId="11944"/>
    <cellStyle name="_pgvcl-costal_PGVCL-_JND-7 4 4" xfId="11945"/>
    <cellStyle name="_pgvcl-costal_pgvcl_JND-7 4 5" xfId="11946"/>
    <cellStyle name="_pgvcl-costal_PGVCL-_JND-7 4 5" xfId="11947"/>
    <cellStyle name="_pgvcl-costal_pgvcl_JND-7 4 6" xfId="11948"/>
    <cellStyle name="_pgvcl-costal_PGVCL-_JND-7 4 6" xfId="11949"/>
    <cellStyle name="_pgvcl-costal_pgvcl_JND-7 4 7" xfId="11950"/>
    <cellStyle name="_pgvcl-costal_PGVCL-_JND-7 4 7" xfId="11951"/>
    <cellStyle name="_pgvcl-costal_pgvcl_JND-7 4 8" xfId="11952"/>
    <cellStyle name="_pgvcl-costal_PGVCL-_JND-7 4 8" xfId="11953"/>
    <cellStyle name="_pgvcl-costal_pgvcl_JND-7 4 9" xfId="11954"/>
    <cellStyle name="_pgvcl-costal_PGVCL-_JND-7 4 9" xfId="11955"/>
    <cellStyle name="_pgvcl-costal_pgvcl_JND-7 5" xfId="11956"/>
    <cellStyle name="_pgvcl-costal_PGVCL-_JND-7 5" xfId="11957"/>
    <cellStyle name="_pgvcl-costal_pgvcl_JND-7 5 10" xfId="11958"/>
    <cellStyle name="_pgvcl-costal_PGVCL-_JND-7 5 10" xfId="11959"/>
    <cellStyle name="_pgvcl-costal_pgvcl_JND-7 5 2" xfId="11960"/>
    <cellStyle name="_pgvcl-costal_PGVCL-_JND-7 5 2" xfId="11961"/>
    <cellStyle name="_pgvcl-costal_pgvcl_JND-7 5 3" xfId="11962"/>
    <cellStyle name="_pgvcl-costal_PGVCL-_JND-7 5 3" xfId="11963"/>
    <cellStyle name="_pgvcl-costal_pgvcl_JND-7 5 4" xfId="11964"/>
    <cellStyle name="_pgvcl-costal_PGVCL-_JND-7 5 4" xfId="11965"/>
    <cellStyle name="_pgvcl-costal_pgvcl_JND-7 5 5" xfId="11966"/>
    <cellStyle name="_pgvcl-costal_PGVCL-_JND-7 5 5" xfId="11967"/>
    <cellStyle name="_pgvcl-costal_pgvcl_JND-7 5 6" xfId="11968"/>
    <cellStyle name="_pgvcl-costal_PGVCL-_JND-7 5 6" xfId="11969"/>
    <cellStyle name="_pgvcl-costal_pgvcl_JND-7 5 7" xfId="11970"/>
    <cellStyle name="_pgvcl-costal_PGVCL-_JND-7 5 7" xfId="11971"/>
    <cellStyle name="_pgvcl-costal_pgvcl_JND-7 5 8" xfId="11972"/>
    <cellStyle name="_pgvcl-costal_PGVCL-_JND-7 5 8" xfId="11973"/>
    <cellStyle name="_pgvcl-costal_pgvcl_JND-7 5 9" xfId="11974"/>
    <cellStyle name="_pgvcl-costal_PGVCL-_JND-7 5 9" xfId="11975"/>
    <cellStyle name="_pgvcl-costal_pgvcl_JND-7 6" xfId="11976"/>
    <cellStyle name="_pgvcl-costal_PGVCL-_JND-7 6" xfId="11977"/>
    <cellStyle name="_pgvcl-costal_pgvcl_JND-7 6 10" xfId="11978"/>
    <cellStyle name="_pgvcl-costal_PGVCL-_JND-7 6 10" xfId="11979"/>
    <cellStyle name="_pgvcl-costal_pgvcl_JND-7 6 2" xfId="11980"/>
    <cellStyle name="_pgvcl-costal_PGVCL-_JND-7 6 2" xfId="11981"/>
    <cellStyle name="_pgvcl-costal_pgvcl_JND-7 6 3" xfId="11982"/>
    <cellStyle name="_pgvcl-costal_PGVCL-_JND-7 6 3" xfId="11983"/>
    <cellStyle name="_pgvcl-costal_pgvcl_JND-7 6 4" xfId="11984"/>
    <cellStyle name="_pgvcl-costal_PGVCL-_JND-7 6 4" xfId="11985"/>
    <cellStyle name="_pgvcl-costal_pgvcl_JND-7 6 5" xfId="11986"/>
    <cellStyle name="_pgvcl-costal_PGVCL-_JND-7 6 5" xfId="11987"/>
    <cellStyle name="_pgvcl-costal_pgvcl_JND-7 6 6" xfId="11988"/>
    <cellStyle name="_pgvcl-costal_PGVCL-_JND-7 6 6" xfId="11989"/>
    <cellStyle name="_pgvcl-costal_pgvcl_JND-7 6 7" xfId="11990"/>
    <cellStyle name="_pgvcl-costal_PGVCL-_JND-7 6 7" xfId="11991"/>
    <cellStyle name="_pgvcl-costal_pgvcl_JND-7 6 8" xfId="11992"/>
    <cellStyle name="_pgvcl-costal_PGVCL-_JND-7 6 8" xfId="11993"/>
    <cellStyle name="_pgvcl-costal_pgvcl_JND-7 6 9" xfId="11994"/>
    <cellStyle name="_pgvcl-costal_PGVCL-_JND-7 6 9" xfId="11995"/>
    <cellStyle name="_pgvcl-costal_pgvcl_JND-7 7" xfId="11996"/>
    <cellStyle name="_pgvcl-costal_PGVCL-_JND-7 7" xfId="11997"/>
    <cellStyle name="_pgvcl-costal_pgvcl_JND-7 7 10" xfId="11998"/>
    <cellStyle name="_pgvcl-costal_PGVCL-_JND-7 7 10" xfId="11999"/>
    <cellStyle name="_pgvcl-costal_pgvcl_JND-7 7 2" xfId="12000"/>
    <cellStyle name="_pgvcl-costal_PGVCL-_JND-7 7 2" xfId="12001"/>
    <cellStyle name="_pgvcl-costal_pgvcl_JND-7 7 3" xfId="12002"/>
    <cellStyle name="_pgvcl-costal_PGVCL-_JND-7 7 3" xfId="12003"/>
    <cellStyle name="_pgvcl-costal_pgvcl_JND-7 7 4" xfId="12004"/>
    <cellStyle name="_pgvcl-costal_PGVCL-_JND-7 7 4" xfId="12005"/>
    <cellStyle name="_pgvcl-costal_pgvcl_JND-7 7 5" xfId="12006"/>
    <cellStyle name="_pgvcl-costal_PGVCL-_JND-7 7 5" xfId="12007"/>
    <cellStyle name="_pgvcl-costal_pgvcl_JND-7 7 6" xfId="12008"/>
    <cellStyle name="_pgvcl-costal_PGVCL-_JND-7 7 6" xfId="12009"/>
    <cellStyle name="_pgvcl-costal_pgvcl_JND-7 7 7" xfId="12010"/>
    <cellStyle name="_pgvcl-costal_PGVCL-_JND-7 7 7" xfId="12011"/>
    <cellStyle name="_pgvcl-costal_pgvcl_JND-7 7 8" xfId="12012"/>
    <cellStyle name="_pgvcl-costal_PGVCL-_JND-7 7 8" xfId="12013"/>
    <cellStyle name="_pgvcl-costal_pgvcl_JND-7 7 9" xfId="12014"/>
    <cellStyle name="_pgvcl-costal_PGVCL-_JND-7 7 9" xfId="12015"/>
    <cellStyle name="_pgvcl-costal_pgvcl_JND-7 8" xfId="12016"/>
    <cellStyle name="_pgvcl-costal_PGVCL-_JND-7 8" xfId="12017"/>
    <cellStyle name="_pgvcl-costal_pgvcl_JND-7_JGY BM Cross FDR" xfId="27015"/>
    <cellStyle name="_pgvcl-costal_PGVCL-_JND-7_JGY BM Cross FDR" xfId="27016"/>
    <cellStyle name="_pgvcl-costal_pgvcl_NEW MIS Jan - 08" xfId="12018"/>
    <cellStyle name="_pgvcl-costal_PGVCL-_NEW MIS Jan - 08" xfId="12019"/>
    <cellStyle name="_pgvcl-costal_pgvcl_NEW MIS Jan - 08 2" xfId="12020"/>
    <cellStyle name="_pgvcl-costal_PGVCL-_NEW MIS Jan - 08 2" xfId="12021"/>
    <cellStyle name="_pgvcl-costal_pgvcl_NEW MIS Jan - 08_Book-DMTHL" xfId="12022"/>
    <cellStyle name="_pgvcl-costal_PGVCL-_NEW MIS Jan - 08_Book-DMTHL" xfId="12023"/>
    <cellStyle name="_pgvcl-costal_pgvcl_NEW MIS Jan - 08_Book-DMTHL 2" xfId="12024"/>
    <cellStyle name="_pgvcl-costal_PGVCL-_NEW MIS Jan - 08_Book-DMTHL 2" xfId="12025"/>
    <cellStyle name="_pgvcl-costal_pgvcl_NEW MIS Jan - 08_Comparison" xfId="12026"/>
    <cellStyle name="_pgvcl-costal_PGVCL-_NEW MIS Jan - 08_Comparison" xfId="12027"/>
    <cellStyle name="_pgvcl-costal_pgvcl_NEW MIS Jan - 08_Comparison 2" xfId="12028"/>
    <cellStyle name="_pgvcl-costal_PGVCL-_NEW MIS Jan - 08_Comparison 2" xfId="12029"/>
    <cellStyle name="_pgvcl-costal_pgvcl_NEW MIS Jan - 08_Comparison 2 10" xfId="12030"/>
    <cellStyle name="_pgvcl-costal_PGVCL-_NEW MIS Jan - 08_Comparison 2 10" xfId="12031"/>
    <cellStyle name="_pgvcl-costal_pgvcl_NEW MIS Jan - 08_Comparison 2 2" xfId="12032"/>
    <cellStyle name="_pgvcl-costal_PGVCL-_NEW MIS Jan - 08_Comparison 2 2" xfId="12033"/>
    <cellStyle name="_pgvcl-costal_pgvcl_NEW MIS Jan - 08_Comparison 2 3" xfId="12034"/>
    <cellStyle name="_pgvcl-costal_PGVCL-_NEW MIS Jan - 08_Comparison 2 3" xfId="12035"/>
    <cellStyle name="_pgvcl-costal_pgvcl_NEW MIS Jan - 08_Comparison 2 4" xfId="12036"/>
    <cellStyle name="_pgvcl-costal_PGVCL-_NEW MIS Jan - 08_Comparison 2 4" xfId="12037"/>
    <cellStyle name="_pgvcl-costal_pgvcl_NEW MIS Jan - 08_Comparison 2 5" xfId="12038"/>
    <cellStyle name="_pgvcl-costal_PGVCL-_NEW MIS Jan - 08_Comparison 2 5" xfId="12039"/>
    <cellStyle name="_pgvcl-costal_pgvcl_NEW MIS Jan - 08_Comparison 2 6" xfId="12040"/>
    <cellStyle name="_pgvcl-costal_PGVCL-_NEW MIS Jan - 08_Comparison 2 6" xfId="12041"/>
    <cellStyle name="_pgvcl-costal_pgvcl_NEW MIS Jan - 08_Comparison 2 7" xfId="12042"/>
    <cellStyle name="_pgvcl-costal_PGVCL-_NEW MIS Jan - 08_Comparison 2 7" xfId="12043"/>
    <cellStyle name="_pgvcl-costal_pgvcl_NEW MIS Jan - 08_Comparison 2 8" xfId="12044"/>
    <cellStyle name="_pgvcl-costal_PGVCL-_NEW MIS Jan - 08_Comparison 2 8" xfId="12045"/>
    <cellStyle name="_pgvcl-costal_pgvcl_NEW MIS Jan - 08_Comparison 2 9" xfId="12046"/>
    <cellStyle name="_pgvcl-costal_PGVCL-_NEW MIS Jan - 08_Comparison 2 9" xfId="12047"/>
    <cellStyle name="_pgvcl-costal_pgvcl_NEW MIS Jan - 08_Comparison 3" xfId="12048"/>
    <cellStyle name="_pgvcl-costal_PGVCL-_NEW MIS Jan - 08_Comparison 3" xfId="12049"/>
    <cellStyle name="_pgvcl-costal_pgvcl_NEW MIS Jan - 08_Comparison 3 10" xfId="12050"/>
    <cellStyle name="_pgvcl-costal_PGVCL-_NEW MIS Jan - 08_Comparison 3 10" xfId="12051"/>
    <cellStyle name="_pgvcl-costal_pgvcl_NEW MIS Jan - 08_Comparison 3 2" xfId="12052"/>
    <cellStyle name="_pgvcl-costal_PGVCL-_NEW MIS Jan - 08_Comparison 3 2" xfId="12053"/>
    <cellStyle name="_pgvcl-costal_pgvcl_NEW MIS Jan - 08_Comparison 3 3" xfId="12054"/>
    <cellStyle name="_pgvcl-costal_PGVCL-_NEW MIS Jan - 08_Comparison 3 3" xfId="12055"/>
    <cellStyle name="_pgvcl-costal_pgvcl_NEW MIS Jan - 08_Comparison 3 4" xfId="12056"/>
    <cellStyle name="_pgvcl-costal_PGVCL-_NEW MIS Jan - 08_Comparison 3 4" xfId="12057"/>
    <cellStyle name="_pgvcl-costal_pgvcl_NEW MIS Jan - 08_Comparison 3 5" xfId="12058"/>
    <cellStyle name="_pgvcl-costal_PGVCL-_NEW MIS Jan - 08_Comparison 3 5" xfId="12059"/>
    <cellStyle name="_pgvcl-costal_pgvcl_NEW MIS Jan - 08_Comparison 3 6" xfId="12060"/>
    <cellStyle name="_pgvcl-costal_PGVCL-_NEW MIS Jan - 08_Comparison 3 6" xfId="12061"/>
    <cellStyle name="_pgvcl-costal_pgvcl_NEW MIS Jan - 08_Comparison 3 7" xfId="12062"/>
    <cellStyle name="_pgvcl-costal_PGVCL-_NEW MIS Jan - 08_Comparison 3 7" xfId="12063"/>
    <cellStyle name="_pgvcl-costal_pgvcl_NEW MIS Jan - 08_Comparison 3 8" xfId="12064"/>
    <cellStyle name="_pgvcl-costal_PGVCL-_NEW MIS Jan - 08_Comparison 3 8" xfId="12065"/>
    <cellStyle name="_pgvcl-costal_pgvcl_NEW MIS Jan - 08_Comparison 3 9" xfId="12066"/>
    <cellStyle name="_pgvcl-costal_PGVCL-_NEW MIS Jan - 08_Comparison 3 9" xfId="12067"/>
    <cellStyle name="_pgvcl-costal_pgvcl_NEW MIS Jan - 08_Comparison 4" xfId="12068"/>
    <cellStyle name="_pgvcl-costal_PGVCL-_NEW MIS Jan - 08_Comparison 4" xfId="12069"/>
    <cellStyle name="_pgvcl-costal_pgvcl_NEW MIS Jan - 08_Comparison 4 10" xfId="12070"/>
    <cellStyle name="_pgvcl-costal_PGVCL-_NEW MIS Jan - 08_Comparison 4 10" xfId="12071"/>
    <cellStyle name="_pgvcl-costal_pgvcl_NEW MIS Jan - 08_Comparison 4 2" xfId="12072"/>
    <cellStyle name="_pgvcl-costal_PGVCL-_NEW MIS Jan - 08_Comparison 4 2" xfId="12073"/>
    <cellStyle name="_pgvcl-costal_pgvcl_NEW MIS Jan - 08_Comparison 4 3" xfId="12074"/>
    <cellStyle name="_pgvcl-costal_PGVCL-_NEW MIS Jan - 08_Comparison 4 3" xfId="12075"/>
    <cellStyle name="_pgvcl-costal_pgvcl_NEW MIS Jan - 08_Comparison 4 4" xfId="12076"/>
    <cellStyle name="_pgvcl-costal_PGVCL-_NEW MIS Jan - 08_Comparison 4 4" xfId="12077"/>
    <cellStyle name="_pgvcl-costal_pgvcl_NEW MIS Jan - 08_Comparison 4 5" xfId="12078"/>
    <cellStyle name="_pgvcl-costal_PGVCL-_NEW MIS Jan - 08_Comparison 4 5" xfId="12079"/>
    <cellStyle name="_pgvcl-costal_pgvcl_NEW MIS Jan - 08_Comparison 4 6" xfId="12080"/>
    <cellStyle name="_pgvcl-costal_PGVCL-_NEW MIS Jan - 08_Comparison 4 6" xfId="12081"/>
    <cellStyle name="_pgvcl-costal_pgvcl_NEW MIS Jan - 08_Comparison 4 7" xfId="12082"/>
    <cellStyle name="_pgvcl-costal_PGVCL-_NEW MIS Jan - 08_Comparison 4 7" xfId="12083"/>
    <cellStyle name="_pgvcl-costal_pgvcl_NEW MIS Jan - 08_Comparison 4 8" xfId="12084"/>
    <cellStyle name="_pgvcl-costal_PGVCL-_NEW MIS Jan - 08_Comparison 4 8" xfId="12085"/>
    <cellStyle name="_pgvcl-costal_pgvcl_NEW MIS Jan - 08_Comparison 4 9" xfId="12086"/>
    <cellStyle name="_pgvcl-costal_PGVCL-_NEW MIS Jan - 08_Comparison 4 9" xfId="12087"/>
    <cellStyle name="_pgvcl-costal_pgvcl_NEW MIS Jan - 08_Comparison 5" xfId="12088"/>
    <cellStyle name="_pgvcl-costal_PGVCL-_NEW MIS Jan - 08_Comparison 5" xfId="12089"/>
    <cellStyle name="_pgvcl-costal_pgvcl_NEW MIS Jan - 08_Comparison 5 10" xfId="12090"/>
    <cellStyle name="_pgvcl-costal_PGVCL-_NEW MIS Jan - 08_Comparison 5 10" xfId="12091"/>
    <cellStyle name="_pgvcl-costal_pgvcl_NEW MIS Jan - 08_Comparison 5 2" xfId="12092"/>
    <cellStyle name="_pgvcl-costal_PGVCL-_NEW MIS Jan - 08_Comparison 5 2" xfId="12093"/>
    <cellStyle name="_pgvcl-costal_pgvcl_NEW MIS Jan - 08_Comparison 5 3" xfId="12094"/>
    <cellStyle name="_pgvcl-costal_PGVCL-_NEW MIS Jan - 08_Comparison 5 3" xfId="12095"/>
    <cellStyle name="_pgvcl-costal_pgvcl_NEW MIS Jan - 08_Comparison 5 4" xfId="12096"/>
    <cellStyle name="_pgvcl-costal_PGVCL-_NEW MIS Jan - 08_Comparison 5 4" xfId="12097"/>
    <cellStyle name="_pgvcl-costal_pgvcl_NEW MIS Jan - 08_Comparison 5 5" xfId="12098"/>
    <cellStyle name="_pgvcl-costal_PGVCL-_NEW MIS Jan - 08_Comparison 5 5" xfId="12099"/>
    <cellStyle name="_pgvcl-costal_pgvcl_NEW MIS Jan - 08_Comparison 5 6" xfId="12100"/>
    <cellStyle name="_pgvcl-costal_PGVCL-_NEW MIS Jan - 08_Comparison 5 6" xfId="12101"/>
    <cellStyle name="_pgvcl-costal_pgvcl_NEW MIS Jan - 08_Comparison 5 7" xfId="12102"/>
    <cellStyle name="_pgvcl-costal_PGVCL-_NEW MIS Jan - 08_Comparison 5 7" xfId="12103"/>
    <cellStyle name="_pgvcl-costal_pgvcl_NEW MIS Jan - 08_Comparison 5 8" xfId="12104"/>
    <cellStyle name="_pgvcl-costal_PGVCL-_NEW MIS Jan - 08_Comparison 5 8" xfId="12105"/>
    <cellStyle name="_pgvcl-costal_pgvcl_NEW MIS Jan - 08_Comparison 5 9" xfId="12106"/>
    <cellStyle name="_pgvcl-costal_PGVCL-_NEW MIS Jan - 08_Comparison 5 9" xfId="12107"/>
    <cellStyle name="_pgvcl-costal_pgvcl_NEW MIS Jan - 08_Comparison 6" xfId="12108"/>
    <cellStyle name="_pgvcl-costal_PGVCL-_NEW MIS Jan - 08_Comparison 6" xfId="12109"/>
    <cellStyle name="_pgvcl-costal_pgvcl_NEW MIS Jan - 08_Comparison 6 10" xfId="12110"/>
    <cellStyle name="_pgvcl-costal_PGVCL-_NEW MIS Jan - 08_Comparison 6 10" xfId="12111"/>
    <cellStyle name="_pgvcl-costal_pgvcl_NEW MIS Jan - 08_Comparison 6 2" xfId="12112"/>
    <cellStyle name="_pgvcl-costal_PGVCL-_NEW MIS Jan - 08_Comparison 6 2" xfId="12113"/>
    <cellStyle name="_pgvcl-costal_pgvcl_NEW MIS Jan - 08_Comparison 6 3" xfId="12114"/>
    <cellStyle name="_pgvcl-costal_PGVCL-_NEW MIS Jan - 08_Comparison 6 3" xfId="12115"/>
    <cellStyle name="_pgvcl-costal_pgvcl_NEW MIS Jan - 08_Comparison 6 4" xfId="12116"/>
    <cellStyle name="_pgvcl-costal_PGVCL-_NEW MIS Jan - 08_Comparison 6 4" xfId="12117"/>
    <cellStyle name="_pgvcl-costal_pgvcl_NEW MIS Jan - 08_Comparison 6 5" xfId="12118"/>
    <cellStyle name="_pgvcl-costal_PGVCL-_NEW MIS Jan - 08_Comparison 6 5" xfId="12119"/>
    <cellStyle name="_pgvcl-costal_pgvcl_NEW MIS Jan - 08_Comparison 6 6" xfId="12120"/>
    <cellStyle name="_pgvcl-costal_PGVCL-_NEW MIS Jan - 08_Comparison 6 6" xfId="12121"/>
    <cellStyle name="_pgvcl-costal_pgvcl_NEW MIS Jan - 08_Comparison 6 7" xfId="12122"/>
    <cellStyle name="_pgvcl-costal_PGVCL-_NEW MIS Jan - 08_Comparison 6 7" xfId="12123"/>
    <cellStyle name="_pgvcl-costal_pgvcl_NEW MIS Jan - 08_Comparison 6 8" xfId="12124"/>
    <cellStyle name="_pgvcl-costal_PGVCL-_NEW MIS Jan - 08_Comparison 6 8" xfId="12125"/>
    <cellStyle name="_pgvcl-costal_pgvcl_NEW MIS Jan - 08_Comparison 6 9" xfId="12126"/>
    <cellStyle name="_pgvcl-costal_PGVCL-_NEW MIS Jan - 08_Comparison 6 9" xfId="12127"/>
    <cellStyle name="_pgvcl-costal_pgvcl_NEW MIS Jan - 08_Comparison 7" xfId="12128"/>
    <cellStyle name="_pgvcl-costal_PGVCL-_NEW MIS Jan - 08_Comparison 7" xfId="12129"/>
    <cellStyle name="_pgvcl-costal_pgvcl_NEW MIS Jan - 08_Comparison 7 10" xfId="12130"/>
    <cellStyle name="_pgvcl-costal_PGVCL-_NEW MIS Jan - 08_Comparison 7 10" xfId="12131"/>
    <cellStyle name="_pgvcl-costal_pgvcl_NEW MIS Jan - 08_Comparison 7 2" xfId="12132"/>
    <cellStyle name="_pgvcl-costal_PGVCL-_NEW MIS Jan - 08_Comparison 7 2" xfId="12133"/>
    <cellStyle name="_pgvcl-costal_pgvcl_NEW MIS Jan - 08_Comparison 7 3" xfId="12134"/>
    <cellStyle name="_pgvcl-costal_PGVCL-_NEW MIS Jan - 08_Comparison 7 3" xfId="12135"/>
    <cellStyle name="_pgvcl-costal_pgvcl_NEW MIS Jan - 08_Comparison 7 4" xfId="12136"/>
    <cellStyle name="_pgvcl-costal_PGVCL-_NEW MIS Jan - 08_Comparison 7 4" xfId="12137"/>
    <cellStyle name="_pgvcl-costal_pgvcl_NEW MIS Jan - 08_Comparison 7 5" xfId="12138"/>
    <cellStyle name="_pgvcl-costal_PGVCL-_NEW MIS Jan - 08_Comparison 7 5" xfId="12139"/>
    <cellStyle name="_pgvcl-costal_pgvcl_NEW MIS Jan - 08_Comparison 7 6" xfId="12140"/>
    <cellStyle name="_pgvcl-costal_PGVCL-_NEW MIS Jan - 08_Comparison 7 6" xfId="12141"/>
    <cellStyle name="_pgvcl-costal_pgvcl_NEW MIS Jan - 08_Comparison 7 7" xfId="12142"/>
    <cellStyle name="_pgvcl-costal_PGVCL-_NEW MIS Jan - 08_Comparison 7 7" xfId="12143"/>
    <cellStyle name="_pgvcl-costal_pgvcl_NEW MIS Jan - 08_Comparison 7 8" xfId="12144"/>
    <cellStyle name="_pgvcl-costal_PGVCL-_NEW MIS Jan - 08_Comparison 7 8" xfId="12145"/>
    <cellStyle name="_pgvcl-costal_pgvcl_NEW MIS Jan - 08_Comparison 7 9" xfId="12146"/>
    <cellStyle name="_pgvcl-costal_PGVCL-_NEW MIS Jan - 08_Comparison 7 9" xfId="12147"/>
    <cellStyle name="_pgvcl-costal_pgvcl_NEW MIS Jan - 08_Comparison 8" xfId="12148"/>
    <cellStyle name="_pgvcl-costal_PGVCL-_NEW MIS Jan - 08_Comparison 8" xfId="12149"/>
    <cellStyle name="_pgvcl-costal_pgvcl_NEW MIS Jan - 08_Details of Selected Urban Feeder" xfId="12150"/>
    <cellStyle name="_pgvcl-costal_PGVCL-_NEW MIS Jan - 08_Details of Selected Urban Feeder" xfId="12151"/>
    <cellStyle name="_pgvcl-costal_pgvcl_NEW MIS Jan - 08_Details of Selected Urban Feeder 2" xfId="12152"/>
    <cellStyle name="_pgvcl-costal_PGVCL-_NEW MIS Jan - 08_Details of Selected Urban Feeder 2" xfId="12153"/>
    <cellStyle name="_pgvcl-costal_pgvcl_NEW MIS Jan - 08_Details of Selected Urban Feeder 2 10" xfId="12154"/>
    <cellStyle name="_pgvcl-costal_PGVCL-_NEW MIS Jan - 08_Details of Selected Urban Feeder 2 10" xfId="12155"/>
    <cellStyle name="_pgvcl-costal_pgvcl_NEW MIS Jan - 08_Details of Selected Urban Feeder 2 2" xfId="12156"/>
    <cellStyle name="_pgvcl-costal_PGVCL-_NEW MIS Jan - 08_Details of Selected Urban Feeder 2 2" xfId="12157"/>
    <cellStyle name="_pgvcl-costal_pgvcl_NEW MIS Jan - 08_Details of Selected Urban Feeder 2 3" xfId="12158"/>
    <cellStyle name="_pgvcl-costal_PGVCL-_NEW MIS Jan - 08_Details of Selected Urban Feeder 2 3" xfId="12159"/>
    <cellStyle name="_pgvcl-costal_pgvcl_NEW MIS Jan - 08_Details of Selected Urban Feeder 2 4" xfId="12160"/>
    <cellStyle name="_pgvcl-costal_PGVCL-_NEW MIS Jan - 08_Details of Selected Urban Feeder 2 4" xfId="12161"/>
    <cellStyle name="_pgvcl-costal_pgvcl_NEW MIS Jan - 08_Details of Selected Urban Feeder 2 5" xfId="12162"/>
    <cellStyle name="_pgvcl-costal_PGVCL-_NEW MIS Jan - 08_Details of Selected Urban Feeder 2 5" xfId="12163"/>
    <cellStyle name="_pgvcl-costal_pgvcl_NEW MIS Jan - 08_Details of Selected Urban Feeder 2 6" xfId="12164"/>
    <cellStyle name="_pgvcl-costal_PGVCL-_NEW MIS Jan - 08_Details of Selected Urban Feeder 2 6" xfId="12165"/>
    <cellStyle name="_pgvcl-costal_pgvcl_NEW MIS Jan - 08_Details of Selected Urban Feeder 2 7" xfId="12166"/>
    <cellStyle name="_pgvcl-costal_PGVCL-_NEW MIS Jan - 08_Details of Selected Urban Feeder 2 7" xfId="12167"/>
    <cellStyle name="_pgvcl-costal_pgvcl_NEW MIS Jan - 08_Details of Selected Urban Feeder 2 8" xfId="12168"/>
    <cellStyle name="_pgvcl-costal_PGVCL-_NEW MIS Jan - 08_Details of Selected Urban Feeder 2 8" xfId="12169"/>
    <cellStyle name="_pgvcl-costal_pgvcl_NEW MIS Jan - 08_Details of Selected Urban Feeder 2 9" xfId="12170"/>
    <cellStyle name="_pgvcl-costal_PGVCL-_NEW MIS Jan - 08_Details of Selected Urban Feeder 2 9" xfId="12171"/>
    <cellStyle name="_pgvcl-costal_pgvcl_NEW MIS Jan - 08_Details of Selected Urban Feeder 3" xfId="12172"/>
    <cellStyle name="_pgvcl-costal_PGVCL-_NEW MIS Jan - 08_Details of Selected Urban Feeder 3" xfId="12173"/>
    <cellStyle name="_pgvcl-costal_pgvcl_NEW MIS Jan - 08_Details of Selected Urban Feeder 3 10" xfId="12174"/>
    <cellStyle name="_pgvcl-costal_PGVCL-_NEW MIS Jan - 08_Details of Selected Urban Feeder 3 10" xfId="12175"/>
    <cellStyle name="_pgvcl-costal_pgvcl_NEW MIS Jan - 08_Details of Selected Urban Feeder 3 2" xfId="12176"/>
    <cellStyle name="_pgvcl-costal_PGVCL-_NEW MIS Jan - 08_Details of Selected Urban Feeder 3 2" xfId="12177"/>
    <cellStyle name="_pgvcl-costal_pgvcl_NEW MIS Jan - 08_Details of Selected Urban Feeder 3 3" xfId="12178"/>
    <cellStyle name="_pgvcl-costal_PGVCL-_NEW MIS Jan - 08_Details of Selected Urban Feeder 3 3" xfId="12179"/>
    <cellStyle name="_pgvcl-costal_pgvcl_NEW MIS Jan - 08_Details of Selected Urban Feeder 3 4" xfId="12180"/>
    <cellStyle name="_pgvcl-costal_PGVCL-_NEW MIS Jan - 08_Details of Selected Urban Feeder 3 4" xfId="12181"/>
    <cellStyle name="_pgvcl-costal_pgvcl_NEW MIS Jan - 08_Details of Selected Urban Feeder 3 5" xfId="12182"/>
    <cellStyle name="_pgvcl-costal_PGVCL-_NEW MIS Jan - 08_Details of Selected Urban Feeder 3 5" xfId="12183"/>
    <cellStyle name="_pgvcl-costal_pgvcl_NEW MIS Jan - 08_Details of Selected Urban Feeder 3 6" xfId="12184"/>
    <cellStyle name="_pgvcl-costal_PGVCL-_NEW MIS Jan - 08_Details of Selected Urban Feeder 3 6" xfId="12185"/>
    <cellStyle name="_pgvcl-costal_pgvcl_NEW MIS Jan - 08_Details of Selected Urban Feeder 3 7" xfId="12186"/>
    <cellStyle name="_pgvcl-costal_PGVCL-_NEW MIS Jan - 08_Details of Selected Urban Feeder 3 7" xfId="12187"/>
    <cellStyle name="_pgvcl-costal_pgvcl_NEW MIS Jan - 08_Details of Selected Urban Feeder 3 8" xfId="12188"/>
    <cellStyle name="_pgvcl-costal_PGVCL-_NEW MIS Jan - 08_Details of Selected Urban Feeder 3 8" xfId="12189"/>
    <cellStyle name="_pgvcl-costal_pgvcl_NEW MIS Jan - 08_Details of Selected Urban Feeder 3 9" xfId="12190"/>
    <cellStyle name="_pgvcl-costal_PGVCL-_NEW MIS Jan - 08_Details of Selected Urban Feeder 3 9" xfId="12191"/>
    <cellStyle name="_pgvcl-costal_pgvcl_NEW MIS Jan - 08_Details of Selected Urban Feeder 4" xfId="12192"/>
    <cellStyle name="_pgvcl-costal_PGVCL-_NEW MIS Jan - 08_Details of Selected Urban Feeder 4" xfId="12193"/>
    <cellStyle name="_pgvcl-costal_pgvcl_NEW MIS Jan - 08_Details of Selected Urban Feeder 4 10" xfId="12194"/>
    <cellStyle name="_pgvcl-costal_PGVCL-_NEW MIS Jan - 08_Details of Selected Urban Feeder 4 10" xfId="12195"/>
    <cellStyle name="_pgvcl-costal_pgvcl_NEW MIS Jan - 08_Details of Selected Urban Feeder 4 2" xfId="12196"/>
    <cellStyle name="_pgvcl-costal_PGVCL-_NEW MIS Jan - 08_Details of Selected Urban Feeder 4 2" xfId="12197"/>
    <cellStyle name="_pgvcl-costal_pgvcl_NEW MIS Jan - 08_Details of Selected Urban Feeder 4 3" xfId="12198"/>
    <cellStyle name="_pgvcl-costal_PGVCL-_NEW MIS Jan - 08_Details of Selected Urban Feeder 4 3" xfId="12199"/>
    <cellStyle name="_pgvcl-costal_pgvcl_NEW MIS Jan - 08_Details of Selected Urban Feeder 4 4" xfId="12200"/>
    <cellStyle name="_pgvcl-costal_PGVCL-_NEW MIS Jan - 08_Details of Selected Urban Feeder 4 4" xfId="12201"/>
    <cellStyle name="_pgvcl-costal_pgvcl_NEW MIS Jan - 08_Details of Selected Urban Feeder 4 5" xfId="12202"/>
    <cellStyle name="_pgvcl-costal_PGVCL-_NEW MIS Jan - 08_Details of Selected Urban Feeder 4 5" xfId="12203"/>
    <cellStyle name="_pgvcl-costal_pgvcl_NEW MIS Jan - 08_Details of Selected Urban Feeder 4 6" xfId="12204"/>
    <cellStyle name="_pgvcl-costal_PGVCL-_NEW MIS Jan - 08_Details of Selected Urban Feeder 4 6" xfId="12205"/>
    <cellStyle name="_pgvcl-costal_pgvcl_NEW MIS Jan - 08_Details of Selected Urban Feeder 4 7" xfId="12206"/>
    <cellStyle name="_pgvcl-costal_PGVCL-_NEW MIS Jan - 08_Details of Selected Urban Feeder 4 7" xfId="12207"/>
    <cellStyle name="_pgvcl-costal_pgvcl_NEW MIS Jan - 08_Details of Selected Urban Feeder 4 8" xfId="12208"/>
    <cellStyle name="_pgvcl-costal_PGVCL-_NEW MIS Jan - 08_Details of Selected Urban Feeder 4 8" xfId="12209"/>
    <cellStyle name="_pgvcl-costal_pgvcl_NEW MIS Jan - 08_Details of Selected Urban Feeder 4 9" xfId="12210"/>
    <cellStyle name="_pgvcl-costal_PGVCL-_NEW MIS Jan - 08_Details of Selected Urban Feeder 4 9" xfId="12211"/>
    <cellStyle name="_pgvcl-costal_pgvcl_NEW MIS Jan - 08_Details of Selected Urban Feeder 5" xfId="12212"/>
    <cellStyle name="_pgvcl-costal_PGVCL-_NEW MIS Jan - 08_Details of Selected Urban Feeder 5" xfId="12213"/>
    <cellStyle name="_pgvcl-costal_pgvcl_NEW MIS Jan - 08_Details of Selected Urban Feeder 5 10" xfId="12214"/>
    <cellStyle name="_pgvcl-costal_PGVCL-_NEW MIS Jan - 08_Details of Selected Urban Feeder 5 10" xfId="12215"/>
    <cellStyle name="_pgvcl-costal_pgvcl_NEW MIS Jan - 08_Details of Selected Urban Feeder 5 2" xfId="12216"/>
    <cellStyle name="_pgvcl-costal_PGVCL-_NEW MIS Jan - 08_Details of Selected Urban Feeder 5 2" xfId="12217"/>
    <cellStyle name="_pgvcl-costal_pgvcl_NEW MIS Jan - 08_Details of Selected Urban Feeder 5 3" xfId="12218"/>
    <cellStyle name="_pgvcl-costal_PGVCL-_NEW MIS Jan - 08_Details of Selected Urban Feeder 5 3" xfId="12219"/>
    <cellStyle name="_pgvcl-costal_pgvcl_NEW MIS Jan - 08_Details of Selected Urban Feeder 5 4" xfId="12220"/>
    <cellStyle name="_pgvcl-costal_PGVCL-_NEW MIS Jan - 08_Details of Selected Urban Feeder 5 4" xfId="12221"/>
    <cellStyle name="_pgvcl-costal_pgvcl_NEW MIS Jan - 08_Details of Selected Urban Feeder 5 5" xfId="12222"/>
    <cellStyle name="_pgvcl-costal_PGVCL-_NEW MIS Jan - 08_Details of Selected Urban Feeder 5 5" xfId="12223"/>
    <cellStyle name="_pgvcl-costal_pgvcl_NEW MIS Jan - 08_Details of Selected Urban Feeder 5 6" xfId="12224"/>
    <cellStyle name="_pgvcl-costal_PGVCL-_NEW MIS Jan - 08_Details of Selected Urban Feeder 5 6" xfId="12225"/>
    <cellStyle name="_pgvcl-costal_pgvcl_NEW MIS Jan - 08_Details of Selected Urban Feeder 5 7" xfId="12226"/>
    <cellStyle name="_pgvcl-costal_PGVCL-_NEW MIS Jan - 08_Details of Selected Urban Feeder 5 7" xfId="12227"/>
    <cellStyle name="_pgvcl-costal_pgvcl_NEW MIS Jan - 08_Details of Selected Urban Feeder 5 8" xfId="12228"/>
    <cellStyle name="_pgvcl-costal_PGVCL-_NEW MIS Jan - 08_Details of Selected Urban Feeder 5 8" xfId="12229"/>
    <cellStyle name="_pgvcl-costal_pgvcl_NEW MIS Jan - 08_Details of Selected Urban Feeder 5 9" xfId="12230"/>
    <cellStyle name="_pgvcl-costal_PGVCL-_NEW MIS Jan - 08_Details of Selected Urban Feeder 5 9" xfId="12231"/>
    <cellStyle name="_pgvcl-costal_pgvcl_NEW MIS Jan - 08_Details of Selected Urban Feeder 6" xfId="12232"/>
    <cellStyle name="_pgvcl-costal_PGVCL-_NEW MIS Jan - 08_Details of Selected Urban Feeder 6" xfId="12233"/>
    <cellStyle name="_pgvcl-costal_pgvcl_NEW MIS Jan - 08_Details of Selected Urban Feeder 6 10" xfId="12234"/>
    <cellStyle name="_pgvcl-costal_PGVCL-_NEW MIS Jan - 08_Details of Selected Urban Feeder 6 10" xfId="12235"/>
    <cellStyle name="_pgvcl-costal_pgvcl_NEW MIS Jan - 08_Details of Selected Urban Feeder 6 2" xfId="12236"/>
    <cellStyle name="_pgvcl-costal_PGVCL-_NEW MIS Jan - 08_Details of Selected Urban Feeder 6 2" xfId="12237"/>
    <cellStyle name="_pgvcl-costal_pgvcl_NEW MIS Jan - 08_Details of Selected Urban Feeder 6 3" xfId="12238"/>
    <cellStyle name="_pgvcl-costal_PGVCL-_NEW MIS Jan - 08_Details of Selected Urban Feeder 6 3" xfId="12239"/>
    <cellStyle name="_pgvcl-costal_pgvcl_NEW MIS Jan - 08_Details of Selected Urban Feeder 6 4" xfId="12240"/>
    <cellStyle name="_pgvcl-costal_PGVCL-_NEW MIS Jan - 08_Details of Selected Urban Feeder 6 4" xfId="12241"/>
    <cellStyle name="_pgvcl-costal_pgvcl_NEW MIS Jan - 08_Details of Selected Urban Feeder 6 5" xfId="12242"/>
    <cellStyle name="_pgvcl-costal_PGVCL-_NEW MIS Jan - 08_Details of Selected Urban Feeder 6 5" xfId="12243"/>
    <cellStyle name="_pgvcl-costal_pgvcl_NEW MIS Jan - 08_Details of Selected Urban Feeder 6 6" xfId="12244"/>
    <cellStyle name="_pgvcl-costal_PGVCL-_NEW MIS Jan - 08_Details of Selected Urban Feeder 6 6" xfId="12245"/>
    <cellStyle name="_pgvcl-costal_pgvcl_NEW MIS Jan - 08_Details of Selected Urban Feeder 6 7" xfId="12246"/>
    <cellStyle name="_pgvcl-costal_PGVCL-_NEW MIS Jan - 08_Details of Selected Urban Feeder 6 7" xfId="12247"/>
    <cellStyle name="_pgvcl-costal_pgvcl_NEW MIS Jan - 08_Details of Selected Urban Feeder 6 8" xfId="12248"/>
    <cellStyle name="_pgvcl-costal_PGVCL-_NEW MIS Jan - 08_Details of Selected Urban Feeder 6 8" xfId="12249"/>
    <cellStyle name="_pgvcl-costal_pgvcl_NEW MIS Jan - 08_Details of Selected Urban Feeder 6 9" xfId="12250"/>
    <cellStyle name="_pgvcl-costal_PGVCL-_NEW MIS Jan - 08_Details of Selected Urban Feeder 6 9" xfId="12251"/>
    <cellStyle name="_pgvcl-costal_pgvcl_NEW MIS Jan - 08_Details of Selected Urban Feeder 7" xfId="12252"/>
    <cellStyle name="_pgvcl-costal_PGVCL-_NEW MIS Jan - 08_Details of Selected Urban Feeder 7" xfId="12253"/>
    <cellStyle name="_pgvcl-costal_pgvcl_NEW MIS Jan - 08_Details of Selected Urban Feeder 7 10" xfId="12254"/>
    <cellStyle name="_pgvcl-costal_PGVCL-_NEW MIS Jan - 08_Details of Selected Urban Feeder 7 10" xfId="12255"/>
    <cellStyle name="_pgvcl-costal_pgvcl_NEW MIS Jan - 08_Details of Selected Urban Feeder 7 2" xfId="12256"/>
    <cellStyle name="_pgvcl-costal_PGVCL-_NEW MIS Jan - 08_Details of Selected Urban Feeder 7 2" xfId="12257"/>
    <cellStyle name="_pgvcl-costal_pgvcl_NEW MIS Jan - 08_Details of Selected Urban Feeder 7 3" xfId="12258"/>
    <cellStyle name="_pgvcl-costal_PGVCL-_NEW MIS Jan - 08_Details of Selected Urban Feeder 7 3" xfId="12259"/>
    <cellStyle name="_pgvcl-costal_pgvcl_NEW MIS Jan - 08_Details of Selected Urban Feeder 7 4" xfId="12260"/>
    <cellStyle name="_pgvcl-costal_PGVCL-_NEW MIS Jan - 08_Details of Selected Urban Feeder 7 4" xfId="12261"/>
    <cellStyle name="_pgvcl-costal_pgvcl_NEW MIS Jan - 08_Details of Selected Urban Feeder 7 5" xfId="12262"/>
    <cellStyle name="_pgvcl-costal_PGVCL-_NEW MIS Jan - 08_Details of Selected Urban Feeder 7 5" xfId="12263"/>
    <cellStyle name="_pgvcl-costal_pgvcl_NEW MIS Jan - 08_Details of Selected Urban Feeder 7 6" xfId="12264"/>
    <cellStyle name="_pgvcl-costal_PGVCL-_NEW MIS Jan - 08_Details of Selected Urban Feeder 7 6" xfId="12265"/>
    <cellStyle name="_pgvcl-costal_pgvcl_NEW MIS Jan - 08_Details of Selected Urban Feeder 7 7" xfId="12266"/>
    <cellStyle name="_pgvcl-costal_PGVCL-_NEW MIS Jan - 08_Details of Selected Urban Feeder 7 7" xfId="12267"/>
    <cellStyle name="_pgvcl-costal_pgvcl_NEW MIS Jan - 08_Details of Selected Urban Feeder 7 8" xfId="12268"/>
    <cellStyle name="_pgvcl-costal_PGVCL-_NEW MIS Jan - 08_Details of Selected Urban Feeder 7 8" xfId="12269"/>
    <cellStyle name="_pgvcl-costal_pgvcl_NEW MIS Jan - 08_Details of Selected Urban Feeder 7 9" xfId="12270"/>
    <cellStyle name="_pgvcl-costal_PGVCL-_NEW MIS Jan - 08_Details of Selected Urban Feeder 7 9" xfId="12271"/>
    <cellStyle name="_pgvcl-costal_pgvcl_NEW MIS Jan - 08_Details of Selected Urban Feeder 8" xfId="12272"/>
    <cellStyle name="_pgvcl-costal_PGVCL-_NEW MIS Jan - 08_Details of Selected Urban Feeder 8" xfId="12273"/>
    <cellStyle name="_pgvcl-costal_pgvcl_NEW MIS Jan - 08_DHTHL JAN-09" xfId="12274"/>
    <cellStyle name="_pgvcl-costal_PGVCL-_NEW MIS Jan - 08_DHTHL JAN-09" xfId="12275"/>
    <cellStyle name="_pgvcl-costal_pgvcl_NEW MIS Jan - 08_DHTHL JAN-09 2" xfId="12276"/>
    <cellStyle name="_pgvcl-costal_PGVCL-_NEW MIS Jan - 08_DHTHL JAN-09 2" xfId="12277"/>
    <cellStyle name="_pgvcl-costal_pgvcl_NEW MIS Jan - 08_dnthl Feb-09" xfId="12278"/>
    <cellStyle name="_pgvcl-costal_PGVCL-_NEW MIS Jan - 08_dnthl Feb-09" xfId="12279"/>
    <cellStyle name="_pgvcl-costal_pgvcl_NEW MIS Jan - 08_dnthl Feb-09 2" xfId="12280"/>
    <cellStyle name="_pgvcl-costal_PGVCL-_NEW MIS Jan - 08_dnthl Feb-09 2" xfId="12281"/>
    <cellStyle name="_pgvcl-costal_pgvcl_NEW MIS Jan - 08_JGY BM Cross FDR" xfId="27017"/>
    <cellStyle name="_pgvcl-costal_PGVCL-_NEW MIS Jan - 08_JGY BM Cross FDR" xfId="27018"/>
    <cellStyle name="_pgvcl-costal_pgvcl_NEW MIS Jan - 08_JGYssss" xfId="12282"/>
    <cellStyle name="_pgvcl-costal_PGVCL-_NEW MIS Jan - 08_JGYssss" xfId="12283"/>
    <cellStyle name="_pgvcl-costal_pgvcl_NEW MIS Jan - 08_JGYssss 2" xfId="12284"/>
    <cellStyle name="_pgvcl-costal_PGVCL-_NEW MIS Jan - 08_JGYssss 2" xfId="12285"/>
    <cellStyle name="_pgvcl-costal_pgvcl_NEW MIS Jan - 08_JGYssss 2 10" xfId="12286"/>
    <cellStyle name="_pgvcl-costal_PGVCL-_NEW MIS Jan - 08_JGYssss 2 10" xfId="12287"/>
    <cellStyle name="_pgvcl-costal_pgvcl_NEW MIS Jan - 08_JGYssss 2 2" xfId="12288"/>
    <cellStyle name="_pgvcl-costal_PGVCL-_NEW MIS Jan - 08_JGYssss 2 2" xfId="12289"/>
    <cellStyle name="_pgvcl-costal_pgvcl_NEW MIS Jan - 08_JGYssss 2 3" xfId="12290"/>
    <cellStyle name="_pgvcl-costal_PGVCL-_NEW MIS Jan - 08_JGYssss 2 3" xfId="12291"/>
    <cellStyle name="_pgvcl-costal_pgvcl_NEW MIS Jan - 08_JGYssss 2 4" xfId="12292"/>
    <cellStyle name="_pgvcl-costal_PGVCL-_NEW MIS Jan - 08_JGYssss 2 4" xfId="12293"/>
    <cellStyle name="_pgvcl-costal_pgvcl_NEW MIS Jan - 08_JGYssss 2 5" xfId="12294"/>
    <cellStyle name="_pgvcl-costal_PGVCL-_NEW MIS Jan - 08_JGYssss 2 5" xfId="12295"/>
    <cellStyle name="_pgvcl-costal_pgvcl_NEW MIS Jan - 08_JGYssss 2 6" xfId="12296"/>
    <cellStyle name="_pgvcl-costal_PGVCL-_NEW MIS Jan - 08_JGYssss 2 6" xfId="12297"/>
    <cellStyle name="_pgvcl-costal_pgvcl_NEW MIS Jan - 08_JGYssss 2 7" xfId="12298"/>
    <cellStyle name="_pgvcl-costal_PGVCL-_NEW MIS Jan - 08_JGYssss 2 7" xfId="12299"/>
    <cellStyle name="_pgvcl-costal_pgvcl_NEW MIS Jan - 08_JGYssss 2 8" xfId="12300"/>
    <cellStyle name="_pgvcl-costal_PGVCL-_NEW MIS Jan - 08_JGYssss 2 8" xfId="12301"/>
    <cellStyle name="_pgvcl-costal_pgvcl_NEW MIS Jan - 08_JGYssss 2 9" xfId="12302"/>
    <cellStyle name="_pgvcl-costal_PGVCL-_NEW MIS Jan - 08_JGYssss 2 9" xfId="12303"/>
    <cellStyle name="_pgvcl-costal_pgvcl_NEW MIS Jan - 08_JGYssss 3" xfId="12304"/>
    <cellStyle name="_pgvcl-costal_PGVCL-_NEW MIS Jan - 08_JGYssss 3" xfId="12305"/>
    <cellStyle name="_pgvcl-costal_pgvcl_NEW MIS Jan - 08_JGYssss 3 10" xfId="12306"/>
    <cellStyle name="_pgvcl-costal_PGVCL-_NEW MIS Jan - 08_JGYssss 3 10" xfId="12307"/>
    <cellStyle name="_pgvcl-costal_pgvcl_NEW MIS Jan - 08_JGYssss 3 2" xfId="12308"/>
    <cellStyle name="_pgvcl-costal_PGVCL-_NEW MIS Jan - 08_JGYssss 3 2" xfId="12309"/>
    <cellStyle name="_pgvcl-costal_pgvcl_NEW MIS Jan - 08_JGYssss 3 3" xfId="12310"/>
    <cellStyle name="_pgvcl-costal_PGVCL-_NEW MIS Jan - 08_JGYssss 3 3" xfId="12311"/>
    <cellStyle name="_pgvcl-costal_pgvcl_NEW MIS Jan - 08_JGYssss 3 4" xfId="12312"/>
    <cellStyle name="_pgvcl-costal_PGVCL-_NEW MIS Jan - 08_JGYssss 3 4" xfId="12313"/>
    <cellStyle name="_pgvcl-costal_pgvcl_NEW MIS Jan - 08_JGYssss 3 5" xfId="12314"/>
    <cellStyle name="_pgvcl-costal_PGVCL-_NEW MIS Jan - 08_JGYssss 3 5" xfId="12315"/>
    <cellStyle name="_pgvcl-costal_pgvcl_NEW MIS Jan - 08_JGYssss 3 6" xfId="12316"/>
    <cellStyle name="_pgvcl-costal_PGVCL-_NEW MIS Jan - 08_JGYssss 3 6" xfId="12317"/>
    <cellStyle name="_pgvcl-costal_pgvcl_NEW MIS Jan - 08_JGYssss 3 7" xfId="12318"/>
    <cellStyle name="_pgvcl-costal_PGVCL-_NEW MIS Jan - 08_JGYssss 3 7" xfId="12319"/>
    <cellStyle name="_pgvcl-costal_pgvcl_NEW MIS Jan - 08_JGYssss 3 8" xfId="12320"/>
    <cellStyle name="_pgvcl-costal_PGVCL-_NEW MIS Jan - 08_JGYssss 3 8" xfId="12321"/>
    <cellStyle name="_pgvcl-costal_pgvcl_NEW MIS Jan - 08_JGYssss 3 9" xfId="12322"/>
    <cellStyle name="_pgvcl-costal_PGVCL-_NEW MIS Jan - 08_JGYssss 3 9" xfId="12323"/>
    <cellStyle name="_pgvcl-costal_pgvcl_NEW MIS Jan - 08_JGYssss 4" xfId="12324"/>
    <cellStyle name="_pgvcl-costal_PGVCL-_NEW MIS Jan - 08_JGYssss 4" xfId="12325"/>
    <cellStyle name="_pgvcl-costal_pgvcl_NEW MIS Jan - 08_JGYssss 4 10" xfId="12326"/>
    <cellStyle name="_pgvcl-costal_PGVCL-_NEW MIS Jan - 08_JGYssss 4 10" xfId="12327"/>
    <cellStyle name="_pgvcl-costal_pgvcl_NEW MIS Jan - 08_JGYssss 4 2" xfId="12328"/>
    <cellStyle name="_pgvcl-costal_PGVCL-_NEW MIS Jan - 08_JGYssss 4 2" xfId="12329"/>
    <cellStyle name="_pgvcl-costal_pgvcl_NEW MIS Jan - 08_JGYssss 4 3" xfId="12330"/>
    <cellStyle name="_pgvcl-costal_PGVCL-_NEW MIS Jan - 08_JGYssss 4 3" xfId="12331"/>
    <cellStyle name="_pgvcl-costal_pgvcl_NEW MIS Jan - 08_JGYssss 4 4" xfId="12332"/>
    <cellStyle name="_pgvcl-costal_PGVCL-_NEW MIS Jan - 08_JGYssss 4 4" xfId="12333"/>
    <cellStyle name="_pgvcl-costal_pgvcl_NEW MIS Jan - 08_JGYssss 4 5" xfId="12334"/>
    <cellStyle name="_pgvcl-costal_PGVCL-_NEW MIS Jan - 08_JGYssss 4 5" xfId="12335"/>
    <cellStyle name="_pgvcl-costal_pgvcl_NEW MIS Jan - 08_JGYssss 4 6" xfId="12336"/>
    <cellStyle name="_pgvcl-costal_PGVCL-_NEW MIS Jan - 08_JGYssss 4 6" xfId="12337"/>
    <cellStyle name="_pgvcl-costal_pgvcl_NEW MIS Jan - 08_JGYssss 4 7" xfId="12338"/>
    <cellStyle name="_pgvcl-costal_PGVCL-_NEW MIS Jan - 08_JGYssss 4 7" xfId="12339"/>
    <cellStyle name="_pgvcl-costal_pgvcl_NEW MIS Jan - 08_JGYssss 4 8" xfId="12340"/>
    <cellStyle name="_pgvcl-costal_PGVCL-_NEW MIS Jan - 08_JGYssss 4 8" xfId="12341"/>
    <cellStyle name="_pgvcl-costal_pgvcl_NEW MIS Jan - 08_JGYssss 4 9" xfId="12342"/>
    <cellStyle name="_pgvcl-costal_PGVCL-_NEW MIS Jan - 08_JGYssss 4 9" xfId="12343"/>
    <cellStyle name="_pgvcl-costal_pgvcl_NEW MIS Jan - 08_JGYssss 5" xfId="12344"/>
    <cellStyle name="_pgvcl-costal_PGVCL-_NEW MIS Jan - 08_JGYssss 5" xfId="12345"/>
    <cellStyle name="_pgvcl-costal_pgvcl_NEW MIS Jan - 08_JGYssss 5 10" xfId="12346"/>
    <cellStyle name="_pgvcl-costal_PGVCL-_NEW MIS Jan - 08_JGYssss 5 10" xfId="12347"/>
    <cellStyle name="_pgvcl-costal_pgvcl_NEW MIS Jan - 08_JGYssss 5 2" xfId="12348"/>
    <cellStyle name="_pgvcl-costal_PGVCL-_NEW MIS Jan - 08_JGYssss 5 2" xfId="12349"/>
    <cellStyle name="_pgvcl-costal_pgvcl_NEW MIS Jan - 08_JGYssss 5 3" xfId="12350"/>
    <cellStyle name="_pgvcl-costal_PGVCL-_NEW MIS Jan - 08_JGYssss 5 3" xfId="12351"/>
    <cellStyle name="_pgvcl-costal_pgvcl_NEW MIS Jan - 08_JGYssss 5 4" xfId="12352"/>
    <cellStyle name="_pgvcl-costal_PGVCL-_NEW MIS Jan - 08_JGYssss 5 4" xfId="12353"/>
    <cellStyle name="_pgvcl-costal_pgvcl_NEW MIS Jan - 08_JGYssss 5 5" xfId="12354"/>
    <cellStyle name="_pgvcl-costal_PGVCL-_NEW MIS Jan - 08_JGYssss 5 5" xfId="12355"/>
    <cellStyle name="_pgvcl-costal_pgvcl_NEW MIS Jan - 08_JGYssss 5 6" xfId="12356"/>
    <cellStyle name="_pgvcl-costal_PGVCL-_NEW MIS Jan - 08_JGYssss 5 6" xfId="12357"/>
    <cellStyle name="_pgvcl-costal_pgvcl_NEW MIS Jan - 08_JGYssss 5 7" xfId="12358"/>
    <cellStyle name="_pgvcl-costal_PGVCL-_NEW MIS Jan - 08_JGYssss 5 7" xfId="12359"/>
    <cellStyle name="_pgvcl-costal_pgvcl_NEW MIS Jan - 08_JGYssss 5 8" xfId="12360"/>
    <cellStyle name="_pgvcl-costal_PGVCL-_NEW MIS Jan - 08_JGYssss 5 8" xfId="12361"/>
    <cellStyle name="_pgvcl-costal_pgvcl_NEW MIS Jan - 08_JGYssss 5 9" xfId="12362"/>
    <cellStyle name="_pgvcl-costal_PGVCL-_NEW MIS Jan - 08_JGYssss 5 9" xfId="12363"/>
    <cellStyle name="_pgvcl-costal_pgvcl_NEW MIS Jan - 08_JGYssss 6" xfId="12364"/>
    <cellStyle name="_pgvcl-costal_PGVCL-_NEW MIS Jan - 08_JGYssss 6" xfId="12365"/>
    <cellStyle name="_pgvcl-costal_pgvcl_NEW MIS Jan - 08_JGYssss 6 10" xfId="12366"/>
    <cellStyle name="_pgvcl-costal_PGVCL-_NEW MIS Jan - 08_JGYssss 6 10" xfId="12367"/>
    <cellStyle name="_pgvcl-costal_pgvcl_NEW MIS Jan - 08_JGYssss 6 2" xfId="12368"/>
    <cellStyle name="_pgvcl-costal_PGVCL-_NEW MIS Jan - 08_JGYssss 6 2" xfId="12369"/>
    <cellStyle name="_pgvcl-costal_pgvcl_NEW MIS Jan - 08_JGYssss 6 3" xfId="12370"/>
    <cellStyle name="_pgvcl-costal_PGVCL-_NEW MIS Jan - 08_JGYssss 6 3" xfId="12371"/>
    <cellStyle name="_pgvcl-costal_pgvcl_NEW MIS Jan - 08_JGYssss 6 4" xfId="12372"/>
    <cellStyle name="_pgvcl-costal_PGVCL-_NEW MIS Jan - 08_JGYssss 6 4" xfId="12373"/>
    <cellStyle name="_pgvcl-costal_pgvcl_NEW MIS Jan - 08_JGYssss 6 5" xfId="12374"/>
    <cellStyle name="_pgvcl-costal_PGVCL-_NEW MIS Jan - 08_JGYssss 6 5" xfId="12375"/>
    <cellStyle name="_pgvcl-costal_pgvcl_NEW MIS Jan - 08_JGYssss 6 6" xfId="12376"/>
    <cellStyle name="_pgvcl-costal_PGVCL-_NEW MIS Jan - 08_JGYssss 6 6" xfId="12377"/>
    <cellStyle name="_pgvcl-costal_pgvcl_NEW MIS Jan - 08_JGYssss 6 7" xfId="12378"/>
    <cellStyle name="_pgvcl-costal_PGVCL-_NEW MIS Jan - 08_JGYssss 6 7" xfId="12379"/>
    <cellStyle name="_pgvcl-costal_pgvcl_NEW MIS Jan - 08_JGYssss 6 8" xfId="12380"/>
    <cellStyle name="_pgvcl-costal_PGVCL-_NEW MIS Jan - 08_JGYssss 6 8" xfId="12381"/>
    <cellStyle name="_pgvcl-costal_pgvcl_NEW MIS Jan - 08_JGYssss 6 9" xfId="12382"/>
    <cellStyle name="_pgvcl-costal_PGVCL-_NEW MIS Jan - 08_JGYssss 6 9" xfId="12383"/>
    <cellStyle name="_pgvcl-costal_pgvcl_NEW MIS Jan - 08_JGYssss 7" xfId="12384"/>
    <cellStyle name="_pgvcl-costal_PGVCL-_NEW MIS Jan - 08_JGYssss 7" xfId="12385"/>
    <cellStyle name="_pgvcl-costal_pgvcl_NEW MIS Jan - 08_JGYssss 7 10" xfId="12386"/>
    <cellStyle name="_pgvcl-costal_PGVCL-_NEW MIS Jan - 08_JGYssss 7 10" xfId="12387"/>
    <cellStyle name="_pgvcl-costal_pgvcl_NEW MIS Jan - 08_JGYssss 7 2" xfId="12388"/>
    <cellStyle name="_pgvcl-costal_PGVCL-_NEW MIS Jan - 08_JGYssss 7 2" xfId="12389"/>
    <cellStyle name="_pgvcl-costal_pgvcl_NEW MIS Jan - 08_JGYssss 7 3" xfId="12390"/>
    <cellStyle name="_pgvcl-costal_PGVCL-_NEW MIS Jan - 08_JGYssss 7 3" xfId="12391"/>
    <cellStyle name="_pgvcl-costal_pgvcl_NEW MIS Jan - 08_JGYssss 7 4" xfId="12392"/>
    <cellStyle name="_pgvcl-costal_PGVCL-_NEW MIS Jan - 08_JGYssss 7 4" xfId="12393"/>
    <cellStyle name="_pgvcl-costal_pgvcl_NEW MIS Jan - 08_JGYssss 7 5" xfId="12394"/>
    <cellStyle name="_pgvcl-costal_PGVCL-_NEW MIS Jan - 08_JGYssss 7 5" xfId="12395"/>
    <cellStyle name="_pgvcl-costal_pgvcl_NEW MIS Jan - 08_JGYssss 7 6" xfId="12396"/>
    <cellStyle name="_pgvcl-costal_PGVCL-_NEW MIS Jan - 08_JGYssss 7 6" xfId="12397"/>
    <cellStyle name="_pgvcl-costal_pgvcl_NEW MIS Jan - 08_JGYssss 7 7" xfId="12398"/>
    <cellStyle name="_pgvcl-costal_PGVCL-_NEW MIS Jan - 08_JGYssss 7 7" xfId="12399"/>
    <cellStyle name="_pgvcl-costal_pgvcl_NEW MIS Jan - 08_JGYssss 7 8" xfId="12400"/>
    <cellStyle name="_pgvcl-costal_PGVCL-_NEW MIS Jan - 08_JGYssss 7 8" xfId="12401"/>
    <cellStyle name="_pgvcl-costal_pgvcl_NEW MIS Jan - 08_JGYssss 7 9" xfId="12402"/>
    <cellStyle name="_pgvcl-costal_PGVCL-_NEW MIS Jan - 08_JGYssss 7 9" xfId="12403"/>
    <cellStyle name="_pgvcl-costal_pgvcl_NEW MIS Jan - 08_JGYssss 8" xfId="12404"/>
    <cellStyle name="_pgvcl-costal_PGVCL-_NEW MIS Jan - 08_JGYssss 8" xfId="12405"/>
    <cellStyle name="_pgvcl-costal_pgvcl_NEW MIS Jan - 08_New MIS Sheets" xfId="12406"/>
    <cellStyle name="_pgvcl-costal_PGVCL-_NEW MIS Jan - 08_New MIS Sheets" xfId="12407"/>
    <cellStyle name="_pgvcl-costal_pgvcl_NEW MIS Jan - 08_New MIS Sheets 2" xfId="12408"/>
    <cellStyle name="_pgvcl-costal_PGVCL-_NEW MIS Jan - 08_New MIS Sheets 2" xfId="12409"/>
    <cellStyle name="_pgvcl-costal_pgvcl_NEW MIS Jan - 08_New MIS Sheets 2 10" xfId="12410"/>
    <cellStyle name="_pgvcl-costal_PGVCL-_NEW MIS Jan - 08_New MIS Sheets 2 10" xfId="12411"/>
    <cellStyle name="_pgvcl-costal_pgvcl_NEW MIS Jan - 08_New MIS Sheets 2 2" xfId="12412"/>
    <cellStyle name="_pgvcl-costal_PGVCL-_NEW MIS Jan - 08_New MIS Sheets 2 2" xfId="12413"/>
    <cellStyle name="_pgvcl-costal_pgvcl_NEW MIS Jan - 08_New MIS Sheets 2 3" xfId="12414"/>
    <cellStyle name="_pgvcl-costal_PGVCL-_NEW MIS Jan - 08_New MIS Sheets 2 3" xfId="12415"/>
    <cellStyle name="_pgvcl-costal_pgvcl_NEW MIS Jan - 08_New MIS Sheets 2 4" xfId="12416"/>
    <cellStyle name="_pgvcl-costal_PGVCL-_NEW MIS Jan - 08_New MIS Sheets 2 4" xfId="12417"/>
    <cellStyle name="_pgvcl-costal_pgvcl_NEW MIS Jan - 08_New MIS Sheets 2 5" xfId="12418"/>
    <cellStyle name="_pgvcl-costal_PGVCL-_NEW MIS Jan - 08_New MIS Sheets 2 5" xfId="12419"/>
    <cellStyle name="_pgvcl-costal_pgvcl_NEW MIS Jan - 08_New MIS Sheets 2 6" xfId="12420"/>
    <cellStyle name="_pgvcl-costal_PGVCL-_NEW MIS Jan - 08_New MIS Sheets 2 6" xfId="12421"/>
    <cellStyle name="_pgvcl-costal_pgvcl_NEW MIS Jan - 08_New MIS Sheets 2 7" xfId="12422"/>
    <cellStyle name="_pgvcl-costal_PGVCL-_NEW MIS Jan - 08_New MIS Sheets 2 7" xfId="12423"/>
    <cellStyle name="_pgvcl-costal_pgvcl_NEW MIS Jan - 08_New MIS Sheets 2 8" xfId="12424"/>
    <cellStyle name="_pgvcl-costal_PGVCL-_NEW MIS Jan - 08_New MIS Sheets 2 8" xfId="12425"/>
    <cellStyle name="_pgvcl-costal_pgvcl_NEW MIS Jan - 08_New MIS Sheets 2 9" xfId="12426"/>
    <cellStyle name="_pgvcl-costal_PGVCL-_NEW MIS Jan - 08_New MIS Sheets 2 9" xfId="12427"/>
    <cellStyle name="_pgvcl-costal_pgvcl_NEW MIS Jan - 08_New MIS Sheets 3" xfId="12428"/>
    <cellStyle name="_pgvcl-costal_PGVCL-_NEW MIS Jan - 08_New MIS Sheets 3" xfId="12429"/>
    <cellStyle name="_pgvcl-costal_pgvcl_NEW MIS Jan - 08_New MIS Sheets 3 10" xfId="12430"/>
    <cellStyle name="_pgvcl-costal_PGVCL-_NEW MIS Jan - 08_New MIS Sheets 3 10" xfId="12431"/>
    <cellStyle name="_pgvcl-costal_pgvcl_NEW MIS Jan - 08_New MIS Sheets 3 2" xfId="12432"/>
    <cellStyle name="_pgvcl-costal_PGVCL-_NEW MIS Jan - 08_New MIS Sheets 3 2" xfId="12433"/>
    <cellStyle name="_pgvcl-costal_pgvcl_NEW MIS Jan - 08_New MIS Sheets 3 3" xfId="12434"/>
    <cellStyle name="_pgvcl-costal_PGVCL-_NEW MIS Jan - 08_New MIS Sheets 3 3" xfId="12435"/>
    <cellStyle name="_pgvcl-costal_pgvcl_NEW MIS Jan - 08_New MIS Sheets 3 4" xfId="12436"/>
    <cellStyle name="_pgvcl-costal_PGVCL-_NEW MIS Jan - 08_New MIS Sheets 3 4" xfId="12437"/>
    <cellStyle name="_pgvcl-costal_pgvcl_NEW MIS Jan - 08_New MIS Sheets 3 5" xfId="12438"/>
    <cellStyle name="_pgvcl-costal_PGVCL-_NEW MIS Jan - 08_New MIS Sheets 3 5" xfId="12439"/>
    <cellStyle name="_pgvcl-costal_pgvcl_NEW MIS Jan - 08_New MIS Sheets 3 6" xfId="12440"/>
    <cellStyle name="_pgvcl-costal_PGVCL-_NEW MIS Jan - 08_New MIS Sheets 3 6" xfId="12441"/>
    <cellStyle name="_pgvcl-costal_pgvcl_NEW MIS Jan - 08_New MIS Sheets 3 7" xfId="12442"/>
    <cellStyle name="_pgvcl-costal_PGVCL-_NEW MIS Jan - 08_New MIS Sheets 3 7" xfId="12443"/>
    <cellStyle name="_pgvcl-costal_pgvcl_NEW MIS Jan - 08_New MIS Sheets 3 8" xfId="12444"/>
    <cellStyle name="_pgvcl-costal_PGVCL-_NEW MIS Jan - 08_New MIS Sheets 3 8" xfId="12445"/>
    <cellStyle name="_pgvcl-costal_pgvcl_NEW MIS Jan - 08_New MIS Sheets 3 9" xfId="12446"/>
    <cellStyle name="_pgvcl-costal_PGVCL-_NEW MIS Jan - 08_New MIS Sheets 3 9" xfId="12447"/>
    <cellStyle name="_pgvcl-costal_pgvcl_NEW MIS Jan - 08_New MIS Sheets 4" xfId="12448"/>
    <cellStyle name="_pgvcl-costal_PGVCL-_NEW MIS Jan - 08_New MIS Sheets 4" xfId="12449"/>
    <cellStyle name="_pgvcl-costal_pgvcl_NEW MIS Jan - 08_New MIS Sheets 4 10" xfId="12450"/>
    <cellStyle name="_pgvcl-costal_PGVCL-_NEW MIS Jan - 08_New MIS Sheets 4 10" xfId="12451"/>
    <cellStyle name="_pgvcl-costal_pgvcl_NEW MIS Jan - 08_New MIS Sheets 4 2" xfId="12452"/>
    <cellStyle name="_pgvcl-costal_PGVCL-_NEW MIS Jan - 08_New MIS Sheets 4 2" xfId="12453"/>
    <cellStyle name="_pgvcl-costal_pgvcl_NEW MIS Jan - 08_New MIS Sheets 4 3" xfId="12454"/>
    <cellStyle name="_pgvcl-costal_PGVCL-_NEW MIS Jan - 08_New MIS Sheets 4 3" xfId="12455"/>
    <cellStyle name="_pgvcl-costal_pgvcl_NEW MIS Jan - 08_New MIS Sheets 4 4" xfId="12456"/>
    <cellStyle name="_pgvcl-costal_PGVCL-_NEW MIS Jan - 08_New MIS Sheets 4 4" xfId="12457"/>
    <cellStyle name="_pgvcl-costal_pgvcl_NEW MIS Jan - 08_New MIS Sheets 4 5" xfId="12458"/>
    <cellStyle name="_pgvcl-costal_PGVCL-_NEW MIS Jan - 08_New MIS Sheets 4 5" xfId="12459"/>
    <cellStyle name="_pgvcl-costal_pgvcl_NEW MIS Jan - 08_New MIS Sheets 4 6" xfId="12460"/>
    <cellStyle name="_pgvcl-costal_PGVCL-_NEW MIS Jan - 08_New MIS Sheets 4 6" xfId="12461"/>
    <cellStyle name="_pgvcl-costal_pgvcl_NEW MIS Jan - 08_New MIS Sheets 4 7" xfId="12462"/>
    <cellStyle name="_pgvcl-costal_PGVCL-_NEW MIS Jan - 08_New MIS Sheets 4 7" xfId="12463"/>
    <cellStyle name="_pgvcl-costal_pgvcl_NEW MIS Jan - 08_New MIS Sheets 4 8" xfId="12464"/>
    <cellStyle name="_pgvcl-costal_PGVCL-_NEW MIS Jan - 08_New MIS Sheets 4 8" xfId="12465"/>
    <cellStyle name="_pgvcl-costal_pgvcl_NEW MIS Jan - 08_New MIS Sheets 4 9" xfId="12466"/>
    <cellStyle name="_pgvcl-costal_PGVCL-_NEW MIS Jan - 08_New MIS Sheets 4 9" xfId="12467"/>
    <cellStyle name="_pgvcl-costal_pgvcl_NEW MIS Jan - 08_New MIS Sheets 5" xfId="12468"/>
    <cellStyle name="_pgvcl-costal_PGVCL-_NEW MIS Jan - 08_New MIS Sheets 5" xfId="12469"/>
    <cellStyle name="_pgvcl-costal_pgvcl_NEW MIS Jan - 08_New MIS Sheets 5 10" xfId="12470"/>
    <cellStyle name="_pgvcl-costal_PGVCL-_NEW MIS Jan - 08_New MIS Sheets 5 10" xfId="12471"/>
    <cellStyle name="_pgvcl-costal_pgvcl_NEW MIS Jan - 08_New MIS Sheets 5 2" xfId="12472"/>
    <cellStyle name="_pgvcl-costal_PGVCL-_NEW MIS Jan - 08_New MIS Sheets 5 2" xfId="12473"/>
    <cellStyle name="_pgvcl-costal_pgvcl_NEW MIS Jan - 08_New MIS Sheets 5 3" xfId="12474"/>
    <cellStyle name="_pgvcl-costal_PGVCL-_NEW MIS Jan - 08_New MIS Sheets 5 3" xfId="12475"/>
    <cellStyle name="_pgvcl-costal_pgvcl_NEW MIS Jan - 08_New MIS Sheets 5 4" xfId="12476"/>
    <cellStyle name="_pgvcl-costal_PGVCL-_NEW MIS Jan - 08_New MIS Sheets 5 4" xfId="12477"/>
    <cellStyle name="_pgvcl-costal_pgvcl_NEW MIS Jan - 08_New MIS Sheets 5 5" xfId="12478"/>
    <cellStyle name="_pgvcl-costal_PGVCL-_NEW MIS Jan - 08_New MIS Sheets 5 5" xfId="12479"/>
    <cellStyle name="_pgvcl-costal_pgvcl_NEW MIS Jan - 08_New MIS Sheets 5 6" xfId="12480"/>
    <cellStyle name="_pgvcl-costal_PGVCL-_NEW MIS Jan - 08_New MIS Sheets 5 6" xfId="12481"/>
    <cellStyle name="_pgvcl-costal_pgvcl_NEW MIS Jan - 08_New MIS Sheets 5 7" xfId="12482"/>
    <cellStyle name="_pgvcl-costal_PGVCL-_NEW MIS Jan - 08_New MIS Sheets 5 7" xfId="12483"/>
    <cellStyle name="_pgvcl-costal_pgvcl_NEW MIS Jan - 08_New MIS Sheets 5 8" xfId="12484"/>
    <cellStyle name="_pgvcl-costal_PGVCL-_NEW MIS Jan - 08_New MIS Sheets 5 8" xfId="12485"/>
    <cellStyle name="_pgvcl-costal_pgvcl_NEW MIS Jan - 08_New MIS Sheets 5 9" xfId="12486"/>
    <cellStyle name="_pgvcl-costal_PGVCL-_NEW MIS Jan - 08_New MIS Sheets 5 9" xfId="12487"/>
    <cellStyle name="_pgvcl-costal_pgvcl_NEW MIS Jan - 08_New MIS Sheets 6" xfId="12488"/>
    <cellStyle name="_pgvcl-costal_PGVCL-_NEW MIS Jan - 08_New MIS Sheets 6" xfId="12489"/>
    <cellStyle name="_pgvcl-costal_pgvcl_NEW MIS Jan - 08_New MIS Sheets 6 10" xfId="12490"/>
    <cellStyle name="_pgvcl-costal_PGVCL-_NEW MIS Jan - 08_New MIS Sheets 6 10" xfId="12491"/>
    <cellStyle name="_pgvcl-costal_pgvcl_NEW MIS Jan - 08_New MIS Sheets 6 2" xfId="12492"/>
    <cellStyle name="_pgvcl-costal_PGVCL-_NEW MIS Jan - 08_New MIS Sheets 6 2" xfId="12493"/>
    <cellStyle name="_pgvcl-costal_pgvcl_NEW MIS Jan - 08_New MIS Sheets 6 3" xfId="12494"/>
    <cellStyle name="_pgvcl-costal_PGVCL-_NEW MIS Jan - 08_New MIS Sheets 6 3" xfId="12495"/>
    <cellStyle name="_pgvcl-costal_pgvcl_NEW MIS Jan - 08_New MIS Sheets 6 4" xfId="12496"/>
    <cellStyle name="_pgvcl-costal_PGVCL-_NEW MIS Jan - 08_New MIS Sheets 6 4" xfId="12497"/>
    <cellStyle name="_pgvcl-costal_pgvcl_NEW MIS Jan - 08_New MIS Sheets 6 5" xfId="12498"/>
    <cellStyle name="_pgvcl-costal_PGVCL-_NEW MIS Jan - 08_New MIS Sheets 6 5" xfId="12499"/>
    <cellStyle name="_pgvcl-costal_pgvcl_NEW MIS Jan - 08_New MIS Sheets 6 6" xfId="12500"/>
    <cellStyle name="_pgvcl-costal_PGVCL-_NEW MIS Jan - 08_New MIS Sheets 6 6" xfId="12501"/>
    <cellStyle name="_pgvcl-costal_pgvcl_NEW MIS Jan - 08_New MIS Sheets 6 7" xfId="12502"/>
    <cellStyle name="_pgvcl-costal_PGVCL-_NEW MIS Jan - 08_New MIS Sheets 6 7" xfId="12503"/>
    <cellStyle name="_pgvcl-costal_pgvcl_NEW MIS Jan - 08_New MIS Sheets 6 8" xfId="12504"/>
    <cellStyle name="_pgvcl-costal_PGVCL-_NEW MIS Jan - 08_New MIS Sheets 6 8" xfId="12505"/>
    <cellStyle name="_pgvcl-costal_pgvcl_NEW MIS Jan - 08_New MIS Sheets 6 9" xfId="12506"/>
    <cellStyle name="_pgvcl-costal_PGVCL-_NEW MIS Jan - 08_New MIS Sheets 6 9" xfId="12507"/>
    <cellStyle name="_pgvcl-costal_pgvcl_NEW MIS Jan - 08_New MIS Sheets 7" xfId="12508"/>
    <cellStyle name="_pgvcl-costal_PGVCL-_NEW MIS Jan - 08_New MIS Sheets 7" xfId="12509"/>
    <cellStyle name="_pgvcl-costal_pgvcl_NEW MIS Jan - 08_New MIS Sheets 7 10" xfId="12510"/>
    <cellStyle name="_pgvcl-costal_PGVCL-_NEW MIS Jan - 08_New MIS Sheets 7 10" xfId="12511"/>
    <cellStyle name="_pgvcl-costal_pgvcl_NEW MIS Jan - 08_New MIS Sheets 7 2" xfId="12512"/>
    <cellStyle name="_pgvcl-costal_PGVCL-_NEW MIS Jan - 08_New MIS Sheets 7 2" xfId="12513"/>
    <cellStyle name="_pgvcl-costal_pgvcl_NEW MIS Jan - 08_New MIS Sheets 7 3" xfId="12514"/>
    <cellStyle name="_pgvcl-costal_PGVCL-_NEW MIS Jan - 08_New MIS Sheets 7 3" xfId="12515"/>
    <cellStyle name="_pgvcl-costal_pgvcl_NEW MIS Jan - 08_New MIS Sheets 7 4" xfId="12516"/>
    <cellStyle name="_pgvcl-costal_PGVCL-_NEW MIS Jan - 08_New MIS Sheets 7 4" xfId="12517"/>
    <cellStyle name="_pgvcl-costal_pgvcl_NEW MIS Jan - 08_New MIS Sheets 7 5" xfId="12518"/>
    <cellStyle name="_pgvcl-costal_PGVCL-_NEW MIS Jan - 08_New MIS Sheets 7 5" xfId="12519"/>
    <cellStyle name="_pgvcl-costal_pgvcl_NEW MIS Jan - 08_New MIS Sheets 7 6" xfId="12520"/>
    <cellStyle name="_pgvcl-costal_PGVCL-_NEW MIS Jan - 08_New MIS Sheets 7 6" xfId="12521"/>
    <cellStyle name="_pgvcl-costal_pgvcl_NEW MIS Jan - 08_New MIS Sheets 7 7" xfId="12522"/>
    <cellStyle name="_pgvcl-costal_PGVCL-_NEW MIS Jan - 08_New MIS Sheets 7 7" xfId="12523"/>
    <cellStyle name="_pgvcl-costal_pgvcl_NEW MIS Jan - 08_New MIS Sheets 7 8" xfId="12524"/>
    <cellStyle name="_pgvcl-costal_PGVCL-_NEW MIS Jan - 08_New MIS Sheets 7 8" xfId="12525"/>
    <cellStyle name="_pgvcl-costal_pgvcl_NEW MIS Jan - 08_New MIS Sheets 7 9" xfId="12526"/>
    <cellStyle name="_pgvcl-costal_PGVCL-_NEW MIS Jan - 08_New MIS Sheets 7 9" xfId="12527"/>
    <cellStyle name="_pgvcl-costal_pgvcl_NEW MIS Jan - 08_New MIS Sheets 8" xfId="12528"/>
    <cellStyle name="_pgvcl-costal_PGVCL-_NEW MIS Jan - 08_New MIS Sheets 8" xfId="12529"/>
    <cellStyle name="_pgvcl-costal_pgvcl_NEW MIS Jan - 08_PBR" xfId="12530"/>
    <cellStyle name="_pgvcl-costal_PGVCL-_NEW MIS Jan - 08_PBR" xfId="12531"/>
    <cellStyle name="_pgvcl-costal_pgvcl_NEW MIS Jan - 08_PBR 2" xfId="12532"/>
    <cellStyle name="_pgvcl-costal_PGVCL-_NEW MIS Jan - 08_PBR 2" xfId="12533"/>
    <cellStyle name="_pgvcl-costal_pgvcl_NEW MIS Jan - 08_PBR 2 10" xfId="12534"/>
    <cellStyle name="_pgvcl-costal_PGVCL-_NEW MIS Jan - 08_PBR 2 10" xfId="12535"/>
    <cellStyle name="_pgvcl-costal_pgvcl_NEW MIS Jan - 08_PBR 2 2" xfId="12536"/>
    <cellStyle name="_pgvcl-costal_PGVCL-_NEW MIS Jan - 08_PBR 2 2" xfId="12537"/>
    <cellStyle name="_pgvcl-costal_pgvcl_NEW MIS Jan - 08_PBR 2 3" xfId="12538"/>
    <cellStyle name="_pgvcl-costal_PGVCL-_NEW MIS Jan - 08_PBR 2 3" xfId="12539"/>
    <cellStyle name="_pgvcl-costal_pgvcl_NEW MIS Jan - 08_PBR 2 4" xfId="12540"/>
    <cellStyle name="_pgvcl-costal_PGVCL-_NEW MIS Jan - 08_PBR 2 4" xfId="12541"/>
    <cellStyle name="_pgvcl-costal_pgvcl_NEW MIS Jan - 08_PBR 2 5" xfId="12542"/>
    <cellStyle name="_pgvcl-costal_PGVCL-_NEW MIS Jan - 08_PBR 2 5" xfId="12543"/>
    <cellStyle name="_pgvcl-costal_pgvcl_NEW MIS Jan - 08_PBR 2 6" xfId="12544"/>
    <cellStyle name="_pgvcl-costal_PGVCL-_NEW MIS Jan - 08_PBR 2 6" xfId="12545"/>
    <cellStyle name="_pgvcl-costal_pgvcl_NEW MIS Jan - 08_PBR 2 7" xfId="12546"/>
    <cellStyle name="_pgvcl-costal_PGVCL-_NEW MIS Jan - 08_PBR 2 7" xfId="12547"/>
    <cellStyle name="_pgvcl-costal_pgvcl_NEW MIS Jan - 08_PBR 2 8" xfId="12548"/>
    <cellStyle name="_pgvcl-costal_PGVCL-_NEW MIS Jan - 08_PBR 2 8" xfId="12549"/>
    <cellStyle name="_pgvcl-costal_pgvcl_NEW MIS Jan - 08_PBR 2 9" xfId="12550"/>
    <cellStyle name="_pgvcl-costal_PGVCL-_NEW MIS Jan - 08_PBR 2 9" xfId="12551"/>
    <cellStyle name="_pgvcl-costal_pgvcl_NEW MIS Jan - 08_PBR 3" xfId="12552"/>
    <cellStyle name="_pgvcl-costal_PGVCL-_NEW MIS Jan - 08_PBR 3" xfId="12553"/>
    <cellStyle name="_pgvcl-costal_pgvcl_NEW MIS Jan - 08_PBR 3 10" xfId="12554"/>
    <cellStyle name="_pgvcl-costal_PGVCL-_NEW MIS Jan - 08_PBR 3 10" xfId="12555"/>
    <cellStyle name="_pgvcl-costal_pgvcl_NEW MIS Jan - 08_PBR 3 2" xfId="12556"/>
    <cellStyle name="_pgvcl-costal_PGVCL-_NEW MIS Jan - 08_PBR 3 2" xfId="12557"/>
    <cellStyle name="_pgvcl-costal_pgvcl_NEW MIS Jan - 08_PBR 3 3" xfId="12558"/>
    <cellStyle name="_pgvcl-costal_PGVCL-_NEW MIS Jan - 08_PBR 3 3" xfId="12559"/>
    <cellStyle name="_pgvcl-costal_pgvcl_NEW MIS Jan - 08_PBR 3 4" xfId="12560"/>
    <cellStyle name="_pgvcl-costal_PGVCL-_NEW MIS Jan - 08_PBR 3 4" xfId="12561"/>
    <cellStyle name="_pgvcl-costal_pgvcl_NEW MIS Jan - 08_PBR 3 5" xfId="12562"/>
    <cellStyle name="_pgvcl-costal_PGVCL-_NEW MIS Jan - 08_PBR 3 5" xfId="12563"/>
    <cellStyle name="_pgvcl-costal_pgvcl_NEW MIS Jan - 08_PBR 3 6" xfId="12564"/>
    <cellStyle name="_pgvcl-costal_PGVCL-_NEW MIS Jan - 08_PBR 3 6" xfId="12565"/>
    <cellStyle name="_pgvcl-costal_pgvcl_NEW MIS Jan - 08_PBR 3 7" xfId="12566"/>
    <cellStyle name="_pgvcl-costal_PGVCL-_NEW MIS Jan - 08_PBR 3 7" xfId="12567"/>
    <cellStyle name="_pgvcl-costal_pgvcl_NEW MIS Jan - 08_PBR 3 8" xfId="12568"/>
    <cellStyle name="_pgvcl-costal_PGVCL-_NEW MIS Jan - 08_PBR 3 8" xfId="12569"/>
    <cellStyle name="_pgvcl-costal_pgvcl_NEW MIS Jan - 08_PBR 3 9" xfId="12570"/>
    <cellStyle name="_pgvcl-costal_PGVCL-_NEW MIS Jan - 08_PBR 3 9" xfId="12571"/>
    <cellStyle name="_pgvcl-costal_pgvcl_NEW MIS Jan - 08_PBR 4" xfId="12572"/>
    <cellStyle name="_pgvcl-costal_PGVCL-_NEW MIS Jan - 08_PBR 4" xfId="12573"/>
    <cellStyle name="_pgvcl-costal_pgvcl_NEW MIS Jan - 08_PBR 4 10" xfId="12574"/>
    <cellStyle name="_pgvcl-costal_PGVCL-_NEW MIS Jan - 08_PBR 4 10" xfId="12575"/>
    <cellStyle name="_pgvcl-costal_pgvcl_NEW MIS Jan - 08_PBR 4 2" xfId="12576"/>
    <cellStyle name="_pgvcl-costal_PGVCL-_NEW MIS Jan - 08_PBR 4 2" xfId="12577"/>
    <cellStyle name="_pgvcl-costal_pgvcl_NEW MIS Jan - 08_PBR 4 3" xfId="12578"/>
    <cellStyle name="_pgvcl-costal_PGVCL-_NEW MIS Jan - 08_PBR 4 3" xfId="12579"/>
    <cellStyle name="_pgvcl-costal_pgvcl_NEW MIS Jan - 08_PBR 4 4" xfId="12580"/>
    <cellStyle name="_pgvcl-costal_PGVCL-_NEW MIS Jan - 08_PBR 4 4" xfId="12581"/>
    <cellStyle name="_pgvcl-costal_pgvcl_NEW MIS Jan - 08_PBR 4 5" xfId="12582"/>
    <cellStyle name="_pgvcl-costal_PGVCL-_NEW MIS Jan - 08_PBR 4 5" xfId="12583"/>
    <cellStyle name="_pgvcl-costal_pgvcl_NEW MIS Jan - 08_PBR 4 6" xfId="12584"/>
    <cellStyle name="_pgvcl-costal_PGVCL-_NEW MIS Jan - 08_PBR 4 6" xfId="12585"/>
    <cellStyle name="_pgvcl-costal_pgvcl_NEW MIS Jan - 08_PBR 4 7" xfId="12586"/>
    <cellStyle name="_pgvcl-costal_PGVCL-_NEW MIS Jan - 08_PBR 4 7" xfId="12587"/>
    <cellStyle name="_pgvcl-costal_pgvcl_NEW MIS Jan - 08_PBR 4 8" xfId="12588"/>
    <cellStyle name="_pgvcl-costal_PGVCL-_NEW MIS Jan - 08_PBR 4 8" xfId="12589"/>
    <cellStyle name="_pgvcl-costal_pgvcl_NEW MIS Jan - 08_PBR 4 9" xfId="12590"/>
    <cellStyle name="_pgvcl-costal_PGVCL-_NEW MIS Jan - 08_PBR 4 9" xfId="12591"/>
    <cellStyle name="_pgvcl-costal_pgvcl_NEW MIS Jan - 08_PBR 5" xfId="12592"/>
    <cellStyle name="_pgvcl-costal_PGVCL-_NEW MIS Jan - 08_PBR 5" xfId="12593"/>
    <cellStyle name="_pgvcl-costal_pgvcl_NEW MIS Jan - 08_PBR 5 10" xfId="12594"/>
    <cellStyle name="_pgvcl-costal_PGVCL-_NEW MIS Jan - 08_PBR 5 10" xfId="12595"/>
    <cellStyle name="_pgvcl-costal_pgvcl_NEW MIS Jan - 08_PBR 5 2" xfId="12596"/>
    <cellStyle name="_pgvcl-costal_PGVCL-_NEW MIS Jan - 08_PBR 5 2" xfId="12597"/>
    <cellStyle name="_pgvcl-costal_pgvcl_NEW MIS Jan - 08_PBR 5 3" xfId="12598"/>
    <cellStyle name="_pgvcl-costal_PGVCL-_NEW MIS Jan - 08_PBR 5 3" xfId="12599"/>
    <cellStyle name="_pgvcl-costal_pgvcl_NEW MIS Jan - 08_PBR 5 4" xfId="12600"/>
    <cellStyle name="_pgvcl-costal_PGVCL-_NEW MIS Jan - 08_PBR 5 4" xfId="12601"/>
    <cellStyle name="_pgvcl-costal_pgvcl_NEW MIS Jan - 08_PBR 5 5" xfId="12602"/>
    <cellStyle name="_pgvcl-costal_PGVCL-_NEW MIS Jan - 08_PBR 5 5" xfId="12603"/>
    <cellStyle name="_pgvcl-costal_pgvcl_NEW MIS Jan - 08_PBR 5 6" xfId="12604"/>
    <cellStyle name="_pgvcl-costal_PGVCL-_NEW MIS Jan - 08_PBR 5 6" xfId="12605"/>
    <cellStyle name="_pgvcl-costal_pgvcl_NEW MIS Jan - 08_PBR 5 7" xfId="12606"/>
    <cellStyle name="_pgvcl-costal_PGVCL-_NEW MIS Jan - 08_PBR 5 7" xfId="12607"/>
    <cellStyle name="_pgvcl-costal_pgvcl_NEW MIS Jan - 08_PBR 5 8" xfId="12608"/>
    <cellStyle name="_pgvcl-costal_PGVCL-_NEW MIS Jan - 08_PBR 5 8" xfId="12609"/>
    <cellStyle name="_pgvcl-costal_pgvcl_NEW MIS Jan - 08_PBR 5 9" xfId="12610"/>
    <cellStyle name="_pgvcl-costal_PGVCL-_NEW MIS Jan - 08_PBR 5 9" xfId="12611"/>
    <cellStyle name="_pgvcl-costal_pgvcl_NEW MIS Jan - 08_PBR 6" xfId="12612"/>
    <cellStyle name="_pgvcl-costal_PGVCL-_NEW MIS Jan - 08_PBR 6" xfId="12613"/>
    <cellStyle name="_pgvcl-costal_pgvcl_NEW MIS Jan - 08_PBR 6 10" xfId="12614"/>
    <cellStyle name="_pgvcl-costal_PGVCL-_NEW MIS Jan - 08_PBR 6 10" xfId="12615"/>
    <cellStyle name="_pgvcl-costal_pgvcl_NEW MIS Jan - 08_PBR 6 2" xfId="12616"/>
    <cellStyle name="_pgvcl-costal_PGVCL-_NEW MIS Jan - 08_PBR 6 2" xfId="12617"/>
    <cellStyle name="_pgvcl-costal_pgvcl_NEW MIS Jan - 08_PBR 6 3" xfId="12618"/>
    <cellStyle name="_pgvcl-costal_PGVCL-_NEW MIS Jan - 08_PBR 6 3" xfId="12619"/>
    <cellStyle name="_pgvcl-costal_pgvcl_NEW MIS Jan - 08_PBR 6 4" xfId="12620"/>
    <cellStyle name="_pgvcl-costal_PGVCL-_NEW MIS Jan - 08_PBR 6 4" xfId="12621"/>
    <cellStyle name="_pgvcl-costal_pgvcl_NEW MIS Jan - 08_PBR 6 5" xfId="12622"/>
    <cellStyle name="_pgvcl-costal_PGVCL-_NEW MIS Jan - 08_PBR 6 5" xfId="12623"/>
    <cellStyle name="_pgvcl-costal_pgvcl_NEW MIS Jan - 08_PBR 6 6" xfId="12624"/>
    <cellStyle name="_pgvcl-costal_PGVCL-_NEW MIS Jan - 08_PBR 6 6" xfId="12625"/>
    <cellStyle name="_pgvcl-costal_pgvcl_NEW MIS Jan - 08_PBR 6 7" xfId="12626"/>
    <cellStyle name="_pgvcl-costal_PGVCL-_NEW MIS Jan - 08_PBR 6 7" xfId="12627"/>
    <cellStyle name="_pgvcl-costal_pgvcl_NEW MIS Jan - 08_PBR 6 8" xfId="12628"/>
    <cellStyle name="_pgvcl-costal_PGVCL-_NEW MIS Jan - 08_PBR 6 8" xfId="12629"/>
    <cellStyle name="_pgvcl-costal_pgvcl_NEW MIS Jan - 08_PBR 6 9" xfId="12630"/>
    <cellStyle name="_pgvcl-costal_PGVCL-_NEW MIS Jan - 08_PBR 6 9" xfId="12631"/>
    <cellStyle name="_pgvcl-costal_pgvcl_NEW MIS Jan - 08_PBR 7" xfId="12632"/>
    <cellStyle name="_pgvcl-costal_PGVCL-_NEW MIS Jan - 08_PBR 7" xfId="12633"/>
    <cellStyle name="_pgvcl-costal_pgvcl_NEW MIS Jan - 08_PBR 7 10" xfId="12634"/>
    <cellStyle name="_pgvcl-costal_PGVCL-_NEW MIS Jan - 08_PBR 7 10" xfId="12635"/>
    <cellStyle name="_pgvcl-costal_pgvcl_NEW MIS Jan - 08_PBR 7 2" xfId="12636"/>
    <cellStyle name="_pgvcl-costal_PGVCL-_NEW MIS Jan - 08_PBR 7 2" xfId="12637"/>
    <cellStyle name="_pgvcl-costal_pgvcl_NEW MIS Jan - 08_PBR 7 3" xfId="12638"/>
    <cellStyle name="_pgvcl-costal_PGVCL-_NEW MIS Jan - 08_PBR 7 3" xfId="12639"/>
    <cellStyle name="_pgvcl-costal_pgvcl_NEW MIS Jan - 08_PBR 7 4" xfId="12640"/>
    <cellStyle name="_pgvcl-costal_PGVCL-_NEW MIS Jan - 08_PBR 7 4" xfId="12641"/>
    <cellStyle name="_pgvcl-costal_pgvcl_NEW MIS Jan - 08_PBR 7 5" xfId="12642"/>
    <cellStyle name="_pgvcl-costal_PGVCL-_NEW MIS Jan - 08_PBR 7 5" xfId="12643"/>
    <cellStyle name="_pgvcl-costal_pgvcl_NEW MIS Jan - 08_PBR 7 6" xfId="12644"/>
    <cellStyle name="_pgvcl-costal_PGVCL-_NEW MIS Jan - 08_PBR 7 6" xfId="12645"/>
    <cellStyle name="_pgvcl-costal_pgvcl_NEW MIS Jan - 08_PBR 7 7" xfId="12646"/>
    <cellStyle name="_pgvcl-costal_PGVCL-_NEW MIS Jan - 08_PBR 7 7" xfId="12647"/>
    <cellStyle name="_pgvcl-costal_pgvcl_NEW MIS Jan - 08_PBR 7 8" xfId="12648"/>
    <cellStyle name="_pgvcl-costal_PGVCL-_NEW MIS Jan - 08_PBR 7 8" xfId="12649"/>
    <cellStyle name="_pgvcl-costal_pgvcl_NEW MIS Jan - 08_PBR 7 9" xfId="12650"/>
    <cellStyle name="_pgvcl-costal_PGVCL-_NEW MIS Jan - 08_PBR 7 9" xfId="12651"/>
    <cellStyle name="_pgvcl-costal_pgvcl_NEW MIS Jan - 08_PBR 8" xfId="12652"/>
    <cellStyle name="_pgvcl-costal_PGVCL-_NEW MIS Jan - 08_PBR 8" xfId="12653"/>
    <cellStyle name="_pgvcl-costal_pgvcl_NEW MIS Jan - 08_PBR CO_DAILY REPORT GIS - 20-01-09" xfId="12654"/>
    <cellStyle name="_pgvcl-costal_PGVCL-_NEW MIS Jan - 08_PBR CO_DAILY REPORT GIS - 20-01-09" xfId="12655"/>
    <cellStyle name="_pgvcl-costal_pgvcl_NEW MIS Jan - 08_PBR CO_DAILY REPORT GIS - 20-01-09 2" xfId="12656"/>
    <cellStyle name="_pgvcl-costal_PGVCL-_NEW MIS Jan - 08_PBR CO_DAILY REPORT GIS - 20-01-09 2" xfId="12657"/>
    <cellStyle name="_pgvcl-costal_pgvcl_NEW MIS Jan - 08_PBR CO_DAILY REPORT GIS - 20-01-09 2 10" xfId="12658"/>
    <cellStyle name="_pgvcl-costal_PGVCL-_NEW MIS Jan - 08_PBR CO_DAILY REPORT GIS - 20-01-09 2 10" xfId="12659"/>
    <cellStyle name="_pgvcl-costal_pgvcl_NEW MIS Jan - 08_PBR CO_DAILY REPORT GIS - 20-01-09 2 2" xfId="12660"/>
    <cellStyle name="_pgvcl-costal_PGVCL-_NEW MIS Jan - 08_PBR CO_DAILY REPORT GIS - 20-01-09 2 2" xfId="12661"/>
    <cellStyle name="_pgvcl-costal_pgvcl_NEW MIS Jan - 08_PBR CO_DAILY REPORT GIS - 20-01-09 2 3" xfId="12662"/>
    <cellStyle name="_pgvcl-costal_PGVCL-_NEW MIS Jan - 08_PBR CO_DAILY REPORT GIS - 20-01-09 2 3" xfId="12663"/>
    <cellStyle name="_pgvcl-costal_pgvcl_NEW MIS Jan - 08_PBR CO_DAILY REPORT GIS - 20-01-09 2 4" xfId="12664"/>
    <cellStyle name="_pgvcl-costal_PGVCL-_NEW MIS Jan - 08_PBR CO_DAILY REPORT GIS - 20-01-09 2 4" xfId="12665"/>
    <cellStyle name="_pgvcl-costal_pgvcl_NEW MIS Jan - 08_PBR CO_DAILY REPORT GIS - 20-01-09 2 5" xfId="12666"/>
    <cellStyle name="_pgvcl-costal_PGVCL-_NEW MIS Jan - 08_PBR CO_DAILY REPORT GIS - 20-01-09 2 5" xfId="12667"/>
    <cellStyle name="_pgvcl-costal_pgvcl_NEW MIS Jan - 08_PBR CO_DAILY REPORT GIS - 20-01-09 2 6" xfId="12668"/>
    <cellStyle name="_pgvcl-costal_PGVCL-_NEW MIS Jan - 08_PBR CO_DAILY REPORT GIS - 20-01-09 2 6" xfId="12669"/>
    <cellStyle name="_pgvcl-costal_pgvcl_NEW MIS Jan - 08_PBR CO_DAILY REPORT GIS - 20-01-09 2 7" xfId="12670"/>
    <cellStyle name="_pgvcl-costal_PGVCL-_NEW MIS Jan - 08_PBR CO_DAILY REPORT GIS - 20-01-09 2 7" xfId="12671"/>
    <cellStyle name="_pgvcl-costal_pgvcl_NEW MIS Jan - 08_PBR CO_DAILY REPORT GIS - 20-01-09 2 8" xfId="12672"/>
    <cellStyle name="_pgvcl-costal_PGVCL-_NEW MIS Jan - 08_PBR CO_DAILY REPORT GIS - 20-01-09 2 8" xfId="12673"/>
    <cellStyle name="_pgvcl-costal_pgvcl_NEW MIS Jan - 08_PBR CO_DAILY REPORT GIS - 20-01-09 2 9" xfId="12674"/>
    <cellStyle name="_pgvcl-costal_PGVCL-_NEW MIS Jan - 08_PBR CO_DAILY REPORT GIS - 20-01-09 2 9" xfId="12675"/>
    <cellStyle name="_pgvcl-costal_pgvcl_NEW MIS Jan - 08_PBR CO_DAILY REPORT GIS - 20-01-09 3" xfId="12676"/>
    <cellStyle name="_pgvcl-costal_PGVCL-_NEW MIS Jan - 08_PBR CO_DAILY REPORT GIS - 20-01-09 3" xfId="12677"/>
    <cellStyle name="_pgvcl-costal_pgvcl_NEW MIS Jan - 08_PBR CO_DAILY REPORT GIS - 20-01-09 3 10" xfId="12678"/>
    <cellStyle name="_pgvcl-costal_PGVCL-_NEW MIS Jan - 08_PBR CO_DAILY REPORT GIS - 20-01-09 3 10" xfId="12679"/>
    <cellStyle name="_pgvcl-costal_pgvcl_NEW MIS Jan - 08_PBR CO_DAILY REPORT GIS - 20-01-09 3 2" xfId="12680"/>
    <cellStyle name="_pgvcl-costal_PGVCL-_NEW MIS Jan - 08_PBR CO_DAILY REPORT GIS - 20-01-09 3 2" xfId="12681"/>
    <cellStyle name="_pgvcl-costal_pgvcl_NEW MIS Jan - 08_PBR CO_DAILY REPORT GIS - 20-01-09 3 3" xfId="12682"/>
    <cellStyle name="_pgvcl-costal_PGVCL-_NEW MIS Jan - 08_PBR CO_DAILY REPORT GIS - 20-01-09 3 3" xfId="12683"/>
    <cellStyle name="_pgvcl-costal_pgvcl_NEW MIS Jan - 08_PBR CO_DAILY REPORT GIS - 20-01-09 3 4" xfId="12684"/>
    <cellStyle name="_pgvcl-costal_PGVCL-_NEW MIS Jan - 08_PBR CO_DAILY REPORT GIS - 20-01-09 3 4" xfId="12685"/>
    <cellStyle name="_pgvcl-costal_pgvcl_NEW MIS Jan - 08_PBR CO_DAILY REPORT GIS - 20-01-09 3 5" xfId="12686"/>
    <cellStyle name="_pgvcl-costal_PGVCL-_NEW MIS Jan - 08_PBR CO_DAILY REPORT GIS - 20-01-09 3 5" xfId="12687"/>
    <cellStyle name="_pgvcl-costal_pgvcl_NEW MIS Jan - 08_PBR CO_DAILY REPORT GIS - 20-01-09 3 6" xfId="12688"/>
    <cellStyle name="_pgvcl-costal_PGVCL-_NEW MIS Jan - 08_PBR CO_DAILY REPORT GIS - 20-01-09 3 6" xfId="12689"/>
    <cellStyle name="_pgvcl-costal_pgvcl_NEW MIS Jan - 08_PBR CO_DAILY REPORT GIS - 20-01-09 3 7" xfId="12690"/>
    <cellStyle name="_pgvcl-costal_PGVCL-_NEW MIS Jan - 08_PBR CO_DAILY REPORT GIS - 20-01-09 3 7" xfId="12691"/>
    <cellStyle name="_pgvcl-costal_pgvcl_NEW MIS Jan - 08_PBR CO_DAILY REPORT GIS - 20-01-09 3 8" xfId="12692"/>
    <cellStyle name="_pgvcl-costal_PGVCL-_NEW MIS Jan - 08_PBR CO_DAILY REPORT GIS - 20-01-09 3 8" xfId="12693"/>
    <cellStyle name="_pgvcl-costal_pgvcl_NEW MIS Jan - 08_PBR CO_DAILY REPORT GIS - 20-01-09 3 9" xfId="12694"/>
    <cellStyle name="_pgvcl-costal_PGVCL-_NEW MIS Jan - 08_PBR CO_DAILY REPORT GIS - 20-01-09 3 9" xfId="12695"/>
    <cellStyle name="_pgvcl-costal_pgvcl_NEW MIS Jan - 08_PBR CO_DAILY REPORT GIS - 20-01-09 4" xfId="12696"/>
    <cellStyle name="_pgvcl-costal_PGVCL-_NEW MIS Jan - 08_PBR CO_DAILY REPORT GIS - 20-01-09 4" xfId="12697"/>
    <cellStyle name="_pgvcl-costal_pgvcl_NEW MIS Jan - 08_PBR CO_DAILY REPORT GIS - 20-01-09 4 10" xfId="12698"/>
    <cellStyle name="_pgvcl-costal_PGVCL-_NEW MIS Jan - 08_PBR CO_DAILY REPORT GIS - 20-01-09 4 10" xfId="12699"/>
    <cellStyle name="_pgvcl-costal_pgvcl_NEW MIS Jan - 08_PBR CO_DAILY REPORT GIS - 20-01-09 4 2" xfId="12700"/>
    <cellStyle name="_pgvcl-costal_PGVCL-_NEW MIS Jan - 08_PBR CO_DAILY REPORT GIS - 20-01-09 4 2" xfId="12701"/>
    <cellStyle name="_pgvcl-costal_pgvcl_NEW MIS Jan - 08_PBR CO_DAILY REPORT GIS - 20-01-09 4 3" xfId="12702"/>
    <cellStyle name="_pgvcl-costal_PGVCL-_NEW MIS Jan - 08_PBR CO_DAILY REPORT GIS - 20-01-09 4 3" xfId="12703"/>
    <cellStyle name="_pgvcl-costal_pgvcl_NEW MIS Jan - 08_PBR CO_DAILY REPORT GIS - 20-01-09 4 4" xfId="12704"/>
    <cellStyle name="_pgvcl-costal_PGVCL-_NEW MIS Jan - 08_PBR CO_DAILY REPORT GIS - 20-01-09 4 4" xfId="12705"/>
    <cellStyle name="_pgvcl-costal_pgvcl_NEW MIS Jan - 08_PBR CO_DAILY REPORT GIS - 20-01-09 4 5" xfId="12706"/>
    <cellStyle name="_pgvcl-costal_PGVCL-_NEW MIS Jan - 08_PBR CO_DAILY REPORT GIS - 20-01-09 4 5" xfId="12707"/>
    <cellStyle name="_pgvcl-costal_pgvcl_NEW MIS Jan - 08_PBR CO_DAILY REPORT GIS - 20-01-09 4 6" xfId="12708"/>
    <cellStyle name="_pgvcl-costal_PGVCL-_NEW MIS Jan - 08_PBR CO_DAILY REPORT GIS - 20-01-09 4 6" xfId="12709"/>
    <cellStyle name="_pgvcl-costal_pgvcl_NEW MIS Jan - 08_PBR CO_DAILY REPORT GIS - 20-01-09 4 7" xfId="12710"/>
    <cellStyle name="_pgvcl-costal_PGVCL-_NEW MIS Jan - 08_PBR CO_DAILY REPORT GIS - 20-01-09 4 7" xfId="12711"/>
    <cellStyle name="_pgvcl-costal_pgvcl_NEW MIS Jan - 08_PBR CO_DAILY REPORT GIS - 20-01-09 4 8" xfId="12712"/>
    <cellStyle name="_pgvcl-costal_PGVCL-_NEW MIS Jan - 08_PBR CO_DAILY REPORT GIS - 20-01-09 4 8" xfId="12713"/>
    <cellStyle name="_pgvcl-costal_pgvcl_NEW MIS Jan - 08_PBR CO_DAILY REPORT GIS - 20-01-09 4 9" xfId="12714"/>
    <cellStyle name="_pgvcl-costal_PGVCL-_NEW MIS Jan - 08_PBR CO_DAILY REPORT GIS - 20-01-09 4 9" xfId="12715"/>
    <cellStyle name="_pgvcl-costal_pgvcl_NEW MIS Jan - 08_PBR CO_DAILY REPORT GIS - 20-01-09 5" xfId="12716"/>
    <cellStyle name="_pgvcl-costal_PGVCL-_NEW MIS Jan - 08_PBR CO_DAILY REPORT GIS - 20-01-09 5" xfId="12717"/>
    <cellStyle name="_pgvcl-costal_pgvcl_NEW MIS Jan - 08_PBR CO_DAILY REPORT GIS - 20-01-09 5 10" xfId="12718"/>
    <cellStyle name="_pgvcl-costal_PGVCL-_NEW MIS Jan - 08_PBR CO_DAILY REPORT GIS - 20-01-09 5 10" xfId="12719"/>
    <cellStyle name="_pgvcl-costal_pgvcl_NEW MIS Jan - 08_PBR CO_DAILY REPORT GIS - 20-01-09 5 2" xfId="12720"/>
    <cellStyle name="_pgvcl-costal_PGVCL-_NEW MIS Jan - 08_PBR CO_DAILY REPORT GIS - 20-01-09 5 2" xfId="12721"/>
    <cellStyle name="_pgvcl-costal_pgvcl_NEW MIS Jan - 08_PBR CO_DAILY REPORT GIS - 20-01-09 5 3" xfId="12722"/>
    <cellStyle name="_pgvcl-costal_PGVCL-_NEW MIS Jan - 08_PBR CO_DAILY REPORT GIS - 20-01-09 5 3" xfId="12723"/>
    <cellStyle name="_pgvcl-costal_pgvcl_NEW MIS Jan - 08_PBR CO_DAILY REPORT GIS - 20-01-09 5 4" xfId="12724"/>
    <cellStyle name="_pgvcl-costal_PGVCL-_NEW MIS Jan - 08_PBR CO_DAILY REPORT GIS - 20-01-09 5 4" xfId="12725"/>
    <cellStyle name="_pgvcl-costal_pgvcl_NEW MIS Jan - 08_PBR CO_DAILY REPORT GIS - 20-01-09 5 5" xfId="12726"/>
    <cellStyle name="_pgvcl-costal_PGVCL-_NEW MIS Jan - 08_PBR CO_DAILY REPORT GIS - 20-01-09 5 5" xfId="12727"/>
    <cellStyle name="_pgvcl-costal_pgvcl_NEW MIS Jan - 08_PBR CO_DAILY REPORT GIS - 20-01-09 5 6" xfId="12728"/>
    <cellStyle name="_pgvcl-costal_PGVCL-_NEW MIS Jan - 08_PBR CO_DAILY REPORT GIS - 20-01-09 5 6" xfId="12729"/>
    <cellStyle name="_pgvcl-costal_pgvcl_NEW MIS Jan - 08_PBR CO_DAILY REPORT GIS - 20-01-09 5 7" xfId="12730"/>
    <cellStyle name="_pgvcl-costal_PGVCL-_NEW MIS Jan - 08_PBR CO_DAILY REPORT GIS - 20-01-09 5 7" xfId="12731"/>
    <cellStyle name="_pgvcl-costal_pgvcl_NEW MIS Jan - 08_PBR CO_DAILY REPORT GIS - 20-01-09 5 8" xfId="12732"/>
    <cellStyle name="_pgvcl-costal_PGVCL-_NEW MIS Jan - 08_PBR CO_DAILY REPORT GIS - 20-01-09 5 8" xfId="12733"/>
    <cellStyle name="_pgvcl-costal_pgvcl_NEW MIS Jan - 08_PBR CO_DAILY REPORT GIS - 20-01-09 5 9" xfId="12734"/>
    <cellStyle name="_pgvcl-costal_PGVCL-_NEW MIS Jan - 08_PBR CO_DAILY REPORT GIS - 20-01-09 5 9" xfId="12735"/>
    <cellStyle name="_pgvcl-costal_pgvcl_NEW MIS Jan - 08_PBR CO_DAILY REPORT GIS - 20-01-09 6" xfId="12736"/>
    <cellStyle name="_pgvcl-costal_PGVCL-_NEW MIS Jan - 08_PBR CO_DAILY REPORT GIS - 20-01-09 6" xfId="12737"/>
    <cellStyle name="_pgvcl-costal_pgvcl_NEW MIS Jan - 08_PBR CO_DAILY REPORT GIS - 20-01-09 6 10" xfId="12738"/>
    <cellStyle name="_pgvcl-costal_PGVCL-_NEW MIS Jan - 08_PBR CO_DAILY REPORT GIS - 20-01-09 6 10" xfId="12739"/>
    <cellStyle name="_pgvcl-costal_pgvcl_NEW MIS Jan - 08_PBR CO_DAILY REPORT GIS - 20-01-09 6 2" xfId="12740"/>
    <cellStyle name="_pgvcl-costal_PGVCL-_NEW MIS Jan - 08_PBR CO_DAILY REPORT GIS - 20-01-09 6 2" xfId="12741"/>
    <cellStyle name="_pgvcl-costal_pgvcl_NEW MIS Jan - 08_PBR CO_DAILY REPORT GIS - 20-01-09 6 3" xfId="12742"/>
    <cellStyle name="_pgvcl-costal_PGVCL-_NEW MIS Jan - 08_PBR CO_DAILY REPORT GIS - 20-01-09 6 3" xfId="12743"/>
    <cellStyle name="_pgvcl-costal_pgvcl_NEW MIS Jan - 08_PBR CO_DAILY REPORT GIS - 20-01-09 6 4" xfId="12744"/>
    <cellStyle name="_pgvcl-costal_PGVCL-_NEW MIS Jan - 08_PBR CO_DAILY REPORT GIS - 20-01-09 6 4" xfId="12745"/>
    <cellStyle name="_pgvcl-costal_pgvcl_NEW MIS Jan - 08_PBR CO_DAILY REPORT GIS - 20-01-09 6 5" xfId="12746"/>
    <cellStyle name="_pgvcl-costal_PGVCL-_NEW MIS Jan - 08_PBR CO_DAILY REPORT GIS - 20-01-09 6 5" xfId="12747"/>
    <cellStyle name="_pgvcl-costal_pgvcl_NEW MIS Jan - 08_PBR CO_DAILY REPORT GIS - 20-01-09 6 6" xfId="12748"/>
    <cellStyle name="_pgvcl-costal_PGVCL-_NEW MIS Jan - 08_PBR CO_DAILY REPORT GIS - 20-01-09 6 6" xfId="12749"/>
    <cellStyle name="_pgvcl-costal_pgvcl_NEW MIS Jan - 08_PBR CO_DAILY REPORT GIS - 20-01-09 6 7" xfId="12750"/>
    <cellStyle name="_pgvcl-costal_PGVCL-_NEW MIS Jan - 08_PBR CO_DAILY REPORT GIS - 20-01-09 6 7" xfId="12751"/>
    <cellStyle name="_pgvcl-costal_pgvcl_NEW MIS Jan - 08_PBR CO_DAILY REPORT GIS - 20-01-09 6 8" xfId="12752"/>
    <cellStyle name="_pgvcl-costal_PGVCL-_NEW MIS Jan - 08_PBR CO_DAILY REPORT GIS - 20-01-09 6 8" xfId="12753"/>
    <cellStyle name="_pgvcl-costal_pgvcl_NEW MIS Jan - 08_PBR CO_DAILY REPORT GIS - 20-01-09 6 9" xfId="12754"/>
    <cellStyle name="_pgvcl-costal_PGVCL-_NEW MIS Jan - 08_PBR CO_DAILY REPORT GIS - 20-01-09 6 9" xfId="12755"/>
    <cellStyle name="_pgvcl-costal_pgvcl_NEW MIS Jan - 08_PBR CO_DAILY REPORT GIS - 20-01-09 7" xfId="12756"/>
    <cellStyle name="_pgvcl-costal_PGVCL-_NEW MIS Jan - 08_PBR CO_DAILY REPORT GIS - 20-01-09 7" xfId="12757"/>
    <cellStyle name="_pgvcl-costal_pgvcl_NEW MIS Jan - 08_PBR CO_DAILY REPORT GIS - 20-01-09 7 10" xfId="12758"/>
    <cellStyle name="_pgvcl-costal_PGVCL-_NEW MIS Jan - 08_PBR CO_DAILY REPORT GIS - 20-01-09 7 10" xfId="12759"/>
    <cellStyle name="_pgvcl-costal_pgvcl_NEW MIS Jan - 08_PBR CO_DAILY REPORT GIS - 20-01-09 7 2" xfId="12760"/>
    <cellStyle name="_pgvcl-costal_PGVCL-_NEW MIS Jan - 08_PBR CO_DAILY REPORT GIS - 20-01-09 7 2" xfId="12761"/>
    <cellStyle name="_pgvcl-costal_pgvcl_NEW MIS Jan - 08_PBR CO_DAILY REPORT GIS - 20-01-09 7 3" xfId="12762"/>
    <cellStyle name="_pgvcl-costal_PGVCL-_NEW MIS Jan - 08_PBR CO_DAILY REPORT GIS - 20-01-09 7 3" xfId="12763"/>
    <cellStyle name="_pgvcl-costal_pgvcl_NEW MIS Jan - 08_PBR CO_DAILY REPORT GIS - 20-01-09 7 4" xfId="12764"/>
    <cellStyle name="_pgvcl-costal_PGVCL-_NEW MIS Jan - 08_PBR CO_DAILY REPORT GIS - 20-01-09 7 4" xfId="12765"/>
    <cellStyle name="_pgvcl-costal_pgvcl_NEW MIS Jan - 08_PBR CO_DAILY REPORT GIS - 20-01-09 7 5" xfId="12766"/>
    <cellStyle name="_pgvcl-costal_PGVCL-_NEW MIS Jan - 08_PBR CO_DAILY REPORT GIS - 20-01-09 7 5" xfId="12767"/>
    <cellStyle name="_pgvcl-costal_pgvcl_NEW MIS Jan - 08_PBR CO_DAILY REPORT GIS - 20-01-09 7 6" xfId="12768"/>
    <cellStyle name="_pgvcl-costal_PGVCL-_NEW MIS Jan - 08_PBR CO_DAILY REPORT GIS - 20-01-09 7 6" xfId="12769"/>
    <cellStyle name="_pgvcl-costal_pgvcl_NEW MIS Jan - 08_PBR CO_DAILY REPORT GIS - 20-01-09 7 7" xfId="12770"/>
    <cellStyle name="_pgvcl-costal_PGVCL-_NEW MIS Jan - 08_PBR CO_DAILY REPORT GIS - 20-01-09 7 7" xfId="12771"/>
    <cellStyle name="_pgvcl-costal_pgvcl_NEW MIS Jan - 08_PBR CO_DAILY REPORT GIS - 20-01-09 7 8" xfId="12772"/>
    <cellStyle name="_pgvcl-costal_PGVCL-_NEW MIS Jan - 08_PBR CO_DAILY REPORT GIS - 20-01-09 7 8" xfId="12773"/>
    <cellStyle name="_pgvcl-costal_pgvcl_NEW MIS Jan - 08_PBR CO_DAILY REPORT GIS - 20-01-09 7 9" xfId="12774"/>
    <cellStyle name="_pgvcl-costal_PGVCL-_NEW MIS Jan - 08_PBR CO_DAILY REPORT GIS - 20-01-09 7 9" xfId="12775"/>
    <cellStyle name="_pgvcl-costal_pgvcl_NEW MIS Jan - 08_PBR CO_DAILY REPORT GIS - 20-01-09 8" xfId="12776"/>
    <cellStyle name="_pgvcl-costal_PGVCL-_NEW MIS Jan - 08_PBR CO_DAILY REPORT GIS - 20-01-09 8" xfId="12777"/>
    <cellStyle name="_pgvcl-costal_pgvcl_NEW MIS Jan - 08_T&amp;D August-08" xfId="12778"/>
    <cellStyle name="_pgvcl-costal_PGVCL-_NEW MIS Jan - 08_T&amp;D August-08" xfId="12779"/>
    <cellStyle name="_pgvcl-costal_pgvcl_NEW MIS Jan - 08_T&amp;D August-08 2" xfId="12780"/>
    <cellStyle name="_pgvcl-costal_PGVCL-_NEW MIS Jan - 08_T&amp;D August-08 2" xfId="12781"/>
    <cellStyle name="_pgvcl-costal_pgvcl_NEW MIS Jan - 08_T&amp;D August-08 2 10" xfId="12782"/>
    <cellStyle name="_pgvcl-costal_PGVCL-_NEW MIS Jan - 08_T&amp;D August-08 2 10" xfId="12783"/>
    <cellStyle name="_pgvcl-costal_pgvcl_NEW MIS Jan - 08_T&amp;D August-08 2 2" xfId="12784"/>
    <cellStyle name="_pgvcl-costal_PGVCL-_NEW MIS Jan - 08_T&amp;D August-08 2 2" xfId="12785"/>
    <cellStyle name="_pgvcl-costal_pgvcl_NEW MIS Jan - 08_T&amp;D August-08 2 3" xfId="12786"/>
    <cellStyle name="_pgvcl-costal_PGVCL-_NEW MIS Jan - 08_T&amp;D August-08 2 3" xfId="12787"/>
    <cellStyle name="_pgvcl-costal_pgvcl_NEW MIS Jan - 08_T&amp;D August-08 2 4" xfId="12788"/>
    <cellStyle name="_pgvcl-costal_PGVCL-_NEW MIS Jan - 08_T&amp;D August-08 2 4" xfId="12789"/>
    <cellStyle name="_pgvcl-costal_pgvcl_NEW MIS Jan - 08_T&amp;D August-08 2 5" xfId="12790"/>
    <cellStyle name="_pgvcl-costal_PGVCL-_NEW MIS Jan - 08_T&amp;D August-08 2 5" xfId="12791"/>
    <cellStyle name="_pgvcl-costal_pgvcl_NEW MIS Jan - 08_T&amp;D August-08 2 6" xfId="12792"/>
    <cellStyle name="_pgvcl-costal_PGVCL-_NEW MIS Jan - 08_T&amp;D August-08 2 6" xfId="12793"/>
    <cellStyle name="_pgvcl-costal_pgvcl_NEW MIS Jan - 08_T&amp;D August-08 2 7" xfId="12794"/>
    <cellStyle name="_pgvcl-costal_PGVCL-_NEW MIS Jan - 08_T&amp;D August-08 2 7" xfId="12795"/>
    <cellStyle name="_pgvcl-costal_pgvcl_NEW MIS Jan - 08_T&amp;D August-08 2 8" xfId="12796"/>
    <cellStyle name="_pgvcl-costal_PGVCL-_NEW MIS Jan - 08_T&amp;D August-08 2 8" xfId="12797"/>
    <cellStyle name="_pgvcl-costal_pgvcl_NEW MIS Jan - 08_T&amp;D August-08 2 9" xfId="12798"/>
    <cellStyle name="_pgvcl-costal_PGVCL-_NEW MIS Jan - 08_T&amp;D August-08 2 9" xfId="12799"/>
    <cellStyle name="_pgvcl-costal_pgvcl_NEW MIS Jan - 08_T&amp;D August-08 3" xfId="12800"/>
    <cellStyle name="_pgvcl-costal_PGVCL-_NEW MIS Jan - 08_T&amp;D August-08 3" xfId="12801"/>
    <cellStyle name="_pgvcl-costal_pgvcl_NEW MIS Jan - 08_T&amp;D August-08 3 10" xfId="12802"/>
    <cellStyle name="_pgvcl-costal_PGVCL-_NEW MIS Jan - 08_T&amp;D August-08 3 10" xfId="12803"/>
    <cellStyle name="_pgvcl-costal_pgvcl_NEW MIS Jan - 08_T&amp;D August-08 3 2" xfId="12804"/>
    <cellStyle name="_pgvcl-costal_PGVCL-_NEW MIS Jan - 08_T&amp;D August-08 3 2" xfId="12805"/>
    <cellStyle name="_pgvcl-costal_pgvcl_NEW MIS Jan - 08_T&amp;D August-08 3 3" xfId="12806"/>
    <cellStyle name="_pgvcl-costal_PGVCL-_NEW MIS Jan - 08_T&amp;D August-08 3 3" xfId="12807"/>
    <cellStyle name="_pgvcl-costal_pgvcl_NEW MIS Jan - 08_T&amp;D August-08 3 4" xfId="12808"/>
    <cellStyle name="_pgvcl-costal_PGVCL-_NEW MIS Jan - 08_T&amp;D August-08 3 4" xfId="12809"/>
    <cellStyle name="_pgvcl-costal_pgvcl_NEW MIS Jan - 08_T&amp;D August-08 3 5" xfId="12810"/>
    <cellStyle name="_pgvcl-costal_PGVCL-_NEW MIS Jan - 08_T&amp;D August-08 3 5" xfId="12811"/>
    <cellStyle name="_pgvcl-costal_pgvcl_NEW MIS Jan - 08_T&amp;D August-08 3 6" xfId="12812"/>
    <cellStyle name="_pgvcl-costal_PGVCL-_NEW MIS Jan - 08_T&amp;D August-08 3 6" xfId="12813"/>
    <cellStyle name="_pgvcl-costal_pgvcl_NEW MIS Jan - 08_T&amp;D August-08 3 7" xfId="12814"/>
    <cellStyle name="_pgvcl-costal_PGVCL-_NEW MIS Jan - 08_T&amp;D August-08 3 7" xfId="12815"/>
    <cellStyle name="_pgvcl-costal_pgvcl_NEW MIS Jan - 08_T&amp;D August-08 3 8" xfId="12816"/>
    <cellStyle name="_pgvcl-costal_PGVCL-_NEW MIS Jan - 08_T&amp;D August-08 3 8" xfId="12817"/>
    <cellStyle name="_pgvcl-costal_pgvcl_NEW MIS Jan - 08_T&amp;D August-08 3 9" xfId="12818"/>
    <cellStyle name="_pgvcl-costal_PGVCL-_NEW MIS Jan - 08_T&amp;D August-08 3 9" xfId="12819"/>
    <cellStyle name="_pgvcl-costal_pgvcl_NEW MIS Jan - 08_T&amp;D August-08 4" xfId="12820"/>
    <cellStyle name="_pgvcl-costal_PGVCL-_NEW MIS Jan - 08_T&amp;D August-08 4" xfId="12821"/>
    <cellStyle name="_pgvcl-costal_pgvcl_NEW MIS Jan - 08_T&amp;D August-08 4 10" xfId="12822"/>
    <cellStyle name="_pgvcl-costal_PGVCL-_NEW MIS Jan - 08_T&amp;D August-08 4 10" xfId="12823"/>
    <cellStyle name="_pgvcl-costal_pgvcl_NEW MIS Jan - 08_T&amp;D August-08 4 2" xfId="12824"/>
    <cellStyle name="_pgvcl-costal_PGVCL-_NEW MIS Jan - 08_T&amp;D August-08 4 2" xfId="12825"/>
    <cellStyle name="_pgvcl-costal_pgvcl_NEW MIS Jan - 08_T&amp;D August-08 4 3" xfId="12826"/>
    <cellStyle name="_pgvcl-costal_PGVCL-_NEW MIS Jan - 08_T&amp;D August-08 4 3" xfId="12827"/>
    <cellStyle name="_pgvcl-costal_pgvcl_NEW MIS Jan - 08_T&amp;D August-08 4 4" xfId="12828"/>
    <cellStyle name="_pgvcl-costal_PGVCL-_NEW MIS Jan - 08_T&amp;D August-08 4 4" xfId="12829"/>
    <cellStyle name="_pgvcl-costal_pgvcl_NEW MIS Jan - 08_T&amp;D August-08 4 5" xfId="12830"/>
    <cellStyle name="_pgvcl-costal_PGVCL-_NEW MIS Jan - 08_T&amp;D August-08 4 5" xfId="12831"/>
    <cellStyle name="_pgvcl-costal_pgvcl_NEW MIS Jan - 08_T&amp;D August-08 4 6" xfId="12832"/>
    <cellStyle name="_pgvcl-costal_PGVCL-_NEW MIS Jan - 08_T&amp;D August-08 4 6" xfId="12833"/>
    <cellStyle name="_pgvcl-costal_pgvcl_NEW MIS Jan - 08_T&amp;D August-08 4 7" xfId="12834"/>
    <cellStyle name="_pgvcl-costal_PGVCL-_NEW MIS Jan - 08_T&amp;D August-08 4 7" xfId="12835"/>
    <cellStyle name="_pgvcl-costal_pgvcl_NEW MIS Jan - 08_T&amp;D August-08 4 8" xfId="12836"/>
    <cellStyle name="_pgvcl-costal_PGVCL-_NEW MIS Jan - 08_T&amp;D August-08 4 8" xfId="12837"/>
    <cellStyle name="_pgvcl-costal_pgvcl_NEW MIS Jan - 08_T&amp;D August-08 4 9" xfId="12838"/>
    <cellStyle name="_pgvcl-costal_PGVCL-_NEW MIS Jan - 08_T&amp;D August-08 4 9" xfId="12839"/>
    <cellStyle name="_pgvcl-costal_pgvcl_NEW MIS Jan - 08_T&amp;D August-08 5" xfId="12840"/>
    <cellStyle name="_pgvcl-costal_PGVCL-_NEW MIS Jan - 08_T&amp;D August-08 5" xfId="12841"/>
    <cellStyle name="_pgvcl-costal_pgvcl_NEW MIS Jan - 08_T&amp;D August-08 5 10" xfId="12842"/>
    <cellStyle name="_pgvcl-costal_PGVCL-_NEW MIS Jan - 08_T&amp;D August-08 5 10" xfId="12843"/>
    <cellStyle name="_pgvcl-costal_pgvcl_NEW MIS Jan - 08_T&amp;D August-08 5 2" xfId="12844"/>
    <cellStyle name="_pgvcl-costal_PGVCL-_NEW MIS Jan - 08_T&amp;D August-08 5 2" xfId="12845"/>
    <cellStyle name="_pgvcl-costal_pgvcl_NEW MIS Jan - 08_T&amp;D August-08 5 3" xfId="12846"/>
    <cellStyle name="_pgvcl-costal_PGVCL-_NEW MIS Jan - 08_T&amp;D August-08 5 3" xfId="12847"/>
    <cellStyle name="_pgvcl-costal_pgvcl_NEW MIS Jan - 08_T&amp;D August-08 5 4" xfId="12848"/>
    <cellStyle name="_pgvcl-costal_PGVCL-_NEW MIS Jan - 08_T&amp;D August-08 5 4" xfId="12849"/>
    <cellStyle name="_pgvcl-costal_pgvcl_NEW MIS Jan - 08_T&amp;D August-08 5 5" xfId="12850"/>
    <cellStyle name="_pgvcl-costal_PGVCL-_NEW MIS Jan - 08_T&amp;D August-08 5 5" xfId="12851"/>
    <cellStyle name="_pgvcl-costal_pgvcl_NEW MIS Jan - 08_T&amp;D August-08 5 6" xfId="12852"/>
    <cellStyle name="_pgvcl-costal_PGVCL-_NEW MIS Jan - 08_T&amp;D August-08 5 6" xfId="12853"/>
    <cellStyle name="_pgvcl-costal_pgvcl_NEW MIS Jan - 08_T&amp;D August-08 5 7" xfId="12854"/>
    <cellStyle name="_pgvcl-costal_PGVCL-_NEW MIS Jan - 08_T&amp;D August-08 5 7" xfId="12855"/>
    <cellStyle name="_pgvcl-costal_pgvcl_NEW MIS Jan - 08_T&amp;D August-08 5 8" xfId="12856"/>
    <cellStyle name="_pgvcl-costal_PGVCL-_NEW MIS Jan - 08_T&amp;D August-08 5 8" xfId="12857"/>
    <cellStyle name="_pgvcl-costal_pgvcl_NEW MIS Jan - 08_T&amp;D August-08 5 9" xfId="12858"/>
    <cellStyle name="_pgvcl-costal_PGVCL-_NEW MIS Jan - 08_T&amp;D August-08 5 9" xfId="12859"/>
    <cellStyle name="_pgvcl-costal_pgvcl_NEW MIS Jan - 08_T&amp;D August-08 6" xfId="12860"/>
    <cellStyle name="_pgvcl-costal_PGVCL-_NEW MIS Jan - 08_T&amp;D August-08 6" xfId="12861"/>
    <cellStyle name="_pgvcl-costal_pgvcl_NEW MIS Jan - 08_T&amp;D August-08 6 10" xfId="12862"/>
    <cellStyle name="_pgvcl-costal_PGVCL-_NEW MIS Jan - 08_T&amp;D August-08 6 10" xfId="12863"/>
    <cellStyle name="_pgvcl-costal_pgvcl_NEW MIS Jan - 08_T&amp;D August-08 6 2" xfId="12864"/>
    <cellStyle name="_pgvcl-costal_PGVCL-_NEW MIS Jan - 08_T&amp;D August-08 6 2" xfId="12865"/>
    <cellStyle name="_pgvcl-costal_pgvcl_NEW MIS Jan - 08_T&amp;D August-08 6 3" xfId="12866"/>
    <cellStyle name="_pgvcl-costal_PGVCL-_NEW MIS Jan - 08_T&amp;D August-08 6 3" xfId="12867"/>
    <cellStyle name="_pgvcl-costal_pgvcl_NEW MIS Jan - 08_T&amp;D August-08 6 4" xfId="12868"/>
    <cellStyle name="_pgvcl-costal_PGVCL-_NEW MIS Jan - 08_T&amp;D August-08 6 4" xfId="12869"/>
    <cellStyle name="_pgvcl-costal_pgvcl_NEW MIS Jan - 08_T&amp;D August-08 6 5" xfId="12870"/>
    <cellStyle name="_pgvcl-costal_PGVCL-_NEW MIS Jan - 08_T&amp;D August-08 6 5" xfId="12871"/>
    <cellStyle name="_pgvcl-costal_pgvcl_NEW MIS Jan - 08_T&amp;D August-08 6 6" xfId="12872"/>
    <cellStyle name="_pgvcl-costal_PGVCL-_NEW MIS Jan - 08_T&amp;D August-08 6 6" xfId="12873"/>
    <cellStyle name="_pgvcl-costal_pgvcl_NEW MIS Jan - 08_T&amp;D August-08 6 7" xfId="12874"/>
    <cellStyle name="_pgvcl-costal_PGVCL-_NEW MIS Jan - 08_T&amp;D August-08 6 7" xfId="12875"/>
    <cellStyle name="_pgvcl-costal_pgvcl_NEW MIS Jan - 08_T&amp;D August-08 6 8" xfId="12876"/>
    <cellStyle name="_pgvcl-costal_PGVCL-_NEW MIS Jan - 08_T&amp;D August-08 6 8" xfId="12877"/>
    <cellStyle name="_pgvcl-costal_pgvcl_NEW MIS Jan - 08_T&amp;D August-08 6 9" xfId="12878"/>
    <cellStyle name="_pgvcl-costal_PGVCL-_NEW MIS Jan - 08_T&amp;D August-08 6 9" xfId="12879"/>
    <cellStyle name="_pgvcl-costal_pgvcl_NEW MIS Jan - 08_T&amp;D August-08 7" xfId="12880"/>
    <cellStyle name="_pgvcl-costal_PGVCL-_NEW MIS Jan - 08_T&amp;D August-08 7" xfId="12881"/>
    <cellStyle name="_pgvcl-costal_pgvcl_NEW MIS Jan - 08_T&amp;D August-08 7 10" xfId="12882"/>
    <cellStyle name="_pgvcl-costal_PGVCL-_NEW MIS Jan - 08_T&amp;D August-08 7 10" xfId="12883"/>
    <cellStyle name="_pgvcl-costal_pgvcl_NEW MIS Jan - 08_T&amp;D August-08 7 2" xfId="12884"/>
    <cellStyle name="_pgvcl-costal_PGVCL-_NEW MIS Jan - 08_T&amp;D August-08 7 2" xfId="12885"/>
    <cellStyle name="_pgvcl-costal_pgvcl_NEW MIS Jan - 08_T&amp;D August-08 7 3" xfId="12886"/>
    <cellStyle name="_pgvcl-costal_PGVCL-_NEW MIS Jan - 08_T&amp;D August-08 7 3" xfId="12887"/>
    <cellStyle name="_pgvcl-costal_pgvcl_NEW MIS Jan - 08_T&amp;D August-08 7 4" xfId="12888"/>
    <cellStyle name="_pgvcl-costal_PGVCL-_NEW MIS Jan - 08_T&amp;D August-08 7 4" xfId="12889"/>
    <cellStyle name="_pgvcl-costal_pgvcl_NEW MIS Jan - 08_T&amp;D August-08 7 5" xfId="12890"/>
    <cellStyle name="_pgvcl-costal_PGVCL-_NEW MIS Jan - 08_T&amp;D August-08 7 5" xfId="12891"/>
    <cellStyle name="_pgvcl-costal_pgvcl_NEW MIS Jan - 08_T&amp;D August-08 7 6" xfId="12892"/>
    <cellStyle name="_pgvcl-costal_PGVCL-_NEW MIS Jan - 08_T&amp;D August-08 7 6" xfId="12893"/>
    <cellStyle name="_pgvcl-costal_pgvcl_NEW MIS Jan - 08_T&amp;D August-08 7 7" xfId="12894"/>
    <cellStyle name="_pgvcl-costal_PGVCL-_NEW MIS Jan - 08_T&amp;D August-08 7 7" xfId="12895"/>
    <cellStyle name="_pgvcl-costal_pgvcl_NEW MIS Jan - 08_T&amp;D August-08 7 8" xfId="12896"/>
    <cellStyle name="_pgvcl-costal_PGVCL-_NEW MIS Jan - 08_T&amp;D August-08 7 8" xfId="12897"/>
    <cellStyle name="_pgvcl-costal_pgvcl_NEW MIS Jan - 08_T&amp;D August-08 7 9" xfId="12898"/>
    <cellStyle name="_pgvcl-costal_PGVCL-_NEW MIS Jan - 08_T&amp;D August-08 7 9" xfId="12899"/>
    <cellStyle name="_pgvcl-costal_pgvcl_NEW MIS Jan - 08_T&amp;D August-08 8" xfId="12900"/>
    <cellStyle name="_pgvcl-costal_PGVCL-_NEW MIS Jan - 08_T&amp;D August-08 8" xfId="12901"/>
    <cellStyle name="_pgvcl-costal_pgvcl_NEW MIS Jan - 08_T&amp;D Dec-08" xfId="12902"/>
    <cellStyle name="_pgvcl-costal_PGVCL-_NEW MIS Jan - 08_T&amp;D Dec-08" xfId="12903"/>
    <cellStyle name="_pgvcl-costal_pgvcl_NEW MIS Jan - 08_T&amp;D Dec-08 2" xfId="12904"/>
    <cellStyle name="_pgvcl-costal_PGVCL-_NEW MIS Jan - 08_T&amp;D Dec-08 2" xfId="12905"/>
    <cellStyle name="_pgvcl-costal_pgvcl_NEW MIS Jan - 08_T&amp;D Dec-08 2 10" xfId="12906"/>
    <cellStyle name="_pgvcl-costal_PGVCL-_NEW MIS Jan - 08_T&amp;D Dec-08 2 10" xfId="12907"/>
    <cellStyle name="_pgvcl-costal_pgvcl_NEW MIS Jan - 08_T&amp;D Dec-08 2 2" xfId="12908"/>
    <cellStyle name="_pgvcl-costal_PGVCL-_NEW MIS Jan - 08_T&amp;D Dec-08 2 2" xfId="12909"/>
    <cellStyle name="_pgvcl-costal_pgvcl_NEW MIS Jan - 08_T&amp;D Dec-08 2 3" xfId="12910"/>
    <cellStyle name="_pgvcl-costal_PGVCL-_NEW MIS Jan - 08_T&amp;D Dec-08 2 3" xfId="12911"/>
    <cellStyle name="_pgvcl-costal_pgvcl_NEW MIS Jan - 08_T&amp;D Dec-08 2 4" xfId="12912"/>
    <cellStyle name="_pgvcl-costal_PGVCL-_NEW MIS Jan - 08_T&amp;D Dec-08 2 4" xfId="12913"/>
    <cellStyle name="_pgvcl-costal_pgvcl_NEW MIS Jan - 08_T&amp;D Dec-08 2 5" xfId="12914"/>
    <cellStyle name="_pgvcl-costal_PGVCL-_NEW MIS Jan - 08_T&amp;D Dec-08 2 5" xfId="12915"/>
    <cellStyle name="_pgvcl-costal_pgvcl_NEW MIS Jan - 08_T&amp;D Dec-08 2 6" xfId="12916"/>
    <cellStyle name="_pgvcl-costal_PGVCL-_NEW MIS Jan - 08_T&amp;D Dec-08 2 6" xfId="12917"/>
    <cellStyle name="_pgvcl-costal_pgvcl_NEW MIS Jan - 08_T&amp;D Dec-08 2 7" xfId="12918"/>
    <cellStyle name="_pgvcl-costal_PGVCL-_NEW MIS Jan - 08_T&amp;D Dec-08 2 7" xfId="12919"/>
    <cellStyle name="_pgvcl-costal_pgvcl_NEW MIS Jan - 08_T&amp;D Dec-08 2 8" xfId="12920"/>
    <cellStyle name="_pgvcl-costal_PGVCL-_NEW MIS Jan - 08_T&amp;D Dec-08 2 8" xfId="12921"/>
    <cellStyle name="_pgvcl-costal_pgvcl_NEW MIS Jan - 08_T&amp;D Dec-08 2 9" xfId="12922"/>
    <cellStyle name="_pgvcl-costal_PGVCL-_NEW MIS Jan - 08_T&amp;D Dec-08 2 9" xfId="12923"/>
    <cellStyle name="_pgvcl-costal_pgvcl_NEW MIS Jan - 08_T&amp;D Dec-08 3" xfId="12924"/>
    <cellStyle name="_pgvcl-costal_PGVCL-_NEW MIS Jan - 08_T&amp;D Dec-08 3" xfId="12925"/>
    <cellStyle name="_pgvcl-costal_pgvcl_NEW MIS Jan - 08_T&amp;D Dec-08 3 10" xfId="12926"/>
    <cellStyle name="_pgvcl-costal_PGVCL-_NEW MIS Jan - 08_T&amp;D Dec-08 3 10" xfId="12927"/>
    <cellStyle name="_pgvcl-costal_pgvcl_NEW MIS Jan - 08_T&amp;D Dec-08 3 2" xfId="12928"/>
    <cellStyle name="_pgvcl-costal_PGVCL-_NEW MIS Jan - 08_T&amp;D Dec-08 3 2" xfId="12929"/>
    <cellStyle name="_pgvcl-costal_pgvcl_NEW MIS Jan - 08_T&amp;D Dec-08 3 3" xfId="12930"/>
    <cellStyle name="_pgvcl-costal_PGVCL-_NEW MIS Jan - 08_T&amp;D Dec-08 3 3" xfId="12931"/>
    <cellStyle name="_pgvcl-costal_pgvcl_NEW MIS Jan - 08_T&amp;D Dec-08 3 4" xfId="12932"/>
    <cellStyle name="_pgvcl-costal_PGVCL-_NEW MIS Jan - 08_T&amp;D Dec-08 3 4" xfId="12933"/>
    <cellStyle name="_pgvcl-costal_pgvcl_NEW MIS Jan - 08_T&amp;D Dec-08 3 5" xfId="12934"/>
    <cellStyle name="_pgvcl-costal_PGVCL-_NEW MIS Jan - 08_T&amp;D Dec-08 3 5" xfId="12935"/>
    <cellStyle name="_pgvcl-costal_pgvcl_NEW MIS Jan - 08_T&amp;D Dec-08 3 6" xfId="12936"/>
    <cellStyle name="_pgvcl-costal_PGVCL-_NEW MIS Jan - 08_T&amp;D Dec-08 3 6" xfId="12937"/>
    <cellStyle name="_pgvcl-costal_pgvcl_NEW MIS Jan - 08_T&amp;D Dec-08 3 7" xfId="12938"/>
    <cellStyle name="_pgvcl-costal_PGVCL-_NEW MIS Jan - 08_T&amp;D Dec-08 3 7" xfId="12939"/>
    <cellStyle name="_pgvcl-costal_pgvcl_NEW MIS Jan - 08_T&amp;D Dec-08 3 8" xfId="12940"/>
    <cellStyle name="_pgvcl-costal_PGVCL-_NEW MIS Jan - 08_T&amp;D Dec-08 3 8" xfId="12941"/>
    <cellStyle name="_pgvcl-costal_pgvcl_NEW MIS Jan - 08_T&amp;D Dec-08 3 9" xfId="12942"/>
    <cellStyle name="_pgvcl-costal_PGVCL-_NEW MIS Jan - 08_T&amp;D Dec-08 3 9" xfId="12943"/>
    <cellStyle name="_pgvcl-costal_pgvcl_NEW MIS Jan - 08_T&amp;D Dec-08 4" xfId="12944"/>
    <cellStyle name="_pgvcl-costal_PGVCL-_NEW MIS Jan - 08_T&amp;D Dec-08 4" xfId="12945"/>
    <cellStyle name="_pgvcl-costal_pgvcl_NEW MIS Jan - 08_T&amp;D Dec-08 4 10" xfId="12946"/>
    <cellStyle name="_pgvcl-costal_PGVCL-_NEW MIS Jan - 08_T&amp;D Dec-08 4 10" xfId="12947"/>
    <cellStyle name="_pgvcl-costal_pgvcl_NEW MIS Jan - 08_T&amp;D Dec-08 4 2" xfId="12948"/>
    <cellStyle name="_pgvcl-costal_PGVCL-_NEW MIS Jan - 08_T&amp;D Dec-08 4 2" xfId="12949"/>
    <cellStyle name="_pgvcl-costal_pgvcl_NEW MIS Jan - 08_T&amp;D Dec-08 4 3" xfId="12950"/>
    <cellStyle name="_pgvcl-costal_PGVCL-_NEW MIS Jan - 08_T&amp;D Dec-08 4 3" xfId="12951"/>
    <cellStyle name="_pgvcl-costal_pgvcl_NEW MIS Jan - 08_T&amp;D Dec-08 4 4" xfId="12952"/>
    <cellStyle name="_pgvcl-costal_PGVCL-_NEW MIS Jan - 08_T&amp;D Dec-08 4 4" xfId="12953"/>
    <cellStyle name="_pgvcl-costal_pgvcl_NEW MIS Jan - 08_T&amp;D Dec-08 4 5" xfId="12954"/>
    <cellStyle name="_pgvcl-costal_PGVCL-_NEW MIS Jan - 08_T&amp;D Dec-08 4 5" xfId="12955"/>
    <cellStyle name="_pgvcl-costal_pgvcl_NEW MIS Jan - 08_T&amp;D Dec-08 4 6" xfId="12956"/>
    <cellStyle name="_pgvcl-costal_PGVCL-_NEW MIS Jan - 08_T&amp;D Dec-08 4 6" xfId="12957"/>
    <cellStyle name="_pgvcl-costal_pgvcl_NEW MIS Jan - 08_T&amp;D Dec-08 4 7" xfId="12958"/>
    <cellStyle name="_pgvcl-costal_PGVCL-_NEW MIS Jan - 08_T&amp;D Dec-08 4 7" xfId="12959"/>
    <cellStyle name="_pgvcl-costal_pgvcl_NEW MIS Jan - 08_T&amp;D Dec-08 4 8" xfId="12960"/>
    <cellStyle name="_pgvcl-costal_PGVCL-_NEW MIS Jan - 08_T&amp;D Dec-08 4 8" xfId="12961"/>
    <cellStyle name="_pgvcl-costal_pgvcl_NEW MIS Jan - 08_T&amp;D Dec-08 4 9" xfId="12962"/>
    <cellStyle name="_pgvcl-costal_PGVCL-_NEW MIS Jan - 08_T&amp;D Dec-08 4 9" xfId="12963"/>
    <cellStyle name="_pgvcl-costal_pgvcl_NEW MIS Jan - 08_T&amp;D Dec-08 5" xfId="12964"/>
    <cellStyle name="_pgvcl-costal_PGVCL-_NEW MIS Jan - 08_T&amp;D Dec-08 5" xfId="12965"/>
    <cellStyle name="_pgvcl-costal_pgvcl_NEW MIS Jan - 08_T&amp;D Dec-08 5 10" xfId="12966"/>
    <cellStyle name="_pgvcl-costal_PGVCL-_NEW MIS Jan - 08_T&amp;D Dec-08 5 10" xfId="12967"/>
    <cellStyle name="_pgvcl-costal_pgvcl_NEW MIS Jan - 08_T&amp;D Dec-08 5 2" xfId="12968"/>
    <cellStyle name="_pgvcl-costal_PGVCL-_NEW MIS Jan - 08_T&amp;D Dec-08 5 2" xfId="12969"/>
    <cellStyle name="_pgvcl-costal_pgvcl_NEW MIS Jan - 08_T&amp;D Dec-08 5 3" xfId="12970"/>
    <cellStyle name="_pgvcl-costal_PGVCL-_NEW MIS Jan - 08_T&amp;D Dec-08 5 3" xfId="12971"/>
    <cellStyle name="_pgvcl-costal_pgvcl_NEW MIS Jan - 08_T&amp;D Dec-08 5 4" xfId="12972"/>
    <cellStyle name="_pgvcl-costal_PGVCL-_NEW MIS Jan - 08_T&amp;D Dec-08 5 4" xfId="12973"/>
    <cellStyle name="_pgvcl-costal_pgvcl_NEW MIS Jan - 08_T&amp;D Dec-08 5 5" xfId="12974"/>
    <cellStyle name="_pgvcl-costal_PGVCL-_NEW MIS Jan - 08_T&amp;D Dec-08 5 5" xfId="12975"/>
    <cellStyle name="_pgvcl-costal_pgvcl_NEW MIS Jan - 08_T&amp;D Dec-08 5 6" xfId="12976"/>
    <cellStyle name="_pgvcl-costal_PGVCL-_NEW MIS Jan - 08_T&amp;D Dec-08 5 6" xfId="12977"/>
    <cellStyle name="_pgvcl-costal_pgvcl_NEW MIS Jan - 08_T&amp;D Dec-08 5 7" xfId="12978"/>
    <cellStyle name="_pgvcl-costal_PGVCL-_NEW MIS Jan - 08_T&amp;D Dec-08 5 7" xfId="12979"/>
    <cellStyle name="_pgvcl-costal_pgvcl_NEW MIS Jan - 08_T&amp;D Dec-08 5 8" xfId="12980"/>
    <cellStyle name="_pgvcl-costal_PGVCL-_NEW MIS Jan - 08_T&amp;D Dec-08 5 8" xfId="12981"/>
    <cellStyle name="_pgvcl-costal_pgvcl_NEW MIS Jan - 08_T&amp;D Dec-08 5 9" xfId="12982"/>
    <cellStyle name="_pgvcl-costal_PGVCL-_NEW MIS Jan - 08_T&amp;D Dec-08 5 9" xfId="12983"/>
    <cellStyle name="_pgvcl-costal_pgvcl_NEW MIS Jan - 08_T&amp;D Dec-08 6" xfId="12984"/>
    <cellStyle name="_pgvcl-costal_PGVCL-_NEW MIS Jan - 08_T&amp;D Dec-08 6" xfId="12985"/>
    <cellStyle name="_pgvcl-costal_pgvcl_NEW MIS Jan - 08_T&amp;D Dec-08 6 10" xfId="12986"/>
    <cellStyle name="_pgvcl-costal_PGVCL-_NEW MIS Jan - 08_T&amp;D Dec-08 6 10" xfId="12987"/>
    <cellStyle name="_pgvcl-costal_pgvcl_NEW MIS Jan - 08_T&amp;D Dec-08 6 2" xfId="12988"/>
    <cellStyle name="_pgvcl-costal_PGVCL-_NEW MIS Jan - 08_T&amp;D Dec-08 6 2" xfId="12989"/>
    <cellStyle name="_pgvcl-costal_pgvcl_NEW MIS Jan - 08_T&amp;D Dec-08 6 3" xfId="12990"/>
    <cellStyle name="_pgvcl-costal_PGVCL-_NEW MIS Jan - 08_T&amp;D Dec-08 6 3" xfId="12991"/>
    <cellStyle name="_pgvcl-costal_pgvcl_NEW MIS Jan - 08_T&amp;D Dec-08 6 4" xfId="12992"/>
    <cellStyle name="_pgvcl-costal_PGVCL-_NEW MIS Jan - 08_T&amp;D Dec-08 6 4" xfId="12993"/>
    <cellStyle name="_pgvcl-costal_pgvcl_NEW MIS Jan - 08_T&amp;D Dec-08 6 5" xfId="12994"/>
    <cellStyle name="_pgvcl-costal_PGVCL-_NEW MIS Jan - 08_T&amp;D Dec-08 6 5" xfId="12995"/>
    <cellStyle name="_pgvcl-costal_pgvcl_NEW MIS Jan - 08_T&amp;D Dec-08 6 6" xfId="12996"/>
    <cellStyle name="_pgvcl-costal_PGVCL-_NEW MIS Jan - 08_T&amp;D Dec-08 6 6" xfId="12997"/>
    <cellStyle name="_pgvcl-costal_pgvcl_NEW MIS Jan - 08_T&amp;D Dec-08 6 7" xfId="12998"/>
    <cellStyle name="_pgvcl-costal_PGVCL-_NEW MIS Jan - 08_T&amp;D Dec-08 6 7" xfId="12999"/>
    <cellStyle name="_pgvcl-costal_pgvcl_NEW MIS Jan - 08_T&amp;D Dec-08 6 8" xfId="13000"/>
    <cellStyle name="_pgvcl-costal_PGVCL-_NEW MIS Jan - 08_T&amp;D Dec-08 6 8" xfId="13001"/>
    <cellStyle name="_pgvcl-costal_pgvcl_NEW MIS Jan - 08_T&amp;D Dec-08 6 9" xfId="13002"/>
    <cellStyle name="_pgvcl-costal_PGVCL-_NEW MIS Jan - 08_T&amp;D Dec-08 6 9" xfId="13003"/>
    <cellStyle name="_pgvcl-costal_pgvcl_NEW MIS Jan - 08_T&amp;D Dec-08 7" xfId="13004"/>
    <cellStyle name="_pgvcl-costal_PGVCL-_NEW MIS Jan - 08_T&amp;D Dec-08 7" xfId="13005"/>
    <cellStyle name="_pgvcl-costal_pgvcl_NEW MIS Jan - 08_T&amp;D Dec-08 7 10" xfId="13006"/>
    <cellStyle name="_pgvcl-costal_PGVCL-_NEW MIS Jan - 08_T&amp;D Dec-08 7 10" xfId="13007"/>
    <cellStyle name="_pgvcl-costal_pgvcl_NEW MIS Jan - 08_T&amp;D Dec-08 7 2" xfId="13008"/>
    <cellStyle name="_pgvcl-costal_PGVCL-_NEW MIS Jan - 08_T&amp;D Dec-08 7 2" xfId="13009"/>
    <cellStyle name="_pgvcl-costal_pgvcl_NEW MIS Jan - 08_T&amp;D Dec-08 7 3" xfId="13010"/>
    <cellStyle name="_pgvcl-costal_PGVCL-_NEW MIS Jan - 08_T&amp;D Dec-08 7 3" xfId="13011"/>
    <cellStyle name="_pgvcl-costal_pgvcl_NEW MIS Jan - 08_T&amp;D Dec-08 7 4" xfId="13012"/>
    <cellStyle name="_pgvcl-costal_PGVCL-_NEW MIS Jan - 08_T&amp;D Dec-08 7 4" xfId="13013"/>
    <cellStyle name="_pgvcl-costal_pgvcl_NEW MIS Jan - 08_T&amp;D Dec-08 7 5" xfId="13014"/>
    <cellStyle name="_pgvcl-costal_PGVCL-_NEW MIS Jan - 08_T&amp;D Dec-08 7 5" xfId="13015"/>
    <cellStyle name="_pgvcl-costal_pgvcl_NEW MIS Jan - 08_T&amp;D Dec-08 7 6" xfId="13016"/>
    <cellStyle name="_pgvcl-costal_PGVCL-_NEW MIS Jan - 08_T&amp;D Dec-08 7 6" xfId="13017"/>
    <cellStyle name="_pgvcl-costal_pgvcl_NEW MIS Jan - 08_T&amp;D Dec-08 7 7" xfId="13018"/>
    <cellStyle name="_pgvcl-costal_PGVCL-_NEW MIS Jan - 08_T&amp;D Dec-08 7 7" xfId="13019"/>
    <cellStyle name="_pgvcl-costal_pgvcl_NEW MIS Jan - 08_T&amp;D Dec-08 7 8" xfId="13020"/>
    <cellStyle name="_pgvcl-costal_PGVCL-_NEW MIS Jan - 08_T&amp;D Dec-08 7 8" xfId="13021"/>
    <cellStyle name="_pgvcl-costal_pgvcl_NEW MIS Jan - 08_T&amp;D Dec-08 7 9" xfId="13022"/>
    <cellStyle name="_pgvcl-costal_PGVCL-_NEW MIS Jan - 08_T&amp;D Dec-08 7 9" xfId="13023"/>
    <cellStyle name="_pgvcl-costal_pgvcl_NEW MIS Jan - 08_T&amp;D Dec-08 8" xfId="13024"/>
    <cellStyle name="_pgvcl-costal_PGVCL-_NEW MIS Jan - 08_T&amp;D Dec-08 8" xfId="13025"/>
    <cellStyle name="_pgvcl-costal_pgvcl_NEW MIS Jan - 08_T&amp;D July-08" xfId="13026"/>
    <cellStyle name="_pgvcl-costal_PGVCL-_NEW MIS Jan - 08_T&amp;D July-08" xfId="13027"/>
    <cellStyle name="_pgvcl-costal_pgvcl_NEW MIS Jan - 08_T&amp;D July-08 2" xfId="13028"/>
    <cellStyle name="_pgvcl-costal_PGVCL-_NEW MIS Jan - 08_T&amp;D July-08 2" xfId="13029"/>
    <cellStyle name="_pgvcl-costal_pgvcl_NEW MIS Jan - 08_T&amp;D July-08 2 10" xfId="13030"/>
    <cellStyle name="_pgvcl-costal_PGVCL-_NEW MIS Jan - 08_T&amp;D July-08 2 10" xfId="13031"/>
    <cellStyle name="_pgvcl-costal_pgvcl_NEW MIS Jan - 08_T&amp;D July-08 2 2" xfId="13032"/>
    <cellStyle name="_pgvcl-costal_PGVCL-_NEW MIS Jan - 08_T&amp;D July-08 2 2" xfId="13033"/>
    <cellStyle name="_pgvcl-costal_pgvcl_NEW MIS Jan - 08_T&amp;D July-08 2 3" xfId="13034"/>
    <cellStyle name="_pgvcl-costal_PGVCL-_NEW MIS Jan - 08_T&amp;D July-08 2 3" xfId="13035"/>
    <cellStyle name="_pgvcl-costal_pgvcl_NEW MIS Jan - 08_T&amp;D July-08 2 4" xfId="13036"/>
    <cellStyle name="_pgvcl-costal_PGVCL-_NEW MIS Jan - 08_T&amp;D July-08 2 4" xfId="13037"/>
    <cellStyle name="_pgvcl-costal_pgvcl_NEW MIS Jan - 08_T&amp;D July-08 2 5" xfId="13038"/>
    <cellStyle name="_pgvcl-costal_PGVCL-_NEW MIS Jan - 08_T&amp;D July-08 2 5" xfId="13039"/>
    <cellStyle name="_pgvcl-costal_pgvcl_NEW MIS Jan - 08_T&amp;D July-08 2 6" xfId="13040"/>
    <cellStyle name="_pgvcl-costal_PGVCL-_NEW MIS Jan - 08_T&amp;D July-08 2 6" xfId="13041"/>
    <cellStyle name="_pgvcl-costal_pgvcl_NEW MIS Jan - 08_T&amp;D July-08 2 7" xfId="13042"/>
    <cellStyle name="_pgvcl-costal_PGVCL-_NEW MIS Jan - 08_T&amp;D July-08 2 7" xfId="13043"/>
    <cellStyle name="_pgvcl-costal_pgvcl_NEW MIS Jan - 08_T&amp;D July-08 2 8" xfId="13044"/>
    <cellStyle name="_pgvcl-costal_PGVCL-_NEW MIS Jan - 08_T&amp;D July-08 2 8" xfId="13045"/>
    <cellStyle name="_pgvcl-costal_pgvcl_NEW MIS Jan - 08_T&amp;D July-08 2 9" xfId="13046"/>
    <cellStyle name="_pgvcl-costal_PGVCL-_NEW MIS Jan - 08_T&amp;D July-08 2 9" xfId="13047"/>
    <cellStyle name="_pgvcl-costal_pgvcl_NEW MIS Jan - 08_T&amp;D July-08 3" xfId="13048"/>
    <cellStyle name="_pgvcl-costal_PGVCL-_NEW MIS Jan - 08_T&amp;D July-08 3" xfId="13049"/>
    <cellStyle name="_pgvcl-costal_pgvcl_NEW MIS Jan - 08_T&amp;D July-08 3 10" xfId="13050"/>
    <cellStyle name="_pgvcl-costal_PGVCL-_NEW MIS Jan - 08_T&amp;D July-08 3 10" xfId="13051"/>
    <cellStyle name="_pgvcl-costal_pgvcl_NEW MIS Jan - 08_T&amp;D July-08 3 2" xfId="13052"/>
    <cellStyle name="_pgvcl-costal_PGVCL-_NEW MIS Jan - 08_T&amp;D July-08 3 2" xfId="13053"/>
    <cellStyle name="_pgvcl-costal_pgvcl_NEW MIS Jan - 08_T&amp;D July-08 3 3" xfId="13054"/>
    <cellStyle name="_pgvcl-costal_PGVCL-_NEW MIS Jan - 08_T&amp;D July-08 3 3" xfId="13055"/>
    <cellStyle name="_pgvcl-costal_pgvcl_NEW MIS Jan - 08_T&amp;D July-08 3 4" xfId="13056"/>
    <cellStyle name="_pgvcl-costal_PGVCL-_NEW MIS Jan - 08_T&amp;D July-08 3 4" xfId="13057"/>
    <cellStyle name="_pgvcl-costal_pgvcl_NEW MIS Jan - 08_T&amp;D July-08 3 5" xfId="13058"/>
    <cellStyle name="_pgvcl-costal_PGVCL-_NEW MIS Jan - 08_T&amp;D July-08 3 5" xfId="13059"/>
    <cellStyle name="_pgvcl-costal_pgvcl_NEW MIS Jan - 08_T&amp;D July-08 3 6" xfId="13060"/>
    <cellStyle name="_pgvcl-costal_PGVCL-_NEW MIS Jan - 08_T&amp;D July-08 3 6" xfId="13061"/>
    <cellStyle name="_pgvcl-costal_pgvcl_NEW MIS Jan - 08_T&amp;D July-08 3 7" xfId="13062"/>
    <cellStyle name="_pgvcl-costal_PGVCL-_NEW MIS Jan - 08_T&amp;D July-08 3 7" xfId="13063"/>
    <cellStyle name="_pgvcl-costal_pgvcl_NEW MIS Jan - 08_T&amp;D July-08 3 8" xfId="13064"/>
    <cellStyle name="_pgvcl-costal_PGVCL-_NEW MIS Jan - 08_T&amp;D July-08 3 8" xfId="13065"/>
    <cellStyle name="_pgvcl-costal_pgvcl_NEW MIS Jan - 08_T&amp;D July-08 3 9" xfId="13066"/>
    <cellStyle name="_pgvcl-costal_PGVCL-_NEW MIS Jan - 08_T&amp;D July-08 3 9" xfId="13067"/>
    <cellStyle name="_pgvcl-costal_pgvcl_NEW MIS Jan - 08_T&amp;D July-08 4" xfId="13068"/>
    <cellStyle name="_pgvcl-costal_PGVCL-_NEW MIS Jan - 08_T&amp;D July-08 4" xfId="13069"/>
    <cellStyle name="_pgvcl-costal_pgvcl_NEW MIS Jan - 08_T&amp;D July-08 4 10" xfId="13070"/>
    <cellStyle name="_pgvcl-costal_PGVCL-_NEW MIS Jan - 08_T&amp;D July-08 4 10" xfId="13071"/>
    <cellStyle name="_pgvcl-costal_pgvcl_NEW MIS Jan - 08_T&amp;D July-08 4 2" xfId="13072"/>
    <cellStyle name="_pgvcl-costal_PGVCL-_NEW MIS Jan - 08_T&amp;D July-08 4 2" xfId="13073"/>
    <cellStyle name="_pgvcl-costal_pgvcl_NEW MIS Jan - 08_T&amp;D July-08 4 3" xfId="13074"/>
    <cellStyle name="_pgvcl-costal_PGVCL-_NEW MIS Jan - 08_T&amp;D July-08 4 3" xfId="13075"/>
    <cellStyle name="_pgvcl-costal_pgvcl_NEW MIS Jan - 08_T&amp;D July-08 4 4" xfId="13076"/>
    <cellStyle name="_pgvcl-costal_PGVCL-_NEW MIS Jan - 08_T&amp;D July-08 4 4" xfId="13077"/>
    <cellStyle name="_pgvcl-costal_pgvcl_NEW MIS Jan - 08_T&amp;D July-08 4 5" xfId="13078"/>
    <cellStyle name="_pgvcl-costal_PGVCL-_NEW MIS Jan - 08_T&amp;D July-08 4 5" xfId="13079"/>
    <cellStyle name="_pgvcl-costal_pgvcl_NEW MIS Jan - 08_T&amp;D July-08 4 6" xfId="13080"/>
    <cellStyle name="_pgvcl-costal_PGVCL-_NEW MIS Jan - 08_T&amp;D July-08 4 6" xfId="13081"/>
    <cellStyle name="_pgvcl-costal_pgvcl_NEW MIS Jan - 08_T&amp;D July-08 4 7" xfId="13082"/>
    <cellStyle name="_pgvcl-costal_PGVCL-_NEW MIS Jan - 08_T&amp;D July-08 4 7" xfId="13083"/>
    <cellStyle name="_pgvcl-costal_pgvcl_NEW MIS Jan - 08_T&amp;D July-08 4 8" xfId="13084"/>
    <cellStyle name="_pgvcl-costal_PGVCL-_NEW MIS Jan - 08_T&amp;D July-08 4 8" xfId="13085"/>
    <cellStyle name="_pgvcl-costal_pgvcl_NEW MIS Jan - 08_T&amp;D July-08 4 9" xfId="13086"/>
    <cellStyle name="_pgvcl-costal_PGVCL-_NEW MIS Jan - 08_T&amp;D July-08 4 9" xfId="13087"/>
    <cellStyle name="_pgvcl-costal_pgvcl_NEW MIS Jan - 08_T&amp;D July-08 5" xfId="13088"/>
    <cellStyle name="_pgvcl-costal_PGVCL-_NEW MIS Jan - 08_T&amp;D July-08 5" xfId="13089"/>
    <cellStyle name="_pgvcl-costal_pgvcl_NEW MIS Jan - 08_T&amp;D July-08 5 10" xfId="13090"/>
    <cellStyle name="_pgvcl-costal_PGVCL-_NEW MIS Jan - 08_T&amp;D July-08 5 10" xfId="13091"/>
    <cellStyle name="_pgvcl-costal_pgvcl_NEW MIS Jan - 08_T&amp;D July-08 5 2" xfId="13092"/>
    <cellStyle name="_pgvcl-costal_PGVCL-_NEW MIS Jan - 08_T&amp;D July-08 5 2" xfId="13093"/>
    <cellStyle name="_pgvcl-costal_pgvcl_NEW MIS Jan - 08_T&amp;D July-08 5 3" xfId="13094"/>
    <cellStyle name="_pgvcl-costal_PGVCL-_NEW MIS Jan - 08_T&amp;D July-08 5 3" xfId="13095"/>
    <cellStyle name="_pgvcl-costal_pgvcl_NEW MIS Jan - 08_T&amp;D July-08 5 4" xfId="13096"/>
    <cellStyle name="_pgvcl-costal_PGVCL-_NEW MIS Jan - 08_T&amp;D July-08 5 4" xfId="13097"/>
    <cellStyle name="_pgvcl-costal_pgvcl_NEW MIS Jan - 08_T&amp;D July-08 5 5" xfId="13098"/>
    <cellStyle name="_pgvcl-costal_PGVCL-_NEW MIS Jan - 08_T&amp;D July-08 5 5" xfId="13099"/>
    <cellStyle name="_pgvcl-costal_pgvcl_NEW MIS Jan - 08_T&amp;D July-08 5 6" xfId="13100"/>
    <cellStyle name="_pgvcl-costal_PGVCL-_NEW MIS Jan - 08_T&amp;D July-08 5 6" xfId="13101"/>
    <cellStyle name="_pgvcl-costal_pgvcl_NEW MIS Jan - 08_T&amp;D July-08 5 7" xfId="13102"/>
    <cellStyle name="_pgvcl-costal_PGVCL-_NEW MIS Jan - 08_T&amp;D July-08 5 7" xfId="13103"/>
    <cellStyle name="_pgvcl-costal_pgvcl_NEW MIS Jan - 08_T&amp;D July-08 5 8" xfId="13104"/>
    <cellStyle name="_pgvcl-costal_PGVCL-_NEW MIS Jan - 08_T&amp;D July-08 5 8" xfId="13105"/>
    <cellStyle name="_pgvcl-costal_pgvcl_NEW MIS Jan - 08_T&amp;D July-08 5 9" xfId="13106"/>
    <cellStyle name="_pgvcl-costal_PGVCL-_NEW MIS Jan - 08_T&amp;D July-08 5 9" xfId="13107"/>
    <cellStyle name="_pgvcl-costal_pgvcl_NEW MIS Jan - 08_T&amp;D July-08 6" xfId="13108"/>
    <cellStyle name="_pgvcl-costal_PGVCL-_NEW MIS Jan - 08_T&amp;D July-08 6" xfId="13109"/>
    <cellStyle name="_pgvcl-costal_pgvcl_NEW MIS Jan - 08_T&amp;D July-08 6 10" xfId="13110"/>
    <cellStyle name="_pgvcl-costal_PGVCL-_NEW MIS Jan - 08_T&amp;D July-08 6 10" xfId="13111"/>
    <cellStyle name="_pgvcl-costal_pgvcl_NEW MIS Jan - 08_T&amp;D July-08 6 2" xfId="13112"/>
    <cellStyle name="_pgvcl-costal_PGVCL-_NEW MIS Jan - 08_T&amp;D July-08 6 2" xfId="13113"/>
    <cellStyle name="_pgvcl-costal_pgvcl_NEW MIS Jan - 08_T&amp;D July-08 6 3" xfId="13114"/>
    <cellStyle name="_pgvcl-costal_PGVCL-_NEW MIS Jan - 08_T&amp;D July-08 6 3" xfId="13115"/>
    <cellStyle name="_pgvcl-costal_pgvcl_NEW MIS Jan - 08_T&amp;D July-08 6 4" xfId="13116"/>
    <cellStyle name="_pgvcl-costal_PGVCL-_NEW MIS Jan - 08_T&amp;D July-08 6 4" xfId="13117"/>
    <cellStyle name="_pgvcl-costal_pgvcl_NEW MIS Jan - 08_T&amp;D July-08 6 5" xfId="13118"/>
    <cellStyle name="_pgvcl-costal_PGVCL-_NEW MIS Jan - 08_T&amp;D July-08 6 5" xfId="13119"/>
    <cellStyle name="_pgvcl-costal_pgvcl_NEW MIS Jan - 08_T&amp;D July-08 6 6" xfId="13120"/>
    <cellStyle name="_pgvcl-costal_PGVCL-_NEW MIS Jan - 08_T&amp;D July-08 6 6" xfId="13121"/>
    <cellStyle name="_pgvcl-costal_pgvcl_NEW MIS Jan - 08_T&amp;D July-08 6 7" xfId="13122"/>
    <cellStyle name="_pgvcl-costal_PGVCL-_NEW MIS Jan - 08_T&amp;D July-08 6 7" xfId="13123"/>
    <cellStyle name="_pgvcl-costal_pgvcl_NEW MIS Jan - 08_T&amp;D July-08 6 8" xfId="13124"/>
    <cellStyle name="_pgvcl-costal_PGVCL-_NEW MIS Jan - 08_T&amp;D July-08 6 8" xfId="13125"/>
    <cellStyle name="_pgvcl-costal_pgvcl_NEW MIS Jan - 08_T&amp;D July-08 6 9" xfId="13126"/>
    <cellStyle name="_pgvcl-costal_PGVCL-_NEW MIS Jan - 08_T&amp;D July-08 6 9" xfId="13127"/>
    <cellStyle name="_pgvcl-costal_pgvcl_NEW MIS Jan - 08_T&amp;D July-08 7" xfId="13128"/>
    <cellStyle name="_pgvcl-costal_PGVCL-_NEW MIS Jan - 08_T&amp;D July-08 7" xfId="13129"/>
    <cellStyle name="_pgvcl-costal_pgvcl_NEW MIS Jan - 08_T&amp;D July-08 7 10" xfId="13130"/>
    <cellStyle name="_pgvcl-costal_PGVCL-_NEW MIS Jan - 08_T&amp;D July-08 7 10" xfId="13131"/>
    <cellStyle name="_pgvcl-costal_pgvcl_NEW MIS Jan - 08_T&amp;D July-08 7 2" xfId="13132"/>
    <cellStyle name="_pgvcl-costal_PGVCL-_NEW MIS Jan - 08_T&amp;D July-08 7 2" xfId="13133"/>
    <cellStyle name="_pgvcl-costal_pgvcl_NEW MIS Jan - 08_T&amp;D July-08 7 3" xfId="13134"/>
    <cellStyle name="_pgvcl-costal_PGVCL-_NEW MIS Jan - 08_T&amp;D July-08 7 3" xfId="13135"/>
    <cellStyle name="_pgvcl-costal_pgvcl_NEW MIS Jan - 08_T&amp;D July-08 7 4" xfId="13136"/>
    <cellStyle name="_pgvcl-costal_PGVCL-_NEW MIS Jan - 08_T&amp;D July-08 7 4" xfId="13137"/>
    <cellStyle name="_pgvcl-costal_pgvcl_NEW MIS Jan - 08_T&amp;D July-08 7 5" xfId="13138"/>
    <cellStyle name="_pgvcl-costal_PGVCL-_NEW MIS Jan - 08_T&amp;D July-08 7 5" xfId="13139"/>
    <cellStyle name="_pgvcl-costal_pgvcl_NEW MIS Jan - 08_T&amp;D July-08 7 6" xfId="13140"/>
    <cellStyle name="_pgvcl-costal_PGVCL-_NEW MIS Jan - 08_T&amp;D July-08 7 6" xfId="13141"/>
    <cellStyle name="_pgvcl-costal_pgvcl_NEW MIS Jan - 08_T&amp;D July-08 7 7" xfId="13142"/>
    <cellStyle name="_pgvcl-costal_PGVCL-_NEW MIS Jan - 08_T&amp;D July-08 7 7" xfId="13143"/>
    <cellStyle name="_pgvcl-costal_pgvcl_NEW MIS Jan - 08_T&amp;D July-08 7 8" xfId="13144"/>
    <cellStyle name="_pgvcl-costal_PGVCL-_NEW MIS Jan - 08_T&amp;D July-08 7 8" xfId="13145"/>
    <cellStyle name="_pgvcl-costal_pgvcl_NEW MIS Jan - 08_T&amp;D July-08 7 9" xfId="13146"/>
    <cellStyle name="_pgvcl-costal_PGVCL-_NEW MIS Jan - 08_T&amp;D July-08 7 9" xfId="13147"/>
    <cellStyle name="_pgvcl-costal_pgvcl_NEW MIS Jan - 08_T&amp;D July-08 8" xfId="13148"/>
    <cellStyle name="_pgvcl-costal_PGVCL-_NEW MIS Jan - 08_T&amp;D July-08 8" xfId="13149"/>
    <cellStyle name="_pgvcl-costal_pgvcl_NEW MIS Jan - 08_T&amp;D MAR--09" xfId="13150"/>
    <cellStyle name="_pgvcl-costal_PGVCL-_NEW MIS Jan - 08_T&amp;D MAR--09" xfId="13151"/>
    <cellStyle name="_pgvcl-costal_pgvcl_NEW MIS Jan - 08_T&amp;D MAR--09 2" xfId="13152"/>
    <cellStyle name="_pgvcl-costal_PGVCL-_NEW MIS Jan - 08_T&amp;D MAR--09 2" xfId="13153"/>
    <cellStyle name="_pgvcl-costal_pgvcl_NEW MIS Jan - 08_T&amp;D MAR--09 2 10" xfId="13154"/>
    <cellStyle name="_pgvcl-costal_PGVCL-_NEW MIS Jan - 08_T&amp;D MAR--09 2 10" xfId="13155"/>
    <cellStyle name="_pgvcl-costal_pgvcl_NEW MIS Jan - 08_T&amp;D MAR--09 2 2" xfId="13156"/>
    <cellStyle name="_pgvcl-costal_PGVCL-_NEW MIS Jan - 08_T&amp;D MAR--09 2 2" xfId="13157"/>
    <cellStyle name="_pgvcl-costal_pgvcl_NEW MIS Jan - 08_T&amp;D MAR--09 2 3" xfId="13158"/>
    <cellStyle name="_pgvcl-costal_PGVCL-_NEW MIS Jan - 08_T&amp;D MAR--09 2 3" xfId="13159"/>
    <cellStyle name="_pgvcl-costal_pgvcl_NEW MIS Jan - 08_T&amp;D MAR--09 2 4" xfId="13160"/>
    <cellStyle name="_pgvcl-costal_PGVCL-_NEW MIS Jan - 08_T&amp;D MAR--09 2 4" xfId="13161"/>
    <cellStyle name="_pgvcl-costal_pgvcl_NEW MIS Jan - 08_T&amp;D MAR--09 2 5" xfId="13162"/>
    <cellStyle name="_pgvcl-costal_PGVCL-_NEW MIS Jan - 08_T&amp;D MAR--09 2 5" xfId="13163"/>
    <cellStyle name="_pgvcl-costal_pgvcl_NEW MIS Jan - 08_T&amp;D MAR--09 2 6" xfId="13164"/>
    <cellStyle name="_pgvcl-costal_PGVCL-_NEW MIS Jan - 08_T&amp;D MAR--09 2 6" xfId="13165"/>
    <cellStyle name="_pgvcl-costal_pgvcl_NEW MIS Jan - 08_T&amp;D MAR--09 2 7" xfId="13166"/>
    <cellStyle name="_pgvcl-costal_PGVCL-_NEW MIS Jan - 08_T&amp;D MAR--09 2 7" xfId="13167"/>
    <cellStyle name="_pgvcl-costal_pgvcl_NEW MIS Jan - 08_T&amp;D MAR--09 2 8" xfId="13168"/>
    <cellStyle name="_pgvcl-costal_PGVCL-_NEW MIS Jan - 08_T&amp;D MAR--09 2 8" xfId="13169"/>
    <cellStyle name="_pgvcl-costal_pgvcl_NEW MIS Jan - 08_T&amp;D MAR--09 2 9" xfId="13170"/>
    <cellStyle name="_pgvcl-costal_PGVCL-_NEW MIS Jan - 08_T&amp;D MAR--09 2 9" xfId="13171"/>
    <cellStyle name="_pgvcl-costal_pgvcl_NEW MIS Jan - 08_T&amp;D MAR--09 3" xfId="13172"/>
    <cellStyle name="_pgvcl-costal_PGVCL-_NEW MIS Jan - 08_T&amp;D MAR--09 3" xfId="13173"/>
    <cellStyle name="_pgvcl-costal_pgvcl_NEW MIS Jan - 08_T&amp;D MAR--09 3 10" xfId="13174"/>
    <cellStyle name="_pgvcl-costal_PGVCL-_NEW MIS Jan - 08_T&amp;D MAR--09 3 10" xfId="13175"/>
    <cellStyle name="_pgvcl-costal_pgvcl_NEW MIS Jan - 08_T&amp;D MAR--09 3 2" xfId="13176"/>
    <cellStyle name="_pgvcl-costal_PGVCL-_NEW MIS Jan - 08_T&amp;D MAR--09 3 2" xfId="13177"/>
    <cellStyle name="_pgvcl-costal_pgvcl_NEW MIS Jan - 08_T&amp;D MAR--09 3 3" xfId="13178"/>
    <cellStyle name="_pgvcl-costal_PGVCL-_NEW MIS Jan - 08_T&amp;D MAR--09 3 3" xfId="13179"/>
    <cellStyle name="_pgvcl-costal_pgvcl_NEW MIS Jan - 08_T&amp;D MAR--09 3 4" xfId="13180"/>
    <cellStyle name="_pgvcl-costal_PGVCL-_NEW MIS Jan - 08_T&amp;D MAR--09 3 4" xfId="13181"/>
    <cellStyle name="_pgvcl-costal_pgvcl_NEW MIS Jan - 08_T&amp;D MAR--09 3 5" xfId="13182"/>
    <cellStyle name="_pgvcl-costal_PGVCL-_NEW MIS Jan - 08_T&amp;D MAR--09 3 5" xfId="13183"/>
    <cellStyle name="_pgvcl-costal_pgvcl_NEW MIS Jan - 08_T&amp;D MAR--09 3 6" xfId="13184"/>
    <cellStyle name="_pgvcl-costal_PGVCL-_NEW MIS Jan - 08_T&amp;D MAR--09 3 6" xfId="13185"/>
    <cellStyle name="_pgvcl-costal_pgvcl_NEW MIS Jan - 08_T&amp;D MAR--09 3 7" xfId="13186"/>
    <cellStyle name="_pgvcl-costal_PGVCL-_NEW MIS Jan - 08_T&amp;D MAR--09 3 7" xfId="13187"/>
    <cellStyle name="_pgvcl-costal_pgvcl_NEW MIS Jan - 08_T&amp;D MAR--09 3 8" xfId="13188"/>
    <cellStyle name="_pgvcl-costal_PGVCL-_NEW MIS Jan - 08_T&amp;D MAR--09 3 8" xfId="13189"/>
    <cellStyle name="_pgvcl-costal_pgvcl_NEW MIS Jan - 08_T&amp;D MAR--09 3 9" xfId="13190"/>
    <cellStyle name="_pgvcl-costal_PGVCL-_NEW MIS Jan - 08_T&amp;D MAR--09 3 9" xfId="13191"/>
    <cellStyle name="_pgvcl-costal_pgvcl_NEW MIS Jan - 08_T&amp;D MAR--09 4" xfId="13192"/>
    <cellStyle name="_pgvcl-costal_PGVCL-_NEW MIS Jan - 08_T&amp;D MAR--09 4" xfId="13193"/>
    <cellStyle name="_pgvcl-costal_pgvcl_NEW MIS Jan - 08_T&amp;D MAR--09 4 10" xfId="13194"/>
    <cellStyle name="_pgvcl-costal_PGVCL-_NEW MIS Jan - 08_T&amp;D MAR--09 4 10" xfId="13195"/>
    <cellStyle name="_pgvcl-costal_pgvcl_NEW MIS Jan - 08_T&amp;D MAR--09 4 2" xfId="13196"/>
    <cellStyle name="_pgvcl-costal_PGVCL-_NEW MIS Jan - 08_T&amp;D MAR--09 4 2" xfId="13197"/>
    <cellStyle name="_pgvcl-costal_pgvcl_NEW MIS Jan - 08_T&amp;D MAR--09 4 3" xfId="13198"/>
    <cellStyle name="_pgvcl-costal_PGVCL-_NEW MIS Jan - 08_T&amp;D MAR--09 4 3" xfId="13199"/>
    <cellStyle name="_pgvcl-costal_pgvcl_NEW MIS Jan - 08_T&amp;D MAR--09 4 4" xfId="13200"/>
    <cellStyle name="_pgvcl-costal_PGVCL-_NEW MIS Jan - 08_T&amp;D MAR--09 4 4" xfId="13201"/>
    <cellStyle name="_pgvcl-costal_pgvcl_NEW MIS Jan - 08_T&amp;D MAR--09 4 5" xfId="13202"/>
    <cellStyle name="_pgvcl-costal_PGVCL-_NEW MIS Jan - 08_T&amp;D MAR--09 4 5" xfId="13203"/>
    <cellStyle name="_pgvcl-costal_pgvcl_NEW MIS Jan - 08_T&amp;D MAR--09 4 6" xfId="13204"/>
    <cellStyle name="_pgvcl-costal_PGVCL-_NEW MIS Jan - 08_T&amp;D MAR--09 4 6" xfId="13205"/>
    <cellStyle name="_pgvcl-costal_pgvcl_NEW MIS Jan - 08_T&amp;D MAR--09 4 7" xfId="13206"/>
    <cellStyle name="_pgvcl-costal_PGVCL-_NEW MIS Jan - 08_T&amp;D MAR--09 4 7" xfId="13207"/>
    <cellStyle name="_pgvcl-costal_pgvcl_NEW MIS Jan - 08_T&amp;D MAR--09 4 8" xfId="13208"/>
    <cellStyle name="_pgvcl-costal_PGVCL-_NEW MIS Jan - 08_T&amp;D MAR--09 4 8" xfId="13209"/>
    <cellStyle name="_pgvcl-costal_pgvcl_NEW MIS Jan - 08_T&amp;D MAR--09 4 9" xfId="13210"/>
    <cellStyle name="_pgvcl-costal_PGVCL-_NEW MIS Jan - 08_T&amp;D MAR--09 4 9" xfId="13211"/>
    <cellStyle name="_pgvcl-costal_pgvcl_NEW MIS Jan - 08_T&amp;D MAR--09 5" xfId="13212"/>
    <cellStyle name="_pgvcl-costal_PGVCL-_NEW MIS Jan - 08_T&amp;D MAR--09 5" xfId="13213"/>
    <cellStyle name="_pgvcl-costal_pgvcl_NEW MIS Jan - 08_T&amp;D MAR--09 5 10" xfId="13214"/>
    <cellStyle name="_pgvcl-costal_PGVCL-_NEW MIS Jan - 08_T&amp;D MAR--09 5 10" xfId="13215"/>
    <cellStyle name="_pgvcl-costal_pgvcl_NEW MIS Jan - 08_T&amp;D MAR--09 5 2" xfId="13216"/>
    <cellStyle name="_pgvcl-costal_PGVCL-_NEW MIS Jan - 08_T&amp;D MAR--09 5 2" xfId="13217"/>
    <cellStyle name="_pgvcl-costal_pgvcl_NEW MIS Jan - 08_T&amp;D MAR--09 5 3" xfId="13218"/>
    <cellStyle name="_pgvcl-costal_PGVCL-_NEW MIS Jan - 08_T&amp;D MAR--09 5 3" xfId="13219"/>
    <cellStyle name="_pgvcl-costal_pgvcl_NEW MIS Jan - 08_T&amp;D MAR--09 5 4" xfId="13220"/>
    <cellStyle name="_pgvcl-costal_PGVCL-_NEW MIS Jan - 08_T&amp;D MAR--09 5 4" xfId="13221"/>
    <cellStyle name="_pgvcl-costal_pgvcl_NEW MIS Jan - 08_T&amp;D MAR--09 5 5" xfId="13222"/>
    <cellStyle name="_pgvcl-costal_PGVCL-_NEW MIS Jan - 08_T&amp;D MAR--09 5 5" xfId="13223"/>
    <cellStyle name="_pgvcl-costal_pgvcl_NEW MIS Jan - 08_T&amp;D MAR--09 5 6" xfId="13224"/>
    <cellStyle name="_pgvcl-costal_PGVCL-_NEW MIS Jan - 08_T&amp;D MAR--09 5 6" xfId="13225"/>
    <cellStyle name="_pgvcl-costal_pgvcl_NEW MIS Jan - 08_T&amp;D MAR--09 5 7" xfId="13226"/>
    <cellStyle name="_pgvcl-costal_PGVCL-_NEW MIS Jan - 08_T&amp;D MAR--09 5 7" xfId="13227"/>
    <cellStyle name="_pgvcl-costal_pgvcl_NEW MIS Jan - 08_T&amp;D MAR--09 5 8" xfId="13228"/>
    <cellStyle name="_pgvcl-costal_PGVCL-_NEW MIS Jan - 08_T&amp;D MAR--09 5 8" xfId="13229"/>
    <cellStyle name="_pgvcl-costal_pgvcl_NEW MIS Jan - 08_T&amp;D MAR--09 5 9" xfId="13230"/>
    <cellStyle name="_pgvcl-costal_PGVCL-_NEW MIS Jan - 08_T&amp;D MAR--09 5 9" xfId="13231"/>
    <cellStyle name="_pgvcl-costal_pgvcl_NEW MIS Jan - 08_T&amp;D MAR--09 6" xfId="13232"/>
    <cellStyle name="_pgvcl-costal_PGVCL-_NEW MIS Jan - 08_T&amp;D MAR--09 6" xfId="13233"/>
    <cellStyle name="_pgvcl-costal_pgvcl_NEW MIS Jan - 08_T&amp;D MAR--09 6 10" xfId="13234"/>
    <cellStyle name="_pgvcl-costal_PGVCL-_NEW MIS Jan - 08_T&amp;D MAR--09 6 10" xfId="13235"/>
    <cellStyle name="_pgvcl-costal_pgvcl_NEW MIS Jan - 08_T&amp;D MAR--09 6 2" xfId="13236"/>
    <cellStyle name="_pgvcl-costal_PGVCL-_NEW MIS Jan - 08_T&amp;D MAR--09 6 2" xfId="13237"/>
    <cellStyle name="_pgvcl-costal_pgvcl_NEW MIS Jan - 08_T&amp;D MAR--09 6 3" xfId="13238"/>
    <cellStyle name="_pgvcl-costal_PGVCL-_NEW MIS Jan - 08_T&amp;D MAR--09 6 3" xfId="13239"/>
    <cellStyle name="_pgvcl-costal_pgvcl_NEW MIS Jan - 08_T&amp;D MAR--09 6 4" xfId="13240"/>
    <cellStyle name="_pgvcl-costal_PGVCL-_NEW MIS Jan - 08_T&amp;D MAR--09 6 4" xfId="13241"/>
    <cellStyle name="_pgvcl-costal_pgvcl_NEW MIS Jan - 08_T&amp;D MAR--09 6 5" xfId="13242"/>
    <cellStyle name="_pgvcl-costal_PGVCL-_NEW MIS Jan - 08_T&amp;D MAR--09 6 5" xfId="13243"/>
    <cellStyle name="_pgvcl-costal_pgvcl_NEW MIS Jan - 08_T&amp;D MAR--09 6 6" xfId="13244"/>
    <cellStyle name="_pgvcl-costal_PGVCL-_NEW MIS Jan - 08_T&amp;D MAR--09 6 6" xfId="13245"/>
    <cellStyle name="_pgvcl-costal_pgvcl_NEW MIS Jan - 08_T&amp;D MAR--09 6 7" xfId="13246"/>
    <cellStyle name="_pgvcl-costal_PGVCL-_NEW MIS Jan - 08_T&amp;D MAR--09 6 7" xfId="13247"/>
    <cellStyle name="_pgvcl-costal_pgvcl_NEW MIS Jan - 08_T&amp;D MAR--09 6 8" xfId="13248"/>
    <cellStyle name="_pgvcl-costal_PGVCL-_NEW MIS Jan - 08_T&amp;D MAR--09 6 8" xfId="13249"/>
    <cellStyle name="_pgvcl-costal_pgvcl_NEW MIS Jan - 08_T&amp;D MAR--09 6 9" xfId="13250"/>
    <cellStyle name="_pgvcl-costal_PGVCL-_NEW MIS Jan - 08_T&amp;D MAR--09 6 9" xfId="13251"/>
    <cellStyle name="_pgvcl-costal_pgvcl_NEW MIS Jan - 08_T&amp;D MAR--09 7" xfId="13252"/>
    <cellStyle name="_pgvcl-costal_PGVCL-_NEW MIS Jan - 08_T&amp;D MAR--09 7" xfId="13253"/>
    <cellStyle name="_pgvcl-costal_pgvcl_NEW MIS Jan - 08_T&amp;D MAR--09 7 10" xfId="13254"/>
    <cellStyle name="_pgvcl-costal_PGVCL-_NEW MIS Jan - 08_T&amp;D MAR--09 7 10" xfId="13255"/>
    <cellStyle name="_pgvcl-costal_pgvcl_NEW MIS Jan - 08_T&amp;D MAR--09 7 2" xfId="13256"/>
    <cellStyle name="_pgvcl-costal_PGVCL-_NEW MIS Jan - 08_T&amp;D MAR--09 7 2" xfId="13257"/>
    <cellStyle name="_pgvcl-costal_pgvcl_NEW MIS Jan - 08_T&amp;D MAR--09 7 3" xfId="13258"/>
    <cellStyle name="_pgvcl-costal_PGVCL-_NEW MIS Jan - 08_T&amp;D MAR--09 7 3" xfId="13259"/>
    <cellStyle name="_pgvcl-costal_pgvcl_NEW MIS Jan - 08_T&amp;D MAR--09 7 4" xfId="13260"/>
    <cellStyle name="_pgvcl-costal_PGVCL-_NEW MIS Jan - 08_T&amp;D MAR--09 7 4" xfId="13261"/>
    <cellStyle name="_pgvcl-costal_pgvcl_NEW MIS Jan - 08_T&amp;D MAR--09 7 5" xfId="13262"/>
    <cellStyle name="_pgvcl-costal_PGVCL-_NEW MIS Jan - 08_T&amp;D MAR--09 7 5" xfId="13263"/>
    <cellStyle name="_pgvcl-costal_pgvcl_NEW MIS Jan - 08_T&amp;D MAR--09 7 6" xfId="13264"/>
    <cellStyle name="_pgvcl-costal_PGVCL-_NEW MIS Jan - 08_T&amp;D MAR--09 7 6" xfId="13265"/>
    <cellStyle name="_pgvcl-costal_pgvcl_NEW MIS Jan - 08_T&amp;D MAR--09 7 7" xfId="13266"/>
    <cellStyle name="_pgvcl-costal_PGVCL-_NEW MIS Jan - 08_T&amp;D MAR--09 7 7" xfId="13267"/>
    <cellStyle name="_pgvcl-costal_pgvcl_NEW MIS Jan - 08_T&amp;D MAR--09 7 8" xfId="13268"/>
    <cellStyle name="_pgvcl-costal_PGVCL-_NEW MIS Jan - 08_T&amp;D MAR--09 7 8" xfId="13269"/>
    <cellStyle name="_pgvcl-costal_pgvcl_NEW MIS Jan - 08_T&amp;D MAR--09 7 9" xfId="13270"/>
    <cellStyle name="_pgvcl-costal_PGVCL-_NEW MIS Jan - 08_T&amp;D MAR--09 7 9" xfId="13271"/>
    <cellStyle name="_pgvcl-costal_pgvcl_NEW MIS Jan - 08_T&amp;D MAR--09 8" xfId="13272"/>
    <cellStyle name="_pgvcl-costal_PGVCL-_NEW MIS Jan - 08_T&amp;D MAR--09 8" xfId="13273"/>
    <cellStyle name="_pgvcl-costal_pgvcl_NEW MIS Jan - 08_Urban Weekly 8 MAY 09" xfId="13274"/>
    <cellStyle name="_pgvcl-costal_PGVCL-_NEW MIS Jan - 08_Urban Weekly 8 MAY 09" xfId="13275"/>
    <cellStyle name="_pgvcl-costal_pgvcl_NEW MIS Jan - 08_Urban Weekly 8 MAY 09 2" xfId="13276"/>
    <cellStyle name="_pgvcl-costal_PGVCL-_NEW MIS Jan - 08_Urban Weekly 8 MAY 09 2" xfId="13277"/>
    <cellStyle name="_pgvcl-costal_pgvcl_NEW MIS Jan - 08_URBAN WEEKLY PBR CO" xfId="13278"/>
    <cellStyle name="_pgvcl-costal_PGVCL-_NEW MIS Jan - 08_URBAN WEEKLY PBR CO" xfId="13279"/>
    <cellStyle name="_pgvcl-costal_pgvcl_NEW MIS Jan - 08_URBAN WEEKLY PBR CO 2" xfId="13280"/>
    <cellStyle name="_pgvcl-costal_PGVCL-_NEW MIS Jan - 08_URBAN WEEKLY PBR CO 2" xfId="13281"/>
    <cellStyle name="_pgvcl-costal_pgvcl_NEW MIS Jan - 08_URBAN WEEKLY PBR CO 2 10" xfId="13282"/>
    <cellStyle name="_pgvcl-costal_PGVCL-_NEW MIS Jan - 08_URBAN WEEKLY PBR CO 2 10" xfId="13283"/>
    <cellStyle name="_pgvcl-costal_pgvcl_NEW MIS Jan - 08_URBAN WEEKLY PBR CO 2 2" xfId="13284"/>
    <cellStyle name="_pgvcl-costal_PGVCL-_NEW MIS Jan - 08_URBAN WEEKLY PBR CO 2 2" xfId="13285"/>
    <cellStyle name="_pgvcl-costal_pgvcl_NEW MIS Jan - 08_URBAN WEEKLY PBR CO 2 3" xfId="13286"/>
    <cellStyle name="_pgvcl-costal_PGVCL-_NEW MIS Jan - 08_URBAN WEEKLY PBR CO 2 3" xfId="13287"/>
    <cellStyle name="_pgvcl-costal_pgvcl_NEW MIS Jan - 08_URBAN WEEKLY PBR CO 2 4" xfId="13288"/>
    <cellStyle name="_pgvcl-costal_PGVCL-_NEW MIS Jan - 08_URBAN WEEKLY PBR CO 2 4" xfId="13289"/>
    <cellStyle name="_pgvcl-costal_pgvcl_NEW MIS Jan - 08_URBAN WEEKLY PBR CO 2 5" xfId="13290"/>
    <cellStyle name="_pgvcl-costal_PGVCL-_NEW MIS Jan - 08_URBAN WEEKLY PBR CO 2 5" xfId="13291"/>
    <cellStyle name="_pgvcl-costal_pgvcl_NEW MIS Jan - 08_URBAN WEEKLY PBR CO 2 6" xfId="13292"/>
    <cellStyle name="_pgvcl-costal_PGVCL-_NEW MIS Jan - 08_URBAN WEEKLY PBR CO 2 6" xfId="13293"/>
    <cellStyle name="_pgvcl-costal_pgvcl_NEW MIS Jan - 08_URBAN WEEKLY PBR CO 2 7" xfId="13294"/>
    <cellStyle name="_pgvcl-costal_PGVCL-_NEW MIS Jan - 08_URBAN WEEKLY PBR CO 2 7" xfId="13295"/>
    <cellStyle name="_pgvcl-costal_pgvcl_NEW MIS Jan - 08_URBAN WEEKLY PBR CO 2 8" xfId="13296"/>
    <cellStyle name="_pgvcl-costal_PGVCL-_NEW MIS Jan - 08_URBAN WEEKLY PBR CO 2 8" xfId="13297"/>
    <cellStyle name="_pgvcl-costal_pgvcl_NEW MIS Jan - 08_URBAN WEEKLY PBR CO 2 9" xfId="13298"/>
    <cellStyle name="_pgvcl-costal_PGVCL-_NEW MIS Jan - 08_URBAN WEEKLY PBR CO 2 9" xfId="13299"/>
    <cellStyle name="_pgvcl-costal_pgvcl_NEW MIS Jan - 08_URBAN WEEKLY PBR CO 3" xfId="13300"/>
    <cellStyle name="_pgvcl-costal_PGVCL-_NEW MIS Jan - 08_URBAN WEEKLY PBR CO 3" xfId="13301"/>
    <cellStyle name="_pgvcl-costal_pgvcl_NEW MIS Jan - 08_URBAN WEEKLY PBR CO 3 10" xfId="13302"/>
    <cellStyle name="_pgvcl-costal_PGVCL-_NEW MIS Jan - 08_URBAN WEEKLY PBR CO 3 10" xfId="13303"/>
    <cellStyle name="_pgvcl-costal_pgvcl_NEW MIS Jan - 08_URBAN WEEKLY PBR CO 3 2" xfId="13304"/>
    <cellStyle name="_pgvcl-costal_PGVCL-_NEW MIS Jan - 08_URBAN WEEKLY PBR CO 3 2" xfId="13305"/>
    <cellStyle name="_pgvcl-costal_pgvcl_NEW MIS Jan - 08_URBAN WEEKLY PBR CO 3 3" xfId="13306"/>
    <cellStyle name="_pgvcl-costal_PGVCL-_NEW MIS Jan - 08_URBAN WEEKLY PBR CO 3 3" xfId="13307"/>
    <cellStyle name="_pgvcl-costal_pgvcl_NEW MIS Jan - 08_URBAN WEEKLY PBR CO 3 4" xfId="13308"/>
    <cellStyle name="_pgvcl-costal_PGVCL-_NEW MIS Jan - 08_URBAN WEEKLY PBR CO 3 4" xfId="13309"/>
    <cellStyle name="_pgvcl-costal_pgvcl_NEW MIS Jan - 08_URBAN WEEKLY PBR CO 3 5" xfId="13310"/>
    <cellStyle name="_pgvcl-costal_PGVCL-_NEW MIS Jan - 08_URBAN WEEKLY PBR CO 3 5" xfId="13311"/>
    <cellStyle name="_pgvcl-costal_pgvcl_NEW MIS Jan - 08_URBAN WEEKLY PBR CO 3 6" xfId="13312"/>
    <cellStyle name="_pgvcl-costal_PGVCL-_NEW MIS Jan - 08_URBAN WEEKLY PBR CO 3 6" xfId="13313"/>
    <cellStyle name="_pgvcl-costal_pgvcl_NEW MIS Jan - 08_URBAN WEEKLY PBR CO 3 7" xfId="13314"/>
    <cellStyle name="_pgvcl-costal_PGVCL-_NEW MIS Jan - 08_URBAN WEEKLY PBR CO 3 7" xfId="13315"/>
    <cellStyle name="_pgvcl-costal_pgvcl_NEW MIS Jan - 08_URBAN WEEKLY PBR CO 3 8" xfId="13316"/>
    <cellStyle name="_pgvcl-costal_PGVCL-_NEW MIS Jan - 08_URBAN WEEKLY PBR CO 3 8" xfId="13317"/>
    <cellStyle name="_pgvcl-costal_pgvcl_NEW MIS Jan - 08_URBAN WEEKLY PBR CO 3 9" xfId="13318"/>
    <cellStyle name="_pgvcl-costal_PGVCL-_NEW MIS Jan - 08_URBAN WEEKLY PBR CO 3 9" xfId="13319"/>
    <cellStyle name="_pgvcl-costal_pgvcl_NEW MIS Jan - 08_URBAN WEEKLY PBR CO 4" xfId="13320"/>
    <cellStyle name="_pgvcl-costal_PGVCL-_NEW MIS Jan - 08_URBAN WEEKLY PBR CO 4" xfId="13321"/>
    <cellStyle name="_pgvcl-costal_pgvcl_NEW MIS Jan - 08_URBAN WEEKLY PBR CO 4 10" xfId="13322"/>
    <cellStyle name="_pgvcl-costal_PGVCL-_NEW MIS Jan - 08_URBAN WEEKLY PBR CO 4 10" xfId="13323"/>
    <cellStyle name="_pgvcl-costal_pgvcl_NEW MIS Jan - 08_URBAN WEEKLY PBR CO 4 2" xfId="13324"/>
    <cellStyle name="_pgvcl-costal_PGVCL-_NEW MIS Jan - 08_URBAN WEEKLY PBR CO 4 2" xfId="13325"/>
    <cellStyle name="_pgvcl-costal_pgvcl_NEW MIS Jan - 08_URBAN WEEKLY PBR CO 4 3" xfId="13326"/>
    <cellStyle name="_pgvcl-costal_PGVCL-_NEW MIS Jan - 08_URBAN WEEKLY PBR CO 4 3" xfId="13327"/>
    <cellStyle name="_pgvcl-costal_pgvcl_NEW MIS Jan - 08_URBAN WEEKLY PBR CO 4 4" xfId="13328"/>
    <cellStyle name="_pgvcl-costal_PGVCL-_NEW MIS Jan - 08_URBAN WEEKLY PBR CO 4 4" xfId="13329"/>
    <cellStyle name="_pgvcl-costal_pgvcl_NEW MIS Jan - 08_URBAN WEEKLY PBR CO 4 5" xfId="13330"/>
    <cellStyle name="_pgvcl-costal_PGVCL-_NEW MIS Jan - 08_URBAN WEEKLY PBR CO 4 5" xfId="13331"/>
    <cellStyle name="_pgvcl-costal_pgvcl_NEW MIS Jan - 08_URBAN WEEKLY PBR CO 4 6" xfId="13332"/>
    <cellStyle name="_pgvcl-costal_PGVCL-_NEW MIS Jan - 08_URBAN WEEKLY PBR CO 4 6" xfId="13333"/>
    <cellStyle name="_pgvcl-costal_pgvcl_NEW MIS Jan - 08_URBAN WEEKLY PBR CO 4 7" xfId="13334"/>
    <cellStyle name="_pgvcl-costal_PGVCL-_NEW MIS Jan - 08_URBAN WEEKLY PBR CO 4 7" xfId="13335"/>
    <cellStyle name="_pgvcl-costal_pgvcl_NEW MIS Jan - 08_URBAN WEEKLY PBR CO 4 8" xfId="13336"/>
    <cellStyle name="_pgvcl-costal_PGVCL-_NEW MIS Jan - 08_URBAN WEEKLY PBR CO 4 8" xfId="13337"/>
    <cellStyle name="_pgvcl-costal_pgvcl_NEW MIS Jan - 08_URBAN WEEKLY PBR CO 4 9" xfId="13338"/>
    <cellStyle name="_pgvcl-costal_PGVCL-_NEW MIS Jan - 08_URBAN WEEKLY PBR CO 4 9" xfId="13339"/>
    <cellStyle name="_pgvcl-costal_pgvcl_NEW MIS Jan - 08_URBAN WEEKLY PBR CO 5" xfId="13340"/>
    <cellStyle name="_pgvcl-costal_PGVCL-_NEW MIS Jan - 08_URBAN WEEKLY PBR CO 5" xfId="13341"/>
    <cellStyle name="_pgvcl-costal_pgvcl_NEW MIS Jan - 08_URBAN WEEKLY PBR CO 5 10" xfId="13342"/>
    <cellStyle name="_pgvcl-costal_PGVCL-_NEW MIS Jan - 08_URBAN WEEKLY PBR CO 5 10" xfId="13343"/>
    <cellStyle name="_pgvcl-costal_pgvcl_NEW MIS Jan - 08_URBAN WEEKLY PBR CO 5 2" xfId="13344"/>
    <cellStyle name="_pgvcl-costal_PGVCL-_NEW MIS Jan - 08_URBAN WEEKLY PBR CO 5 2" xfId="13345"/>
    <cellStyle name="_pgvcl-costal_pgvcl_NEW MIS Jan - 08_URBAN WEEKLY PBR CO 5 3" xfId="13346"/>
    <cellStyle name="_pgvcl-costal_PGVCL-_NEW MIS Jan - 08_URBAN WEEKLY PBR CO 5 3" xfId="13347"/>
    <cellStyle name="_pgvcl-costal_pgvcl_NEW MIS Jan - 08_URBAN WEEKLY PBR CO 5 4" xfId="13348"/>
    <cellStyle name="_pgvcl-costal_PGVCL-_NEW MIS Jan - 08_URBAN WEEKLY PBR CO 5 4" xfId="13349"/>
    <cellStyle name="_pgvcl-costal_pgvcl_NEW MIS Jan - 08_URBAN WEEKLY PBR CO 5 5" xfId="13350"/>
    <cellStyle name="_pgvcl-costal_PGVCL-_NEW MIS Jan - 08_URBAN WEEKLY PBR CO 5 5" xfId="13351"/>
    <cellStyle name="_pgvcl-costal_pgvcl_NEW MIS Jan - 08_URBAN WEEKLY PBR CO 5 6" xfId="13352"/>
    <cellStyle name="_pgvcl-costal_PGVCL-_NEW MIS Jan - 08_URBAN WEEKLY PBR CO 5 6" xfId="13353"/>
    <cellStyle name="_pgvcl-costal_pgvcl_NEW MIS Jan - 08_URBAN WEEKLY PBR CO 5 7" xfId="13354"/>
    <cellStyle name="_pgvcl-costal_PGVCL-_NEW MIS Jan - 08_URBAN WEEKLY PBR CO 5 7" xfId="13355"/>
    <cellStyle name="_pgvcl-costal_pgvcl_NEW MIS Jan - 08_URBAN WEEKLY PBR CO 5 8" xfId="13356"/>
    <cellStyle name="_pgvcl-costal_PGVCL-_NEW MIS Jan - 08_URBAN WEEKLY PBR CO 5 8" xfId="13357"/>
    <cellStyle name="_pgvcl-costal_pgvcl_NEW MIS Jan - 08_URBAN WEEKLY PBR CO 5 9" xfId="13358"/>
    <cellStyle name="_pgvcl-costal_PGVCL-_NEW MIS Jan - 08_URBAN WEEKLY PBR CO 5 9" xfId="13359"/>
    <cellStyle name="_pgvcl-costal_pgvcl_NEW MIS Jan - 08_URBAN WEEKLY PBR CO 6" xfId="13360"/>
    <cellStyle name="_pgvcl-costal_PGVCL-_NEW MIS Jan - 08_URBAN WEEKLY PBR CO 6" xfId="13361"/>
    <cellStyle name="_pgvcl-costal_pgvcl_NEW MIS Jan - 08_URBAN WEEKLY PBR CO 6 10" xfId="13362"/>
    <cellStyle name="_pgvcl-costal_PGVCL-_NEW MIS Jan - 08_URBAN WEEKLY PBR CO 6 10" xfId="13363"/>
    <cellStyle name="_pgvcl-costal_pgvcl_NEW MIS Jan - 08_URBAN WEEKLY PBR CO 6 2" xfId="13364"/>
    <cellStyle name="_pgvcl-costal_PGVCL-_NEW MIS Jan - 08_URBAN WEEKLY PBR CO 6 2" xfId="13365"/>
    <cellStyle name="_pgvcl-costal_pgvcl_NEW MIS Jan - 08_URBAN WEEKLY PBR CO 6 3" xfId="13366"/>
    <cellStyle name="_pgvcl-costal_PGVCL-_NEW MIS Jan - 08_URBAN WEEKLY PBR CO 6 3" xfId="13367"/>
    <cellStyle name="_pgvcl-costal_pgvcl_NEW MIS Jan - 08_URBAN WEEKLY PBR CO 6 4" xfId="13368"/>
    <cellStyle name="_pgvcl-costal_PGVCL-_NEW MIS Jan - 08_URBAN WEEKLY PBR CO 6 4" xfId="13369"/>
    <cellStyle name="_pgvcl-costal_pgvcl_NEW MIS Jan - 08_URBAN WEEKLY PBR CO 6 5" xfId="13370"/>
    <cellStyle name="_pgvcl-costal_PGVCL-_NEW MIS Jan - 08_URBAN WEEKLY PBR CO 6 5" xfId="13371"/>
    <cellStyle name="_pgvcl-costal_pgvcl_NEW MIS Jan - 08_URBAN WEEKLY PBR CO 6 6" xfId="13372"/>
    <cellStyle name="_pgvcl-costal_PGVCL-_NEW MIS Jan - 08_URBAN WEEKLY PBR CO 6 6" xfId="13373"/>
    <cellStyle name="_pgvcl-costal_pgvcl_NEW MIS Jan - 08_URBAN WEEKLY PBR CO 6 7" xfId="13374"/>
    <cellStyle name="_pgvcl-costal_PGVCL-_NEW MIS Jan - 08_URBAN WEEKLY PBR CO 6 7" xfId="13375"/>
    <cellStyle name="_pgvcl-costal_pgvcl_NEW MIS Jan - 08_URBAN WEEKLY PBR CO 6 8" xfId="13376"/>
    <cellStyle name="_pgvcl-costal_PGVCL-_NEW MIS Jan - 08_URBAN WEEKLY PBR CO 6 8" xfId="13377"/>
    <cellStyle name="_pgvcl-costal_pgvcl_NEW MIS Jan - 08_URBAN WEEKLY PBR CO 6 9" xfId="13378"/>
    <cellStyle name="_pgvcl-costal_PGVCL-_NEW MIS Jan - 08_URBAN WEEKLY PBR CO 6 9" xfId="13379"/>
    <cellStyle name="_pgvcl-costal_pgvcl_NEW MIS Jan - 08_URBAN WEEKLY PBR CO 7" xfId="13380"/>
    <cellStyle name="_pgvcl-costal_PGVCL-_NEW MIS Jan - 08_URBAN WEEKLY PBR CO 7" xfId="13381"/>
    <cellStyle name="_pgvcl-costal_pgvcl_NEW MIS Jan - 08_URBAN WEEKLY PBR CO 7 10" xfId="13382"/>
    <cellStyle name="_pgvcl-costal_PGVCL-_NEW MIS Jan - 08_URBAN WEEKLY PBR CO 7 10" xfId="13383"/>
    <cellStyle name="_pgvcl-costal_pgvcl_NEW MIS Jan - 08_URBAN WEEKLY PBR CO 7 2" xfId="13384"/>
    <cellStyle name="_pgvcl-costal_PGVCL-_NEW MIS Jan - 08_URBAN WEEKLY PBR CO 7 2" xfId="13385"/>
    <cellStyle name="_pgvcl-costal_pgvcl_NEW MIS Jan - 08_URBAN WEEKLY PBR CO 7 3" xfId="13386"/>
    <cellStyle name="_pgvcl-costal_PGVCL-_NEW MIS Jan - 08_URBAN WEEKLY PBR CO 7 3" xfId="13387"/>
    <cellStyle name="_pgvcl-costal_pgvcl_NEW MIS Jan - 08_URBAN WEEKLY PBR CO 7 4" xfId="13388"/>
    <cellStyle name="_pgvcl-costal_PGVCL-_NEW MIS Jan - 08_URBAN WEEKLY PBR CO 7 4" xfId="13389"/>
    <cellStyle name="_pgvcl-costal_pgvcl_NEW MIS Jan - 08_URBAN WEEKLY PBR CO 7 5" xfId="13390"/>
    <cellStyle name="_pgvcl-costal_PGVCL-_NEW MIS Jan - 08_URBAN WEEKLY PBR CO 7 5" xfId="13391"/>
    <cellStyle name="_pgvcl-costal_pgvcl_NEW MIS Jan - 08_URBAN WEEKLY PBR CO 7 6" xfId="13392"/>
    <cellStyle name="_pgvcl-costal_PGVCL-_NEW MIS Jan - 08_URBAN WEEKLY PBR CO 7 6" xfId="13393"/>
    <cellStyle name="_pgvcl-costal_pgvcl_NEW MIS Jan - 08_URBAN WEEKLY PBR CO 7 7" xfId="13394"/>
    <cellStyle name="_pgvcl-costal_PGVCL-_NEW MIS Jan - 08_URBAN WEEKLY PBR CO 7 7" xfId="13395"/>
    <cellStyle name="_pgvcl-costal_pgvcl_NEW MIS Jan - 08_URBAN WEEKLY PBR CO 7 8" xfId="13396"/>
    <cellStyle name="_pgvcl-costal_PGVCL-_NEW MIS Jan - 08_URBAN WEEKLY PBR CO 7 8" xfId="13397"/>
    <cellStyle name="_pgvcl-costal_pgvcl_NEW MIS Jan - 08_URBAN WEEKLY PBR CO 7 9" xfId="13398"/>
    <cellStyle name="_pgvcl-costal_PGVCL-_NEW MIS Jan - 08_URBAN WEEKLY PBR CO 7 9" xfId="13399"/>
    <cellStyle name="_pgvcl-costal_pgvcl_NEW MIS Jan - 08_URBAN WEEKLY PBR CO 8" xfId="13400"/>
    <cellStyle name="_pgvcl-costal_PGVCL-_NEW MIS Jan - 08_URBAN WEEKLY PBR CO 8" xfId="13401"/>
    <cellStyle name="_pgvcl-costal_pgvcl_NEW MIS Jan - 08_Weekly Urban PBR CO - 04-04-09 to 12-04-09" xfId="13402"/>
    <cellStyle name="_pgvcl-costal_PGVCL-_NEW MIS Jan - 08_Weekly Urban PBR CO - 04-04-09 to 12-04-09" xfId="13403"/>
    <cellStyle name="_pgvcl-costal_pgvcl_NEW MIS Jan - 08_Weekly Urban PBR CO - 04-04-09 to 12-04-09 2" xfId="13404"/>
    <cellStyle name="_pgvcl-costal_PGVCL-_NEW MIS Jan - 08_Weekly Urban PBR CO - 04-04-09 to 12-04-09 2" xfId="13405"/>
    <cellStyle name="_pgvcl-costal_pgvcl_NEW MIS Jan - 08_Weekly Urban PBR CO - 04-04-09 to 12-04-09 2 10" xfId="13406"/>
    <cellStyle name="_pgvcl-costal_PGVCL-_NEW MIS Jan - 08_Weekly Urban PBR CO - 04-04-09 to 12-04-09 2 10" xfId="13407"/>
    <cellStyle name="_pgvcl-costal_pgvcl_NEW MIS Jan - 08_Weekly Urban PBR CO - 04-04-09 to 12-04-09 2 2" xfId="13408"/>
    <cellStyle name="_pgvcl-costal_PGVCL-_NEW MIS Jan - 08_Weekly Urban PBR CO - 04-04-09 to 12-04-09 2 2" xfId="13409"/>
    <cellStyle name="_pgvcl-costal_pgvcl_NEW MIS Jan - 08_Weekly Urban PBR CO - 04-04-09 to 12-04-09 2 3" xfId="13410"/>
    <cellStyle name="_pgvcl-costal_PGVCL-_NEW MIS Jan - 08_Weekly Urban PBR CO - 04-04-09 to 12-04-09 2 3" xfId="13411"/>
    <cellStyle name="_pgvcl-costal_pgvcl_NEW MIS Jan - 08_Weekly Urban PBR CO - 04-04-09 to 12-04-09 2 4" xfId="13412"/>
    <cellStyle name="_pgvcl-costal_PGVCL-_NEW MIS Jan - 08_Weekly Urban PBR CO - 04-04-09 to 12-04-09 2 4" xfId="13413"/>
    <cellStyle name="_pgvcl-costal_pgvcl_NEW MIS Jan - 08_Weekly Urban PBR CO - 04-04-09 to 12-04-09 2 5" xfId="13414"/>
    <cellStyle name="_pgvcl-costal_PGVCL-_NEW MIS Jan - 08_Weekly Urban PBR CO - 04-04-09 to 12-04-09 2 5" xfId="13415"/>
    <cellStyle name="_pgvcl-costal_pgvcl_NEW MIS Jan - 08_Weekly Urban PBR CO - 04-04-09 to 12-04-09 2 6" xfId="13416"/>
    <cellStyle name="_pgvcl-costal_PGVCL-_NEW MIS Jan - 08_Weekly Urban PBR CO - 04-04-09 to 12-04-09 2 6" xfId="13417"/>
    <cellStyle name="_pgvcl-costal_pgvcl_NEW MIS Jan - 08_Weekly Urban PBR CO - 04-04-09 to 12-04-09 2 7" xfId="13418"/>
    <cellStyle name="_pgvcl-costal_PGVCL-_NEW MIS Jan - 08_Weekly Urban PBR CO - 04-04-09 to 12-04-09 2 7" xfId="13419"/>
    <cellStyle name="_pgvcl-costal_pgvcl_NEW MIS Jan - 08_Weekly Urban PBR CO - 04-04-09 to 12-04-09 2 8" xfId="13420"/>
    <cellStyle name="_pgvcl-costal_PGVCL-_NEW MIS Jan - 08_Weekly Urban PBR CO - 04-04-09 to 12-04-09 2 8" xfId="13421"/>
    <cellStyle name="_pgvcl-costal_pgvcl_NEW MIS Jan - 08_Weekly Urban PBR CO - 04-04-09 to 12-04-09 2 9" xfId="13422"/>
    <cellStyle name="_pgvcl-costal_PGVCL-_NEW MIS Jan - 08_Weekly Urban PBR CO - 04-04-09 to 12-04-09 2 9" xfId="13423"/>
    <cellStyle name="_pgvcl-costal_pgvcl_NEW MIS Jan - 08_Weekly Urban PBR CO - 04-04-09 to 12-04-09 3" xfId="13424"/>
    <cellStyle name="_pgvcl-costal_PGVCL-_NEW MIS Jan - 08_Weekly Urban PBR CO - 04-04-09 to 12-04-09 3" xfId="13425"/>
    <cellStyle name="_pgvcl-costal_pgvcl_NEW MIS Jan - 08_Weekly Urban PBR CO - 04-04-09 to 12-04-09 3 10" xfId="13426"/>
    <cellStyle name="_pgvcl-costal_PGVCL-_NEW MIS Jan - 08_Weekly Urban PBR CO - 04-04-09 to 12-04-09 3 10" xfId="13427"/>
    <cellStyle name="_pgvcl-costal_pgvcl_NEW MIS Jan - 08_Weekly Urban PBR CO - 04-04-09 to 12-04-09 3 2" xfId="13428"/>
    <cellStyle name="_pgvcl-costal_PGVCL-_NEW MIS Jan - 08_Weekly Urban PBR CO - 04-04-09 to 12-04-09 3 2" xfId="13429"/>
    <cellStyle name="_pgvcl-costal_pgvcl_NEW MIS Jan - 08_Weekly Urban PBR CO - 04-04-09 to 12-04-09 3 3" xfId="13430"/>
    <cellStyle name="_pgvcl-costal_PGVCL-_NEW MIS Jan - 08_Weekly Urban PBR CO - 04-04-09 to 12-04-09 3 3" xfId="13431"/>
    <cellStyle name="_pgvcl-costal_pgvcl_NEW MIS Jan - 08_Weekly Urban PBR CO - 04-04-09 to 12-04-09 3 4" xfId="13432"/>
    <cellStyle name="_pgvcl-costal_PGVCL-_NEW MIS Jan - 08_Weekly Urban PBR CO - 04-04-09 to 12-04-09 3 4" xfId="13433"/>
    <cellStyle name="_pgvcl-costal_pgvcl_NEW MIS Jan - 08_Weekly Urban PBR CO - 04-04-09 to 12-04-09 3 5" xfId="13434"/>
    <cellStyle name="_pgvcl-costal_PGVCL-_NEW MIS Jan - 08_Weekly Urban PBR CO - 04-04-09 to 12-04-09 3 5" xfId="13435"/>
    <cellStyle name="_pgvcl-costal_pgvcl_NEW MIS Jan - 08_Weekly Urban PBR CO - 04-04-09 to 12-04-09 3 6" xfId="13436"/>
    <cellStyle name="_pgvcl-costal_PGVCL-_NEW MIS Jan - 08_Weekly Urban PBR CO - 04-04-09 to 12-04-09 3 6" xfId="13437"/>
    <cellStyle name="_pgvcl-costal_pgvcl_NEW MIS Jan - 08_Weekly Urban PBR CO - 04-04-09 to 12-04-09 3 7" xfId="13438"/>
    <cellStyle name="_pgvcl-costal_PGVCL-_NEW MIS Jan - 08_Weekly Urban PBR CO - 04-04-09 to 12-04-09 3 7" xfId="13439"/>
    <cellStyle name="_pgvcl-costal_pgvcl_NEW MIS Jan - 08_Weekly Urban PBR CO - 04-04-09 to 12-04-09 3 8" xfId="13440"/>
    <cellStyle name="_pgvcl-costal_PGVCL-_NEW MIS Jan - 08_Weekly Urban PBR CO - 04-04-09 to 12-04-09 3 8" xfId="13441"/>
    <cellStyle name="_pgvcl-costal_pgvcl_NEW MIS Jan - 08_Weekly Urban PBR CO - 04-04-09 to 12-04-09 3 9" xfId="13442"/>
    <cellStyle name="_pgvcl-costal_PGVCL-_NEW MIS Jan - 08_Weekly Urban PBR CO - 04-04-09 to 12-04-09 3 9" xfId="13443"/>
    <cellStyle name="_pgvcl-costal_pgvcl_NEW MIS Jan - 08_Weekly Urban PBR CO - 04-04-09 to 12-04-09 4" xfId="13444"/>
    <cellStyle name="_pgvcl-costal_PGVCL-_NEW MIS Jan - 08_Weekly Urban PBR CO - 04-04-09 to 12-04-09 4" xfId="13445"/>
    <cellStyle name="_pgvcl-costal_pgvcl_NEW MIS Jan - 08_Weekly Urban PBR CO - 04-04-09 to 12-04-09 4 10" xfId="13446"/>
    <cellStyle name="_pgvcl-costal_PGVCL-_NEW MIS Jan - 08_Weekly Urban PBR CO - 04-04-09 to 12-04-09 4 10" xfId="13447"/>
    <cellStyle name="_pgvcl-costal_pgvcl_NEW MIS Jan - 08_Weekly Urban PBR CO - 04-04-09 to 12-04-09 4 2" xfId="13448"/>
    <cellStyle name="_pgvcl-costal_PGVCL-_NEW MIS Jan - 08_Weekly Urban PBR CO - 04-04-09 to 12-04-09 4 2" xfId="13449"/>
    <cellStyle name="_pgvcl-costal_pgvcl_NEW MIS Jan - 08_Weekly Urban PBR CO - 04-04-09 to 12-04-09 4 3" xfId="13450"/>
    <cellStyle name="_pgvcl-costal_PGVCL-_NEW MIS Jan - 08_Weekly Urban PBR CO - 04-04-09 to 12-04-09 4 3" xfId="13451"/>
    <cellStyle name="_pgvcl-costal_pgvcl_NEW MIS Jan - 08_Weekly Urban PBR CO - 04-04-09 to 12-04-09 4 4" xfId="13452"/>
    <cellStyle name="_pgvcl-costal_PGVCL-_NEW MIS Jan - 08_Weekly Urban PBR CO - 04-04-09 to 12-04-09 4 4" xfId="13453"/>
    <cellStyle name="_pgvcl-costal_pgvcl_NEW MIS Jan - 08_Weekly Urban PBR CO - 04-04-09 to 12-04-09 4 5" xfId="13454"/>
    <cellStyle name="_pgvcl-costal_PGVCL-_NEW MIS Jan - 08_Weekly Urban PBR CO - 04-04-09 to 12-04-09 4 5" xfId="13455"/>
    <cellStyle name="_pgvcl-costal_pgvcl_NEW MIS Jan - 08_Weekly Urban PBR CO - 04-04-09 to 12-04-09 4 6" xfId="13456"/>
    <cellStyle name="_pgvcl-costal_PGVCL-_NEW MIS Jan - 08_Weekly Urban PBR CO - 04-04-09 to 12-04-09 4 6" xfId="13457"/>
    <cellStyle name="_pgvcl-costal_pgvcl_NEW MIS Jan - 08_Weekly Urban PBR CO - 04-04-09 to 12-04-09 4 7" xfId="13458"/>
    <cellStyle name="_pgvcl-costal_PGVCL-_NEW MIS Jan - 08_Weekly Urban PBR CO - 04-04-09 to 12-04-09 4 7" xfId="13459"/>
    <cellStyle name="_pgvcl-costal_pgvcl_NEW MIS Jan - 08_Weekly Urban PBR CO - 04-04-09 to 12-04-09 4 8" xfId="13460"/>
    <cellStyle name="_pgvcl-costal_PGVCL-_NEW MIS Jan - 08_Weekly Urban PBR CO - 04-04-09 to 12-04-09 4 8" xfId="13461"/>
    <cellStyle name="_pgvcl-costal_pgvcl_NEW MIS Jan - 08_Weekly Urban PBR CO - 04-04-09 to 12-04-09 4 9" xfId="13462"/>
    <cellStyle name="_pgvcl-costal_PGVCL-_NEW MIS Jan - 08_Weekly Urban PBR CO - 04-04-09 to 12-04-09 4 9" xfId="13463"/>
    <cellStyle name="_pgvcl-costal_pgvcl_NEW MIS Jan - 08_Weekly Urban PBR CO - 04-04-09 to 12-04-09 5" xfId="13464"/>
    <cellStyle name="_pgvcl-costal_PGVCL-_NEW MIS Jan - 08_Weekly Urban PBR CO - 04-04-09 to 12-04-09 5" xfId="13465"/>
    <cellStyle name="_pgvcl-costal_pgvcl_NEW MIS Jan - 08_Weekly Urban PBR CO - 04-04-09 to 12-04-09 5 10" xfId="13466"/>
    <cellStyle name="_pgvcl-costal_PGVCL-_NEW MIS Jan - 08_Weekly Urban PBR CO - 04-04-09 to 12-04-09 5 10" xfId="13467"/>
    <cellStyle name="_pgvcl-costal_pgvcl_NEW MIS Jan - 08_Weekly Urban PBR CO - 04-04-09 to 12-04-09 5 2" xfId="13468"/>
    <cellStyle name="_pgvcl-costal_PGVCL-_NEW MIS Jan - 08_Weekly Urban PBR CO - 04-04-09 to 12-04-09 5 2" xfId="13469"/>
    <cellStyle name="_pgvcl-costal_pgvcl_NEW MIS Jan - 08_Weekly Urban PBR CO - 04-04-09 to 12-04-09 5 3" xfId="13470"/>
    <cellStyle name="_pgvcl-costal_PGVCL-_NEW MIS Jan - 08_Weekly Urban PBR CO - 04-04-09 to 12-04-09 5 3" xfId="13471"/>
    <cellStyle name="_pgvcl-costal_pgvcl_NEW MIS Jan - 08_Weekly Urban PBR CO - 04-04-09 to 12-04-09 5 4" xfId="13472"/>
    <cellStyle name="_pgvcl-costal_PGVCL-_NEW MIS Jan - 08_Weekly Urban PBR CO - 04-04-09 to 12-04-09 5 4" xfId="13473"/>
    <cellStyle name="_pgvcl-costal_pgvcl_NEW MIS Jan - 08_Weekly Urban PBR CO - 04-04-09 to 12-04-09 5 5" xfId="13474"/>
    <cellStyle name="_pgvcl-costal_PGVCL-_NEW MIS Jan - 08_Weekly Urban PBR CO - 04-04-09 to 12-04-09 5 5" xfId="13475"/>
    <cellStyle name="_pgvcl-costal_pgvcl_NEW MIS Jan - 08_Weekly Urban PBR CO - 04-04-09 to 12-04-09 5 6" xfId="13476"/>
    <cellStyle name="_pgvcl-costal_PGVCL-_NEW MIS Jan - 08_Weekly Urban PBR CO - 04-04-09 to 12-04-09 5 6" xfId="13477"/>
    <cellStyle name="_pgvcl-costal_pgvcl_NEW MIS Jan - 08_Weekly Urban PBR CO - 04-04-09 to 12-04-09 5 7" xfId="13478"/>
    <cellStyle name="_pgvcl-costal_PGVCL-_NEW MIS Jan - 08_Weekly Urban PBR CO - 04-04-09 to 12-04-09 5 7" xfId="13479"/>
    <cellStyle name="_pgvcl-costal_pgvcl_NEW MIS Jan - 08_Weekly Urban PBR CO - 04-04-09 to 12-04-09 5 8" xfId="13480"/>
    <cellStyle name="_pgvcl-costal_PGVCL-_NEW MIS Jan - 08_Weekly Urban PBR CO - 04-04-09 to 12-04-09 5 8" xfId="13481"/>
    <cellStyle name="_pgvcl-costal_pgvcl_NEW MIS Jan - 08_Weekly Urban PBR CO - 04-04-09 to 12-04-09 5 9" xfId="13482"/>
    <cellStyle name="_pgvcl-costal_PGVCL-_NEW MIS Jan - 08_Weekly Urban PBR CO - 04-04-09 to 12-04-09 5 9" xfId="13483"/>
    <cellStyle name="_pgvcl-costal_pgvcl_NEW MIS Jan - 08_Weekly Urban PBR CO - 04-04-09 to 12-04-09 6" xfId="13484"/>
    <cellStyle name="_pgvcl-costal_PGVCL-_NEW MIS Jan - 08_Weekly Urban PBR CO - 04-04-09 to 12-04-09 6" xfId="13485"/>
    <cellStyle name="_pgvcl-costal_pgvcl_NEW MIS Jan - 08_Weekly Urban PBR CO - 04-04-09 to 12-04-09 6 10" xfId="13486"/>
    <cellStyle name="_pgvcl-costal_PGVCL-_NEW MIS Jan - 08_Weekly Urban PBR CO - 04-04-09 to 12-04-09 6 10" xfId="13487"/>
    <cellStyle name="_pgvcl-costal_pgvcl_NEW MIS Jan - 08_Weekly Urban PBR CO - 04-04-09 to 12-04-09 6 2" xfId="13488"/>
    <cellStyle name="_pgvcl-costal_PGVCL-_NEW MIS Jan - 08_Weekly Urban PBR CO - 04-04-09 to 12-04-09 6 2" xfId="13489"/>
    <cellStyle name="_pgvcl-costal_pgvcl_NEW MIS Jan - 08_Weekly Urban PBR CO - 04-04-09 to 12-04-09 6 3" xfId="13490"/>
    <cellStyle name="_pgvcl-costal_PGVCL-_NEW MIS Jan - 08_Weekly Urban PBR CO - 04-04-09 to 12-04-09 6 3" xfId="13491"/>
    <cellStyle name="_pgvcl-costal_pgvcl_NEW MIS Jan - 08_Weekly Urban PBR CO - 04-04-09 to 12-04-09 6 4" xfId="13492"/>
    <cellStyle name="_pgvcl-costal_PGVCL-_NEW MIS Jan - 08_Weekly Urban PBR CO - 04-04-09 to 12-04-09 6 4" xfId="13493"/>
    <cellStyle name="_pgvcl-costal_pgvcl_NEW MIS Jan - 08_Weekly Urban PBR CO - 04-04-09 to 12-04-09 6 5" xfId="13494"/>
    <cellStyle name="_pgvcl-costal_PGVCL-_NEW MIS Jan - 08_Weekly Urban PBR CO - 04-04-09 to 12-04-09 6 5" xfId="13495"/>
    <cellStyle name="_pgvcl-costal_pgvcl_NEW MIS Jan - 08_Weekly Urban PBR CO - 04-04-09 to 12-04-09 6 6" xfId="13496"/>
    <cellStyle name="_pgvcl-costal_PGVCL-_NEW MIS Jan - 08_Weekly Urban PBR CO - 04-04-09 to 12-04-09 6 6" xfId="13497"/>
    <cellStyle name="_pgvcl-costal_pgvcl_NEW MIS Jan - 08_Weekly Urban PBR CO - 04-04-09 to 12-04-09 6 7" xfId="13498"/>
    <cellStyle name="_pgvcl-costal_PGVCL-_NEW MIS Jan - 08_Weekly Urban PBR CO - 04-04-09 to 12-04-09 6 7" xfId="13499"/>
    <cellStyle name="_pgvcl-costal_pgvcl_NEW MIS Jan - 08_Weekly Urban PBR CO - 04-04-09 to 12-04-09 6 8" xfId="13500"/>
    <cellStyle name="_pgvcl-costal_PGVCL-_NEW MIS Jan - 08_Weekly Urban PBR CO - 04-04-09 to 12-04-09 6 8" xfId="13501"/>
    <cellStyle name="_pgvcl-costal_pgvcl_NEW MIS Jan - 08_Weekly Urban PBR CO - 04-04-09 to 12-04-09 6 9" xfId="13502"/>
    <cellStyle name="_pgvcl-costal_PGVCL-_NEW MIS Jan - 08_Weekly Urban PBR CO - 04-04-09 to 12-04-09 6 9" xfId="13503"/>
    <cellStyle name="_pgvcl-costal_pgvcl_NEW MIS Jan - 08_Weekly Urban PBR CO - 04-04-09 to 12-04-09 7" xfId="13504"/>
    <cellStyle name="_pgvcl-costal_PGVCL-_NEW MIS Jan - 08_Weekly Urban PBR CO - 04-04-09 to 12-04-09 7" xfId="13505"/>
    <cellStyle name="_pgvcl-costal_pgvcl_NEW MIS Jan - 08_Weekly Urban PBR CO - 04-04-09 to 12-04-09 7 10" xfId="13506"/>
    <cellStyle name="_pgvcl-costal_PGVCL-_NEW MIS Jan - 08_Weekly Urban PBR CO - 04-04-09 to 12-04-09 7 10" xfId="13507"/>
    <cellStyle name="_pgvcl-costal_pgvcl_NEW MIS Jan - 08_Weekly Urban PBR CO - 04-04-09 to 12-04-09 7 2" xfId="13508"/>
    <cellStyle name="_pgvcl-costal_PGVCL-_NEW MIS Jan - 08_Weekly Urban PBR CO - 04-04-09 to 12-04-09 7 2" xfId="13509"/>
    <cellStyle name="_pgvcl-costal_pgvcl_NEW MIS Jan - 08_Weekly Urban PBR CO - 04-04-09 to 12-04-09 7 3" xfId="13510"/>
    <cellStyle name="_pgvcl-costal_PGVCL-_NEW MIS Jan - 08_Weekly Urban PBR CO - 04-04-09 to 12-04-09 7 3" xfId="13511"/>
    <cellStyle name="_pgvcl-costal_pgvcl_NEW MIS Jan - 08_Weekly Urban PBR CO - 04-04-09 to 12-04-09 7 4" xfId="13512"/>
    <cellStyle name="_pgvcl-costal_PGVCL-_NEW MIS Jan - 08_Weekly Urban PBR CO - 04-04-09 to 12-04-09 7 4" xfId="13513"/>
    <cellStyle name="_pgvcl-costal_pgvcl_NEW MIS Jan - 08_Weekly Urban PBR CO - 04-04-09 to 12-04-09 7 5" xfId="13514"/>
    <cellStyle name="_pgvcl-costal_PGVCL-_NEW MIS Jan - 08_Weekly Urban PBR CO - 04-04-09 to 12-04-09 7 5" xfId="13515"/>
    <cellStyle name="_pgvcl-costal_pgvcl_NEW MIS Jan - 08_Weekly Urban PBR CO - 04-04-09 to 12-04-09 7 6" xfId="13516"/>
    <cellStyle name="_pgvcl-costal_PGVCL-_NEW MIS Jan - 08_Weekly Urban PBR CO - 04-04-09 to 12-04-09 7 6" xfId="13517"/>
    <cellStyle name="_pgvcl-costal_pgvcl_NEW MIS Jan - 08_Weekly Urban PBR CO - 04-04-09 to 12-04-09 7 7" xfId="13518"/>
    <cellStyle name="_pgvcl-costal_PGVCL-_NEW MIS Jan - 08_Weekly Urban PBR CO - 04-04-09 to 12-04-09 7 7" xfId="13519"/>
    <cellStyle name="_pgvcl-costal_pgvcl_NEW MIS Jan - 08_Weekly Urban PBR CO - 04-04-09 to 12-04-09 7 8" xfId="13520"/>
    <cellStyle name="_pgvcl-costal_PGVCL-_NEW MIS Jan - 08_Weekly Urban PBR CO - 04-04-09 to 12-04-09 7 8" xfId="13521"/>
    <cellStyle name="_pgvcl-costal_pgvcl_NEW MIS Jan - 08_Weekly Urban PBR CO - 04-04-09 to 12-04-09 7 9" xfId="13522"/>
    <cellStyle name="_pgvcl-costal_PGVCL-_NEW MIS Jan - 08_Weekly Urban PBR CO - 04-04-09 to 12-04-09 7 9" xfId="13523"/>
    <cellStyle name="_pgvcl-costal_pgvcl_NEW MIS Jan - 08_Weekly Urban PBR CO - 04-04-09 to 12-04-09 8" xfId="13524"/>
    <cellStyle name="_pgvcl-costal_PGVCL-_NEW MIS Jan - 08_Weekly Urban PBR CO - 04-04-09 to 12-04-09 8" xfId="13525"/>
    <cellStyle name="_pgvcl-costal_pgvcl_NEW MIS Jan - 08_Weekly Urban PBR CO - 06-03-09 to 12-03-09" xfId="13526"/>
    <cellStyle name="_pgvcl-costal_PGVCL-_NEW MIS Jan - 08_Weekly Urban PBR CO - 06-03-09 to 12-03-09" xfId="13527"/>
    <cellStyle name="_pgvcl-costal_pgvcl_NEW MIS Jan - 08_Weekly Urban PBR CO - 06-03-09 to 12-03-09 2" xfId="13528"/>
    <cellStyle name="_pgvcl-costal_PGVCL-_NEW MIS Jan - 08_Weekly Urban PBR CO - 06-03-09 to 12-03-09 2" xfId="13529"/>
    <cellStyle name="_pgvcl-costal_pgvcl_NEW MIS Jan - 08_Weekly Urban PBR CO - 06-03-09 to 12-03-09 2 10" xfId="13530"/>
    <cellStyle name="_pgvcl-costal_PGVCL-_NEW MIS Jan - 08_Weekly Urban PBR CO - 06-03-09 to 12-03-09 2 10" xfId="13531"/>
    <cellStyle name="_pgvcl-costal_pgvcl_NEW MIS Jan - 08_Weekly Urban PBR CO - 06-03-09 to 12-03-09 2 2" xfId="13532"/>
    <cellStyle name="_pgvcl-costal_PGVCL-_NEW MIS Jan - 08_Weekly Urban PBR CO - 06-03-09 to 12-03-09 2 2" xfId="13533"/>
    <cellStyle name="_pgvcl-costal_pgvcl_NEW MIS Jan - 08_Weekly Urban PBR CO - 06-03-09 to 12-03-09 2 3" xfId="13534"/>
    <cellStyle name="_pgvcl-costal_PGVCL-_NEW MIS Jan - 08_Weekly Urban PBR CO - 06-03-09 to 12-03-09 2 3" xfId="13535"/>
    <cellStyle name="_pgvcl-costal_pgvcl_NEW MIS Jan - 08_Weekly Urban PBR CO - 06-03-09 to 12-03-09 2 4" xfId="13536"/>
    <cellStyle name="_pgvcl-costal_PGVCL-_NEW MIS Jan - 08_Weekly Urban PBR CO - 06-03-09 to 12-03-09 2 4" xfId="13537"/>
    <cellStyle name="_pgvcl-costal_pgvcl_NEW MIS Jan - 08_Weekly Urban PBR CO - 06-03-09 to 12-03-09 2 5" xfId="13538"/>
    <cellStyle name="_pgvcl-costal_PGVCL-_NEW MIS Jan - 08_Weekly Urban PBR CO - 06-03-09 to 12-03-09 2 5" xfId="13539"/>
    <cellStyle name="_pgvcl-costal_pgvcl_NEW MIS Jan - 08_Weekly Urban PBR CO - 06-03-09 to 12-03-09 2 6" xfId="13540"/>
    <cellStyle name="_pgvcl-costal_PGVCL-_NEW MIS Jan - 08_Weekly Urban PBR CO - 06-03-09 to 12-03-09 2 6" xfId="13541"/>
    <cellStyle name="_pgvcl-costal_pgvcl_NEW MIS Jan - 08_Weekly Urban PBR CO - 06-03-09 to 12-03-09 2 7" xfId="13542"/>
    <cellStyle name="_pgvcl-costal_PGVCL-_NEW MIS Jan - 08_Weekly Urban PBR CO - 06-03-09 to 12-03-09 2 7" xfId="13543"/>
    <cellStyle name="_pgvcl-costal_pgvcl_NEW MIS Jan - 08_Weekly Urban PBR CO - 06-03-09 to 12-03-09 2 8" xfId="13544"/>
    <cellStyle name="_pgvcl-costal_PGVCL-_NEW MIS Jan - 08_Weekly Urban PBR CO - 06-03-09 to 12-03-09 2 8" xfId="13545"/>
    <cellStyle name="_pgvcl-costal_pgvcl_NEW MIS Jan - 08_Weekly Urban PBR CO - 06-03-09 to 12-03-09 2 9" xfId="13546"/>
    <cellStyle name="_pgvcl-costal_PGVCL-_NEW MIS Jan - 08_Weekly Urban PBR CO - 06-03-09 to 12-03-09 2 9" xfId="13547"/>
    <cellStyle name="_pgvcl-costal_pgvcl_NEW MIS Jan - 08_Weekly Urban PBR CO - 06-03-09 to 12-03-09 3" xfId="13548"/>
    <cellStyle name="_pgvcl-costal_PGVCL-_NEW MIS Jan - 08_Weekly Urban PBR CO - 06-03-09 to 12-03-09 3" xfId="13549"/>
    <cellStyle name="_pgvcl-costal_pgvcl_NEW MIS Jan - 08_Weekly Urban PBR CO - 06-03-09 to 12-03-09 3 10" xfId="13550"/>
    <cellStyle name="_pgvcl-costal_PGVCL-_NEW MIS Jan - 08_Weekly Urban PBR CO - 06-03-09 to 12-03-09 3 10" xfId="13551"/>
    <cellStyle name="_pgvcl-costal_pgvcl_NEW MIS Jan - 08_Weekly Urban PBR CO - 06-03-09 to 12-03-09 3 2" xfId="13552"/>
    <cellStyle name="_pgvcl-costal_PGVCL-_NEW MIS Jan - 08_Weekly Urban PBR CO - 06-03-09 to 12-03-09 3 2" xfId="13553"/>
    <cellStyle name="_pgvcl-costal_pgvcl_NEW MIS Jan - 08_Weekly Urban PBR CO - 06-03-09 to 12-03-09 3 3" xfId="13554"/>
    <cellStyle name="_pgvcl-costal_PGVCL-_NEW MIS Jan - 08_Weekly Urban PBR CO - 06-03-09 to 12-03-09 3 3" xfId="13555"/>
    <cellStyle name="_pgvcl-costal_pgvcl_NEW MIS Jan - 08_Weekly Urban PBR CO - 06-03-09 to 12-03-09 3 4" xfId="13556"/>
    <cellStyle name="_pgvcl-costal_PGVCL-_NEW MIS Jan - 08_Weekly Urban PBR CO - 06-03-09 to 12-03-09 3 4" xfId="13557"/>
    <cellStyle name="_pgvcl-costal_pgvcl_NEW MIS Jan - 08_Weekly Urban PBR CO - 06-03-09 to 12-03-09 3 5" xfId="13558"/>
    <cellStyle name="_pgvcl-costal_PGVCL-_NEW MIS Jan - 08_Weekly Urban PBR CO - 06-03-09 to 12-03-09 3 5" xfId="13559"/>
    <cellStyle name="_pgvcl-costal_pgvcl_NEW MIS Jan - 08_Weekly Urban PBR CO - 06-03-09 to 12-03-09 3 6" xfId="13560"/>
    <cellStyle name="_pgvcl-costal_PGVCL-_NEW MIS Jan - 08_Weekly Urban PBR CO - 06-03-09 to 12-03-09 3 6" xfId="13561"/>
    <cellStyle name="_pgvcl-costal_pgvcl_NEW MIS Jan - 08_Weekly Urban PBR CO - 06-03-09 to 12-03-09 3 7" xfId="13562"/>
    <cellStyle name="_pgvcl-costal_PGVCL-_NEW MIS Jan - 08_Weekly Urban PBR CO - 06-03-09 to 12-03-09 3 7" xfId="13563"/>
    <cellStyle name="_pgvcl-costal_pgvcl_NEW MIS Jan - 08_Weekly Urban PBR CO - 06-03-09 to 12-03-09 3 8" xfId="13564"/>
    <cellStyle name="_pgvcl-costal_PGVCL-_NEW MIS Jan - 08_Weekly Urban PBR CO - 06-03-09 to 12-03-09 3 8" xfId="13565"/>
    <cellStyle name="_pgvcl-costal_pgvcl_NEW MIS Jan - 08_Weekly Urban PBR CO - 06-03-09 to 12-03-09 3 9" xfId="13566"/>
    <cellStyle name="_pgvcl-costal_PGVCL-_NEW MIS Jan - 08_Weekly Urban PBR CO - 06-03-09 to 12-03-09 3 9" xfId="13567"/>
    <cellStyle name="_pgvcl-costal_pgvcl_NEW MIS Jan - 08_Weekly Urban PBR CO - 06-03-09 to 12-03-09 4" xfId="13568"/>
    <cellStyle name="_pgvcl-costal_PGVCL-_NEW MIS Jan - 08_Weekly Urban PBR CO - 06-03-09 to 12-03-09 4" xfId="13569"/>
    <cellStyle name="_pgvcl-costal_pgvcl_NEW MIS Jan - 08_Weekly Urban PBR CO - 06-03-09 to 12-03-09 4 10" xfId="13570"/>
    <cellStyle name="_pgvcl-costal_PGVCL-_NEW MIS Jan - 08_Weekly Urban PBR CO - 06-03-09 to 12-03-09 4 10" xfId="13571"/>
    <cellStyle name="_pgvcl-costal_pgvcl_NEW MIS Jan - 08_Weekly Urban PBR CO - 06-03-09 to 12-03-09 4 2" xfId="13572"/>
    <cellStyle name="_pgvcl-costal_PGVCL-_NEW MIS Jan - 08_Weekly Urban PBR CO - 06-03-09 to 12-03-09 4 2" xfId="13573"/>
    <cellStyle name="_pgvcl-costal_pgvcl_NEW MIS Jan - 08_Weekly Urban PBR CO - 06-03-09 to 12-03-09 4 3" xfId="13574"/>
    <cellStyle name="_pgvcl-costal_PGVCL-_NEW MIS Jan - 08_Weekly Urban PBR CO - 06-03-09 to 12-03-09 4 3" xfId="13575"/>
    <cellStyle name="_pgvcl-costal_pgvcl_NEW MIS Jan - 08_Weekly Urban PBR CO - 06-03-09 to 12-03-09 4 4" xfId="13576"/>
    <cellStyle name="_pgvcl-costal_PGVCL-_NEW MIS Jan - 08_Weekly Urban PBR CO - 06-03-09 to 12-03-09 4 4" xfId="13577"/>
    <cellStyle name="_pgvcl-costal_pgvcl_NEW MIS Jan - 08_Weekly Urban PBR CO - 06-03-09 to 12-03-09 4 5" xfId="13578"/>
    <cellStyle name="_pgvcl-costal_PGVCL-_NEW MIS Jan - 08_Weekly Urban PBR CO - 06-03-09 to 12-03-09 4 5" xfId="13579"/>
    <cellStyle name="_pgvcl-costal_pgvcl_NEW MIS Jan - 08_Weekly Urban PBR CO - 06-03-09 to 12-03-09 4 6" xfId="13580"/>
    <cellStyle name="_pgvcl-costal_PGVCL-_NEW MIS Jan - 08_Weekly Urban PBR CO - 06-03-09 to 12-03-09 4 6" xfId="13581"/>
    <cellStyle name="_pgvcl-costal_pgvcl_NEW MIS Jan - 08_Weekly Urban PBR CO - 06-03-09 to 12-03-09 4 7" xfId="13582"/>
    <cellStyle name="_pgvcl-costal_PGVCL-_NEW MIS Jan - 08_Weekly Urban PBR CO - 06-03-09 to 12-03-09 4 7" xfId="13583"/>
    <cellStyle name="_pgvcl-costal_pgvcl_NEW MIS Jan - 08_Weekly Urban PBR CO - 06-03-09 to 12-03-09 4 8" xfId="13584"/>
    <cellStyle name="_pgvcl-costal_PGVCL-_NEW MIS Jan - 08_Weekly Urban PBR CO - 06-03-09 to 12-03-09 4 8" xfId="13585"/>
    <cellStyle name="_pgvcl-costal_pgvcl_NEW MIS Jan - 08_Weekly Urban PBR CO - 06-03-09 to 12-03-09 4 9" xfId="13586"/>
    <cellStyle name="_pgvcl-costal_PGVCL-_NEW MIS Jan - 08_Weekly Urban PBR CO - 06-03-09 to 12-03-09 4 9" xfId="13587"/>
    <cellStyle name="_pgvcl-costal_pgvcl_NEW MIS Jan - 08_Weekly Urban PBR CO - 06-03-09 to 12-03-09 5" xfId="13588"/>
    <cellStyle name="_pgvcl-costal_PGVCL-_NEW MIS Jan - 08_Weekly Urban PBR CO - 06-03-09 to 12-03-09 5" xfId="13589"/>
    <cellStyle name="_pgvcl-costal_pgvcl_NEW MIS Jan - 08_Weekly Urban PBR CO - 06-03-09 to 12-03-09 5 10" xfId="13590"/>
    <cellStyle name="_pgvcl-costal_PGVCL-_NEW MIS Jan - 08_Weekly Urban PBR CO - 06-03-09 to 12-03-09 5 10" xfId="13591"/>
    <cellStyle name="_pgvcl-costal_pgvcl_NEW MIS Jan - 08_Weekly Urban PBR CO - 06-03-09 to 12-03-09 5 2" xfId="13592"/>
    <cellStyle name="_pgvcl-costal_PGVCL-_NEW MIS Jan - 08_Weekly Urban PBR CO - 06-03-09 to 12-03-09 5 2" xfId="13593"/>
    <cellStyle name="_pgvcl-costal_pgvcl_NEW MIS Jan - 08_Weekly Urban PBR CO - 06-03-09 to 12-03-09 5 3" xfId="13594"/>
    <cellStyle name="_pgvcl-costal_PGVCL-_NEW MIS Jan - 08_Weekly Urban PBR CO - 06-03-09 to 12-03-09 5 3" xfId="13595"/>
    <cellStyle name="_pgvcl-costal_pgvcl_NEW MIS Jan - 08_Weekly Urban PBR CO - 06-03-09 to 12-03-09 5 4" xfId="13596"/>
    <cellStyle name="_pgvcl-costal_PGVCL-_NEW MIS Jan - 08_Weekly Urban PBR CO - 06-03-09 to 12-03-09 5 4" xfId="13597"/>
    <cellStyle name="_pgvcl-costal_pgvcl_NEW MIS Jan - 08_Weekly Urban PBR CO - 06-03-09 to 12-03-09 5 5" xfId="13598"/>
    <cellStyle name="_pgvcl-costal_PGVCL-_NEW MIS Jan - 08_Weekly Urban PBR CO - 06-03-09 to 12-03-09 5 5" xfId="13599"/>
    <cellStyle name="_pgvcl-costal_pgvcl_NEW MIS Jan - 08_Weekly Urban PBR CO - 06-03-09 to 12-03-09 5 6" xfId="13600"/>
    <cellStyle name="_pgvcl-costal_PGVCL-_NEW MIS Jan - 08_Weekly Urban PBR CO - 06-03-09 to 12-03-09 5 6" xfId="13601"/>
    <cellStyle name="_pgvcl-costal_pgvcl_NEW MIS Jan - 08_Weekly Urban PBR CO - 06-03-09 to 12-03-09 5 7" xfId="13602"/>
    <cellStyle name="_pgvcl-costal_PGVCL-_NEW MIS Jan - 08_Weekly Urban PBR CO - 06-03-09 to 12-03-09 5 7" xfId="13603"/>
    <cellStyle name="_pgvcl-costal_pgvcl_NEW MIS Jan - 08_Weekly Urban PBR CO - 06-03-09 to 12-03-09 5 8" xfId="13604"/>
    <cellStyle name="_pgvcl-costal_PGVCL-_NEW MIS Jan - 08_Weekly Urban PBR CO - 06-03-09 to 12-03-09 5 8" xfId="13605"/>
    <cellStyle name="_pgvcl-costal_pgvcl_NEW MIS Jan - 08_Weekly Urban PBR CO - 06-03-09 to 12-03-09 5 9" xfId="13606"/>
    <cellStyle name="_pgvcl-costal_PGVCL-_NEW MIS Jan - 08_Weekly Urban PBR CO - 06-03-09 to 12-03-09 5 9" xfId="13607"/>
    <cellStyle name="_pgvcl-costal_pgvcl_NEW MIS Jan - 08_Weekly Urban PBR CO - 06-03-09 to 12-03-09 6" xfId="13608"/>
    <cellStyle name="_pgvcl-costal_PGVCL-_NEW MIS Jan - 08_Weekly Urban PBR CO - 06-03-09 to 12-03-09 6" xfId="13609"/>
    <cellStyle name="_pgvcl-costal_pgvcl_NEW MIS Jan - 08_Weekly Urban PBR CO - 06-03-09 to 12-03-09 6 10" xfId="13610"/>
    <cellStyle name="_pgvcl-costal_PGVCL-_NEW MIS Jan - 08_Weekly Urban PBR CO - 06-03-09 to 12-03-09 6 10" xfId="13611"/>
    <cellStyle name="_pgvcl-costal_pgvcl_NEW MIS Jan - 08_Weekly Urban PBR CO - 06-03-09 to 12-03-09 6 2" xfId="13612"/>
    <cellStyle name="_pgvcl-costal_PGVCL-_NEW MIS Jan - 08_Weekly Urban PBR CO - 06-03-09 to 12-03-09 6 2" xfId="13613"/>
    <cellStyle name="_pgvcl-costal_pgvcl_NEW MIS Jan - 08_Weekly Urban PBR CO - 06-03-09 to 12-03-09 6 3" xfId="13614"/>
    <cellStyle name="_pgvcl-costal_PGVCL-_NEW MIS Jan - 08_Weekly Urban PBR CO - 06-03-09 to 12-03-09 6 3" xfId="13615"/>
    <cellStyle name="_pgvcl-costal_pgvcl_NEW MIS Jan - 08_Weekly Urban PBR CO - 06-03-09 to 12-03-09 6 4" xfId="13616"/>
    <cellStyle name="_pgvcl-costal_PGVCL-_NEW MIS Jan - 08_Weekly Urban PBR CO - 06-03-09 to 12-03-09 6 4" xfId="13617"/>
    <cellStyle name="_pgvcl-costal_pgvcl_NEW MIS Jan - 08_Weekly Urban PBR CO - 06-03-09 to 12-03-09 6 5" xfId="13618"/>
    <cellStyle name="_pgvcl-costal_PGVCL-_NEW MIS Jan - 08_Weekly Urban PBR CO - 06-03-09 to 12-03-09 6 5" xfId="13619"/>
    <cellStyle name="_pgvcl-costal_pgvcl_NEW MIS Jan - 08_Weekly Urban PBR CO - 06-03-09 to 12-03-09 6 6" xfId="13620"/>
    <cellStyle name="_pgvcl-costal_PGVCL-_NEW MIS Jan - 08_Weekly Urban PBR CO - 06-03-09 to 12-03-09 6 6" xfId="13621"/>
    <cellStyle name="_pgvcl-costal_pgvcl_NEW MIS Jan - 08_Weekly Urban PBR CO - 06-03-09 to 12-03-09 6 7" xfId="13622"/>
    <cellStyle name="_pgvcl-costal_PGVCL-_NEW MIS Jan - 08_Weekly Urban PBR CO - 06-03-09 to 12-03-09 6 7" xfId="13623"/>
    <cellStyle name="_pgvcl-costal_pgvcl_NEW MIS Jan - 08_Weekly Urban PBR CO - 06-03-09 to 12-03-09 6 8" xfId="13624"/>
    <cellStyle name="_pgvcl-costal_PGVCL-_NEW MIS Jan - 08_Weekly Urban PBR CO - 06-03-09 to 12-03-09 6 8" xfId="13625"/>
    <cellStyle name="_pgvcl-costal_pgvcl_NEW MIS Jan - 08_Weekly Urban PBR CO - 06-03-09 to 12-03-09 6 9" xfId="13626"/>
    <cellStyle name="_pgvcl-costal_PGVCL-_NEW MIS Jan - 08_Weekly Urban PBR CO - 06-03-09 to 12-03-09 6 9" xfId="13627"/>
    <cellStyle name="_pgvcl-costal_pgvcl_NEW MIS Jan - 08_Weekly Urban PBR CO - 06-03-09 to 12-03-09 7" xfId="13628"/>
    <cellStyle name="_pgvcl-costal_PGVCL-_NEW MIS Jan - 08_Weekly Urban PBR CO - 06-03-09 to 12-03-09 7" xfId="13629"/>
    <cellStyle name="_pgvcl-costal_pgvcl_NEW MIS Jan - 08_Weekly Urban PBR CO - 06-03-09 to 12-03-09 7 10" xfId="13630"/>
    <cellStyle name="_pgvcl-costal_PGVCL-_NEW MIS Jan - 08_Weekly Urban PBR CO - 06-03-09 to 12-03-09 7 10" xfId="13631"/>
    <cellStyle name="_pgvcl-costal_pgvcl_NEW MIS Jan - 08_Weekly Urban PBR CO - 06-03-09 to 12-03-09 7 2" xfId="13632"/>
    <cellStyle name="_pgvcl-costal_PGVCL-_NEW MIS Jan - 08_Weekly Urban PBR CO - 06-03-09 to 12-03-09 7 2" xfId="13633"/>
    <cellStyle name="_pgvcl-costal_pgvcl_NEW MIS Jan - 08_Weekly Urban PBR CO - 06-03-09 to 12-03-09 7 3" xfId="13634"/>
    <cellStyle name="_pgvcl-costal_PGVCL-_NEW MIS Jan - 08_Weekly Urban PBR CO - 06-03-09 to 12-03-09 7 3" xfId="13635"/>
    <cellStyle name="_pgvcl-costal_pgvcl_NEW MIS Jan - 08_Weekly Urban PBR CO - 06-03-09 to 12-03-09 7 4" xfId="13636"/>
    <cellStyle name="_pgvcl-costal_PGVCL-_NEW MIS Jan - 08_Weekly Urban PBR CO - 06-03-09 to 12-03-09 7 4" xfId="13637"/>
    <cellStyle name="_pgvcl-costal_pgvcl_NEW MIS Jan - 08_Weekly Urban PBR CO - 06-03-09 to 12-03-09 7 5" xfId="13638"/>
    <cellStyle name="_pgvcl-costal_PGVCL-_NEW MIS Jan - 08_Weekly Urban PBR CO - 06-03-09 to 12-03-09 7 5" xfId="13639"/>
    <cellStyle name="_pgvcl-costal_pgvcl_NEW MIS Jan - 08_Weekly Urban PBR CO - 06-03-09 to 12-03-09 7 6" xfId="13640"/>
    <cellStyle name="_pgvcl-costal_PGVCL-_NEW MIS Jan - 08_Weekly Urban PBR CO - 06-03-09 to 12-03-09 7 6" xfId="13641"/>
    <cellStyle name="_pgvcl-costal_pgvcl_NEW MIS Jan - 08_Weekly Urban PBR CO - 06-03-09 to 12-03-09 7 7" xfId="13642"/>
    <cellStyle name="_pgvcl-costal_PGVCL-_NEW MIS Jan - 08_Weekly Urban PBR CO - 06-03-09 to 12-03-09 7 7" xfId="13643"/>
    <cellStyle name="_pgvcl-costal_pgvcl_NEW MIS Jan - 08_Weekly Urban PBR CO - 06-03-09 to 12-03-09 7 8" xfId="13644"/>
    <cellStyle name="_pgvcl-costal_PGVCL-_NEW MIS Jan - 08_Weekly Urban PBR CO - 06-03-09 to 12-03-09 7 8" xfId="13645"/>
    <cellStyle name="_pgvcl-costal_pgvcl_NEW MIS Jan - 08_Weekly Urban PBR CO - 06-03-09 to 12-03-09 7 9" xfId="13646"/>
    <cellStyle name="_pgvcl-costal_PGVCL-_NEW MIS Jan - 08_Weekly Urban PBR CO - 06-03-09 to 12-03-09 7 9" xfId="13647"/>
    <cellStyle name="_pgvcl-costal_pgvcl_NEW MIS Jan - 08_Weekly Urban PBR CO - 06-03-09 to 12-03-09 8" xfId="13648"/>
    <cellStyle name="_pgvcl-costal_PGVCL-_NEW MIS Jan - 08_Weekly Urban PBR CO - 06-03-09 to 12-03-09 8" xfId="13649"/>
    <cellStyle name="_pgvcl-costal_pgvcl_NEW MIS Jan - 08_Weekly Urban PBR CO - 20-02-09 to 26-02-09" xfId="13650"/>
    <cellStyle name="_pgvcl-costal_PGVCL-_NEW MIS Jan - 08_Weekly Urban PBR CO - 20-02-09 to 26-02-09" xfId="13651"/>
    <cellStyle name="_pgvcl-costal_pgvcl_NEW MIS Jan - 08_Weekly Urban PBR CO - 20-02-09 to 26-02-09 2" xfId="13652"/>
    <cellStyle name="_pgvcl-costal_PGVCL-_NEW MIS Jan - 08_Weekly Urban PBR CO - 20-02-09 to 26-02-09 2" xfId="13653"/>
    <cellStyle name="_pgvcl-costal_pgvcl_NEW MIS Jan - 08_Weekly Urban PBR CO - 20-02-09 to 26-02-09 2 10" xfId="13654"/>
    <cellStyle name="_pgvcl-costal_PGVCL-_NEW MIS Jan - 08_Weekly Urban PBR CO - 20-02-09 to 26-02-09 2 10" xfId="13655"/>
    <cellStyle name="_pgvcl-costal_pgvcl_NEW MIS Jan - 08_Weekly Urban PBR CO - 20-02-09 to 26-02-09 2 2" xfId="13656"/>
    <cellStyle name="_pgvcl-costal_PGVCL-_NEW MIS Jan - 08_Weekly Urban PBR CO - 20-02-09 to 26-02-09 2 2" xfId="13657"/>
    <cellStyle name="_pgvcl-costal_pgvcl_NEW MIS Jan - 08_Weekly Urban PBR CO - 20-02-09 to 26-02-09 2 3" xfId="13658"/>
    <cellStyle name="_pgvcl-costal_PGVCL-_NEW MIS Jan - 08_Weekly Urban PBR CO - 20-02-09 to 26-02-09 2 3" xfId="13659"/>
    <cellStyle name="_pgvcl-costal_pgvcl_NEW MIS Jan - 08_Weekly Urban PBR CO - 20-02-09 to 26-02-09 2 4" xfId="13660"/>
    <cellStyle name="_pgvcl-costal_PGVCL-_NEW MIS Jan - 08_Weekly Urban PBR CO - 20-02-09 to 26-02-09 2 4" xfId="13661"/>
    <cellStyle name="_pgvcl-costal_pgvcl_NEW MIS Jan - 08_Weekly Urban PBR CO - 20-02-09 to 26-02-09 2 5" xfId="13662"/>
    <cellStyle name="_pgvcl-costal_PGVCL-_NEW MIS Jan - 08_Weekly Urban PBR CO - 20-02-09 to 26-02-09 2 5" xfId="13663"/>
    <cellStyle name="_pgvcl-costal_pgvcl_NEW MIS Jan - 08_Weekly Urban PBR CO - 20-02-09 to 26-02-09 2 6" xfId="13664"/>
    <cellStyle name="_pgvcl-costal_PGVCL-_NEW MIS Jan - 08_Weekly Urban PBR CO - 20-02-09 to 26-02-09 2 6" xfId="13665"/>
    <cellStyle name="_pgvcl-costal_pgvcl_NEW MIS Jan - 08_Weekly Urban PBR CO - 20-02-09 to 26-02-09 2 7" xfId="13666"/>
    <cellStyle name="_pgvcl-costal_PGVCL-_NEW MIS Jan - 08_Weekly Urban PBR CO - 20-02-09 to 26-02-09 2 7" xfId="13667"/>
    <cellStyle name="_pgvcl-costal_pgvcl_NEW MIS Jan - 08_Weekly Urban PBR CO - 20-02-09 to 26-02-09 2 8" xfId="13668"/>
    <cellStyle name="_pgvcl-costal_PGVCL-_NEW MIS Jan - 08_Weekly Urban PBR CO - 20-02-09 to 26-02-09 2 8" xfId="13669"/>
    <cellStyle name="_pgvcl-costal_pgvcl_NEW MIS Jan - 08_Weekly Urban PBR CO - 20-02-09 to 26-02-09 2 9" xfId="13670"/>
    <cellStyle name="_pgvcl-costal_PGVCL-_NEW MIS Jan - 08_Weekly Urban PBR CO - 20-02-09 to 26-02-09 2 9" xfId="13671"/>
    <cellStyle name="_pgvcl-costal_pgvcl_NEW MIS Jan - 08_Weekly Urban PBR CO - 20-02-09 to 26-02-09 3" xfId="13672"/>
    <cellStyle name="_pgvcl-costal_PGVCL-_NEW MIS Jan - 08_Weekly Urban PBR CO - 20-02-09 to 26-02-09 3" xfId="13673"/>
    <cellStyle name="_pgvcl-costal_pgvcl_NEW MIS Jan - 08_Weekly Urban PBR CO - 20-02-09 to 26-02-09 3 10" xfId="13674"/>
    <cellStyle name="_pgvcl-costal_PGVCL-_NEW MIS Jan - 08_Weekly Urban PBR CO - 20-02-09 to 26-02-09 3 10" xfId="13675"/>
    <cellStyle name="_pgvcl-costal_pgvcl_NEW MIS Jan - 08_Weekly Urban PBR CO - 20-02-09 to 26-02-09 3 2" xfId="13676"/>
    <cellStyle name="_pgvcl-costal_PGVCL-_NEW MIS Jan - 08_Weekly Urban PBR CO - 20-02-09 to 26-02-09 3 2" xfId="13677"/>
    <cellStyle name="_pgvcl-costal_pgvcl_NEW MIS Jan - 08_Weekly Urban PBR CO - 20-02-09 to 26-02-09 3 3" xfId="13678"/>
    <cellStyle name="_pgvcl-costal_PGVCL-_NEW MIS Jan - 08_Weekly Urban PBR CO - 20-02-09 to 26-02-09 3 3" xfId="13679"/>
    <cellStyle name="_pgvcl-costal_pgvcl_NEW MIS Jan - 08_Weekly Urban PBR CO - 20-02-09 to 26-02-09 3 4" xfId="13680"/>
    <cellStyle name="_pgvcl-costal_PGVCL-_NEW MIS Jan - 08_Weekly Urban PBR CO - 20-02-09 to 26-02-09 3 4" xfId="13681"/>
    <cellStyle name="_pgvcl-costal_pgvcl_NEW MIS Jan - 08_Weekly Urban PBR CO - 20-02-09 to 26-02-09 3 5" xfId="13682"/>
    <cellStyle name="_pgvcl-costal_PGVCL-_NEW MIS Jan - 08_Weekly Urban PBR CO - 20-02-09 to 26-02-09 3 5" xfId="13683"/>
    <cellStyle name="_pgvcl-costal_pgvcl_NEW MIS Jan - 08_Weekly Urban PBR CO - 20-02-09 to 26-02-09 3 6" xfId="13684"/>
    <cellStyle name="_pgvcl-costal_PGVCL-_NEW MIS Jan - 08_Weekly Urban PBR CO - 20-02-09 to 26-02-09 3 6" xfId="13685"/>
    <cellStyle name="_pgvcl-costal_pgvcl_NEW MIS Jan - 08_Weekly Urban PBR CO - 20-02-09 to 26-02-09 3 7" xfId="13686"/>
    <cellStyle name="_pgvcl-costal_PGVCL-_NEW MIS Jan - 08_Weekly Urban PBR CO - 20-02-09 to 26-02-09 3 7" xfId="13687"/>
    <cellStyle name="_pgvcl-costal_pgvcl_NEW MIS Jan - 08_Weekly Urban PBR CO - 20-02-09 to 26-02-09 3 8" xfId="13688"/>
    <cellStyle name="_pgvcl-costal_PGVCL-_NEW MIS Jan - 08_Weekly Urban PBR CO - 20-02-09 to 26-02-09 3 8" xfId="13689"/>
    <cellStyle name="_pgvcl-costal_pgvcl_NEW MIS Jan - 08_Weekly Urban PBR CO - 20-02-09 to 26-02-09 3 9" xfId="13690"/>
    <cellStyle name="_pgvcl-costal_PGVCL-_NEW MIS Jan - 08_Weekly Urban PBR CO - 20-02-09 to 26-02-09 3 9" xfId="13691"/>
    <cellStyle name="_pgvcl-costal_pgvcl_NEW MIS Jan - 08_Weekly Urban PBR CO - 20-02-09 to 26-02-09 4" xfId="13692"/>
    <cellStyle name="_pgvcl-costal_PGVCL-_NEW MIS Jan - 08_Weekly Urban PBR CO - 20-02-09 to 26-02-09 4" xfId="13693"/>
    <cellStyle name="_pgvcl-costal_pgvcl_NEW MIS Jan - 08_Weekly Urban PBR CO - 20-02-09 to 26-02-09 4 10" xfId="13694"/>
    <cellStyle name="_pgvcl-costal_PGVCL-_NEW MIS Jan - 08_Weekly Urban PBR CO - 20-02-09 to 26-02-09 4 10" xfId="13695"/>
    <cellStyle name="_pgvcl-costal_pgvcl_NEW MIS Jan - 08_Weekly Urban PBR CO - 20-02-09 to 26-02-09 4 2" xfId="13696"/>
    <cellStyle name="_pgvcl-costal_PGVCL-_NEW MIS Jan - 08_Weekly Urban PBR CO - 20-02-09 to 26-02-09 4 2" xfId="13697"/>
    <cellStyle name="_pgvcl-costal_pgvcl_NEW MIS Jan - 08_Weekly Urban PBR CO - 20-02-09 to 26-02-09 4 3" xfId="13698"/>
    <cellStyle name="_pgvcl-costal_PGVCL-_NEW MIS Jan - 08_Weekly Urban PBR CO - 20-02-09 to 26-02-09 4 3" xfId="13699"/>
    <cellStyle name="_pgvcl-costal_pgvcl_NEW MIS Jan - 08_Weekly Urban PBR CO - 20-02-09 to 26-02-09 4 4" xfId="13700"/>
    <cellStyle name="_pgvcl-costal_PGVCL-_NEW MIS Jan - 08_Weekly Urban PBR CO - 20-02-09 to 26-02-09 4 4" xfId="13701"/>
    <cellStyle name="_pgvcl-costal_pgvcl_NEW MIS Jan - 08_Weekly Urban PBR CO - 20-02-09 to 26-02-09 4 5" xfId="13702"/>
    <cellStyle name="_pgvcl-costal_PGVCL-_NEW MIS Jan - 08_Weekly Urban PBR CO - 20-02-09 to 26-02-09 4 5" xfId="13703"/>
    <cellStyle name="_pgvcl-costal_pgvcl_NEW MIS Jan - 08_Weekly Urban PBR CO - 20-02-09 to 26-02-09 4 6" xfId="13704"/>
    <cellStyle name="_pgvcl-costal_PGVCL-_NEW MIS Jan - 08_Weekly Urban PBR CO - 20-02-09 to 26-02-09 4 6" xfId="13705"/>
    <cellStyle name="_pgvcl-costal_pgvcl_NEW MIS Jan - 08_Weekly Urban PBR CO - 20-02-09 to 26-02-09 4 7" xfId="13706"/>
    <cellStyle name="_pgvcl-costal_PGVCL-_NEW MIS Jan - 08_Weekly Urban PBR CO - 20-02-09 to 26-02-09 4 7" xfId="13707"/>
    <cellStyle name="_pgvcl-costal_pgvcl_NEW MIS Jan - 08_Weekly Urban PBR CO - 20-02-09 to 26-02-09 4 8" xfId="13708"/>
    <cellStyle name="_pgvcl-costal_PGVCL-_NEW MIS Jan - 08_Weekly Urban PBR CO - 20-02-09 to 26-02-09 4 8" xfId="13709"/>
    <cellStyle name="_pgvcl-costal_pgvcl_NEW MIS Jan - 08_Weekly Urban PBR CO - 20-02-09 to 26-02-09 4 9" xfId="13710"/>
    <cellStyle name="_pgvcl-costal_PGVCL-_NEW MIS Jan - 08_Weekly Urban PBR CO - 20-02-09 to 26-02-09 4 9" xfId="13711"/>
    <cellStyle name="_pgvcl-costal_pgvcl_NEW MIS Jan - 08_Weekly Urban PBR CO - 20-02-09 to 26-02-09 5" xfId="13712"/>
    <cellStyle name="_pgvcl-costal_PGVCL-_NEW MIS Jan - 08_Weekly Urban PBR CO - 20-02-09 to 26-02-09 5" xfId="13713"/>
    <cellStyle name="_pgvcl-costal_pgvcl_NEW MIS Jan - 08_Weekly Urban PBR CO - 20-02-09 to 26-02-09 5 10" xfId="13714"/>
    <cellStyle name="_pgvcl-costal_PGVCL-_NEW MIS Jan - 08_Weekly Urban PBR CO - 20-02-09 to 26-02-09 5 10" xfId="13715"/>
    <cellStyle name="_pgvcl-costal_pgvcl_NEW MIS Jan - 08_Weekly Urban PBR CO - 20-02-09 to 26-02-09 5 2" xfId="13716"/>
    <cellStyle name="_pgvcl-costal_PGVCL-_NEW MIS Jan - 08_Weekly Urban PBR CO - 20-02-09 to 26-02-09 5 2" xfId="13717"/>
    <cellStyle name="_pgvcl-costal_pgvcl_NEW MIS Jan - 08_Weekly Urban PBR CO - 20-02-09 to 26-02-09 5 3" xfId="13718"/>
    <cellStyle name="_pgvcl-costal_PGVCL-_NEW MIS Jan - 08_Weekly Urban PBR CO - 20-02-09 to 26-02-09 5 3" xfId="13719"/>
    <cellStyle name="_pgvcl-costal_pgvcl_NEW MIS Jan - 08_Weekly Urban PBR CO - 20-02-09 to 26-02-09 5 4" xfId="13720"/>
    <cellStyle name="_pgvcl-costal_PGVCL-_NEW MIS Jan - 08_Weekly Urban PBR CO - 20-02-09 to 26-02-09 5 4" xfId="13721"/>
    <cellStyle name="_pgvcl-costal_pgvcl_NEW MIS Jan - 08_Weekly Urban PBR CO - 20-02-09 to 26-02-09 5 5" xfId="13722"/>
    <cellStyle name="_pgvcl-costal_PGVCL-_NEW MIS Jan - 08_Weekly Urban PBR CO - 20-02-09 to 26-02-09 5 5" xfId="13723"/>
    <cellStyle name="_pgvcl-costal_pgvcl_NEW MIS Jan - 08_Weekly Urban PBR CO - 20-02-09 to 26-02-09 5 6" xfId="13724"/>
    <cellStyle name="_pgvcl-costal_PGVCL-_NEW MIS Jan - 08_Weekly Urban PBR CO - 20-02-09 to 26-02-09 5 6" xfId="13725"/>
    <cellStyle name="_pgvcl-costal_pgvcl_NEW MIS Jan - 08_Weekly Urban PBR CO - 20-02-09 to 26-02-09 5 7" xfId="13726"/>
    <cellStyle name="_pgvcl-costal_PGVCL-_NEW MIS Jan - 08_Weekly Urban PBR CO - 20-02-09 to 26-02-09 5 7" xfId="13727"/>
    <cellStyle name="_pgvcl-costal_pgvcl_NEW MIS Jan - 08_Weekly Urban PBR CO - 20-02-09 to 26-02-09 5 8" xfId="13728"/>
    <cellStyle name="_pgvcl-costal_PGVCL-_NEW MIS Jan - 08_Weekly Urban PBR CO - 20-02-09 to 26-02-09 5 8" xfId="13729"/>
    <cellStyle name="_pgvcl-costal_pgvcl_NEW MIS Jan - 08_Weekly Urban PBR CO - 20-02-09 to 26-02-09 5 9" xfId="13730"/>
    <cellStyle name="_pgvcl-costal_PGVCL-_NEW MIS Jan - 08_Weekly Urban PBR CO - 20-02-09 to 26-02-09 5 9" xfId="13731"/>
    <cellStyle name="_pgvcl-costal_pgvcl_NEW MIS Jan - 08_Weekly Urban PBR CO - 20-02-09 to 26-02-09 6" xfId="13732"/>
    <cellStyle name="_pgvcl-costal_PGVCL-_NEW MIS Jan - 08_Weekly Urban PBR CO - 20-02-09 to 26-02-09 6" xfId="13733"/>
    <cellStyle name="_pgvcl-costal_pgvcl_NEW MIS Jan - 08_Weekly Urban PBR CO - 20-02-09 to 26-02-09 6 10" xfId="13734"/>
    <cellStyle name="_pgvcl-costal_PGVCL-_NEW MIS Jan - 08_Weekly Urban PBR CO - 20-02-09 to 26-02-09 6 10" xfId="13735"/>
    <cellStyle name="_pgvcl-costal_pgvcl_NEW MIS Jan - 08_Weekly Urban PBR CO - 20-02-09 to 26-02-09 6 2" xfId="13736"/>
    <cellStyle name="_pgvcl-costal_PGVCL-_NEW MIS Jan - 08_Weekly Urban PBR CO - 20-02-09 to 26-02-09 6 2" xfId="13737"/>
    <cellStyle name="_pgvcl-costal_pgvcl_NEW MIS Jan - 08_Weekly Urban PBR CO - 20-02-09 to 26-02-09 6 3" xfId="13738"/>
    <cellStyle name="_pgvcl-costal_PGVCL-_NEW MIS Jan - 08_Weekly Urban PBR CO - 20-02-09 to 26-02-09 6 3" xfId="13739"/>
    <cellStyle name="_pgvcl-costal_pgvcl_NEW MIS Jan - 08_Weekly Urban PBR CO - 20-02-09 to 26-02-09 6 4" xfId="13740"/>
    <cellStyle name="_pgvcl-costal_PGVCL-_NEW MIS Jan - 08_Weekly Urban PBR CO - 20-02-09 to 26-02-09 6 4" xfId="13741"/>
    <cellStyle name="_pgvcl-costal_pgvcl_NEW MIS Jan - 08_Weekly Urban PBR CO - 20-02-09 to 26-02-09 6 5" xfId="13742"/>
    <cellStyle name="_pgvcl-costal_PGVCL-_NEW MIS Jan - 08_Weekly Urban PBR CO - 20-02-09 to 26-02-09 6 5" xfId="13743"/>
    <cellStyle name="_pgvcl-costal_pgvcl_NEW MIS Jan - 08_Weekly Urban PBR CO - 20-02-09 to 26-02-09 6 6" xfId="13744"/>
    <cellStyle name="_pgvcl-costal_PGVCL-_NEW MIS Jan - 08_Weekly Urban PBR CO - 20-02-09 to 26-02-09 6 6" xfId="13745"/>
    <cellStyle name="_pgvcl-costal_pgvcl_NEW MIS Jan - 08_Weekly Urban PBR CO - 20-02-09 to 26-02-09 6 7" xfId="13746"/>
    <cellStyle name="_pgvcl-costal_PGVCL-_NEW MIS Jan - 08_Weekly Urban PBR CO - 20-02-09 to 26-02-09 6 7" xfId="13747"/>
    <cellStyle name="_pgvcl-costal_pgvcl_NEW MIS Jan - 08_Weekly Urban PBR CO - 20-02-09 to 26-02-09 6 8" xfId="13748"/>
    <cellStyle name="_pgvcl-costal_PGVCL-_NEW MIS Jan - 08_Weekly Urban PBR CO - 20-02-09 to 26-02-09 6 8" xfId="13749"/>
    <cellStyle name="_pgvcl-costal_pgvcl_NEW MIS Jan - 08_Weekly Urban PBR CO - 20-02-09 to 26-02-09 6 9" xfId="13750"/>
    <cellStyle name="_pgvcl-costal_PGVCL-_NEW MIS Jan - 08_Weekly Urban PBR CO - 20-02-09 to 26-02-09 6 9" xfId="13751"/>
    <cellStyle name="_pgvcl-costal_pgvcl_NEW MIS Jan - 08_Weekly Urban PBR CO - 20-02-09 to 26-02-09 7" xfId="13752"/>
    <cellStyle name="_pgvcl-costal_PGVCL-_NEW MIS Jan - 08_Weekly Urban PBR CO - 20-02-09 to 26-02-09 7" xfId="13753"/>
    <cellStyle name="_pgvcl-costal_pgvcl_NEW MIS Jan - 08_Weekly Urban PBR CO - 20-02-09 to 26-02-09 7 10" xfId="13754"/>
    <cellStyle name="_pgvcl-costal_PGVCL-_NEW MIS Jan - 08_Weekly Urban PBR CO - 20-02-09 to 26-02-09 7 10" xfId="13755"/>
    <cellStyle name="_pgvcl-costal_pgvcl_NEW MIS Jan - 08_Weekly Urban PBR CO - 20-02-09 to 26-02-09 7 2" xfId="13756"/>
    <cellStyle name="_pgvcl-costal_PGVCL-_NEW MIS Jan - 08_Weekly Urban PBR CO - 20-02-09 to 26-02-09 7 2" xfId="13757"/>
    <cellStyle name="_pgvcl-costal_pgvcl_NEW MIS Jan - 08_Weekly Urban PBR CO - 20-02-09 to 26-02-09 7 3" xfId="13758"/>
    <cellStyle name="_pgvcl-costal_PGVCL-_NEW MIS Jan - 08_Weekly Urban PBR CO - 20-02-09 to 26-02-09 7 3" xfId="13759"/>
    <cellStyle name="_pgvcl-costal_pgvcl_NEW MIS Jan - 08_Weekly Urban PBR CO - 20-02-09 to 26-02-09 7 4" xfId="13760"/>
    <cellStyle name="_pgvcl-costal_PGVCL-_NEW MIS Jan - 08_Weekly Urban PBR CO - 20-02-09 to 26-02-09 7 4" xfId="13761"/>
    <cellStyle name="_pgvcl-costal_pgvcl_NEW MIS Jan - 08_Weekly Urban PBR CO - 20-02-09 to 26-02-09 7 5" xfId="13762"/>
    <cellStyle name="_pgvcl-costal_PGVCL-_NEW MIS Jan - 08_Weekly Urban PBR CO - 20-02-09 to 26-02-09 7 5" xfId="13763"/>
    <cellStyle name="_pgvcl-costal_pgvcl_NEW MIS Jan - 08_Weekly Urban PBR CO - 20-02-09 to 26-02-09 7 6" xfId="13764"/>
    <cellStyle name="_pgvcl-costal_PGVCL-_NEW MIS Jan - 08_Weekly Urban PBR CO - 20-02-09 to 26-02-09 7 6" xfId="13765"/>
    <cellStyle name="_pgvcl-costal_pgvcl_NEW MIS Jan - 08_Weekly Urban PBR CO - 20-02-09 to 26-02-09 7 7" xfId="13766"/>
    <cellStyle name="_pgvcl-costal_PGVCL-_NEW MIS Jan - 08_Weekly Urban PBR CO - 20-02-09 to 26-02-09 7 7" xfId="13767"/>
    <cellStyle name="_pgvcl-costal_pgvcl_NEW MIS Jan - 08_Weekly Urban PBR CO - 20-02-09 to 26-02-09 7 8" xfId="13768"/>
    <cellStyle name="_pgvcl-costal_PGVCL-_NEW MIS Jan - 08_Weekly Urban PBR CO - 20-02-09 to 26-02-09 7 8" xfId="13769"/>
    <cellStyle name="_pgvcl-costal_pgvcl_NEW MIS Jan - 08_Weekly Urban PBR CO - 20-02-09 to 26-02-09 7 9" xfId="13770"/>
    <cellStyle name="_pgvcl-costal_PGVCL-_NEW MIS Jan - 08_Weekly Urban PBR CO - 20-02-09 to 26-02-09 7 9" xfId="13771"/>
    <cellStyle name="_pgvcl-costal_pgvcl_NEW MIS Jan - 08_Weekly Urban PBR CO - 20-02-09 to 26-02-09 8" xfId="13772"/>
    <cellStyle name="_pgvcl-costal_PGVCL-_NEW MIS Jan - 08_Weekly Urban PBR CO - 20-02-09 to 26-02-09 8" xfId="13773"/>
    <cellStyle name="_pgvcl-costal_pgvcl_NEW MIS Jan - 08_Weekly Urban PBR CO - 30-01-09 to 05-02-09" xfId="13774"/>
    <cellStyle name="_pgvcl-costal_PGVCL-_NEW MIS Jan - 08_Weekly Urban PBR CO - 30-01-09 to 05-02-09" xfId="13775"/>
    <cellStyle name="_pgvcl-costal_pgvcl_NEW MIS Jan - 08_Weekly Urban PBR CO - 30-01-09 to 05-02-09 2" xfId="13776"/>
    <cellStyle name="_pgvcl-costal_PGVCL-_NEW MIS Jan - 08_Weekly Urban PBR CO - 30-01-09 to 05-02-09 2" xfId="13777"/>
    <cellStyle name="_pgvcl-costal_pgvcl_NEW MIS Jan - 08_Weekly Urban PBR CO - 30-01-09 to 05-02-09 2 10" xfId="13778"/>
    <cellStyle name="_pgvcl-costal_PGVCL-_NEW MIS Jan - 08_Weekly Urban PBR CO - 30-01-09 to 05-02-09 2 10" xfId="13779"/>
    <cellStyle name="_pgvcl-costal_pgvcl_NEW MIS Jan - 08_Weekly Urban PBR CO - 30-01-09 to 05-02-09 2 2" xfId="13780"/>
    <cellStyle name="_pgvcl-costal_PGVCL-_NEW MIS Jan - 08_Weekly Urban PBR CO - 30-01-09 to 05-02-09 2 2" xfId="13781"/>
    <cellStyle name="_pgvcl-costal_pgvcl_NEW MIS Jan - 08_Weekly Urban PBR CO - 30-01-09 to 05-02-09 2 3" xfId="13782"/>
    <cellStyle name="_pgvcl-costal_PGVCL-_NEW MIS Jan - 08_Weekly Urban PBR CO - 30-01-09 to 05-02-09 2 3" xfId="13783"/>
    <cellStyle name="_pgvcl-costal_pgvcl_NEW MIS Jan - 08_Weekly Urban PBR CO - 30-01-09 to 05-02-09 2 4" xfId="13784"/>
    <cellStyle name="_pgvcl-costal_PGVCL-_NEW MIS Jan - 08_Weekly Urban PBR CO - 30-01-09 to 05-02-09 2 4" xfId="13785"/>
    <cellStyle name="_pgvcl-costal_pgvcl_NEW MIS Jan - 08_Weekly Urban PBR CO - 30-01-09 to 05-02-09 2 5" xfId="13786"/>
    <cellStyle name="_pgvcl-costal_PGVCL-_NEW MIS Jan - 08_Weekly Urban PBR CO - 30-01-09 to 05-02-09 2 5" xfId="13787"/>
    <cellStyle name="_pgvcl-costal_pgvcl_NEW MIS Jan - 08_Weekly Urban PBR CO - 30-01-09 to 05-02-09 2 6" xfId="13788"/>
    <cellStyle name="_pgvcl-costal_PGVCL-_NEW MIS Jan - 08_Weekly Urban PBR CO - 30-01-09 to 05-02-09 2 6" xfId="13789"/>
    <cellStyle name="_pgvcl-costal_pgvcl_NEW MIS Jan - 08_Weekly Urban PBR CO - 30-01-09 to 05-02-09 2 7" xfId="13790"/>
    <cellStyle name="_pgvcl-costal_PGVCL-_NEW MIS Jan - 08_Weekly Urban PBR CO - 30-01-09 to 05-02-09 2 7" xfId="13791"/>
    <cellStyle name="_pgvcl-costal_pgvcl_NEW MIS Jan - 08_Weekly Urban PBR CO - 30-01-09 to 05-02-09 2 8" xfId="13792"/>
    <cellStyle name="_pgvcl-costal_PGVCL-_NEW MIS Jan - 08_Weekly Urban PBR CO - 30-01-09 to 05-02-09 2 8" xfId="13793"/>
    <cellStyle name="_pgvcl-costal_pgvcl_NEW MIS Jan - 08_Weekly Urban PBR CO - 30-01-09 to 05-02-09 2 9" xfId="13794"/>
    <cellStyle name="_pgvcl-costal_PGVCL-_NEW MIS Jan - 08_Weekly Urban PBR CO - 30-01-09 to 05-02-09 2 9" xfId="13795"/>
    <cellStyle name="_pgvcl-costal_pgvcl_NEW MIS Jan - 08_Weekly Urban PBR CO - 30-01-09 to 05-02-09 3" xfId="13796"/>
    <cellStyle name="_pgvcl-costal_PGVCL-_NEW MIS Jan - 08_Weekly Urban PBR CO - 30-01-09 to 05-02-09 3" xfId="13797"/>
    <cellStyle name="_pgvcl-costal_pgvcl_NEW MIS Jan - 08_Weekly Urban PBR CO - 30-01-09 to 05-02-09 3 10" xfId="13798"/>
    <cellStyle name="_pgvcl-costal_PGVCL-_NEW MIS Jan - 08_Weekly Urban PBR CO - 30-01-09 to 05-02-09 3 10" xfId="13799"/>
    <cellStyle name="_pgvcl-costal_pgvcl_NEW MIS Jan - 08_Weekly Urban PBR CO - 30-01-09 to 05-02-09 3 2" xfId="13800"/>
    <cellStyle name="_pgvcl-costal_PGVCL-_NEW MIS Jan - 08_Weekly Urban PBR CO - 30-01-09 to 05-02-09 3 2" xfId="13801"/>
    <cellStyle name="_pgvcl-costal_pgvcl_NEW MIS Jan - 08_Weekly Urban PBR CO - 30-01-09 to 05-02-09 3 3" xfId="13802"/>
    <cellStyle name="_pgvcl-costal_PGVCL-_NEW MIS Jan - 08_Weekly Urban PBR CO - 30-01-09 to 05-02-09 3 3" xfId="13803"/>
    <cellStyle name="_pgvcl-costal_pgvcl_NEW MIS Jan - 08_Weekly Urban PBR CO - 30-01-09 to 05-02-09 3 4" xfId="13804"/>
    <cellStyle name="_pgvcl-costal_PGVCL-_NEW MIS Jan - 08_Weekly Urban PBR CO - 30-01-09 to 05-02-09 3 4" xfId="13805"/>
    <cellStyle name="_pgvcl-costal_pgvcl_NEW MIS Jan - 08_Weekly Urban PBR CO - 30-01-09 to 05-02-09 3 5" xfId="13806"/>
    <cellStyle name="_pgvcl-costal_PGVCL-_NEW MIS Jan - 08_Weekly Urban PBR CO - 30-01-09 to 05-02-09 3 5" xfId="13807"/>
    <cellStyle name="_pgvcl-costal_pgvcl_NEW MIS Jan - 08_Weekly Urban PBR CO - 30-01-09 to 05-02-09 3 6" xfId="13808"/>
    <cellStyle name="_pgvcl-costal_PGVCL-_NEW MIS Jan - 08_Weekly Urban PBR CO - 30-01-09 to 05-02-09 3 6" xfId="13809"/>
    <cellStyle name="_pgvcl-costal_pgvcl_NEW MIS Jan - 08_Weekly Urban PBR CO - 30-01-09 to 05-02-09 3 7" xfId="13810"/>
    <cellStyle name="_pgvcl-costal_PGVCL-_NEW MIS Jan - 08_Weekly Urban PBR CO - 30-01-09 to 05-02-09 3 7" xfId="13811"/>
    <cellStyle name="_pgvcl-costal_pgvcl_NEW MIS Jan - 08_Weekly Urban PBR CO - 30-01-09 to 05-02-09 3 8" xfId="13812"/>
    <cellStyle name="_pgvcl-costal_PGVCL-_NEW MIS Jan - 08_Weekly Urban PBR CO - 30-01-09 to 05-02-09 3 8" xfId="13813"/>
    <cellStyle name="_pgvcl-costal_pgvcl_NEW MIS Jan - 08_Weekly Urban PBR CO - 30-01-09 to 05-02-09 3 9" xfId="13814"/>
    <cellStyle name="_pgvcl-costal_PGVCL-_NEW MIS Jan - 08_Weekly Urban PBR CO - 30-01-09 to 05-02-09 3 9" xfId="13815"/>
    <cellStyle name="_pgvcl-costal_pgvcl_NEW MIS Jan - 08_Weekly Urban PBR CO - 30-01-09 to 05-02-09 4" xfId="13816"/>
    <cellStyle name="_pgvcl-costal_PGVCL-_NEW MIS Jan - 08_Weekly Urban PBR CO - 30-01-09 to 05-02-09 4" xfId="13817"/>
    <cellStyle name="_pgvcl-costal_pgvcl_NEW MIS Jan - 08_Weekly Urban PBR CO - 30-01-09 to 05-02-09 4 10" xfId="13818"/>
    <cellStyle name="_pgvcl-costal_PGVCL-_NEW MIS Jan - 08_Weekly Urban PBR CO - 30-01-09 to 05-02-09 4 10" xfId="13819"/>
    <cellStyle name="_pgvcl-costal_pgvcl_NEW MIS Jan - 08_Weekly Urban PBR CO - 30-01-09 to 05-02-09 4 2" xfId="13820"/>
    <cellStyle name="_pgvcl-costal_PGVCL-_NEW MIS Jan - 08_Weekly Urban PBR CO - 30-01-09 to 05-02-09 4 2" xfId="13821"/>
    <cellStyle name="_pgvcl-costal_pgvcl_NEW MIS Jan - 08_Weekly Urban PBR CO - 30-01-09 to 05-02-09 4 3" xfId="13822"/>
    <cellStyle name="_pgvcl-costal_PGVCL-_NEW MIS Jan - 08_Weekly Urban PBR CO - 30-01-09 to 05-02-09 4 3" xfId="13823"/>
    <cellStyle name="_pgvcl-costal_pgvcl_NEW MIS Jan - 08_Weekly Urban PBR CO - 30-01-09 to 05-02-09 4 4" xfId="13824"/>
    <cellStyle name="_pgvcl-costal_PGVCL-_NEW MIS Jan - 08_Weekly Urban PBR CO - 30-01-09 to 05-02-09 4 4" xfId="13825"/>
    <cellStyle name="_pgvcl-costal_pgvcl_NEW MIS Jan - 08_Weekly Urban PBR CO - 30-01-09 to 05-02-09 4 5" xfId="13826"/>
    <cellStyle name="_pgvcl-costal_PGVCL-_NEW MIS Jan - 08_Weekly Urban PBR CO - 30-01-09 to 05-02-09 4 5" xfId="13827"/>
    <cellStyle name="_pgvcl-costal_pgvcl_NEW MIS Jan - 08_Weekly Urban PBR CO - 30-01-09 to 05-02-09 4 6" xfId="13828"/>
    <cellStyle name="_pgvcl-costal_PGVCL-_NEW MIS Jan - 08_Weekly Urban PBR CO - 30-01-09 to 05-02-09 4 6" xfId="13829"/>
    <cellStyle name="_pgvcl-costal_pgvcl_NEW MIS Jan - 08_Weekly Urban PBR CO - 30-01-09 to 05-02-09 4 7" xfId="13830"/>
    <cellStyle name="_pgvcl-costal_PGVCL-_NEW MIS Jan - 08_Weekly Urban PBR CO - 30-01-09 to 05-02-09 4 7" xfId="13831"/>
    <cellStyle name="_pgvcl-costal_pgvcl_NEW MIS Jan - 08_Weekly Urban PBR CO - 30-01-09 to 05-02-09 4 8" xfId="13832"/>
    <cellStyle name="_pgvcl-costal_PGVCL-_NEW MIS Jan - 08_Weekly Urban PBR CO - 30-01-09 to 05-02-09 4 8" xfId="13833"/>
    <cellStyle name="_pgvcl-costal_pgvcl_NEW MIS Jan - 08_Weekly Urban PBR CO - 30-01-09 to 05-02-09 4 9" xfId="13834"/>
    <cellStyle name="_pgvcl-costal_PGVCL-_NEW MIS Jan - 08_Weekly Urban PBR CO - 30-01-09 to 05-02-09 4 9" xfId="13835"/>
    <cellStyle name="_pgvcl-costal_pgvcl_NEW MIS Jan - 08_Weekly Urban PBR CO - 30-01-09 to 05-02-09 5" xfId="13836"/>
    <cellStyle name="_pgvcl-costal_PGVCL-_NEW MIS Jan - 08_Weekly Urban PBR CO - 30-01-09 to 05-02-09 5" xfId="13837"/>
    <cellStyle name="_pgvcl-costal_pgvcl_NEW MIS Jan - 08_Weekly Urban PBR CO - 30-01-09 to 05-02-09 5 10" xfId="13838"/>
    <cellStyle name="_pgvcl-costal_PGVCL-_NEW MIS Jan - 08_Weekly Urban PBR CO - 30-01-09 to 05-02-09 5 10" xfId="13839"/>
    <cellStyle name="_pgvcl-costal_pgvcl_NEW MIS Jan - 08_Weekly Urban PBR CO - 30-01-09 to 05-02-09 5 2" xfId="13840"/>
    <cellStyle name="_pgvcl-costal_PGVCL-_NEW MIS Jan - 08_Weekly Urban PBR CO - 30-01-09 to 05-02-09 5 2" xfId="13841"/>
    <cellStyle name="_pgvcl-costal_pgvcl_NEW MIS Jan - 08_Weekly Urban PBR CO - 30-01-09 to 05-02-09 5 3" xfId="13842"/>
    <cellStyle name="_pgvcl-costal_PGVCL-_NEW MIS Jan - 08_Weekly Urban PBR CO - 30-01-09 to 05-02-09 5 3" xfId="13843"/>
    <cellStyle name="_pgvcl-costal_pgvcl_NEW MIS Jan - 08_Weekly Urban PBR CO - 30-01-09 to 05-02-09 5 4" xfId="13844"/>
    <cellStyle name="_pgvcl-costal_PGVCL-_NEW MIS Jan - 08_Weekly Urban PBR CO - 30-01-09 to 05-02-09 5 4" xfId="13845"/>
    <cellStyle name="_pgvcl-costal_pgvcl_NEW MIS Jan - 08_Weekly Urban PBR CO - 30-01-09 to 05-02-09 5 5" xfId="13846"/>
    <cellStyle name="_pgvcl-costal_PGVCL-_NEW MIS Jan - 08_Weekly Urban PBR CO - 30-01-09 to 05-02-09 5 5" xfId="13847"/>
    <cellStyle name="_pgvcl-costal_pgvcl_NEW MIS Jan - 08_Weekly Urban PBR CO - 30-01-09 to 05-02-09 5 6" xfId="13848"/>
    <cellStyle name="_pgvcl-costal_PGVCL-_NEW MIS Jan - 08_Weekly Urban PBR CO - 30-01-09 to 05-02-09 5 6" xfId="13849"/>
    <cellStyle name="_pgvcl-costal_pgvcl_NEW MIS Jan - 08_Weekly Urban PBR CO - 30-01-09 to 05-02-09 5 7" xfId="13850"/>
    <cellStyle name="_pgvcl-costal_PGVCL-_NEW MIS Jan - 08_Weekly Urban PBR CO - 30-01-09 to 05-02-09 5 7" xfId="13851"/>
    <cellStyle name="_pgvcl-costal_pgvcl_NEW MIS Jan - 08_Weekly Urban PBR CO - 30-01-09 to 05-02-09 5 8" xfId="13852"/>
    <cellStyle name="_pgvcl-costal_PGVCL-_NEW MIS Jan - 08_Weekly Urban PBR CO - 30-01-09 to 05-02-09 5 8" xfId="13853"/>
    <cellStyle name="_pgvcl-costal_pgvcl_NEW MIS Jan - 08_Weekly Urban PBR CO - 30-01-09 to 05-02-09 5 9" xfId="13854"/>
    <cellStyle name="_pgvcl-costal_PGVCL-_NEW MIS Jan - 08_Weekly Urban PBR CO - 30-01-09 to 05-02-09 5 9" xfId="13855"/>
    <cellStyle name="_pgvcl-costal_pgvcl_NEW MIS Jan - 08_Weekly Urban PBR CO - 30-01-09 to 05-02-09 6" xfId="13856"/>
    <cellStyle name="_pgvcl-costal_PGVCL-_NEW MIS Jan - 08_Weekly Urban PBR CO - 30-01-09 to 05-02-09 6" xfId="13857"/>
    <cellStyle name="_pgvcl-costal_pgvcl_NEW MIS Jan - 08_Weekly Urban PBR CO - 30-01-09 to 05-02-09 6 10" xfId="13858"/>
    <cellStyle name="_pgvcl-costal_PGVCL-_NEW MIS Jan - 08_Weekly Urban PBR CO - 30-01-09 to 05-02-09 6 10" xfId="13859"/>
    <cellStyle name="_pgvcl-costal_pgvcl_NEW MIS Jan - 08_Weekly Urban PBR CO - 30-01-09 to 05-02-09 6 2" xfId="13860"/>
    <cellStyle name="_pgvcl-costal_PGVCL-_NEW MIS Jan - 08_Weekly Urban PBR CO - 30-01-09 to 05-02-09 6 2" xfId="13861"/>
    <cellStyle name="_pgvcl-costal_pgvcl_NEW MIS Jan - 08_Weekly Urban PBR CO - 30-01-09 to 05-02-09 6 3" xfId="13862"/>
    <cellStyle name="_pgvcl-costal_PGVCL-_NEW MIS Jan - 08_Weekly Urban PBR CO - 30-01-09 to 05-02-09 6 3" xfId="13863"/>
    <cellStyle name="_pgvcl-costal_pgvcl_NEW MIS Jan - 08_Weekly Urban PBR CO - 30-01-09 to 05-02-09 6 4" xfId="13864"/>
    <cellStyle name="_pgvcl-costal_PGVCL-_NEW MIS Jan - 08_Weekly Urban PBR CO - 30-01-09 to 05-02-09 6 4" xfId="13865"/>
    <cellStyle name="_pgvcl-costal_pgvcl_NEW MIS Jan - 08_Weekly Urban PBR CO - 30-01-09 to 05-02-09 6 5" xfId="13866"/>
    <cellStyle name="_pgvcl-costal_PGVCL-_NEW MIS Jan - 08_Weekly Urban PBR CO - 30-01-09 to 05-02-09 6 5" xfId="13867"/>
    <cellStyle name="_pgvcl-costal_pgvcl_NEW MIS Jan - 08_Weekly Urban PBR CO - 30-01-09 to 05-02-09 6 6" xfId="13868"/>
    <cellStyle name="_pgvcl-costal_PGVCL-_NEW MIS Jan - 08_Weekly Urban PBR CO - 30-01-09 to 05-02-09 6 6" xfId="13869"/>
    <cellStyle name="_pgvcl-costal_pgvcl_NEW MIS Jan - 08_Weekly Urban PBR CO - 30-01-09 to 05-02-09 6 7" xfId="13870"/>
    <cellStyle name="_pgvcl-costal_PGVCL-_NEW MIS Jan - 08_Weekly Urban PBR CO - 30-01-09 to 05-02-09 6 7" xfId="13871"/>
    <cellStyle name="_pgvcl-costal_pgvcl_NEW MIS Jan - 08_Weekly Urban PBR CO - 30-01-09 to 05-02-09 6 8" xfId="13872"/>
    <cellStyle name="_pgvcl-costal_PGVCL-_NEW MIS Jan - 08_Weekly Urban PBR CO - 30-01-09 to 05-02-09 6 8" xfId="13873"/>
    <cellStyle name="_pgvcl-costal_pgvcl_NEW MIS Jan - 08_Weekly Urban PBR CO - 30-01-09 to 05-02-09 6 9" xfId="13874"/>
    <cellStyle name="_pgvcl-costal_PGVCL-_NEW MIS Jan - 08_Weekly Urban PBR CO - 30-01-09 to 05-02-09 6 9" xfId="13875"/>
    <cellStyle name="_pgvcl-costal_pgvcl_NEW MIS Jan - 08_Weekly Urban PBR CO - 30-01-09 to 05-02-09 7" xfId="13876"/>
    <cellStyle name="_pgvcl-costal_PGVCL-_NEW MIS Jan - 08_Weekly Urban PBR CO - 30-01-09 to 05-02-09 7" xfId="13877"/>
    <cellStyle name="_pgvcl-costal_pgvcl_NEW MIS Jan - 08_Weekly Urban PBR CO - 30-01-09 to 05-02-09 7 10" xfId="13878"/>
    <cellStyle name="_pgvcl-costal_PGVCL-_NEW MIS Jan - 08_Weekly Urban PBR CO - 30-01-09 to 05-02-09 7 10" xfId="13879"/>
    <cellStyle name="_pgvcl-costal_pgvcl_NEW MIS Jan - 08_Weekly Urban PBR CO - 30-01-09 to 05-02-09 7 2" xfId="13880"/>
    <cellStyle name="_pgvcl-costal_PGVCL-_NEW MIS Jan - 08_Weekly Urban PBR CO - 30-01-09 to 05-02-09 7 2" xfId="13881"/>
    <cellStyle name="_pgvcl-costal_pgvcl_NEW MIS Jan - 08_Weekly Urban PBR CO - 30-01-09 to 05-02-09 7 3" xfId="13882"/>
    <cellStyle name="_pgvcl-costal_PGVCL-_NEW MIS Jan - 08_Weekly Urban PBR CO - 30-01-09 to 05-02-09 7 3" xfId="13883"/>
    <cellStyle name="_pgvcl-costal_pgvcl_NEW MIS Jan - 08_Weekly Urban PBR CO - 30-01-09 to 05-02-09 7 4" xfId="13884"/>
    <cellStyle name="_pgvcl-costal_PGVCL-_NEW MIS Jan - 08_Weekly Urban PBR CO - 30-01-09 to 05-02-09 7 4" xfId="13885"/>
    <cellStyle name="_pgvcl-costal_pgvcl_NEW MIS Jan - 08_Weekly Urban PBR CO - 30-01-09 to 05-02-09 7 5" xfId="13886"/>
    <cellStyle name="_pgvcl-costal_PGVCL-_NEW MIS Jan - 08_Weekly Urban PBR CO - 30-01-09 to 05-02-09 7 5" xfId="13887"/>
    <cellStyle name="_pgvcl-costal_pgvcl_NEW MIS Jan - 08_Weekly Urban PBR CO - 30-01-09 to 05-02-09 7 6" xfId="13888"/>
    <cellStyle name="_pgvcl-costal_PGVCL-_NEW MIS Jan - 08_Weekly Urban PBR CO - 30-01-09 to 05-02-09 7 6" xfId="13889"/>
    <cellStyle name="_pgvcl-costal_pgvcl_NEW MIS Jan - 08_Weekly Urban PBR CO - 30-01-09 to 05-02-09 7 7" xfId="13890"/>
    <cellStyle name="_pgvcl-costal_PGVCL-_NEW MIS Jan - 08_Weekly Urban PBR CO - 30-01-09 to 05-02-09 7 7" xfId="13891"/>
    <cellStyle name="_pgvcl-costal_pgvcl_NEW MIS Jan - 08_Weekly Urban PBR CO - 30-01-09 to 05-02-09 7 8" xfId="13892"/>
    <cellStyle name="_pgvcl-costal_PGVCL-_NEW MIS Jan - 08_Weekly Urban PBR CO - 30-01-09 to 05-02-09 7 8" xfId="13893"/>
    <cellStyle name="_pgvcl-costal_pgvcl_NEW MIS Jan - 08_Weekly Urban PBR CO - 30-01-09 to 05-02-09 7 9" xfId="13894"/>
    <cellStyle name="_pgvcl-costal_PGVCL-_NEW MIS Jan - 08_Weekly Urban PBR CO - 30-01-09 to 05-02-09 7 9" xfId="13895"/>
    <cellStyle name="_pgvcl-costal_pgvcl_NEW MIS Jan - 08_Weekly Urban PBR CO - 30-01-09 to 05-02-09 8" xfId="13896"/>
    <cellStyle name="_pgvcl-costal_PGVCL-_NEW MIS Jan - 08_Weekly Urban PBR CO - 30-01-09 to 05-02-09 8" xfId="13897"/>
    <cellStyle name="_pgvcl-costal_pgvcl_NEW MIS Jan - 08_Weekly Urban PBR CO - 9-1-09 to 15.01.09" xfId="13898"/>
    <cellStyle name="_pgvcl-costal_PGVCL-_NEW MIS Jan - 08_Weekly Urban PBR CO - 9-1-09 to 15.01.09" xfId="13899"/>
    <cellStyle name="_pgvcl-costal_pgvcl_NEW MIS Jan - 08_Weekly Urban PBR CO - 9-1-09 to 15.01.09 2" xfId="13900"/>
    <cellStyle name="_pgvcl-costal_PGVCL-_NEW MIS Jan - 08_Weekly Urban PBR CO - 9-1-09 to 15.01.09 2" xfId="13901"/>
    <cellStyle name="_pgvcl-costal_pgvcl_NEW MIS Jan - 08_Weekly Urban PBR CO - 9-1-09 to 15.01.09 2 10" xfId="13902"/>
    <cellStyle name="_pgvcl-costal_PGVCL-_NEW MIS Jan - 08_Weekly Urban PBR CO - 9-1-09 to 15.01.09 2 10" xfId="13903"/>
    <cellStyle name="_pgvcl-costal_pgvcl_NEW MIS Jan - 08_Weekly Urban PBR CO - 9-1-09 to 15.01.09 2 2" xfId="13904"/>
    <cellStyle name="_pgvcl-costal_PGVCL-_NEW MIS Jan - 08_Weekly Urban PBR CO - 9-1-09 to 15.01.09 2 2" xfId="13905"/>
    <cellStyle name="_pgvcl-costal_pgvcl_NEW MIS Jan - 08_Weekly Urban PBR CO - 9-1-09 to 15.01.09 2 3" xfId="13906"/>
    <cellStyle name="_pgvcl-costal_PGVCL-_NEW MIS Jan - 08_Weekly Urban PBR CO - 9-1-09 to 15.01.09 2 3" xfId="13907"/>
    <cellStyle name="_pgvcl-costal_pgvcl_NEW MIS Jan - 08_Weekly Urban PBR CO - 9-1-09 to 15.01.09 2 4" xfId="13908"/>
    <cellStyle name="_pgvcl-costal_PGVCL-_NEW MIS Jan - 08_Weekly Urban PBR CO - 9-1-09 to 15.01.09 2 4" xfId="13909"/>
    <cellStyle name="_pgvcl-costal_pgvcl_NEW MIS Jan - 08_Weekly Urban PBR CO - 9-1-09 to 15.01.09 2 5" xfId="13910"/>
    <cellStyle name="_pgvcl-costal_PGVCL-_NEW MIS Jan - 08_Weekly Urban PBR CO - 9-1-09 to 15.01.09 2 5" xfId="13911"/>
    <cellStyle name="_pgvcl-costal_pgvcl_NEW MIS Jan - 08_Weekly Urban PBR CO - 9-1-09 to 15.01.09 2 6" xfId="13912"/>
    <cellStyle name="_pgvcl-costal_PGVCL-_NEW MIS Jan - 08_Weekly Urban PBR CO - 9-1-09 to 15.01.09 2 6" xfId="13913"/>
    <cellStyle name="_pgvcl-costal_pgvcl_NEW MIS Jan - 08_Weekly Urban PBR CO - 9-1-09 to 15.01.09 2 7" xfId="13914"/>
    <cellStyle name="_pgvcl-costal_PGVCL-_NEW MIS Jan - 08_Weekly Urban PBR CO - 9-1-09 to 15.01.09 2 7" xfId="13915"/>
    <cellStyle name="_pgvcl-costal_pgvcl_NEW MIS Jan - 08_Weekly Urban PBR CO - 9-1-09 to 15.01.09 2 8" xfId="13916"/>
    <cellStyle name="_pgvcl-costal_PGVCL-_NEW MIS Jan - 08_Weekly Urban PBR CO - 9-1-09 to 15.01.09 2 8" xfId="13917"/>
    <cellStyle name="_pgvcl-costal_pgvcl_NEW MIS Jan - 08_Weekly Urban PBR CO - 9-1-09 to 15.01.09 2 9" xfId="13918"/>
    <cellStyle name="_pgvcl-costal_PGVCL-_NEW MIS Jan - 08_Weekly Urban PBR CO - 9-1-09 to 15.01.09 2 9" xfId="13919"/>
    <cellStyle name="_pgvcl-costal_pgvcl_NEW MIS Jan - 08_Weekly Urban PBR CO - 9-1-09 to 15.01.09 3" xfId="13920"/>
    <cellStyle name="_pgvcl-costal_PGVCL-_NEW MIS Jan - 08_Weekly Urban PBR CO - 9-1-09 to 15.01.09 3" xfId="13921"/>
    <cellStyle name="_pgvcl-costal_pgvcl_NEW MIS Jan - 08_Weekly Urban PBR CO - 9-1-09 to 15.01.09 3 10" xfId="13922"/>
    <cellStyle name="_pgvcl-costal_PGVCL-_NEW MIS Jan - 08_Weekly Urban PBR CO - 9-1-09 to 15.01.09 3 10" xfId="13923"/>
    <cellStyle name="_pgvcl-costal_pgvcl_NEW MIS Jan - 08_Weekly Urban PBR CO - 9-1-09 to 15.01.09 3 2" xfId="13924"/>
    <cellStyle name="_pgvcl-costal_PGVCL-_NEW MIS Jan - 08_Weekly Urban PBR CO - 9-1-09 to 15.01.09 3 2" xfId="13925"/>
    <cellStyle name="_pgvcl-costal_pgvcl_NEW MIS Jan - 08_Weekly Urban PBR CO - 9-1-09 to 15.01.09 3 3" xfId="13926"/>
    <cellStyle name="_pgvcl-costal_PGVCL-_NEW MIS Jan - 08_Weekly Urban PBR CO - 9-1-09 to 15.01.09 3 3" xfId="13927"/>
    <cellStyle name="_pgvcl-costal_pgvcl_NEW MIS Jan - 08_Weekly Urban PBR CO - 9-1-09 to 15.01.09 3 4" xfId="13928"/>
    <cellStyle name="_pgvcl-costal_PGVCL-_NEW MIS Jan - 08_Weekly Urban PBR CO - 9-1-09 to 15.01.09 3 4" xfId="13929"/>
    <cellStyle name="_pgvcl-costal_pgvcl_NEW MIS Jan - 08_Weekly Urban PBR CO - 9-1-09 to 15.01.09 3 5" xfId="13930"/>
    <cellStyle name="_pgvcl-costal_PGVCL-_NEW MIS Jan - 08_Weekly Urban PBR CO - 9-1-09 to 15.01.09 3 5" xfId="13931"/>
    <cellStyle name="_pgvcl-costal_pgvcl_NEW MIS Jan - 08_Weekly Urban PBR CO - 9-1-09 to 15.01.09 3 6" xfId="13932"/>
    <cellStyle name="_pgvcl-costal_PGVCL-_NEW MIS Jan - 08_Weekly Urban PBR CO - 9-1-09 to 15.01.09 3 6" xfId="13933"/>
    <cellStyle name="_pgvcl-costal_pgvcl_NEW MIS Jan - 08_Weekly Urban PBR CO - 9-1-09 to 15.01.09 3 7" xfId="13934"/>
    <cellStyle name="_pgvcl-costal_PGVCL-_NEW MIS Jan - 08_Weekly Urban PBR CO - 9-1-09 to 15.01.09 3 7" xfId="13935"/>
    <cellStyle name="_pgvcl-costal_pgvcl_NEW MIS Jan - 08_Weekly Urban PBR CO - 9-1-09 to 15.01.09 3 8" xfId="13936"/>
    <cellStyle name="_pgvcl-costal_PGVCL-_NEW MIS Jan - 08_Weekly Urban PBR CO - 9-1-09 to 15.01.09 3 8" xfId="13937"/>
    <cellStyle name="_pgvcl-costal_pgvcl_NEW MIS Jan - 08_Weekly Urban PBR CO - 9-1-09 to 15.01.09 3 9" xfId="13938"/>
    <cellStyle name="_pgvcl-costal_PGVCL-_NEW MIS Jan - 08_Weekly Urban PBR CO - 9-1-09 to 15.01.09 3 9" xfId="13939"/>
    <cellStyle name="_pgvcl-costal_pgvcl_NEW MIS Jan - 08_Weekly Urban PBR CO - 9-1-09 to 15.01.09 4" xfId="13940"/>
    <cellStyle name="_pgvcl-costal_PGVCL-_NEW MIS Jan - 08_Weekly Urban PBR CO - 9-1-09 to 15.01.09 4" xfId="13941"/>
    <cellStyle name="_pgvcl-costal_pgvcl_NEW MIS Jan - 08_Weekly Urban PBR CO - 9-1-09 to 15.01.09 4 10" xfId="13942"/>
    <cellStyle name="_pgvcl-costal_PGVCL-_NEW MIS Jan - 08_Weekly Urban PBR CO - 9-1-09 to 15.01.09 4 10" xfId="13943"/>
    <cellStyle name="_pgvcl-costal_pgvcl_NEW MIS Jan - 08_Weekly Urban PBR CO - 9-1-09 to 15.01.09 4 2" xfId="13944"/>
    <cellStyle name="_pgvcl-costal_PGVCL-_NEW MIS Jan - 08_Weekly Urban PBR CO - 9-1-09 to 15.01.09 4 2" xfId="13945"/>
    <cellStyle name="_pgvcl-costal_pgvcl_NEW MIS Jan - 08_Weekly Urban PBR CO - 9-1-09 to 15.01.09 4 3" xfId="13946"/>
    <cellStyle name="_pgvcl-costal_PGVCL-_NEW MIS Jan - 08_Weekly Urban PBR CO - 9-1-09 to 15.01.09 4 3" xfId="13947"/>
    <cellStyle name="_pgvcl-costal_pgvcl_NEW MIS Jan - 08_Weekly Urban PBR CO - 9-1-09 to 15.01.09 4 4" xfId="13948"/>
    <cellStyle name="_pgvcl-costal_PGVCL-_NEW MIS Jan - 08_Weekly Urban PBR CO - 9-1-09 to 15.01.09 4 4" xfId="13949"/>
    <cellStyle name="_pgvcl-costal_pgvcl_NEW MIS Jan - 08_Weekly Urban PBR CO - 9-1-09 to 15.01.09 4 5" xfId="13950"/>
    <cellStyle name="_pgvcl-costal_PGVCL-_NEW MIS Jan - 08_Weekly Urban PBR CO - 9-1-09 to 15.01.09 4 5" xfId="13951"/>
    <cellStyle name="_pgvcl-costal_pgvcl_NEW MIS Jan - 08_Weekly Urban PBR CO - 9-1-09 to 15.01.09 4 6" xfId="13952"/>
    <cellStyle name="_pgvcl-costal_PGVCL-_NEW MIS Jan - 08_Weekly Urban PBR CO - 9-1-09 to 15.01.09 4 6" xfId="13953"/>
    <cellStyle name="_pgvcl-costal_pgvcl_NEW MIS Jan - 08_Weekly Urban PBR CO - 9-1-09 to 15.01.09 4 7" xfId="13954"/>
    <cellStyle name="_pgvcl-costal_PGVCL-_NEW MIS Jan - 08_Weekly Urban PBR CO - 9-1-09 to 15.01.09 4 7" xfId="13955"/>
    <cellStyle name="_pgvcl-costal_pgvcl_NEW MIS Jan - 08_Weekly Urban PBR CO - 9-1-09 to 15.01.09 4 8" xfId="13956"/>
    <cellStyle name="_pgvcl-costal_PGVCL-_NEW MIS Jan - 08_Weekly Urban PBR CO - 9-1-09 to 15.01.09 4 8" xfId="13957"/>
    <cellStyle name="_pgvcl-costal_pgvcl_NEW MIS Jan - 08_Weekly Urban PBR CO - 9-1-09 to 15.01.09 4 9" xfId="13958"/>
    <cellStyle name="_pgvcl-costal_PGVCL-_NEW MIS Jan - 08_Weekly Urban PBR CO - 9-1-09 to 15.01.09 4 9" xfId="13959"/>
    <cellStyle name="_pgvcl-costal_pgvcl_NEW MIS Jan - 08_Weekly Urban PBR CO - 9-1-09 to 15.01.09 5" xfId="13960"/>
    <cellStyle name="_pgvcl-costal_PGVCL-_NEW MIS Jan - 08_Weekly Urban PBR CO - 9-1-09 to 15.01.09 5" xfId="13961"/>
    <cellStyle name="_pgvcl-costal_pgvcl_NEW MIS Jan - 08_Weekly Urban PBR CO - 9-1-09 to 15.01.09 5 10" xfId="13962"/>
    <cellStyle name="_pgvcl-costal_PGVCL-_NEW MIS Jan - 08_Weekly Urban PBR CO - 9-1-09 to 15.01.09 5 10" xfId="13963"/>
    <cellStyle name="_pgvcl-costal_pgvcl_NEW MIS Jan - 08_Weekly Urban PBR CO - 9-1-09 to 15.01.09 5 2" xfId="13964"/>
    <cellStyle name="_pgvcl-costal_PGVCL-_NEW MIS Jan - 08_Weekly Urban PBR CO - 9-1-09 to 15.01.09 5 2" xfId="13965"/>
    <cellStyle name="_pgvcl-costal_pgvcl_NEW MIS Jan - 08_Weekly Urban PBR CO - 9-1-09 to 15.01.09 5 3" xfId="13966"/>
    <cellStyle name="_pgvcl-costal_PGVCL-_NEW MIS Jan - 08_Weekly Urban PBR CO - 9-1-09 to 15.01.09 5 3" xfId="13967"/>
    <cellStyle name="_pgvcl-costal_pgvcl_NEW MIS Jan - 08_Weekly Urban PBR CO - 9-1-09 to 15.01.09 5 4" xfId="13968"/>
    <cellStyle name="_pgvcl-costal_PGVCL-_NEW MIS Jan - 08_Weekly Urban PBR CO - 9-1-09 to 15.01.09 5 4" xfId="13969"/>
    <cellStyle name="_pgvcl-costal_pgvcl_NEW MIS Jan - 08_Weekly Urban PBR CO - 9-1-09 to 15.01.09 5 5" xfId="13970"/>
    <cellStyle name="_pgvcl-costal_PGVCL-_NEW MIS Jan - 08_Weekly Urban PBR CO - 9-1-09 to 15.01.09 5 5" xfId="13971"/>
    <cellStyle name="_pgvcl-costal_pgvcl_NEW MIS Jan - 08_Weekly Urban PBR CO - 9-1-09 to 15.01.09 5 6" xfId="13972"/>
    <cellStyle name="_pgvcl-costal_PGVCL-_NEW MIS Jan - 08_Weekly Urban PBR CO - 9-1-09 to 15.01.09 5 6" xfId="13973"/>
    <cellStyle name="_pgvcl-costal_pgvcl_NEW MIS Jan - 08_Weekly Urban PBR CO - 9-1-09 to 15.01.09 5 7" xfId="13974"/>
    <cellStyle name="_pgvcl-costal_PGVCL-_NEW MIS Jan - 08_Weekly Urban PBR CO - 9-1-09 to 15.01.09 5 7" xfId="13975"/>
    <cellStyle name="_pgvcl-costal_pgvcl_NEW MIS Jan - 08_Weekly Urban PBR CO - 9-1-09 to 15.01.09 5 8" xfId="13976"/>
    <cellStyle name="_pgvcl-costal_PGVCL-_NEW MIS Jan - 08_Weekly Urban PBR CO - 9-1-09 to 15.01.09 5 8" xfId="13977"/>
    <cellStyle name="_pgvcl-costal_pgvcl_NEW MIS Jan - 08_Weekly Urban PBR CO - 9-1-09 to 15.01.09 5 9" xfId="13978"/>
    <cellStyle name="_pgvcl-costal_PGVCL-_NEW MIS Jan - 08_Weekly Urban PBR CO - 9-1-09 to 15.01.09 5 9" xfId="13979"/>
    <cellStyle name="_pgvcl-costal_pgvcl_NEW MIS Jan - 08_Weekly Urban PBR CO - 9-1-09 to 15.01.09 6" xfId="13980"/>
    <cellStyle name="_pgvcl-costal_PGVCL-_NEW MIS Jan - 08_Weekly Urban PBR CO - 9-1-09 to 15.01.09 6" xfId="13981"/>
    <cellStyle name="_pgvcl-costal_pgvcl_NEW MIS Jan - 08_Weekly Urban PBR CO - 9-1-09 to 15.01.09 6 10" xfId="13982"/>
    <cellStyle name="_pgvcl-costal_PGVCL-_NEW MIS Jan - 08_Weekly Urban PBR CO - 9-1-09 to 15.01.09 6 10" xfId="13983"/>
    <cellStyle name="_pgvcl-costal_pgvcl_NEW MIS Jan - 08_Weekly Urban PBR CO - 9-1-09 to 15.01.09 6 2" xfId="13984"/>
    <cellStyle name="_pgvcl-costal_PGVCL-_NEW MIS Jan - 08_Weekly Urban PBR CO - 9-1-09 to 15.01.09 6 2" xfId="13985"/>
    <cellStyle name="_pgvcl-costal_pgvcl_NEW MIS Jan - 08_Weekly Urban PBR CO - 9-1-09 to 15.01.09 6 3" xfId="13986"/>
    <cellStyle name="_pgvcl-costal_PGVCL-_NEW MIS Jan - 08_Weekly Urban PBR CO - 9-1-09 to 15.01.09 6 3" xfId="13987"/>
    <cellStyle name="_pgvcl-costal_pgvcl_NEW MIS Jan - 08_Weekly Urban PBR CO - 9-1-09 to 15.01.09 6 4" xfId="13988"/>
    <cellStyle name="_pgvcl-costal_PGVCL-_NEW MIS Jan - 08_Weekly Urban PBR CO - 9-1-09 to 15.01.09 6 4" xfId="13989"/>
    <cellStyle name="_pgvcl-costal_pgvcl_NEW MIS Jan - 08_Weekly Urban PBR CO - 9-1-09 to 15.01.09 6 5" xfId="13990"/>
    <cellStyle name="_pgvcl-costal_PGVCL-_NEW MIS Jan - 08_Weekly Urban PBR CO - 9-1-09 to 15.01.09 6 5" xfId="13991"/>
    <cellStyle name="_pgvcl-costal_pgvcl_NEW MIS Jan - 08_Weekly Urban PBR CO - 9-1-09 to 15.01.09 6 6" xfId="13992"/>
    <cellStyle name="_pgvcl-costal_PGVCL-_NEW MIS Jan - 08_Weekly Urban PBR CO - 9-1-09 to 15.01.09 6 6" xfId="13993"/>
    <cellStyle name="_pgvcl-costal_pgvcl_NEW MIS Jan - 08_Weekly Urban PBR CO - 9-1-09 to 15.01.09 6 7" xfId="13994"/>
    <cellStyle name="_pgvcl-costal_PGVCL-_NEW MIS Jan - 08_Weekly Urban PBR CO - 9-1-09 to 15.01.09 6 7" xfId="13995"/>
    <cellStyle name="_pgvcl-costal_pgvcl_NEW MIS Jan - 08_Weekly Urban PBR CO - 9-1-09 to 15.01.09 6 8" xfId="13996"/>
    <cellStyle name="_pgvcl-costal_PGVCL-_NEW MIS Jan - 08_Weekly Urban PBR CO - 9-1-09 to 15.01.09 6 8" xfId="13997"/>
    <cellStyle name="_pgvcl-costal_pgvcl_NEW MIS Jan - 08_Weekly Urban PBR CO - 9-1-09 to 15.01.09 6 9" xfId="13998"/>
    <cellStyle name="_pgvcl-costal_PGVCL-_NEW MIS Jan - 08_Weekly Urban PBR CO - 9-1-09 to 15.01.09 6 9" xfId="13999"/>
    <cellStyle name="_pgvcl-costal_pgvcl_NEW MIS Jan - 08_Weekly Urban PBR CO - 9-1-09 to 15.01.09 7" xfId="14000"/>
    <cellStyle name="_pgvcl-costal_PGVCL-_NEW MIS Jan - 08_Weekly Urban PBR CO - 9-1-09 to 15.01.09 7" xfId="14001"/>
    <cellStyle name="_pgvcl-costal_pgvcl_NEW MIS Jan - 08_Weekly Urban PBR CO - 9-1-09 to 15.01.09 7 10" xfId="14002"/>
    <cellStyle name="_pgvcl-costal_PGVCL-_NEW MIS Jan - 08_Weekly Urban PBR CO - 9-1-09 to 15.01.09 7 10" xfId="14003"/>
    <cellStyle name="_pgvcl-costal_pgvcl_NEW MIS Jan - 08_Weekly Urban PBR CO - 9-1-09 to 15.01.09 7 2" xfId="14004"/>
    <cellStyle name="_pgvcl-costal_PGVCL-_NEW MIS Jan - 08_Weekly Urban PBR CO - 9-1-09 to 15.01.09 7 2" xfId="14005"/>
    <cellStyle name="_pgvcl-costal_pgvcl_NEW MIS Jan - 08_Weekly Urban PBR CO - 9-1-09 to 15.01.09 7 3" xfId="14006"/>
    <cellStyle name="_pgvcl-costal_PGVCL-_NEW MIS Jan - 08_Weekly Urban PBR CO - 9-1-09 to 15.01.09 7 3" xfId="14007"/>
    <cellStyle name="_pgvcl-costal_pgvcl_NEW MIS Jan - 08_Weekly Urban PBR CO - 9-1-09 to 15.01.09 7 4" xfId="14008"/>
    <cellStyle name="_pgvcl-costal_PGVCL-_NEW MIS Jan - 08_Weekly Urban PBR CO - 9-1-09 to 15.01.09 7 4" xfId="14009"/>
    <cellStyle name="_pgvcl-costal_pgvcl_NEW MIS Jan - 08_Weekly Urban PBR CO - 9-1-09 to 15.01.09 7 5" xfId="14010"/>
    <cellStyle name="_pgvcl-costal_PGVCL-_NEW MIS Jan - 08_Weekly Urban PBR CO - 9-1-09 to 15.01.09 7 5" xfId="14011"/>
    <cellStyle name="_pgvcl-costal_pgvcl_NEW MIS Jan - 08_Weekly Urban PBR CO - 9-1-09 to 15.01.09 7 6" xfId="14012"/>
    <cellStyle name="_pgvcl-costal_PGVCL-_NEW MIS Jan - 08_Weekly Urban PBR CO - 9-1-09 to 15.01.09 7 6" xfId="14013"/>
    <cellStyle name="_pgvcl-costal_pgvcl_NEW MIS Jan - 08_Weekly Urban PBR CO - 9-1-09 to 15.01.09 7 7" xfId="14014"/>
    <cellStyle name="_pgvcl-costal_PGVCL-_NEW MIS Jan - 08_Weekly Urban PBR CO - 9-1-09 to 15.01.09 7 7" xfId="14015"/>
    <cellStyle name="_pgvcl-costal_pgvcl_NEW MIS Jan - 08_Weekly Urban PBR CO - 9-1-09 to 15.01.09 7 8" xfId="14016"/>
    <cellStyle name="_pgvcl-costal_PGVCL-_NEW MIS Jan - 08_Weekly Urban PBR CO - 9-1-09 to 15.01.09 7 8" xfId="14017"/>
    <cellStyle name="_pgvcl-costal_pgvcl_NEW MIS Jan - 08_Weekly Urban PBR CO - 9-1-09 to 15.01.09 7 9" xfId="14018"/>
    <cellStyle name="_pgvcl-costal_PGVCL-_NEW MIS Jan - 08_Weekly Urban PBR CO - 9-1-09 to 15.01.09 7 9" xfId="14019"/>
    <cellStyle name="_pgvcl-costal_pgvcl_NEW MIS Jan - 08_Weekly Urban PBR CO - 9-1-09 to 15.01.09 8" xfId="14020"/>
    <cellStyle name="_pgvcl-costal_PGVCL-_NEW MIS Jan - 08_Weekly Urban PBR CO - 9-1-09 to 15.01.09 8" xfId="14021"/>
    <cellStyle name="_pgvcl-costal_pgvcl_NEW MIS Jan - 08_Weekly Urban PBR CO 01-05-09 to 07-05-09" xfId="14022"/>
    <cellStyle name="_pgvcl-costal_PGVCL-_NEW MIS Jan - 08_Weekly Urban PBR CO 01-05-09 to 07-05-09" xfId="14023"/>
    <cellStyle name="_pgvcl-costal_pgvcl_NEW MIS Jan - 08_Weekly Urban PBR CO 01-05-09 to 07-05-09 2" xfId="14024"/>
    <cellStyle name="_pgvcl-costal_PGVCL-_NEW MIS Jan - 08_Weekly Urban PBR CO 01-05-09 to 07-05-09 2" xfId="14025"/>
    <cellStyle name="_pgvcl-costal_pgvcl_NEW MIS Jan - 08_Weekly Urban PBR CO 01-05-09 to 07-05-09 2 10" xfId="14026"/>
    <cellStyle name="_pgvcl-costal_PGVCL-_NEW MIS Jan - 08_Weekly Urban PBR CO 01-05-09 to 07-05-09 2 10" xfId="14027"/>
    <cellStyle name="_pgvcl-costal_pgvcl_NEW MIS Jan - 08_Weekly Urban PBR CO 01-05-09 to 07-05-09 2 2" xfId="14028"/>
    <cellStyle name="_pgvcl-costal_PGVCL-_NEW MIS Jan - 08_Weekly Urban PBR CO 01-05-09 to 07-05-09 2 2" xfId="14029"/>
    <cellStyle name="_pgvcl-costal_pgvcl_NEW MIS Jan - 08_Weekly Urban PBR CO 01-05-09 to 07-05-09 2 3" xfId="14030"/>
    <cellStyle name="_pgvcl-costal_PGVCL-_NEW MIS Jan - 08_Weekly Urban PBR CO 01-05-09 to 07-05-09 2 3" xfId="14031"/>
    <cellStyle name="_pgvcl-costal_pgvcl_NEW MIS Jan - 08_Weekly Urban PBR CO 01-05-09 to 07-05-09 2 4" xfId="14032"/>
    <cellStyle name="_pgvcl-costal_PGVCL-_NEW MIS Jan - 08_Weekly Urban PBR CO 01-05-09 to 07-05-09 2 4" xfId="14033"/>
    <cellStyle name="_pgvcl-costal_pgvcl_NEW MIS Jan - 08_Weekly Urban PBR CO 01-05-09 to 07-05-09 2 5" xfId="14034"/>
    <cellStyle name="_pgvcl-costal_PGVCL-_NEW MIS Jan - 08_Weekly Urban PBR CO 01-05-09 to 07-05-09 2 5" xfId="14035"/>
    <cellStyle name="_pgvcl-costal_pgvcl_NEW MIS Jan - 08_Weekly Urban PBR CO 01-05-09 to 07-05-09 2 6" xfId="14036"/>
    <cellStyle name="_pgvcl-costal_PGVCL-_NEW MIS Jan - 08_Weekly Urban PBR CO 01-05-09 to 07-05-09 2 6" xfId="14037"/>
    <cellStyle name="_pgvcl-costal_pgvcl_NEW MIS Jan - 08_Weekly Urban PBR CO 01-05-09 to 07-05-09 2 7" xfId="14038"/>
    <cellStyle name="_pgvcl-costal_PGVCL-_NEW MIS Jan - 08_Weekly Urban PBR CO 01-05-09 to 07-05-09 2 7" xfId="14039"/>
    <cellStyle name="_pgvcl-costal_pgvcl_NEW MIS Jan - 08_Weekly Urban PBR CO 01-05-09 to 07-05-09 2 8" xfId="14040"/>
    <cellStyle name="_pgvcl-costal_PGVCL-_NEW MIS Jan - 08_Weekly Urban PBR CO 01-05-09 to 07-05-09 2 8" xfId="14041"/>
    <cellStyle name="_pgvcl-costal_pgvcl_NEW MIS Jan - 08_Weekly Urban PBR CO 01-05-09 to 07-05-09 2 9" xfId="14042"/>
    <cellStyle name="_pgvcl-costal_PGVCL-_NEW MIS Jan - 08_Weekly Urban PBR CO 01-05-09 to 07-05-09 2 9" xfId="14043"/>
    <cellStyle name="_pgvcl-costal_pgvcl_NEW MIS Jan - 08_Weekly Urban PBR CO 01-05-09 to 07-05-09 3" xfId="14044"/>
    <cellStyle name="_pgvcl-costal_PGVCL-_NEW MIS Jan - 08_Weekly Urban PBR CO 01-05-09 to 07-05-09 3" xfId="14045"/>
    <cellStyle name="_pgvcl-costal_pgvcl_NEW MIS Jan - 08_Weekly Urban PBR CO 01-05-09 to 07-05-09 3 10" xfId="14046"/>
    <cellStyle name="_pgvcl-costal_PGVCL-_NEW MIS Jan - 08_Weekly Urban PBR CO 01-05-09 to 07-05-09 3 10" xfId="14047"/>
    <cellStyle name="_pgvcl-costal_pgvcl_NEW MIS Jan - 08_Weekly Urban PBR CO 01-05-09 to 07-05-09 3 2" xfId="14048"/>
    <cellStyle name="_pgvcl-costal_PGVCL-_NEW MIS Jan - 08_Weekly Urban PBR CO 01-05-09 to 07-05-09 3 2" xfId="14049"/>
    <cellStyle name="_pgvcl-costal_pgvcl_NEW MIS Jan - 08_Weekly Urban PBR CO 01-05-09 to 07-05-09 3 3" xfId="14050"/>
    <cellStyle name="_pgvcl-costal_PGVCL-_NEW MIS Jan - 08_Weekly Urban PBR CO 01-05-09 to 07-05-09 3 3" xfId="14051"/>
    <cellStyle name="_pgvcl-costal_pgvcl_NEW MIS Jan - 08_Weekly Urban PBR CO 01-05-09 to 07-05-09 3 4" xfId="14052"/>
    <cellStyle name="_pgvcl-costal_PGVCL-_NEW MIS Jan - 08_Weekly Urban PBR CO 01-05-09 to 07-05-09 3 4" xfId="14053"/>
    <cellStyle name="_pgvcl-costal_pgvcl_NEW MIS Jan - 08_Weekly Urban PBR CO 01-05-09 to 07-05-09 3 5" xfId="14054"/>
    <cellStyle name="_pgvcl-costal_PGVCL-_NEW MIS Jan - 08_Weekly Urban PBR CO 01-05-09 to 07-05-09 3 5" xfId="14055"/>
    <cellStyle name="_pgvcl-costal_pgvcl_NEW MIS Jan - 08_Weekly Urban PBR CO 01-05-09 to 07-05-09 3 6" xfId="14056"/>
    <cellStyle name="_pgvcl-costal_PGVCL-_NEW MIS Jan - 08_Weekly Urban PBR CO 01-05-09 to 07-05-09 3 6" xfId="14057"/>
    <cellStyle name="_pgvcl-costal_pgvcl_NEW MIS Jan - 08_Weekly Urban PBR CO 01-05-09 to 07-05-09 3 7" xfId="14058"/>
    <cellStyle name="_pgvcl-costal_PGVCL-_NEW MIS Jan - 08_Weekly Urban PBR CO 01-05-09 to 07-05-09 3 7" xfId="14059"/>
    <cellStyle name="_pgvcl-costal_pgvcl_NEW MIS Jan - 08_Weekly Urban PBR CO 01-05-09 to 07-05-09 3 8" xfId="14060"/>
    <cellStyle name="_pgvcl-costal_PGVCL-_NEW MIS Jan - 08_Weekly Urban PBR CO 01-05-09 to 07-05-09 3 8" xfId="14061"/>
    <cellStyle name="_pgvcl-costal_pgvcl_NEW MIS Jan - 08_Weekly Urban PBR CO 01-05-09 to 07-05-09 3 9" xfId="14062"/>
    <cellStyle name="_pgvcl-costal_PGVCL-_NEW MIS Jan - 08_Weekly Urban PBR CO 01-05-09 to 07-05-09 3 9" xfId="14063"/>
    <cellStyle name="_pgvcl-costal_pgvcl_NEW MIS Jan - 08_Weekly Urban PBR CO 01-05-09 to 07-05-09 4" xfId="14064"/>
    <cellStyle name="_pgvcl-costal_PGVCL-_NEW MIS Jan - 08_Weekly Urban PBR CO 01-05-09 to 07-05-09 4" xfId="14065"/>
    <cellStyle name="_pgvcl-costal_pgvcl_NEW MIS Jan - 08_Weekly Urban PBR CO 01-05-09 to 07-05-09 4 10" xfId="14066"/>
    <cellStyle name="_pgvcl-costal_PGVCL-_NEW MIS Jan - 08_Weekly Urban PBR CO 01-05-09 to 07-05-09 4 10" xfId="14067"/>
    <cellStyle name="_pgvcl-costal_pgvcl_NEW MIS Jan - 08_Weekly Urban PBR CO 01-05-09 to 07-05-09 4 2" xfId="14068"/>
    <cellStyle name="_pgvcl-costal_PGVCL-_NEW MIS Jan - 08_Weekly Urban PBR CO 01-05-09 to 07-05-09 4 2" xfId="14069"/>
    <cellStyle name="_pgvcl-costal_pgvcl_NEW MIS Jan - 08_Weekly Urban PBR CO 01-05-09 to 07-05-09 4 3" xfId="14070"/>
    <cellStyle name="_pgvcl-costal_PGVCL-_NEW MIS Jan - 08_Weekly Urban PBR CO 01-05-09 to 07-05-09 4 3" xfId="14071"/>
    <cellStyle name="_pgvcl-costal_pgvcl_NEW MIS Jan - 08_Weekly Urban PBR CO 01-05-09 to 07-05-09 4 4" xfId="14072"/>
    <cellStyle name="_pgvcl-costal_PGVCL-_NEW MIS Jan - 08_Weekly Urban PBR CO 01-05-09 to 07-05-09 4 4" xfId="14073"/>
    <cellStyle name="_pgvcl-costal_pgvcl_NEW MIS Jan - 08_Weekly Urban PBR CO 01-05-09 to 07-05-09 4 5" xfId="14074"/>
    <cellStyle name="_pgvcl-costal_PGVCL-_NEW MIS Jan - 08_Weekly Urban PBR CO 01-05-09 to 07-05-09 4 5" xfId="14075"/>
    <cellStyle name="_pgvcl-costal_pgvcl_NEW MIS Jan - 08_Weekly Urban PBR CO 01-05-09 to 07-05-09 4 6" xfId="14076"/>
    <cellStyle name="_pgvcl-costal_PGVCL-_NEW MIS Jan - 08_Weekly Urban PBR CO 01-05-09 to 07-05-09 4 6" xfId="14077"/>
    <cellStyle name="_pgvcl-costal_pgvcl_NEW MIS Jan - 08_Weekly Urban PBR CO 01-05-09 to 07-05-09 4 7" xfId="14078"/>
    <cellStyle name="_pgvcl-costal_PGVCL-_NEW MIS Jan - 08_Weekly Urban PBR CO 01-05-09 to 07-05-09 4 7" xfId="14079"/>
    <cellStyle name="_pgvcl-costal_pgvcl_NEW MIS Jan - 08_Weekly Urban PBR CO 01-05-09 to 07-05-09 4 8" xfId="14080"/>
    <cellStyle name="_pgvcl-costal_PGVCL-_NEW MIS Jan - 08_Weekly Urban PBR CO 01-05-09 to 07-05-09 4 8" xfId="14081"/>
    <cellStyle name="_pgvcl-costal_pgvcl_NEW MIS Jan - 08_Weekly Urban PBR CO 01-05-09 to 07-05-09 4 9" xfId="14082"/>
    <cellStyle name="_pgvcl-costal_PGVCL-_NEW MIS Jan - 08_Weekly Urban PBR CO 01-05-09 to 07-05-09 4 9" xfId="14083"/>
    <cellStyle name="_pgvcl-costal_pgvcl_NEW MIS Jan - 08_Weekly Urban PBR CO 01-05-09 to 07-05-09 5" xfId="14084"/>
    <cellStyle name="_pgvcl-costal_PGVCL-_NEW MIS Jan - 08_Weekly Urban PBR CO 01-05-09 to 07-05-09 5" xfId="14085"/>
    <cellStyle name="_pgvcl-costal_pgvcl_NEW MIS Jan - 08_Weekly Urban PBR CO 01-05-09 to 07-05-09 5 10" xfId="14086"/>
    <cellStyle name="_pgvcl-costal_PGVCL-_NEW MIS Jan - 08_Weekly Urban PBR CO 01-05-09 to 07-05-09 5 10" xfId="14087"/>
    <cellStyle name="_pgvcl-costal_pgvcl_NEW MIS Jan - 08_Weekly Urban PBR CO 01-05-09 to 07-05-09 5 2" xfId="14088"/>
    <cellStyle name="_pgvcl-costal_PGVCL-_NEW MIS Jan - 08_Weekly Urban PBR CO 01-05-09 to 07-05-09 5 2" xfId="14089"/>
    <cellStyle name="_pgvcl-costal_pgvcl_NEW MIS Jan - 08_Weekly Urban PBR CO 01-05-09 to 07-05-09 5 3" xfId="14090"/>
    <cellStyle name="_pgvcl-costal_PGVCL-_NEW MIS Jan - 08_Weekly Urban PBR CO 01-05-09 to 07-05-09 5 3" xfId="14091"/>
    <cellStyle name="_pgvcl-costal_pgvcl_NEW MIS Jan - 08_Weekly Urban PBR CO 01-05-09 to 07-05-09 5 4" xfId="14092"/>
    <cellStyle name="_pgvcl-costal_PGVCL-_NEW MIS Jan - 08_Weekly Urban PBR CO 01-05-09 to 07-05-09 5 4" xfId="14093"/>
    <cellStyle name="_pgvcl-costal_pgvcl_NEW MIS Jan - 08_Weekly Urban PBR CO 01-05-09 to 07-05-09 5 5" xfId="14094"/>
    <cellStyle name="_pgvcl-costal_PGVCL-_NEW MIS Jan - 08_Weekly Urban PBR CO 01-05-09 to 07-05-09 5 5" xfId="14095"/>
    <cellStyle name="_pgvcl-costal_pgvcl_NEW MIS Jan - 08_Weekly Urban PBR CO 01-05-09 to 07-05-09 5 6" xfId="14096"/>
    <cellStyle name="_pgvcl-costal_PGVCL-_NEW MIS Jan - 08_Weekly Urban PBR CO 01-05-09 to 07-05-09 5 6" xfId="14097"/>
    <cellStyle name="_pgvcl-costal_pgvcl_NEW MIS Jan - 08_Weekly Urban PBR CO 01-05-09 to 07-05-09 5 7" xfId="14098"/>
    <cellStyle name="_pgvcl-costal_PGVCL-_NEW MIS Jan - 08_Weekly Urban PBR CO 01-05-09 to 07-05-09 5 7" xfId="14099"/>
    <cellStyle name="_pgvcl-costal_pgvcl_NEW MIS Jan - 08_Weekly Urban PBR CO 01-05-09 to 07-05-09 5 8" xfId="14100"/>
    <cellStyle name="_pgvcl-costal_PGVCL-_NEW MIS Jan - 08_Weekly Urban PBR CO 01-05-09 to 07-05-09 5 8" xfId="14101"/>
    <cellStyle name="_pgvcl-costal_pgvcl_NEW MIS Jan - 08_Weekly Urban PBR CO 01-05-09 to 07-05-09 5 9" xfId="14102"/>
    <cellStyle name="_pgvcl-costal_PGVCL-_NEW MIS Jan - 08_Weekly Urban PBR CO 01-05-09 to 07-05-09 5 9" xfId="14103"/>
    <cellStyle name="_pgvcl-costal_pgvcl_NEW MIS Jan - 08_Weekly Urban PBR CO 01-05-09 to 07-05-09 6" xfId="14104"/>
    <cellStyle name="_pgvcl-costal_PGVCL-_NEW MIS Jan - 08_Weekly Urban PBR CO 01-05-09 to 07-05-09 6" xfId="14105"/>
    <cellStyle name="_pgvcl-costal_pgvcl_NEW MIS Jan - 08_Weekly Urban PBR CO 01-05-09 to 07-05-09 6 10" xfId="14106"/>
    <cellStyle name="_pgvcl-costal_PGVCL-_NEW MIS Jan - 08_Weekly Urban PBR CO 01-05-09 to 07-05-09 6 10" xfId="14107"/>
    <cellStyle name="_pgvcl-costal_pgvcl_NEW MIS Jan - 08_Weekly Urban PBR CO 01-05-09 to 07-05-09 6 2" xfId="14108"/>
    <cellStyle name="_pgvcl-costal_PGVCL-_NEW MIS Jan - 08_Weekly Urban PBR CO 01-05-09 to 07-05-09 6 2" xfId="14109"/>
    <cellStyle name="_pgvcl-costal_pgvcl_NEW MIS Jan - 08_Weekly Urban PBR CO 01-05-09 to 07-05-09 6 3" xfId="14110"/>
    <cellStyle name="_pgvcl-costal_PGVCL-_NEW MIS Jan - 08_Weekly Urban PBR CO 01-05-09 to 07-05-09 6 3" xfId="14111"/>
    <cellStyle name="_pgvcl-costal_pgvcl_NEW MIS Jan - 08_Weekly Urban PBR CO 01-05-09 to 07-05-09 6 4" xfId="14112"/>
    <cellStyle name="_pgvcl-costal_PGVCL-_NEW MIS Jan - 08_Weekly Urban PBR CO 01-05-09 to 07-05-09 6 4" xfId="14113"/>
    <cellStyle name="_pgvcl-costal_pgvcl_NEW MIS Jan - 08_Weekly Urban PBR CO 01-05-09 to 07-05-09 6 5" xfId="14114"/>
    <cellStyle name="_pgvcl-costal_PGVCL-_NEW MIS Jan - 08_Weekly Urban PBR CO 01-05-09 to 07-05-09 6 5" xfId="14115"/>
    <cellStyle name="_pgvcl-costal_pgvcl_NEW MIS Jan - 08_Weekly Urban PBR CO 01-05-09 to 07-05-09 6 6" xfId="14116"/>
    <cellStyle name="_pgvcl-costal_PGVCL-_NEW MIS Jan - 08_Weekly Urban PBR CO 01-05-09 to 07-05-09 6 6" xfId="14117"/>
    <cellStyle name="_pgvcl-costal_pgvcl_NEW MIS Jan - 08_Weekly Urban PBR CO 01-05-09 to 07-05-09 6 7" xfId="14118"/>
    <cellStyle name="_pgvcl-costal_PGVCL-_NEW MIS Jan - 08_Weekly Urban PBR CO 01-05-09 to 07-05-09 6 7" xfId="14119"/>
    <cellStyle name="_pgvcl-costal_pgvcl_NEW MIS Jan - 08_Weekly Urban PBR CO 01-05-09 to 07-05-09 6 8" xfId="14120"/>
    <cellStyle name="_pgvcl-costal_PGVCL-_NEW MIS Jan - 08_Weekly Urban PBR CO 01-05-09 to 07-05-09 6 8" xfId="14121"/>
    <cellStyle name="_pgvcl-costal_pgvcl_NEW MIS Jan - 08_Weekly Urban PBR CO 01-05-09 to 07-05-09 6 9" xfId="14122"/>
    <cellStyle name="_pgvcl-costal_PGVCL-_NEW MIS Jan - 08_Weekly Urban PBR CO 01-05-09 to 07-05-09 6 9" xfId="14123"/>
    <cellStyle name="_pgvcl-costal_pgvcl_NEW MIS Jan - 08_Weekly Urban PBR CO 01-05-09 to 07-05-09 7" xfId="14124"/>
    <cellStyle name="_pgvcl-costal_PGVCL-_NEW MIS Jan - 08_Weekly Urban PBR CO 01-05-09 to 07-05-09 7" xfId="14125"/>
    <cellStyle name="_pgvcl-costal_pgvcl_NEW MIS Jan - 08_Weekly Urban PBR CO 01-05-09 to 07-05-09 7 10" xfId="14126"/>
    <cellStyle name="_pgvcl-costal_PGVCL-_NEW MIS Jan - 08_Weekly Urban PBR CO 01-05-09 to 07-05-09 7 10" xfId="14127"/>
    <cellStyle name="_pgvcl-costal_pgvcl_NEW MIS Jan - 08_Weekly Urban PBR CO 01-05-09 to 07-05-09 7 2" xfId="14128"/>
    <cellStyle name="_pgvcl-costal_PGVCL-_NEW MIS Jan - 08_Weekly Urban PBR CO 01-05-09 to 07-05-09 7 2" xfId="14129"/>
    <cellStyle name="_pgvcl-costal_pgvcl_NEW MIS Jan - 08_Weekly Urban PBR CO 01-05-09 to 07-05-09 7 3" xfId="14130"/>
    <cellStyle name="_pgvcl-costal_PGVCL-_NEW MIS Jan - 08_Weekly Urban PBR CO 01-05-09 to 07-05-09 7 3" xfId="14131"/>
    <cellStyle name="_pgvcl-costal_pgvcl_NEW MIS Jan - 08_Weekly Urban PBR CO 01-05-09 to 07-05-09 7 4" xfId="14132"/>
    <cellStyle name="_pgvcl-costal_PGVCL-_NEW MIS Jan - 08_Weekly Urban PBR CO 01-05-09 to 07-05-09 7 4" xfId="14133"/>
    <cellStyle name="_pgvcl-costal_pgvcl_NEW MIS Jan - 08_Weekly Urban PBR CO 01-05-09 to 07-05-09 7 5" xfId="14134"/>
    <cellStyle name="_pgvcl-costal_PGVCL-_NEW MIS Jan - 08_Weekly Urban PBR CO 01-05-09 to 07-05-09 7 5" xfId="14135"/>
    <cellStyle name="_pgvcl-costal_pgvcl_NEW MIS Jan - 08_Weekly Urban PBR CO 01-05-09 to 07-05-09 7 6" xfId="14136"/>
    <cellStyle name="_pgvcl-costal_PGVCL-_NEW MIS Jan - 08_Weekly Urban PBR CO 01-05-09 to 07-05-09 7 6" xfId="14137"/>
    <cellStyle name="_pgvcl-costal_pgvcl_NEW MIS Jan - 08_Weekly Urban PBR CO 01-05-09 to 07-05-09 7 7" xfId="14138"/>
    <cellStyle name="_pgvcl-costal_PGVCL-_NEW MIS Jan - 08_Weekly Urban PBR CO 01-05-09 to 07-05-09 7 7" xfId="14139"/>
    <cellStyle name="_pgvcl-costal_pgvcl_NEW MIS Jan - 08_Weekly Urban PBR CO 01-05-09 to 07-05-09 7 8" xfId="14140"/>
    <cellStyle name="_pgvcl-costal_PGVCL-_NEW MIS Jan - 08_Weekly Urban PBR CO 01-05-09 to 07-05-09 7 8" xfId="14141"/>
    <cellStyle name="_pgvcl-costal_pgvcl_NEW MIS Jan - 08_Weekly Urban PBR CO 01-05-09 to 07-05-09 7 9" xfId="14142"/>
    <cellStyle name="_pgvcl-costal_PGVCL-_NEW MIS Jan - 08_Weekly Urban PBR CO 01-05-09 to 07-05-09 7 9" xfId="14143"/>
    <cellStyle name="_pgvcl-costal_pgvcl_NEW MIS Jan - 08_Weekly Urban PBR CO 01-05-09 to 07-05-09 8" xfId="14144"/>
    <cellStyle name="_pgvcl-costal_PGVCL-_NEW MIS Jan - 08_Weekly Urban PBR CO 01-05-09 to 07-05-09 8" xfId="14145"/>
    <cellStyle name="_pgvcl-costal_pgvcl_NEW MIS Jan - 08_Weekly Urban PBR CO 10-04-09 to 16-04-09" xfId="14146"/>
    <cellStyle name="_pgvcl-costal_PGVCL-_NEW MIS Jan - 08_Weekly Urban PBR CO 10-04-09 to 16-04-09" xfId="14147"/>
    <cellStyle name="_pgvcl-costal_pgvcl_NEW MIS Jan - 08_Weekly Urban PBR CO 10-04-09 to 16-04-09 2" xfId="14148"/>
    <cellStyle name="_pgvcl-costal_PGVCL-_NEW MIS Jan - 08_Weekly Urban PBR CO 10-04-09 to 16-04-09 2" xfId="14149"/>
    <cellStyle name="_pgvcl-costal_pgvcl_NEW MIS Jan - 08_Weekly Urban PBR CO 10-04-09 to 16-04-09 2 10" xfId="14150"/>
    <cellStyle name="_pgvcl-costal_PGVCL-_NEW MIS Jan - 08_Weekly Urban PBR CO 10-04-09 to 16-04-09 2 10" xfId="14151"/>
    <cellStyle name="_pgvcl-costal_pgvcl_NEW MIS Jan - 08_Weekly Urban PBR CO 10-04-09 to 16-04-09 2 2" xfId="14152"/>
    <cellStyle name="_pgvcl-costal_PGVCL-_NEW MIS Jan - 08_Weekly Urban PBR CO 10-04-09 to 16-04-09 2 2" xfId="14153"/>
    <cellStyle name="_pgvcl-costal_pgvcl_NEW MIS Jan - 08_Weekly Urban PBR CO 10-04-09 to 16-04-09 2 3" xfId="14154"/>
    <cellStyle name="_pgvcl-costal_PGVCL-_NEW MIS Jan - 08_Weekly Urban PBR CO 10-04-09 to 16-04-09 2 3" xfId="14155"/>
    <cellStyle name="_pgvcl-costal_pgvcl_NEW MIS Jan - 08_Weekly Urban PBR CO 10-04-09 to 16-04-09 2 4" xfId="14156"/>
    <cellStyle name="_pgvcl-costal_PGVCL-_NEW MIS Jan - 08_Weekly Urban PBR CO 10-04-09 to 16-04-09 2 4" xfId="14157"/>
    <cellStyle name="_pgvcl-costal_pgvcl_NEW MIS Jan - 08_Weekly Urban PBR CO 10-04-09 to 16-04-09 2 5" xfId="14158"/>
    <cellStyle name="_pgvcl-costal_PGVCL-_NEW MIS Jan - 08_Weekly Urban PBR CO 10-04-09 to 16-04-09 2 5" xfId="14159"/>
    <cellStyle name="_pgvcl-costal_pgvcl_NEW MIS Jan - 08_Weekly Urban PBR CO 10-04-09 to 16-04-09 2 6" xfId="14160"/>
    <cellStyle name="_pgvcl-costal_PGVCL-_NEW MIS Jan - 08_Weekly Urban PBR CO 10-04-09 to 16-04-09 2 6" xfId="14161"/>
    <cellStyle name="_pgvcl-costal_pgvcl_NEW MIS Jan - 08_Weekly Urban PBR CO 10-04-09 to 16-04-09 2 7" xfId="14162"/>
    <cellStyle name="_pgvcl-costal_PGVCL-_NEW MIS Jan - 08_Weekly Urban PBR CO 10-04-09 to 16-04-09 2 7" xfId="14163"/>
    <cellStyle name="_pgvcl-costal_pgvcl_NEW MIS Jan - 08_Weekly Urban PBR CO 10-04-09 to 16-04-09 2 8" xfId="14164"/>
    <cellStyle name="_pgvcl-costal_PGVCL-_NEW MIS Jan - 08_Weekly Urban PBR CO 10-04-09 to 16-04-09 2 8" xfId="14165"/>
    <cellStyle name="_pgvcl-costal_pgvcl_NEW MIS Jan - 08_Weekly Urban PBR CO 10-04-09 to 16-04-09 2 9" xfId="14166"/>
    <cellStyle name="_pgvcl-costal_PGVCL-_NEW MIS Jan - 08_Weekly Urban PBR CO 10-04-09 to 16-04-09 2 9" xfId="14167"/>
    <cellStyle name="_pgvcl-costal_pgvcl_NEW MIS Jan - 08_Weekly Urban PBR CO 10-04-09 to 16-04-09 3" xfId="14168"/>
    <cellStyle name="_pgvcl-costal_PGVCL-_NEW MIS Jan - 08_Weekly Urban PBR CO 10-04-09 to 16-04-09 3" xfId="14169"/>
    <cellStyle name="_pgvcl-costal_pgvcl_NEW MIS Jan - 08_Weekly Urban PBR CO 10-04-09 to 16-04-09 3 10" xfId="14170"/>
    <cellStyle name="_pgvcl-costal_PGVCL-_NEW MIS Jan - 08_Weekly Urban PBR CO 10-04-09 to 16-04-09 3 10" xfId="14171"/>
    <cellStyle name="_pgvcl-costal_pgvcl_NEW MIS Jan - 08_Weekly Urban PBR CO 10-04-09 to 16-04-09 3 2" xfId="14172"/>
    <cellStyle name="_pgvcl-costal_PGVCL-_NEW MIS Jan - 08_Weekly Urban PBR CO 10-04-09 to 16-04-09 3 2" xfId="14173"/>
    <cellStyle name="_pgvcl-costal_pgvcl_NEW MIS Jan - 08_Weekly Urban PBR CO 10-04-09 to 16-04-09 3 3" xfId="14174"/>
    <cellStyle name="_pgvcl-costal_PGVCL-_NEW MIS Jan - 08_Weekly Urban PBR CO 10-04-09 to 16-04-09 3 3" xfId="14175"/>
    <cellStyle name="_pgvcl-costal_pgvcl_NEW MIS Jan - 08_Weekly Urban PBR CO 10-04-09 to 16-04-09 3 4" xfId="14176"/>
    <cellStyle name="_pgvcl-costal_PGVCL-_NEW MIS Jan - 08_Weekly Urban PBR CO 10-04-09 to 16-04-09 3 4" xfId="14177"/>
    <cellStyle name="_pgvcl-costal_pgvcl_NEW MIS Jan - 08_Weekly Urban PBR CO 10-04-09 to 16-04-09 3 5" xfId="14178"/>
    <cellStyle name="_pgvcl-costal_PGVCL-_NEW MIS Jan - 08_Weekly Urban PBR CO 10-04-09 to 16-04-09 3 5" xfId="14179"/>
    <cellStyle name="_pgvcl-costal_pgvcl_NEW MIS Jan - 08_Weekly Urban PBR CO 10-04-09 to 16-04-09 3 6" xfId="14180"/>
    <cellStyle name="_pgvcl-costal_PGVCL-_NEW MIS Jan - 08_Weekly Urban PBR CO 10-04-09 to 16-04-09 3 6" xfId="14181"/>
    <cellStyle name="_pgvcl-costal_pgvcl_NEW MIS Jan - 08_Weekly Urban PBR CO 10-04-09 to 16-04-09 3 7" xfId="14182"/>
    <cellStyle name="_pgvcl-costal_PGVCL-_NEW MIS Jan - 08_Weekly Urban PBR CO 10-04-09 to 16-04-09 3 7" xfId="14183"/>
    <cellStyle name="_pgvcl-costal_pgvcl_NEW MIS Jan - 08_Weekly Urban PBR CO 10-04-09 to 16-04-09 3 8" xfId="14184"/>
    <cellStyle name="_pgvcl-costal_PGVCL-_NEW MIS Jan - 08_Weekly Urban PBR CO 10-04-09 to 16-04-09 3 8" xfId="14185"/>
    <cellStyle name="_pgvcl-costal_pgvcl_NEW MIS Jan - 08_Weekly Urban PBR CO 10-04-09 to 16-04-09 3 9" xfId="14186"/>
    <cellStyle name="_pgvcl-costal_PGVCL-_NEW MIS Jan - 08_Weekly Urban PBR CO 10-04-09 to 16-04-09 3 9" xfId="14187"/>
    <cellStyle name="_pgvcl-costal_pgvcl_NEW MIS Jan - 08_Weekly Urban PBR CO 10-04-09 to 16-04-09 4" xfId="14188"/>
    <cellStyle name="_pgvcl-costal_PGVCL-_NEW MIS Jan - 08_Weekly Urban PBR CO 10-04-09 to 16-04-09 4" xfId="14189"/>
    <cellStyle name="_pgvcl-costal_pgvcl_NEW MIS Jan - 08_Weekly Urban PBR CO 10-04-09 to 16-04-09 4 10" xfId="14190"/>
    <cellStyle name="_pgvcl-costal_PGVCL-_NEW MIS Jan - 08_Weekly Urban PBR CO 10-04-09 to 16-04-09 4 10" xfId="14191"/>
    <cellStyle name="_pgvcl-costal_pgvcl_NEW MIS Jan - 08_Weekly Urban PBR CO 10-04-09 to 16-04-09 4 2" xfId="14192"/>
    <cellStyle name="_pgvcl-costal_PGVCL-_NEW MIS Jan - 08_Weekly Urban PBR CO 10-04-09 to 16-04-09 4 2" xfId="14193"/>
    <cellStyle name="_pgvcl-costal_pgvcl_NEW MIS Jan - 08_Weekly Urban PBR CO 10-04-09 to 16-04-09 4 3" xfId="14194"/>
    <cellStyle name="_pgvcl-costal_PGVCL-_NEW MIS Jan - 08_Weekly Urban PBR CO 10-04-09 to 16-04-09 4 3" xfId="14195"/>
    <cellStyle name="_pgvcl-costal_pgvcl_NEW MIS Jan - 08_Weekly Urban PBR CO 10-04-09 to 16-04-09 4 4" xfId="14196"/>
    <cellStyle name="_pgvcl-costal_PGVCL-_NEW MIS Jan - 08_Weekly Urban PBR CO 10-04-09 to 16-04-09 4 4" xfId="14197"/>
    <cellStyle name="_pgvcl-costal_pgvcl_NEW MIS Jan - 08_Weekly Urban PBR CO 10-04-09 to 16-04-09 4 5" xfId="14198"/>
    <cellStyle name="_pgvcl-costal_PGVCL-_NEW MIS Jan - 08_Weekly Urban PBR CO 10-04-09 to 16-04-09 4 5" xfId="14199"/>
    <cellStyle name="_pgvcl-costal_pgvcl_NEW MIS Jan - 08_Weekly Urban PBR CO 10-04-09 to 16-04-09 4 6" xfId="14200"/>
    <cellStyle name="_pgvcl-costal_PGVCL-_NEW MIS Jan - 08_Weekly Urban PBR CO 10-04-09 to 16-04-09 4 6" xfId="14201"/>
    <cellStyle name="_pgvcl-costal_pgvcl_NEW MIS Jan - 08_Weekly Urban PBR CO 10-04-09 to 16-04-09 4 7" xfId="14202"/>
    <cellStyle name="_pgvcl-costal_PGVCL-_NEW MIS Jan - 08_Weekly Urban PBR CO 10-04-09 to 16-04-09 4 7" xfId="14203"/>
    <cellStyle name="_pgvcl-costal_pgvcl_NEW MIS Jan - 08_Weekly Urban PBR CO 10-04-09 to 16-04-09 4 8" xfId="14204"/>
    <cellStyle name="_pgvcl-costal_PGVCL-_NEW MIS Jan - 08_Weekly Urban PBR CO 10-04-09 to 16-04-09 4 8" xfId="14205"/>
    <cellStyle name="_pgvcl-costal_pgvcl_NEW MIS Jan - 08_Weekly Urban PBR CO 10-04-09 to 16-04-09 4 9" xfId="14206"/>
    <cellStyle name="_pgvcl-costal_PGVCL-_NEW MIS Jan - 08_Weekly Urban PBR CO 10-04-09 to 16-04-09 4 9" xfId="14207"/>
    <cellStyle name="_pgvcl-costal_pgvcl_NEW MIS Jan - 08_Weekly Urban PBR CO 10-04-09 to 16-04-09 5" xfId="14208"/>
    <cellStyle name="_pgvcl-costal_PGVCL-_NEW MIS Jan - 08_Weekly Urban PBR CO 10-04-09 to 16-04-09 5" xfId="14209"/>
    <cellStyle name="_pgvcl-costal_pgvcl_NEW MIS Jan - 08_Weekly Urban PBR CO 10-04-09 to 16-04-09 5 10" xfId="14210"/>
    <cellStyle name="_pgvcl-costal_PGVCL-_NEW MIS Jan - 08_Weekly Urban PBR CO 10-04-09 to 16-04-09 5 10" xfId="14211"/>
    <cellStyle name="_pgvcl-costal_pgvcl_NEW MIS Jan - 08_Weekly Urban PBR CO 10-04-09 to 16-04-09 5 2" xfId="14212"/>
    <cellStyle name="_pgvcl-costal_PGVCL-_NEW MIS Jan - 08_Weekly Urban PBR CO 10-04-09 to 16-04-09 5 2" xfId="14213"/>
    <cellStyle name="_pgvcl-costal_pgvcl_NEW MIS Jan - 08_Weekly Urban PBR CO 10-04-09 to 16-04-09 5 3" xfId="14214"/>
    <cellStyle name="_pgvcl-costal_PGVCL-_NEW MIS Jan - 08_Weekly Urban PBR CO 10-04-09 to 16-04-09 5 3" xfId="14215"/>
    <cellStyle name="_pgvcl-costal_pgvcl_NEW MIS Jan - 08_Weekly Urban PBR CO 10-04-09 to 16-04-09 5 4" xfId="14216"/>
    <cellStyle name="_pgvcl-costal_PGVCL-_NEW MIS Jan - 08_Weekly Urban PBR CO 10-04-09 to 16-04-09 5 4" xfId="14217"/>
    <cellStyle name="_pgvcl-costal_pgvcl_NEW MIS Jan - 08_Weekly Urban PBR CO 10-04-09 to 16-04-09 5 5" xfId="14218"/>
    <cellStyle name="_pgvcl-costal_PGVCL-_NEW MIS Jan - 08_Weekly Urban PBR CO 10-04-09 to 16-04-09 5 5" xfId="14219"/>
    <cellStyle name="_pgvcl-costal_pgvcl_NEW MIS Jan - 08_Weekly Urban PBR CO 10-04-09 to 16-04-09 5 6" xfId="14220"/>
    <cellStyle name="_pgvcl-costal_PGVCL-_NEW MIS Jan - 08_Weekly Urban PBR CO 10-04-09 to 16-04-09 5 6" xfId="14221"/>
    <cellStyle name="_pgvcl-costal_pgvcl_NEW MIS Jan - 08_Weekly Urban PBR CO 10-04-09 to 16-04-09 5 7" xfId="14222"/>
    <cellStyle name="_pgvcl-costal_PGVCL-_NEW MIS Jan - 08_Weekly Urban PBR CO 10-04-09 to 16-04-09 5 7" xfId="14223"/>
    <cellStyle name="_pgvcl-costal_pgvcl_NEW MIS Jan - 08_Weekly Urban PBR CO 10-04-09 to 16-04-09 5 8" xfId="14224"/>
    <cellStyle name="_pgvcl-costal_PGVCL-_NEW MIS Jan - 08_Weekly Urban PBR CO 10-04-09 to 16-04-09 5 8" xfId="14225"/>
    <cellStyle name="_pgvcl-costal_pgvcl_NEW MIS Jan - 08_Weekly Urban PBR CO 10-04-09 to 16-04-09 5 9" xfId="14226"/>
    <cellStyle name="_pgvcl-costal_PGVCL-_NEW MIS Jan - 08_Weekly Urban PBR CO 10-04-09 to 16-04-09 5 9" xfId="14227"/>
    <cellStyle name="_pgvcl-costal_pgvcl_NEW MIS Jan - 08_Weekly Urban PBR CO 10-04-09 to 16-04-09 6" xfId="14228"/>
    <cellStyle name="_pgvcl-costal_PGVCL-_NEW MIS Jan - 08_Weekly Urban PBR CO 10-04-09 to 16-04-09 6" xfId="14229"/>
    <cellStyle name="_pgvcl-costal_pgvcl_NEW MIS Jan - 08_Weekly Urban PBR CO 10-04-09 to 16-04-09 6 10" xfId="14230"/>
    <cellStyle name="_pgvcl-costal_PGVCL-_NEW MIS Jan - 08_Weekly Urban PBR CO 10-04-09 to 16-04-09 6 10" xfId="14231"/>
    <cellStyle name="_pgvcl-costal_pgvcl_NEW MIS Jan - 08_Weekly Urban PBR CO 10-04-09 to 16-04-09 6 2" xfId="14232"/>
    <cellStyle name="_pgvcl-costal_PGVCL-_NEW MIS Jan - 08_Weekly Urban PBR CO 10-04-09 to 16-04-09 6 2" xfId="14233"/>
    <cellStyle name="_pgvcl-costal_pgvcl_NEW MIS Jan - 08_Weekly Urban PBR CO 10-04-09 to 16-04-09 6 3" xfId="14234"/>
    <cellStyle name="_pgvcl-costal_PGVCL-_NEW MIS Jan - 08_Weekly Urban PBR CO 10-04-09 to 16-04-09 6 3" xfId="14235"/>
    <cellStyle name="_pgvcl-costal_pgvcl_NEW MIS Jan - 08_Weekly Urban PBR CO 10-04-09 to 16-04-09 6 4" xfId="14236"/>
    <cellStyle name="_pgvcl-costal_PGVCL-_NEW MIS Jan - 08_Weekly Urban PBR CO 10-04-09 to 16-04-09 6 4" xfId="14237"/>
    <cellStyle name="_pgvcl-costal_pgvcl_NEW MIS Jan - 08_Weekly Urban PBR CO 10-04-09 to 16-04-09 6 5" xfId="14238"/>
    <cellStyle name="_pgvcl-costal_PGVCL-_NEW MIS Jan - 08_Weekly Urban PBR CO 10-04-09 to 16-04-09 6 5" xfId="14239"/>
    <cellStyle name="_pgvcl-costal_pgvcl_NEW MIS Jan - 08_Weekly Urban PBR CO 10-04-09 to 16-04-09 6 6" xfId="14240"/>
    <cellStyle name="_pgvcl-costal_PGVCL-_NEW MIS Jan - 08_Weekly Urban PBR CO 10-04-09 to 16-04-09 6 6" xfId="14241"/>
    <cellStyle name="_pgvcl-costal_pgvcl_NEW MIS Jan - 08_Weekly Urban PBR CO 10-04-09 to 16-04-09 6 7" xfId="14242"/>
    <cellStyle name="_pgvcl-costal_PGVCL-_NEW MIS Jan - 08_Weekly Urban PBR CO 10-04-09 to 16-04-09 6 7" xfId="14243"/>
    <cellStyle name="_pgvcl-costal_pgvcl_NEW MIS Jan - 08_Weekly Urban PBR CO 10-04-09 to 16-04-09 6 8" xfId="14244"/>
    <cellStyle name="_pgvcl-costal_PGVCL-_NEW MIS Jan - 08_Weekly Urban PBR CO 10-04-09 to 16-04-09 6 8" xfId="14245"/>
    <cellStyle name="_pgvcl-costal_pgvcl_NEW MIS Jan - 08_Weekly Urban PBR CO 10-04-09 to 16-04-09 6 9" xfId="14246"/>
    <cellStyle name="_pgvcl-costal_PGVCL-_NEW MIS Jan - 08_Weekly Urban PBR CO 10-04-09 to 16-04-09 6 9" xfId="14247"/>
    <cellStyle name="_pgvcl-costal_pgvcl_NEW MIS Jan - 08_Weekly Urban PBR CO 10-04-09 to 16-04-09 7" xfId="14248"/>
    <cellStyle name="_pgvcl-costal_PGVCL-_NEW MIS Jan - 08_Weekly Urban PBR CO 10-04-09 to 16-04-09 7" xfId="14249"/>
    <cellStyle name="_pgvcl-costal_pgvcl_NEW MIS Jan - 08_Weekly Urban PBR CO 10-04-09 to 16-04-09 7 10" xfId="14250"/>
    <cellStyle name="_pgvcl-costal_PGVCL-_NEW MIS Jan - 08_Weekly Urban PBR CO 10-04-09 to 16-04-09 7 10" xfId="14251"/>
    <cellStyle name="_pgvcl-costal_pgvcl_NEW MIS Jan - 08_Weekly Urban PBR CO 10-04-09 to 16-04-09 7 2" xfId="14252"/>
    <cellStyle name="_pgvcl-costal_PGVCL-_NEW MIS Jan - 08_Weekly Urban PBR CO 10-04-09 to 16-04-09 7 2" xfId="14253"/>
    <cellStyle name="_pgvcl-costal_pgvcl_NEW MIS Jan - 08_Weekly Urban PBR CO 10-04-09 to 16-04-09 7 3" xfId="14254"/>
    <cellStyle name="_pgvcl-costal_PGVCL-_NEW MIS Jan - 08_Weekly Urban PBR CO 10-04-09 to 16-04-09 7 3" xfId="14255"/>
    <cellStyle name="_pgvcl-costal_pgvcl_NEW MIS Jan - 08_Weekly Urban PBR CO 10-04-09 to 16-04-09 7 4" xfId="14256"/>
    <cellStyle name="_pgvcl-costal_PGVCL-_NEW MIS Jan - 08_Weekly Urban PBR CO 10-04-09 to 16-04-09 7 4" xfId="14257"/>
    <cellStyle name="_pgvcl-costal_pgvcl_NEW MIS Jan - 08_Weekly Urban PBR CO 10-04-09 to 16-04-09 7 5" xfId="14258"/>
    <cellStyle name="_pgvcl-costal_PGVCL-_NEW MIS Jan - 08_Weekly Urban PBR CO 10-04-09 to 16-04-09 7 5" xfId="14259"/>
    <cellStyle name="_pgvcl-costal_pgvcl_NEW MIS Jan - 08_Weekly Urban PBR CO 10-04-09 to 16-04-09 7 6" xfId="14260"/>
    <cellStyle name="_pgvcl-costal_PGVCL-_NEW MIS Jan - 08_Weekly Urban PBR CO 10-04-09 to 16-04-09 7 6" xfId="14261"/>
    <cellStyle name="_pgvcl-costal_pgvcl_NEW MIS Jan - 08_Weekly Urban PBR CO 10-04-09 to 16-04-09 7 7" xfId="14262"/>
    <cellStyle name="_pgvcl-costal_PGVCL-_NEW MIS Jan - 08_Weekly Urban PBR CO 10-04-09 to 16-04-09 7 7" xfId="14263"/>
    <cellStyle name="_pgvcl-costal_pgvcl_NEW MIS Jan - 08_Weekly Urban PBR CO 10-04-09 to 16-04-09 7 8" xfId="14264"/>
    <cellStyle name="_pgvcl-costal_PGVCL-_NEW MIS Jan - 08_Weekly Urban PBR CO 10-04-09 to 16-04-09 7 8" xfId="14265"/>
    <cellStyle name="_pgvcl-costal_pgvcl_NEW MIS Jan - 08_Weekly Urban PBR CO 10-04-09 to 16-04-09 7 9" xfId="14266"/>
    <cellStyle name="_pgvcl-costal_PGVCL-_NEW MIS Jan - 08_Weekly Urban PBR CO 10-04-09 to 16-04-09 7 9" xfId="14267"/>
    <cellStyle name="_pgvcl-costal_pgvcl_NEW MIS Jan - 08_Weekly Urban PBR CO 10-04-09 to 16-04-09 8" xfId="14268"/>
    <cellStyle name="_pgvcl-costal_PGVCL-_NEW MIS Jan - 08_Weekly Urban PBR CO 10-04-09 to 16-04-09 8" xfId="14269"/>
    <cellStyle name="_pgvcl-costal_pgvcl_New MIS Sheets" xfId="14270"/>
    <cellStyle name="_pgvcl-costal_PGVCL-_New MIS Sheets" xfId="14271"/>
    <cellStyle name="_pgvcl-costal_pgvcl_New MIS Sheets 2" xfId="14272"/>
    <cellStyle name="_pgvcl-costal_PGVCL-_New MIS Sheets 2" xfId="14273"/>
    <cellStyle name="_pgvcl-costal_pgvcl_New MIS Sheets 2 10" xfId="14274"/>
    <cellStyle name="_pgvcl-costal_PGVCL-_New MIS Sheets 2 10" xfId="14275"/>
    <cellStyle name="_pgvcl-costal_pgvcl_New MIS Sheets 2 2" xfId="14276"/>
    <cellStyle name="_pgvcl-costal_PGVCL-_New MIS Sheets 2 2" xfId="14277"/>
    <cellStyle name="_pgvcl-costal_pgvcl_New MIS Sheets 2 3" xfId="14278"/>
    <cellStyle name="_pgvcl-costal_PGVCL-_New MIS Sheets 2 3" xfId="14279"/>
    <cellStyle name="_pgvcl-costal_pgvcl_New MIS Sheets 2 4" xfId="14280"/>
    <cellStyle name="_pgvcl-costal_PGVCL-_New MIS Sheets 2 4" xfId="14281"/>
    <cellStyle name="_pgvcl-costal_pgvcl_New MIS Sheets 2 5" xfId="14282"/>
    <cellStyle name="_pgvcl-costal_PGVCL-_New MIS Sheets 2 5" xfId="14283"/>
    <cellStyle name="_pgvcl-costal_pgvcl_New MIS Sheets 2 6" xfId="14284"/>
    <cellStyle name="_pgvcl-costal_PGVCL-_New MIS Sheets 2 6" xfId="14285"/>
    <cellStyle name="_pgvcl-costal_pgvcl_New MIS Sheets 2 7" xfId="14286"/>
    <cellStyle name="_pgvcl-costal_PGVCL-_New MIS Sheets 2 7" xfId="14287"/>
    <cellStyle name="_pgvcl-costal_pgvcl_New MIS Sheets 2 8" xfId="14288"/>
    <cellStyle name="_pgvcl-costal_PGVCL-_New MIS Sheets 2 8" xfId="14289"/>
    <cellStyle name="_pgvcl-costal_pgvcl_New MIS Sheets 2 9" xfId="14290"/>
    <cellStyle name="_pgvcl-costal_PGVCL-_New MIS Sheets 2 9" xfId="14291"/>
    <cellStyle name="_pgvcl-costal_pgvcl_New MIS Sheets 3" xfId="14292"/>
    <cellStyle name="_pgvcl-costal_PGVCL-_New MIS Sheets 3" xfId="14293"/>
    <cellStyle name="_pgvcl-costal_pgvcl_New MIS Sheets 3 10" xfId="14294"/>
    <cellStyle name="_pgvcl-costal_PGVCL-_New MIS Sheets 3 10" xfId="14295"/>
    <cellStyle name="_pgvcl-costal_pgvcl_New MIS Sheets 3 2" xfId="14296"/>
    <cellStyle name="_pgvcl-costal_PGVCL-_New MIS Sheets 3 2" xfId="14297"/>
    <cellStyle name="_pgvcl-costal_pgvcl_New MIS Sheets 3 3" xfId="14298"/>
    <cellStyle name="_pgvcl-costal_PGVCL-_New MIS Sheets 3 3" xfId="14299"/>
    <cellStyle name="_pgvcl-costal_pgvcl_New MIS Sheets 3 4" xfId="14300"/>
    <cellStyle name="_pgvcl-costal_PGVCL-_New MIS Sheets 3 4" xfId="14301"/>
    <cellStyle name="_pgvcl-costal_pgvcl_New MIS Sheets 3 5" xfId="14302"/>
    <cellStyle name="_pgvcl-costal_PGVCL-_New MIS Sheets 3 5" xfId="14303"/>
    <cellStyle name="_pgvcl-costal_pgvcl_New MIS Sheets 3 6" xfId="14304"/>
    <cellStyle name="_pgvcl-costal_PGVCL-_New MIS Sheets 3 6" xfId="14305"/>
    <cellStyle name="_pgvcl-costal_pgvcl_New MIS Sheets 3 7" xfId="14306"/>
    <cellStyle name="_pgvcl-costal_PGVCL-_New MIS Sheets 3 7" xfId="14307"/>
    <cellStyle name="_pgvcl-costal_pgvcl_New MIS Sheets 3 8" xfId="14308"/>
    <cellStyle name="_pgvcl-costal_PGVCL-_New MIS Sheets 3 8" xfId="14309"/>
    <cellStyle name="_pgvcl-costal_pgvcl_New MIS Sheets 3 9" xfId="14310"/>
    <cellStyle name="_pgvcl-costal_PGVCL-_New MIS Sheets 3 9" xfId="14311"/>
    <cellStyle name="_pgvcl-costal_pgvcl_New MIS Sheets 4" xfId="14312"/>
    <cellStyle name="_pgvcl-costal_PGVCL-_New MIS Sheets 4" xfId="14313"/>
    <cellStyle name="_pgvcl-costal_pgvcl_New MIS Sheets 4 10" xfId="14314"/>
    <cellStyle name="_pgvcl-costal_PGVCL-_New MIS Sheets 4 10" xfId="14315"/>
    <cellStyle name="_pgvcl-costal_pgvcl_New MIS Sheets 4 2" xfId="14316"/>
    <cellStyle name="_pgvcl-costal_PGVCL-_New MIS Sheets 4 2" xfId="14317"/>
    <cellStyle name="_pgvcl-costal_pgvcl_New MIS Sheets 4 3" xfId="14318"/>
    <cellStyle name="_pgvcl-costal_PGVCL-_New MIS Sheets 4 3" xfId="14319"/>
    <cellStyle name="_pgvcl-costal_pgvcl_New MIS Sheets 4 4" xfId="14320"/>
    <cellStyle name="_pgvcl-costal_PGVCL-_New MIS Sheets 4 4" xfId="14321"/>
    <cellStyle name="_pgvcl-costal_pgvcl_New MIS Sheets 4 5" xfId="14322"/>
    <cellStyle name="_pgvcl-costal_PGVCL-_New MIS Sheets 4 5" xfId="14323"/>
    <cellStyle name="_pgvcl-costal_pgvcl_New MIS Sheets 4 6" xfId="14324"/>
    <cellStyle name="_pgvcl-costal_PGVCL-_New MIS Sheets 4 6" xfId="14325"/>
    <cellStyle name="_pgvcl-costal_pgvcl_New MIS Sheets 4 7" xfId="14326"/>
    <cellStyle name="_pgvcl-costal_PGVCL-_New MIS Sheets 4 7" xfId="14327"/>
    <cellStyle name="_pgvcl-costal_pgvcl_New MIS Sheets 4 8" xfId="14328"/>
    <cellStyle name="_pgvcl-costal_PGVCL-_New MIS Sheets 4 8" xfId="14329"/>
    <cellStyle name="_pgvcl-costal_pgvcl_New MIS Sheets 4 9" xfId="14330"/>
    <cellStyle name="_pgvcl-costal_PGVCL-_New MIS Sheets 4 9" xfId="14331"/>
    <cellStyle name="_pgvcl-costal_pgvcl_New MIS Sheets 5" xfId="14332"/>
    <cellStyle name="_pgvcl-costal_PGVCL-_New MIS Sheets 5" xfId="14333"/>
    <cellStyle name="_pgvcl-costal_pgvcl_New MIS Sheets 5 10" xfId="14334"/>
    <cellStyle name="_pgvcl-costal_PGVCL-_New MIS Sheets 5 10" xfId="14335"/>
    <cellStyle name="_pgvcl-costal_pgvcl_New MIS Sheets 5 2" xfId="14336"/>
    <cellStyle name="_pgvcl-costal_PGVCL-_New MIS Sheets 5 2" xfId="14337"/>
    <cellStyle name="_pgvcl-costal_pgvcl_New MIS Sheets 5 3" xfId="14338"/>
    <cellStyle name="_pgvcl-costal_PGVCL-_New MIS Sheets 5 3" xfId="14339"/>
    <cellStyle name="_pgvcl-costal_pgvcl_New MIS Sheets 5 4" xfId="14340"/>
    <cellStyle name="_pgvcl-costal_PGVCL-_New MIS Sheets 5 4" xfId="14341"/>
    <cellStyle name="_pgvcl-costal_pgvcl_New MIS Sheets 5 5" xfId="14342"/>
    <cellStyle name="_pgvcl-costal_PGVCL-_New MIS Sheets 5 5" xfId="14343"/>
    <cellStyle name="_pgvcl-costal_pgvcl_New MIS Sheets 5 6" xfId="14344"/>
    <cellStyle name="_pgvcl-costal_PGVCL-_New MIS Sheets 5 6" xfId="14345"/>
    <cellStyle name="_pgvcl-costal_pgvcl_New MIS Sheets 5 7" xfId="14346"/>
    <cellStyle name="_pgvcl-costal_PGVCL-_New MIS Sheets 5 7" xfId="14347"/>
    <cellStyle name="_pgvcl-costal_pgvcl_New MIS Sheets 5 8" xfId="14348"/>
    <cellStyle name="_pgvcl-costal_PGVCL-_New MIS Sheets 5 8" xfId="14349"/>
    <cellStyle name="_pgvcl-costal_pgvcl_New MIS Sheets 5 9" xfId="14350"/>
    <cellStyle name="_pgvcl-costal_PGVCL-_New MIS Sheets 5 9" xfId="14351"/>
    <cellStyle name="_pgvcl-costal_pgvcl_New MIS Sheets 6" xfId="14352"/>
    <cellStyle name="_pgvcl-costal_PGVCL-_New MIS Sheets 6" xfId="14353"/>
    <cellStyle name="_pgvcl-costal_pgvcl_New MIS Sheets 6 10" xfId="14354"/>
    <cellStyle name="_pgvcl-costal_PGVCL-_New MIS Sheets 6 10" xfId="14355"/>
    <cellStyle name="_pgvcl-costal_pgvcl_New MIS Sheets 6 2" xfId="14356"/>
    <cellStyle name="_pgvcl-costal_PGVCL-_New MIS Sheets 6 2" xfId="14357"/>
    <cellStyle name="_pgvcl-costal_pgvcl_New MIS Sheets 6 3" xfId="14358"/>
    <cellStyle name="_pgvcl-costal_PGVCL-_New MIS Sheets 6 3" xfId="14359"/>
    <cellStyle name="_pgvcl-costal_pgvcl_New MIS Sheets 6 4" xfId="14360"/>
    <cellStyle name="_pgvcl-costal_PGVCL-_New MIS Sheets 6 4" xfId="14361"/>
    <cellStyle name="_pgvcl-costal_pgvcl_New MIS Sheets 6 5" xfId="14362"/>
    <cellStyle name="_pgvcl-costal_PGVCL-_New MIS Sheets 6 5" xfId="14363"/>
    <cellStyle name="_pgvcl-costal_pgvcl_New MIS Sheets 6 6" xfId="14364"/>
    <cellStyle name="_pgvcl-costal_PGVCL-_New MIS Sheets 6 6" xfId="14365"/>
    <cellStyle name="_pgvcl-costal_pgvcl_New MIS Sheets 6 7" xfId="14366"/>
    <cellStyle name="_pgvcl-costal_PGVCL-_New MIS Sheets 6 7" xfId="14367"/>
    <cellStyle name="_pgvcl-costal_pgvcl_New MIS Sheets 6 8" xfId="14368"/>
    <cellStyle name="_pgvcl-costal_PGVCL-_New MIS Sheets 6 8" xfId="14369"/>
    <cellStyle name="_pgvcl-costal_pgvcl_New MIS Sheets 6 9" xfId="14370"/>
    <cellStyle name="_pgvcl-costal_PGVCL-_New MIS Sheets 6 9" xfId="14371"/>
    <cellStyle name="_pgvcl-costal_pgvcl_New MIS Sheets 7" xfId="14372"/>
    <cellStyle name="_pgvcl-costal_PGVCL-_New MIS Sheets 7" xfId="14373"/>
    <cellStyle name="_pgvcl-costal_pgvcl_New MIS Sheets 7 10" xfId="14374"/>
    <cellStyle name="_pgvcl-costal_PGVCL-_New MIS Sheets 7 10" xfId="14375"/>
    <cellStyle name="_pgvcl-costal_pgvcl_New MIS Sheets 7 2" xfId="14376"/>
    <cellStyle name="_pgvcl-costal_PGVCL-_New MIS Sheets 7 2" xfId="14377"/>
    <cellStyle name="_pgvcl-costal_pgvcl_New MIS Sheets 7 3" xfId="14378"/>
    <cellStyle name="_pgvcl-costal_PGVCL-_New MIS Sheets 7 3" xfId="14379"/>
    <cellStyle name="_pgvcl-costal_pgvcl_New MIS Sheets 7 4" xfId="14380"/>
    <cellStyle name="_pgvcl-costal_PGVCL-_New MIS Sheets 7 4" xfId="14381"/>
    <cellStyle name="_pgvcl-costal_pgvcl_New MIS Sheets 7 5" xfId="14382"/>
    <cellStyle name="_pgvcl-costal_PGVCL-_New MIS Sheets 7 5" xfId="14383"/>
    <cellStyle name="_pgvcl-costal_pgvcl_New MIS Sheets 7 6" xfId="14384"/>
    <cellStyle name="_pgvcl-costal_PGVCL-_New MIS Sheets 7 6" xfId="14385"/>
    <cellStyle name="_pgvcl-costal_pgvcl_New MIS Sheets 7 7" xfId="14386"/>
    <cellStyle name="_pgvcl-costal_PGVCL-_New MIS Sheets 7 7" xfId="14387"/>
    <cellStyle name="_pgvcl-costal_pgvcl_New MIS Sheets 7 8" xfId="14388"/>
    <cellStyle name="_pgvcl-costal_PGVCL-_New MIS Sheets 7 8" xfId="14389"/>
    <cellStyle name="_pgvcl-costal_pgvcl_New MIS Sheets 7 9" xfId="14390"/>
    <cellStyle name="_pgvcl-costal_PGVCL-_New MIS Sheets 7 9" xfId="14391"/>
    <cellStyle name="_pgvcl-costal_pgvcl_New MIS Sheets 8" xfId="14392"/>
    <cellStyle name="_pgvcl-costal_PGVCL-_New MIS Sheets 8" xfId="14393"/>
    <cellStyle name="_pgvcl-costal_pgvcl_NEWMISFromJNDCircle-DEC07" xfId="14394"/>
    <cellStyle name="_pgvcl-costal_PGVCL-_NEWMISFromJNDCircle-DEC07" xfId="14395"/>
    <cellStyle name="_pgvcl-costal_pgvcl_NEWMISFromJNDCircle-DEC07 2" xfId="14396"/>
    <cellStyle name="_pgvcl-costal_PGVCL-_NEWMISFromJNDCircle-DEC07 2" xfId="14397"/>
    <cellStyle name="_pgvcl-costal_pgvcl_PBR" xfId="14398"/>
    <cellStyle name="_pgvcl-costal_PGVCL-_PBR" xfId="14399"/>
    <cellStyle name="_pgvcl-costal_pgvcl_PBR 2" xfId="14400"/>
    <cellStyle name="_pgvcl-costal_PGVCL-_PBR 2" xfId="14401"/>
    <cellStyle name="_pgvcl-costal_pgvcl_PBR 2 10" xfId="14402"/>
    <cellStyle name="_pgvcl-costal_PGVCL-_PBR 2 10" xfId="14403"/>
    <cellStyle name="_pgvcl-costal_pgvcl_PBR 2 2" xfId="14404"/>
    <cellStyle name="_pgvcl-costal_PGVCL-_PBR 2 2" xfId="14405"/>
    <cellStyle name="_pgvcl-costal_pgvcl_PBR 2 3" xfId="14406"/>
    <cellStyle name="_pgvcl-costal_PGVCL-_PBR 2 3" xfId="14407"/>
    <cellStyle name="_pgvcl-costal_pgvcl_PBR 2 4" xfId="14408"/>
    <cellStyle name="_pgvcl-costal_PGVCL-_PBR 2 4" xfId="14409"/>
    <cellStyle name="_pgvcl-costal_pgvcl_PBR 2 5" xfId="14410"/>
    <cellStyle name="_pgvcl-costal_PGVCL-_PBR 2 5" xfId="14411"/>
    <cellStyle name="_pgvcl-costal_pgvcl_PBR 2 6" xfId="14412"/>
    <cellStyle name="_pgvcl-costal_PGVCL-_PBR 2 6" xfId="14413"/>
    <cellStyle name="_pgvcl-costal_pgvcl_PBR 2 7" xfId="14414"/>
    <cellStyle name="_pgvcl-costal_PGVCL-_PBR 2 7" xfId="14415"/>
    <cellStyle name="_pgvcl-costal_pgvcl_PBR 2 8" xfId="14416"/>
    <cellStyle name="_pgvcl-costal_PGVCL-_PBR 2 8" xfId="14417"/>
    <cellStyle name="_pgvcl-costal_pgvcl_PBR 2 9" xfId="14418"/>
    <cellStyle name="_pgvcl-costal_PGVCL-_PBR 2 9" xfId="14419"/>
    <cellStyle name="_pgvcl-costal_pgvcl_PBR 3" xfId="14420"/>
    <cellStyle name="_pgvcl-costal_PGVCL-_PBR 3" xfId="14421"/>
    <cellStyle name="_pgvcl-costal_pgvcl_PBR 3 10" xfId="14422"/>
    <cellStyle name="_pgvcl-costal_PGVCL-_PBR 3 10" xfId="14423"/>
    <cellStyle name="_pgvcl-costal_pgvcl_PBR 3 2" xfId="14424"/>
    <cellStyle name="_pgvcl-costal_PGVCL-_PBR 3 2" xfId="14425"/>
    <cellStyle name="_pgvcl-costal_pgvcl_PBR 3 3" xfId="14426"/>
    <cellStyle name="_pgvcl-costal_PGVCL-_PBR 3 3" xfId="14427"/>
    <cellStyle name="_pgvcl-costal_pgvcl_PBR 3 4" xfId="14428"/>
    <cellStyle name="_pgvcl-costal_PGVCL-_PBR 3 4" xfId="14429"/>
    <cellStyle name="_pgvcl-costal_pgvcl_PBR 3 5" xfId="14430"/>
    <cellStyle name="_pgvcl-costal_PGVCL-_PBR 3 5" xfId="14431"/>
    <cellStyle name="_pgvcl-costal_pgvcl_PBR 3 6" xfId="14432"/>
    <cellStyle name="_pgvcl-costal_PGVCL-_PBR 3 6" xfId="14433"/>
    <cellStyle name="_pgvcl-costal_pgvcl_PBR 3 7" xfId="14434"/>
    <cellStyle name="_pgvcl-costal_PGVCL-_PBR 3 7" xfId="14435"/>
    <cellStyle name="_pgvcl-costal_pgvcl_PBR 3 8" xfId="14436"/>
    <cellStyle name="_pgvcl-costal_PGVCL-_PBR 3 8" xfId="14437"/>
    <cellStyle name="_pgvcl-costal_pgvcl_PBR 3 9" xfId="14438"/>
    <cellStyle name="_pgvcl-costal_PGVCL-_PBR 3 9" xfId="14439"/>
    <cellStyle name="_pgvcl-costal_pgvcl_PBR 4" xfId="14440"/>
    <cellStyle name="_pgvcl-costal_PGVCL-_PBR 4" xfId="14441"/>
    <cellStyle name="_pgvcl-costal_pgvcl_PBR 4 10" xfId="14442"/>
    <cellStyle name="_pgvcl-costal_PGVCL-_PBR 4 10" xfId="14443"/>
    <cellStyle name="_pgvcl-costal_pgvcl_PBR 4 2" xfId="14444"/>
    <cellStyle name="_pgvcl-costal_PGVCL-_PBR 4 2" xfId="14445"/>
    <cellStyle name="_pgvcl-costal_pgvcl_PBR 4 3" xfId="14446"/>
    <cellStyle name="_pgvcl-costal_PGVCL-_PBR 4 3" xfId="14447"/>
    <cellStyle name="_pgvcl-costal_pgvcl_PBR 4 4" xfId="14448"/>
    <cellStyle name="_pgvcl-costal_PGVCL-_PBR 4 4" xfId="14449"/>
    <cellStyle name="_pgvcl-costal_pgvcl_PBR 4 5" xfId="14450"/>
    <cellStyle name="_pgvcl-costal_PGVCL-_PBR 4 5" xfId="14451"/>
    <cellStyle name="_pgvcl-costal_pgvcl_PBR 4 6" xfId="14452"/>
    <cellStyle name="_pgvcl-costal_PGVCL-_PBR 4 6" xfId="14453"/>
    <cellStyle name="_pgvcl-costal_pgvcl_PBR 4 7" xfId="14454"/>
    <cellStyle name="_pgvcl-costal_PGVCL-_PBR 4 7" xfId="14455"/>
    <cellStyle name="_pgvcl-costal_pgvcl_PBR 4 8" xfId="14456"/>
    <cellStyle name="_pgvcl-costal_PGVCL-_PBR 4 8" xfId="14457"/>
    <cellStyle name="_pgvcl-costal_pgvcl_PBR 4 9" xfId="14458"/>
    <cellStyle name="_pgvcl-costal_PGVCL-_PBR 4 9" xfId="14459"/>
    <cellStyle name="_pgvcl-costal_pgvcl_PBR 5" xfId="14460"/>
    <cellStyle name="_pgvcl-costal_PGVCL-_PBR 5" xfId="14461"/>
    <cellStyle name="_pgvcl-costal_pgvcl_PBR 5 10" xfId="14462"/>
    <cellStyle name="_pgvcl-costal_PGVCL-_PBR 5 10" xfId="14463"/>
    <cellStyle name="_pgvcl-costal_pgvcl_PBR 5 2" xfId="14464"/>
    <cellStyle name="_pgvcl-costal_PGVCL-_PBR 5 2" xfId="14465"/>
    <cellStyle name="_pgvcl-costal_pgvcl_PBR 5 3" xfId="14466"/>
    <cellStyle name="_pgvcl-costal_PGVCL-_PBR 5 3" xfId="14467"/>
    <cellStyle name="_pgvcl-costal_pgvcl_PBR 5 4" xfId="14468"/>
    <cellStyle name="_pgvcl-costal_PGVCL-_PBR 5 4" xfId="14469"/>
    <cellStyle name="_pgvcl-costal_pgvcl_PBR 5 5" xfId="14470"/>
    <cellStyle name="_pgvcl-costal_PGVCL-_PBR 5 5" xfId="14471"/>
    <cellStyle name="_pgvcl-costal_pgvcl_PBR 5 6" xfId="14472"/>
    <cellStyle name="_pgvcl-costal_PGVCL-_PBR 5 6" xfId="14473"/>
    <cellStyle name="_pgvcl-costal_pgvcl_PBR 5 7" xfId="14474"/>
    <cellStyle name="_pgvcl-costal_PGVCL-_PBR 5 7" xfId="14475"/>
    <cellStyle name="_pgvcl-costal_pgvcl_PBR 5 8" xfId="14476"/>
    <cellStyle name="_pgvcl-costal_PGVCL-_PBR 5 8" xfId="14477"/>
    <cellStyle name="_pgvcl-costal_pgvcl_PBR 5 9" xfId="14478"/>
    <cellStyle name="_pgvcl-costal_PGVCL-_PBR 5 9" xfId="14479"/>
    <cellStyle name="_pgvcl-costal_pgvcl_PBR 6" xfId="14480"/>
    <cellStyle name="_pgvcl-costal_PGVCL-_PBR 6" xfId="14481"/>
    <cellStyle name="_pgvcl-costal_pgvcl_PBR 6 10" xfId="14482"/>
    <cellStyle name="_pgvcl-costal_PGVCL-_PBR 6 10" xfId="14483"/>
    <cellStyle name="_pgvcl-costal_pgvcl_PBR 6 2" xfId="14484"/>
    <cellStyle name="_pgvcl-costal_PGVCL-_PBR 6 2" xfId="14485"/>
    <cellStyle name="_pgvcl-costal_pgvcl_PBR 6 3" xfId="14486"/>
    <cellStyle name="_pgvcl-costal_PGVCL-_PBR 6 3" xfId="14487"/>
    <cellStyle name="_pgvcl-costal_pgvcl_PBR 6 4" xfId="14488"/>
    <cellStyle name="_pgvcl-costal_PGVCL-_PBR 6 4" xfId="14489"/>
    <cellStyle name="_pgvcl-costal_pgvcl_PBR 6 5" xfId="14490"/>
    <cellStyle name="_pgvcl-costal_PGVCL-_PBR 6 5" xfId="14491"/>
    <cellStyle name="_pgvcl-costal_pgvcl_PBR 6 6" xfId="14492"/>
    <cellStyle name="_pgvcl-costal_PGVCL-_PBR 6 6" xfId="14493"/>
    <cellStyle name="_pgvcl-costal_pgvcl_PBR 6 7" xfId="14494"/>
    <cellStyle name="_pgvcl-costal_PGVCL-_PBR 6 7" xfId="14495"/>
    <cellStyle name="_pgvcl-costal_pgvcl_PBR 6 8" xfId="14496"/>
    <cellStyle name="_pgvcl-costal_PGVCL-_PBR 6 8" xfId="14497"/>
    <cellStyle name="_pgvcl-costal_pgvcl_PBR 6 9" xfId="14498"/>
    <cellStyle name="_pgvcl-costal_PGVCL-_PBR 6 9" xfId="14499"/>
    <cellStyle name="_pgvcl-costal_pgvcl_pbr 7" xfId="14500"/>
    <cellStyle name="_pgvcl-costal_PGVCL-_pbr 7" xfId="14501"/>
    <cellStyle name="_pgvcl-costal_pgvcl_pbr 7 2" xfId="14502"/>
    <cellStyle name="_pgvcl-costal_PGVCL-_pbr 7 2" xfId="14503"/>
    <cellStyle name="_pgvcl-costal_pgvcl_pbr 7 2 10" xfId="14504"/>
    <cellStyle name="_pgvcl-costal_PGVCL-_pbr 7 2 10" xfId="14505"/>
    <cellStyle name="_pgvcl-costal_pgvcl_pbr 7 2 2" xfId="14506"/>
    <cellStyle name="_pgvcl-costal_PGVCL-_pbr 7 2 2" xfId="14507"/>
    <cellStyle name="_pgvcl-costal_pgvcl_pbr 7 2 3" xfId="14508"/>
    <cellStyle name="_pgvcl-costal_PGVCL-_pbr 7 2 3" xfId="14509"/>
    <cellStyle name="_pgvcl-costal_pgvcl_pbr 7 2 4" xfId="14510"/>
    <cellStyle name="_pgvcl-costal_PGVCL-_pbr 7 2 4" xfId="14511"/>
    <cellStyle name="_pgvcl-costal_pgvcl_pbr 7 2 5" xfId="14512"/>
    <cellStyle name="_pgvcl-costal_PGVCL-_pbr 7 2 5" xfId="14513"/>
    <cellStyle name="_pgvcl-costal_pgvcl_pbr 7 2 6" xfId="14514"/>
    <cellStyle name="_pgvcl-costal_PGVCL-_pbr 7 2 6" xfId="14515"/>
    <cellStyle name="_pgvcl-costal_pgvcl_pbr 7 2 7" xfId="14516"/>
    <cellStyle name="_pgvcl-costal_PGVCL-_pbr 7 2 7" xfId="14517"/>
    <cellStyle name="_pgvcl-costal_pgvcl_pbr 7 2 8" xfId="14518"/>
    <cellStyle name="_pgvcl-costal_PGVCL-_pbr 7 2 8" xfId="14519"/>
    <cellStyle name="_pgvcl-costal_pgvcl_pbr 7 2 9" xfId="14520"/>
    <cellStyle name="_pgvcl-costal_PGVCL-_pbr 7 2 9" xfId="14521"/>
    <cellStyle name="_pgvcl-costal_pgvcl_pbr 7 3" xfId="14522"/>
    <cellStyle name="_pgvcl-costal_PGVCL-_pbr 7 3" xfId="14523"/>
    <cellStyle name="_pgvcl-costal_pgvcl_pbr 7 3 10" xfId="14524"/>
    <cellStyle name="_pgvcl-costal_PGVCL-_pbr 7 3 10" xfId="14525"/>
    <cellStyle name="_pgvcl-costal_pgvcl_pbr 7 3 2" xfId="14526"/>
    <cellStyle name="_pgvcl-costal_PGVCL-_pbr 7 3 2" xfId="14527"/>
    <cellStyle name="_pgvcl-costal_pgvcl_pbr 7 3 3" xfId="14528"/>
    <cellStyle name="_pgvcl-costal_PGVCL-_pbr 7 3 3" xfId="14529"/>
    <cellStyle name="_pgvcl-costal_pgvcl_pbr 7 3 4" xfId="14530"/>
    <cellStyle name="_pgvcl-costal_PGVCL-_pbr 7 3 4" xfId="14531"/>
    <cellStyle name="_pgvcl-costal_pgvcl_pbr 7 3 5" xfId="14532"/>
    <cellStyle name="_pgvcl-costal_PGVCL-_pbr 7 3 5" xfId="14533"/>
    <cellStyle name="_pgvcl-costal_pgvcl_pbr 7 3 6" xfId="14534"/>
    <cellStyle name="_pgvcl-costal_PGVCL-_pbr 7 3 6" xfId="14535"/>
    <cellStyle name="_pgvcl-costal_pgvcl_pbr 7 3 7" xfId="14536"/>
    <cellStyle name="_pgvcl-costal_PGVCL-_pbr 7 3 7" xfId="14537"/>
    <cellStyle name="_pgvcl-costal_pgvcl_pbr 7 3 8" xfId="14538"/>
    <cellStyle name="_pgvcl-costal_PGVCL-_pbr 7 3 8" xfId="14539"/>
    <cellStyle name="_pgvcl-costal_pgvcl_pbr 7 3 9" xfId="14540"/>
    <cellStyle name="_pgvcl-costal_PGVCL-_pbr 7 3 9" xfId="14541"/>
    <cellStyle name="_pgvcl-costal_pgvcl_pbr 7 4" xfId="14542"/>
    <cellStyle name="_pgvcl-costal_PGVCL-_pbr 7 4" xfId="14543"/>
    <cellStyle name="_pgvcl-costal_pgvcl_pbr 7 4 10" xfId="14544"/>
    <cellStyle name="_pgvcl-costal_PGVCL-_pbr 7 4 10" xfId="14545"/>
    <cellStyle name="_pgvcl-costal_pgvcl_pbr 7 4 2" xfId="14546"/>
    <cellStyle name="_pgvcl-costal_PGVCL-_pbr 7 4 2" xfId="14547"/>
    <cellStyle name="_pgvcl-costal_pgvcl_pbr 7 4 3" xfId="14548"/>
    <cellStyle name="_pgvcl-costal_PGVCL-_pbr 7 4 3" xfId="14549"/>
    <cellStyle name="_pgvcl-costal_pgvcl_pbr 7 4 4" xfId="14550"/>
    <cellStyle name="_pgvcl-costal_PGVCL-_pbr 7 4 4" xfId="14551"/>
    <cellStyle name="_pgvcl-costal_pgvcl_pbr 7 4 5" xfId="14552"/>
    <cellStyle name="_pgvcl-costal_PGVCL-_pbr 7 4 5" xfId="14553"/>
    <cellStyle name="_pgvcl-costal_pgvcl_pbr 7 4 6" xfId="14554"/>
    <cellStyle name="_pgvcl-costal_PGVCL-_pbr 7 4 6" xfId="14555"/>
    <cellStyle name="_pgvcl-costal_pgvcl_pbr 7 4 7" xfId="14556"/>
    <cellStyle name="_pgvcl-costal_PGVCL-_pbr 7 4 7" xfId="14557"/>
    <cellStyle name="_pgvcl-costal_pgvcl_pbr 7 4 8" xfId="14558"/>
    <cellStyle name="_pgvcl-costal_PGVCL-_pbr 7 4 8" xfId="14559"/>
    <cellStyle name="_pgvcl-costal_pgvcl_pbr 7 4 9" xfId="14560"/>
    <cellStyle name="_pgvcl-costal_PGVCL-_pbr 7 4 9" xfId="14561"/>
    <cellStyle name="_pgvcl-costal_pgvcl_pbr 7 5" xfId="14562"/>
    <cellStyle name="_pgvcl-costal_PGVCL-_pbr 7 5" xfId="14563"/>
    <cellStyle name="_pgvcl-costal_pgvcl_pbr 7 5 10" xfId="14564"/>
    <cellStyle name="_pgvcl-costal_PGVCL-_pbr 7 5 10" xfId="14565"/>
    <cellStyle name="_pgvcl-costal_pgvcl_pbr 7 5 2" xfId="14566"/>
    <cellStyle name="_pgvcl-costal_PGVCL-_pbr 7 5 2" xfId="14567"/>
    <cellStyle name="_pgvcl-costal_pgvcl_pbr 7 5 3" xfId="14568"/>
    <cellStyle name="_pgvcl-costal_PGVCL-_pbr 7 5 3" xfId="14569"/>
    <cellStyle name="_pgvcl-costal_pgvcl_pbr 7 5 4" xfId="14570"/>
    <cellStyle name="_pgvcl-costal_PGVCL-_pbr 7 5 4" xfId="14571"/>
    <cellStyle name="_pgvcl-costal_pgvcl_pbr 7 5 5" xfId="14572"/>
    <cellStyle name="_pgvcl-costal_PGVCL-_pbr 7 5 5" xfId="14573"/>
    <cellStyle name="_pgvcl-costal_pgvcl_pbr 7 5 6" xfId="14574"/>
    <cellStyle name="_pgvcl-costal_PGVCL-_pbr 7 5 6" xfId="14575"/>
    <cellStyle name="_pgvcl-costal_pgvcl_pbr 7 5 7" xfId="14576"/>
    <cellStyle name="_pgvcl-costal_PGVCL-_pbr 7 5 7" xfId="14577"/>
    <cellStyle name="_pgvcl-costal_pgvcl_pbr 7 5 8" xfId="14578"/>
    <cellStyle name="_pgvcl-costal_PGVCL-_pbr 7 5 8" xfId="14579"/>
    <cellStyle name="_pgvcl-costal_pgvcl_pbr 7 5 9" xfId="14580"/>
    <cellStyle name="_pgvcl-costal_PGVCL-_pbr 7 5 9" xfId="14581"/>
    <cellStyle name="_pgvcl-costal_pgvcl_pbr 7 6" xfId="14582"/>
    <cellStyle name="_pgvcl-costal_PGVCL-_pbr 7 6" xfId="14583"/>
    <cellStyle name="_pgvcl-costal_pgvcl_pbr 7 6 10" xfId="14584"/>
    <cellStyle name="_pgvcl-costal_PGVCL-_pbr 7 6 10" xfId="14585"/>
    <cellStyle name="_pgvcl-costal_pgvcl_pbr 7 6 2" xfId="14586"/>
    <cellStyle name="_pgvcl-costal_PGVCL-_pbr 7 6 2" xfId="14587"/>
    <cellStyle name="_pgvcl-costal_pgvcl_pbr 7 6 3" xfId="14588"/>
    <cellStyle name="_pgvcl-costal_PGVCL-_pbr 7 6 3" xfId="14589"/>
    <cellStyle name="_pgvcl-costal_pgvcl_pbr 7 6 4" xfId="14590"/>
    <cellStyle name="_pgvcl-costal_PGVCL-_pbr 7 6 4" xfId="14591"/>
    <cellStyle name="_pgvcl-costal_pgvcl_pbr 7 6 5" xfId="14592"/>
    <cellStyle name="_pgvcl-costal_PGVCL-_pbr 7 6 5" xfId="14593"/>
    <cellStyle name="_pgvcl-costal_pgvcl_pbr 7 6 6" xfId="14594"/>
    <cellStyle name="_pgvcl-costal_PGVCL-_pbr 7 6 6" xfId="14595"/>
    <cellStyle name="_pgvcl-costal_pgvcl_pbr 7 6 7" xfId="14596"/>
    <cellStyle name="_pgvcl-costal_PGVCL-_pbr 7 6 7" xfId="14597"/>
    <cellStyle name="_pgvcl-costal_pgvcl_pbr 7 6 8" xfId="14598"/>
    <cellStyle name="_pgvcl-costal_PGVCL-_pbr 7 6 8" xfId="14599"/>
    <cellStyle name="_pgvcl-costal_pgvcl_pbr 7 6 9" xfId="14600"/>
    <cellStyle name="_pgvcl-costal_PGVCL-_pbr 7 6 9" xfId="14601"/>
    <cellStyle name="_pgvcl-costal_pgvcl_pbr 7 7" xfId="14602"/>
    <cellStyle name="_pgvcl-costal_PGVCL-_pbr 7 7" xfId="14603"/>
    <cellStyle name="_pgvcl-costal_pgvcl_pbr 7 7 10" xfId="14604"/>
    <cellStyle name="_pgvcl-costal_PGVCL-_pbr 7 7 10" xfId="14605"/>
    <cellStyle name="_pgvcl-costal_pgvcl_pbr 7 7 2" xfId="14606"/>
    <cellStyle name="_pgvcl-costal_PGVCL-_pbr 7 7 2" xfId="14607"/>
    <cellStyle name="_pgvcl-costal_pgvcl_pbr 7 7 3" xfId="14608"/>
    <cellStyle name="_pgvcl-costal_PGVCL-_pbr 7 7 3" xfId="14609"/>
    <cellStyle name="_pgvcl-costal_pgvcl_pbr 7 7 4" xfId="14610"/>
    <cellStyle name="_pgvcl-costal_PGVCL-_pbr 7 7 4" xfId="14611"/>
    <cellStyle name="_pgvcl-costal_pgvcl_pbr 7 7 5" xfId="14612"/>
    <cellStyle name="_pgvcl-costal_PGVCL-_pbr 7 7 5" xfId="14613"/>
    <cellStyle name="_pgvcl-costal_pgvcl_pbr 7 7 6" xfId="14614"/>
    <cellStyle name="_pgvcl-costal_PGVCL-_pbr 7 7 6" xfId="14615"/>
    <cellStyle name="_pgvcl-costal_pgvcl_pbr 7 7 7" xfId="14616"/>
    <cellStyle name="_pgvcl-costal_PGVCL-_pbr 7 7 7" xfId="14617"/>
    <cellStyle name="_pgvcl-costal_pgvcl_pbr 7 7 8" xfId="14618"/>
    <cellStyle name="_pgvcl-costal_PGVCL-_pbr 7 7 8" xfId="14619"/>
    <cellStyle name="_pgvcl-costal_pgvcl_pbr 7 7 9" xfId="14620"/>
    <cellStyle name="_pgvcl-costal_PGVCL-_pbr 7 7 9" xfId="14621"/>
    <cellStyle name="_pgvcl-costal_pgvcl_pbr 7 8" xfId="14622"/>
    <cellStyle name="_pgvcl-costal_PGVCL-_pbr 7 8" xfId="14623"/>
    <cellStyle name="_pgvcl-costal_pgvcl_PBR 8" xfId="14624"/>
    <cellStyle name="_pgvcl-costal_PGVCL-_PBR 8" xfId="14625"/>
    <cellStyle name="_pgvcl-costal_pgvcl_PBR 8 10" xfId="14626"/>
    <cellStyle name="_pgvcl-costal_PGVCL-_PBR 8 10" xfId="14627"/>
    <cellStyle name="_pgvcl-costal_pgvcl_PBR 8 2" xfId="14628"/>
    <cellStyle name="_pgvcl-costal_PGVCL-_PBR 8 2" xfId="14629"/>
    <cellStyle name="_pgvcl-costal_pgvcl_PBR 8 3" xfId="14630"/>
    <cellStyle name="_pgvcl-costal_PGVCL-_PBR 8 3" xfId="14631"/>
    <cellStyle name="_pgvcl-costal_pgvcl_PBR 8 4" xfId="14632"/>
    <cellStyle name="_pgvcl-costal_PGVCL-_PBR 8 4" xfId="14633"/>
    <cellStyle name="_pgvcl-costal_pgvcl_PBR 8 5" xfId="14634"/>
    <cellStyle name="_pgvcl-costal_PGVCL-_PBR 8 5" xfId="14635"/>
    <cellStyle name="_pgvcl-costal_pgvcl_PBR 8 6" xfId="14636"/>
    <cellStyle name="_pgvcl-costal_PGVCL-_PBR 8 6" xfId="14637"/>
    <cellStyle name="_pgvcl-costal_pgvcl_PBR 8 7" xfId="14638"/>
    <cellStyle name="_pgvcl-costal_PGVCL-_PBR 8 7" xfId="14639"/>
    <cellStyle name="_pgvcl-costal_pgvcl_PBR 8 8" xfId="14640"/>
    <cellStyle name="_pgvcl-costal_PGVCL-_PBR 8 8" xfId="14641"/>
    <cellStyle name="_pgvcl-costal_pgvcl_PBR 8 9" xfId="14642"/>
    <cellStyle name="_pgvcl-costal_PGVCL-_PBR 8 9" xfId="14643"/>
    <cellStyle name="_pgvcl-costal_pgvcl_PBR 9" xfId="14644"/>
    <cellStyle name="_pgvcl-costal_PGVCL-_PBR 9" xfId="14645"/>
    <cellStyle name="_pgvcl-costal_pgvcl_PBR CO_DAILY REPORT GIS - 20-01-09" xfId="14646"/>
    <cellStyle name="_pgvcl-costal_PGVCL-_PBR CO_DAILY REPORT GIS - 20-01-09" xfId="14647"/>
    <cellStyle name="_pgvcl-costal_pgvcl_PBR CO_DAILY REPORT GIS - 20-01-09 2" xfId="14648"/>
    <cellStyle name="_pgvcl-costal_PGVCL-_PBR CO_DAILY REPORT GIS - 20-01-09 2" xfId="14649"/>
    <cellStyle name="_pgvcl-costal_pgvcl_PBR CO_DAILY REPORT GIS - 20-01-09 2 10" xfId="14650"/>
    <cellStyle name="_pgvcl-costal_PGVCL-_PBR CO_DAILY REPORT GIS - 20-01-09 2 10" xfId="14651"/>
    <cellStyle name="_pgvcl-costal_pgvcl_PBR CO_DAILY REPORT GIS - 20-01-09 2 2" xfId="14652"/>
    <cellStyle name="_pgvcl-costal_PGVCL-_PBR CO_DAILY REPORT GIS - 20-01-09 2 2" xfId="14653"/>
    <cellStyle name="_pgvcl-costal_pgvcl_PBR CO_DAILY REPORT GIS - 20-01-09 2 3" xfId="14654"/>
    <cellStyle name="_pgvcl-costal_PGVCL-_PBR CO_DAILY REPORT GIS - 20-01-09 2 3" xfId="14655"/>
    <cellStyle name="_pgvcl-costal_pgvcl_PBR CO_DAILY REPORT GIS - 20-01-09 2 4" xfId="14656"/>
    <cellStyle name="_pgvcl-costal_PGVCL-_PBR CO_DAILY REPORT GIS - 20-01-09 2 4" xfId="14657"/>
    <cellStyle name="_pgvcl-costal_pgvcl_PBR CO_DAILY REPORT GIS - 20-01-09 2 5" xfId="14658"/>
    <cellStyle name="_pgvcl-costal_PGVCL-_PBR CO_DAILY REPORT GIS - 20-01-09 2 5" xfId="14659"/>
    <cellStyle name="_pgvcl-costal_pgvcl_PBR CO_DAILY REPORT GIS - 20-01-09 2 6" xfId="14660"/>
    <cellStyle name="_pgvcl-costal_PGVCL-_PBR CO_DAILY REPORT GIS - 20-01-09 2 6" xfId="14661"/>
    <cellStyle name="_pgvcl-costal_pgvcl_PBR CO_DAILY REPORT GIS - 20-01-09 2 7" xfId="14662"/>
    <cellStyle name="_pgvcl-costal_PGVCL-_PBR CO_DAILY REPORT GIS - 20-01-09 2 7" xfId="14663"/>
    <cellStyle name="_pgvcl-costal_pgvcl_PBR CO_DAILY REPORT GIS - 20-01-09 2 8" xfId="14664"/>
    <cellStyle name="_pgvcl-costal_PGVCL-_PBR CO_DAILY REPORT GIS - 20-01-09 2 8" xfId="14665"/>
    <cellStyle name="_pgvcl-costal_pgvcl_PBR CO_DAILY REPORT GIS - 20-01-09 2 9" xfId="14666"/>
    <cellStyle name="_pgvcl-costal_PGVCL-_PBR CO_DAILY REPORT GIS - 20-01-09 2 9" xfId="14667"/>
    <cellStyle name="_pgvcl-costal_pgvcl_PBR CO_DAILY REPORT GIS - 20-01-09 3" xfId="14668"/>
    <cellStyle name="_pgvcl-costal_PGVCL-_PBR CO_DAILY REPORT GIS - 20-01-09 3" xfId="14669"/>
    <cellStyle name="_pgvcl-costal_pgvcl_PBR CO_DAILY REPORT GIS - 20-01-09 3 10" xfId="14670"/>
    <cellStyle name="_pgvcl-costal_PGVCL-_PBR CO_DAILY REPORT GIS - 20-01-09 3 10" xfId="14671"/>
    <cellStyle name="_pgvcl-costal_pgvcl_PBR CO_DAILY REPORT GIS - 20-01-09 3 2" xfId="14672"/>
    <cellStyle name="_pgvcl-costal_PGVCL-_PBR CO_DAILY REPORT GIS - 20-01-09 3 2" xfId="14673"/>
    <cellStyle name="_pgvcl-costal_pgvcl_PBR CO_DAILY REPORT GIS - 20-01-09 3 3" xfId="14674"/>
    <cellStyle name="_pgvcl-costal_PGVCL-_PBR CO_DAILY REPORT GIS - 20-01-09 3 3" xfId="14675"/>
    <cellStyle name="_pgvcl-costal_pgvcl_PBR CO_DAILY REPORT GIS - 20-01-09 3 4" xfId="14676"/>
    <cellStyle name="_pgvcl-costal_PGVCL-_PBR CO_DAILY REPORT GIS - 20-01-09 3 4" xfId="14677"/>
    <cellStyle name="_pgvcl-costal_pgvcl_PBR CO_DAILY REPORT GIS - 20-01-09 3 5" xfId="14678"/>
    <cellStyle name="_pgvcl-costal_PGVCL-_PBR CO_DAILY REPORT GIS - 20-01-09 3 5" xfId="14679"/>
    <cellStyle name="_pgvcl-costal_pgvcl_PBR CO_DAILY REPORT GIS - 20-01-09 3 6" xfId="14680"/>
    <cellStyle name="_pgvcl-costal_PGVCL-_PBR CO_DAILY REPORT GIS - 20-01-09 3 6" xfId="14681"/>
    <cellStyle name="_pgvcl-costal_pgvcl_PBR CO_DAILY REPORT GIS - 20-01-09 3 7" xfId="14682"/>
    <cellStyle name="_pgvcl-costal_PGVCL-_PBR CO_DAILY REPORT GIS - 20-01-09 3 7" xfId="14683"/>
    <cellStyle name="_pgvcl-costal_pgvcl_PBR CO_DAILY REPORT GIS - 20-01-09 3 8" xfId="14684"/>
    <cellStyle name="_pgvcl-costal_PGVCL-_PBR CO_DAILY REPORT GIS - 20-01-09 3 8" xfId="14685"/>
    <cellStyle name="_pgvcl-costal_pgvcl_PBR CO_DAILY REPORT GIS - 20-01-09 3 9" xfId="14686"/>
    <cellStyle name="_pgvcl-costal_PGVCL-_PBR CO_DAILY REPORT GIS - 20-01-09 3 9" xfId="14687"/>
    <cellStyle name="_pgvcl-costal_pgvcl_PBR CO_DAILY REPORT GIS - 20-01-09 4" xfId="14688"/>
    <cellStyle name="_pgvcl-costal_PGVCL-_PBR CO_DAILY REPORT GIS - 20-01-09 4" xfId="14689"/>
    <cellStyle name="_pgvcl-costal_pgvcl_PBR CO_DAILY REPORT GIS - 20-01-09 4 10" xfId="14690"/>
    <cellStyle name="_pgvcl-costal_PGVCL-_PBR CO_DAILY REPORT GIS - 20-01-09 4 10" xfId="14691"/>
    <cellStyle name="_pgvcl-costal_pgvcl_PBR CO_DAILY REPORT GIS - 20-01-09 4 2" xfId="14692"/>
    <cellStyle name="_pgvcl-costal_PGVCL-_PBR CO_DAILY REPORT GIS - 20-01-09 4 2" xfId="14693"/>
    <cellStyle name="_pgvcl-costal_pgvcl_PBR CO_DAILY REPORT GIS - 20-01-09 4 3" xfId="14694"/>
    <cellStyle name="_pgvcl-costal_PGVCL-_PBR CO_DAILY REPORT GIS - 20-01-09 4 3" xfId="14695"/>
    <cellStyle name="_pgvcl-costal_pgvcl_PBR CO_DAILY REPORT GIS - 20-01-09 4 4" xfId="14696"/>
    <cellStyle name="_pgvcl-costal_PGVCL-_PBR CO_DAILY REPORT GIS - 20-01-09 4 4" xfId="14697"/>
    <cellStyle name="_pgvcl-costal_pgvcl_PBR CO_DAILY REPORT GIS - 20-01-09 4 5" xfId="14698"/>
    <cellStyle name="_pgvcl-costal_PGVCL-_PBR CO_DAILY REPORT GIS - 20-01-09 4 5" xfId="14699"/>
    <cellStyle name="_pgvcl-costal_pgvcl_PBR CO_DAILY REPORT GIS - 20-01-09 4 6" xfId="14700"/>
    <cellStyle name="_pgvcl-costal_PGVCL-_PBR CO_DAILY REPORT GIS - 20-01-09 4 6" xfId="14701"/>
    <cellStyle name="_pgvcl-costal_pgvcl_PBR CO_DAILY REPORT GIS - 20-01-09 4 7" xfId="14702"/>
    <cellStyle name="_pgvcl-costal_PGVCL-_PBR CO_DAILY REPORT GIS - 20-01-09 4 7" xfId="14703"/>
    <cellStyle name="_pgvcl-costal_pgvcl_PBR CO_DAILY REPORT GIS - 20-01-09 4 8" xfId="14704"/>
    <cellStyle name="_pgvcl-costal_PGVCL-_PBR CO_DAILY REPORT GIS - 20-01-09 4 8" xfId="14705"/>
    <cellStyle name="_pgvcl-costal_pgvcl_PBR CO_DAILY REPORT GIS - 20-01-09 4 9" xfId="14706"/>
    <cellStyle name="_pgvcl-costal_PGVCL-_PBR CO_DAILY REPORT GIS - 20-01-09 4 9" xfId="14707"/>
    <cellStyle name="_pgvcl-costal_pgvcl_PBR CO_DAILY REPORT GIS - 20-01-09 5" xfId="14708"/>
    <cellStyle name="_pgvcl-costal_PGVCL-_PBR CO_DAILY REPORT GIS - 20-01-09 5" xfId="14709"/>
    <cellStyle name="_pgvcl-costal_pgvcl_PBR CO_DAILY REPORT GIS - 20-01-09 5 10" xfId="14710"/>
    <cellStyle name="_pgvcl-costal_PGVCL-_PBR CO_DAILY REPORT GIS - 20-01-09 5 10" xfId="14711"/>
    <cellStyle name="_pgvcl-costal_pgvcl_PBR CO_DAILY REPORT GIS - 20-01-09 5 2" xfId="14712"/>
    <cellStyle name="_pgvcl-costal_PGVCL-_PBR CO_DAILY REPORT GIS - 20-01-09 5 2" xfId="14713"/>
    <cellStyle name="_pgvcl-costal_pgvcl_PBR CO_DAILY REPORT GIS - 20-01-09 5 3" xfId="14714"/>
    <cellStyle name="_pgvcl-costal_PGVCL-_PBR CO_DAILY REPORT GIS - 20-01-09 5 3" xfId="14715"/>
    <cellStyle name="_pgvcl-costal_pgvcl_PBR CO_DAILY REPORT GIS - 20-01-09 5 4" xfId="14716"/>
    <cellStyle name="_pgvcl-costal_PGVCL-_PBR CO_DAILY REPORT GIS - 20-01-09 5 4" xfId="14717"/>
    <cellStyle name="_pgvcl-costal_pgvcl_PBR CO_DAILY REPORT GIS - 20-01-09 5 5" xfId="14718"/>
    <cellStyle name="_pgvcl-costal_PGVCL-_PBR CO_DAILY REPORT GIS - 20-01-09 5 5" xfId="14719"/>
    <cellStyle name="_pgvcl-costal_pgvcl_PBR CO_DAILY REPORT GIS - 20-01-09 5 6" xfId="14720"/>
    <cellStyle name="_pgvcl-costal_PGVCL-_PBR CO_DAILY REPORT GIS - 20-01-09 5 6" xfId="14721"/>
    <cellStyle name="_pgvcl-costal_pgvcl_PBR CO_DAILY REPORT GIS - 20-01-09 5 7" xfId="14722"/>
    <cellStyle name="_pgvcl-costal_PGVCL-_PBR CO_DAILY REPORT GIS - 20-01-09 5 7" xfId="14723"/>
    <cellStyle name="_pgvcl-costal_pgvcl_PBR CO_DAILY REPORT GIS - 20-01-09 5 8" xfId="14724"/>
    <cellStyle name="_pgvcl-costal_PGVCL-_PBR CO_DAILY REPORT GIS - 20-01-09 5 8" xfId="14725"/>
    <cellStyle name="_pgvcl-costal_pgvcl_PBR CO_DAILY REPORT GIS - 20-01-09 5 9" xfId="14726"/>
    <cellStyle name="_pgvcl-costal_PGVCL-_PBR CO_DAILY REPORT GIS - 20-01-09 5 9" xfId="14727"/>
    <cellStyle name="_pgvcl-costal_pgvcl_PBR CO_DAILY REPORT GIS - 20-01-09 6" xfId="14728"/>
    <cellStyle name="_pgvcl-costal_PGVCL-_PBR CO_DAILY REPORT GIS - 20-01-09 6" xfId="14729"/>
    <cellStyle name="_pgvcl-costal_pgvcl_PBR CO_DAILY REPORT GIS - 20-01-09 6 10" xfId="14730"/>
    <cellStyle name="_pgvcl-costal_PGVCL-_PBR CO_DAILY REPORT GIS - 20-01-09 6 10" xfId="14731"/>
    <cellStyle name="_pgvcl-costal_pgvcl_PBR CO_DAILY REPORT GIS - 20-01-09 6 2" xfId="14732"/>
    <cellStyle name="_pgvcl-costal_PGVCL-_PBR CO_DAILY REPORT GIS - 20-01-09 6 2" xfId="14733"/>
    <cellStyle name="_pgvcl-costal_pgvcl_PBR CO_DAILY REPORT GIS - 20-01-09 6 3" xfId="14734"/>
    <cellStyle name="_pgvcl-costal_PGVCL-_PBR CO_DAILY REPORT GIS - 20-01-09 6 3" xfId="14735"/>
    <cellStyle name="_pgvcl-costal_pgvcl_PBR CO_DAILY REPORT GIS - 20-01-09 6 4" xfId="14736"/>
    <cellStyle name="_pgvcl-costal_PGVCL-_PBR CO_DAILY REPORT GIS - 20-01-09 6 4" xfId="14737"/>
    <cellStyle name="_pgvcl-costal_pgvcl_PBR CO_DAILY REPORT GIS - 20-01-09 6 5" xfId="14738"/>
    <cellStyle name="_pgvcl-costal_PGVCL-_PBR CO_DAILY REPORT GIS - 20-01-09 6 5" xfId="14739"/>
    <cellStyle name="_pgvcl-costal_pgvcl_PBR CO_DAILY REPORT GIS - 20-01-09 6 6" xfId="14740"/>
    <cellStyle name="_pgvcl-costal_PGVCL-_PBR CO_DAILY REPORT GIS - 20-01-09 6 6" xfId="14741"/>
    <cellStyle name="_pgvcl-costal_pgvcl_PBR CO_DAILY REPORT GIS - 20-01-09 6 7" xfId="14742"/>
    <cellStyle name="_pgvcl-costal_PGVCL-_PBR CO_DAILY REPORT GIS - 20-01-09 6 7" xfId="14743"/>
    <cellStyle name="_pgvcl-costal_pgvcl_PBR CO_DAILY REPORT GIS - 20-01-09 6 8" xfId="14744"/>
    <cellStyle name="_pgvcl-costal_PGVCL-_PBR CO_DAILY REPORT GIS - 20-01-09 6 8" xfId="14745"/>
    <cellStyle name="_pgvcl-costal_pgvcl_PBR CO_DAILY REPORT GIS - 20-01-09 6 9" xfId="14746"/>
    <cellStyle name="_pgvcl-costal_PGVCL-_PBR CO_DAILY REPORT GIS - 20-01-09 6 9" xfId="14747"/>
    <cellStyle name="_pgvcl-costal_pgvcl_PBR CO_DAILY REPORT GIS - 20-01-09 7" xfId="14748"/>
    <cellStyle name="_pgvcl-costal_PGVCL-_PBR CO_DAILY REPORT GIS - 20-01-09 7" xfId="14749"/>
    <cellStyle name="_pgvcl-costal_pgvcl_PBR CO_DAILY REPORT GIS - 20-01-09 7 10" xfId="14750"/>
    <cellStyle name="_pgvcl-costal_PGVCL-_PBR CO_DAILY REPORT GIS - 20-01-09 7 10" xfId="14751"/>
    <cellStyle name="_pgvcl-costal_pgvcl_PBR CO_DAILY REPORT GIS - 20-01-09 7 2" xfId="14752"/>
    <cellStyle name="_pgvcl-costal_PGVCL-_PBR CO_DAILY REPORT GIS - 20-01-09 7 2" xfId="14753"/>
    <cellStyle name="_pgvcl-costal_pgvcl_PBR CO_DAILY REPORT GIS - 20-01-09 7 3" xfId="14754"/>
    <cellStyle name="_pgvcl-costal_PGVCL-_PBR CO_DAILY REPORT GIS - 20-01-09 7 3" xfId="14755"/>
    <cellStyle name="_pgvcl-costal_pgvcl_PBR CO_DAILY REPORT GIS - 20-01-09 7 4" xfId="14756"/>
    <cellStyle name="_pgvcl-costal_PGVCL-_PBR CO_DAILY REPORT GIS - 20-01-09 7 4" xfId="14757"/>
    <cellStyle name="_pgvcl-costal_pgvcl_PBR CO_DAILY REPORT GIS - 20-01-09 7 5" xfId="14758"/>
    <cellStyle name="_pgvcl-costal_PGVCL-_PBR CO_DAILY REPORT GIS - 20-01-09 7 5" xfId="14759"/>
    <cellStyle name="_pgvcl-costal_pgvcl_PBR CO_DAILY REPORT GIS - 20-01-09 7 6" xfId="14760"/>
    <cellStyle name="_pgvcl-costal_PGVCL-_PBR CO_DAILY REPORT GIS - 20-01-09 7 6" xfId="14761"/>
    <cellStyle name="_pgvcl-costal_pgvcl_PBR CO_DAILY REPORT GIS - 20-01-09 7 7" xfId="14762"/>
    <cellStyle name="_pgvcl-costal_PGVCL-_PBR CO_DAILY REPORT GIS - 20-01-09 7 7" xfId="14763"/>
    <cellStyle name="_pgvcl-costal_pgvcl_PBR CO_DAILY REPORT GIS - 20-01-09 7 8" xfId="14764"/>
    <cellStyle name="_pgvcl-costal_PGVCL-_PBR CO_DAILY REPORT GIS - 20-01-09 7 8" xfId="14765"/>
    <cellStyle name="_pgvcl-costal_pgvcl_PBR CO_DAILY REPORT GIS - 20-01-09 7 9" xfId="14766"/>
    <cellStyle name="_pgvcl-costal_PGVCL-_PBR CO_DAILY REPORT GIS - 20-01-09 7 9" xfId="14767"/>
    <cellStyle name="_pgvcl-costal_pgvcl_PBR CO_DAILY REPORT GIS - 20-01-09 8" xfId="14768"/>
    <cellStyle name="_pgvcl-costal_PGVCL-_PBR CO_DAILY REPORT GIS - 20-01-09 8" xfId="14769"/>
    <cellStyle name="_pgvcl-costal_pgvcl_PBR-3 &amp; 7 July-09 - Accident" xfId="14770"/>
    <cellStyle name="_pgvcl-costal_PGVCL-_PBR-3 &amp; 7 July-09 - Accident" xfId="14771"/>
    <cellStyle name="_pgvcl-costal_pgvcl_PBR-3 &amp; 7 July-09 - Accident 2" xfId="14772"/>
    <cellStyle name="_pgvcl-costal_PGVCL-_PBR-3 &amp; 7 July-09 - Accident 2" xfId="14773"/>
    <cellStyle name="_pgvcl-costal_pgvcl_PBR-3 june  '12  CIRCLE" xfId="14774"/>
    <cellStyle name="_pgvcl-costal_PGVCL-_PBR-3 june  '12  CIRCLE" xfId="14775"/>
    <cellStyle name="_pgvcl-costal_pgvcl_PBR-3 june  '12  CIRCLE 2" xfId="14776"/>
    <cellStyle name="_pgvcl-costal_PGVCL-_PBR-3 june  '12  CIRCLE 2" xfId="14777"/>
    <cellStyle name="_pgvcl-costal_pgvcl_PBR-3 june  '12  CIRCLE 2 10" xfId="14778"/>
    <cellStyle name="_pgvcl-costal_PGVCL-_PBR-3 june  '12  CIRCLE 2 10" xfId="14779"/>
    <cellStyle name="_pgvcl-costal_pgvcl_PBR-3 june  '12  CIRCLE 2 2" xfId="14780"/>
    <cellStyle name="_pgvcl-costal_PGVCL-_PBR-3 june  '12  CIRCLE 2 2" xfId="14781"/>
    <cellStyle name="_pgvcl-costal_pgvcl_PBR-3 june  '12  CIRCLE 2 3" xfId="14782"/>
    <cellStyle name="_pgvcl-costal_PGVCL-_PBR-3 june  '12  CIRCLE 2 3" xfId="14783"/>
    <cellStyle name="_pgvcl-costal_pgvcl_PBR-3 june  '12  CIRCLE 2 4" xfId="14784"/>
    <cellStyle name="_pgvcl-costal_PGVCL-_PBR-3 june  '12  CIRCLE 2 4" xfId="14785"/>
    <cellStyle name="_pgvcl-costal_pgvcl_PBR-3 june  '12  CIRCLE 2 5" xfId="14786"/>
    <cellStyle name="_pgvcl-costal_PGVCL-_PBR-3 june  '12  CIRCLE 2 5" xfId="14787"/>
    <cellStyle name="_pgvcl-costal_pgvcl_PBR-3 june  '12  CIRCLE 2 6" xfId="14788"/>
    <cellStyle name="_pgvcl-costal_PGVCL-_PBR-3 june  '12  CIRCLE 2 6" xfId="14789"/>
    <cellStyle name="_pgvcl-costal_pgvcl_PBR-3 june  '12  CIRCLE 2 7" xfId="14790"/>
    <cellStyle name="_pgvcl-costal_PGVCL-_PBR-3 june  '12  CIRCLE 2 7" xfId="14791"/>
    <cellStyle name="_pgvcl-costal_pgvcl_PBR-3 june  '12  CIRCLE 2 8" xfId="14792"/>
    <cellStyle name="_pgvcl-costal_PGVCL-_PBR-3 june  '12  CIRCLE 2 8" xfId="14793"/>
    <cellStyle name="_pgvcl-costal_pgvcl_PBR-3 june  '12  CIRCLE 2 9" xfId="14794"/>
    <cellStyle name="_pgvcl-costal_PGVCL-_PBR-3 june  '12  CIRCLE 2 9" xfId="14795"/>
    <cellStyle name="_pgvcl-costal_pgvcl_PBR-3 june  '12  CIRCLE 3" xfId="14796"/>
    <cellStyle name="_pgvcl-costal_PGVCL-_PBR-3 june  '12  CIRCLE 3" xfId="14797"/>
    <cellStyle name="_pgvcl-costal_pgvcl_PBR-3 june  '12  CIRCLE 3 10" xfId="14798"/>
    <cellStyle name="_pgvcl-costal_PGVCL-_PBR-3 june  '12  CIRCLE 3 10" xfId="14799"/>
    <cellStyle name="_pgvcl-costal_pgvcl_PBR-3 june  '12  CIRCLE 3 2" xfId="14800"/>
    <cellStyle name="_pgvcl-costal_PGVCL-_PBR-3 june  '12  CIRCLE 3 2" xfId="14801"/>
    <cellStyle name="_pgvcl-costal_pgvcl_PBR-3 june  '12  CIRCLE 3 3" xfId="14802"/>
    <cellStyle name="_pgvcl-costal_PGVCL-_PBR-3 june  '12  CIRCLE 3 3" xfId="14803"/>
    <cellStyle name="_pgvcl-costal_pgvcl_PBR-3 june  '12  CIRCLE 3 4" xfId="14804"/>
    <cellStyle name="_pgvcl-costal_PGVCL-_PBR-3 june  '12  CIRCLE 3 4" xfId="14805"/>
    <cellStyle name="_pgvcl-costal_pgvcl_PBR-3 june  '12  CIRCLE 3 5" xfId="14806"/>
    <cellStyle name="_pgvcl-costal_PGVCL-_PBR-3 june  '12  CIRCLE 3 5" xfId="14807"/>
    <cellStyle name="_pgvcl-costal_pgvcl_PBR-3 june  '12  CIRCLE 3 6" xfId="14808"/>
    <cellStyle name="_pgvcl-costal_PGVCL-_PBR-3 june  '12  CIRCLE 3 6" xfId="14809"/>
    <cellStyle name="_pgvcl-costal_pgvcl_PBR-3 june  '12  CIRCLE 3 7" xfId="14810"/>
    <cellStyle name="_pgvcl-costal_PGVCL-_PBR-3 june  '12  CIRCLE 3 7" xfId="14811"/>
    <cellStyle name="_pgvcl-costal_pgvcl_PBR-3 june  '12  CIRCLE 3 8" xfId="14812"/>
    <cellStyle name="_pgvcl-costal_PGVCL-_PBR-3 june  '12  CIRCLE 3 8" xfId="14813"/>
    <cellStyle name="_pgvcl-costal_pgvcl_PBR-3 june  '12  CIRCLE 3 9" xfId="14814"/>
    <cellStyle name="_pgvcl-costal_PGVCL-_PBR-3 june  '12  CIRCLE 3 9" xfId="14815"/>
    <cellStyle name="_pgvcl-costal_pgvcl_PBR-3 june  '12  CIRCLE 4" xfId="14816"/>
    <cellStyle name="_pgvcl-costal_PGVCL-_PBR-3 june  '12  CIRCLE 4" xfId="14817"/>
    <cellStyle name="_pgvcl-costal_pgvcl_PBR-3 june  '12  CIRCLE 4 10" xfId="14818"/>
    <cellStyle name="_pgvcl-costal_PGVCL-_PBR-3 june  '12  CIRCLE 4 10" xfId="14819"/>
    <cellStyle name="_pgvcl-costal_pgvcl_PBR-3 june  '12  CIRCLE 4 2" xfId="14820"/>
    <cellStyle name="_pgvcl-costal_PGVCL-_PBR-3 june  '12  CIRCLE 4 2" xfId="14821"/>
    <cellStyle name="_pgvcl-costal_pgvcl_PBR-3 june  '12  CIRCLE 4 3" xfId="14822"/>
    <cellStyle name="_pgvcl-costal_PGVCL-_PBR-3 june  '12  CIRCLE 4 3" xfId="14823"/>
    <cellStyle name="_pgvcl-costal_pgvcl_PBR-3 june  '12  CIRCLE 4 4" xfId="14824"/>
    <cellStyle name="_pgvcl-costal_PGVCL-_PBR-3 june  '12  CIRCLE 4 4" xfId="14825"/>
    <cellStyle name="_pgvcl-costal_pgvcl_PBR-3 june  '12  CIRCLE 4 5" xfId="14826"/>
    <cellStyle name="_pgvcl-costal_PGVCL-_PBR-3 june  '12  CIRCLE 4 5" xfId="14827"/>
    <cellStyle name="_pgvcl-costal_pgvcl_PBR-3 june  '12  CIRCLE 4 6" xfId="14828"/>
    <cellStyle name="_pgvcl-costal_PGVCL-_PBR-3 june  '12  CIRCLE 4 6" xfId="14829"/>
    <cellStyle name="_pgvcl-costal_pgvcl_PBR-3 june  '12  CIRCLE 4 7" xfId="14830"/>
    <cellStyle name="_pgvcl-costal_PGVCL-_PBR-3 june  '12  CIRCLE 4 7" xfId="14831"/>
    <cellStyle name="_pgvcl-costal_pgvcl_PBR-3 june  '12  CIRCLE 4 8" xfId="14832"/>
    <cellStyle name="_pgvcl-costal_PGVCL-_PBR-3 june  '12  CIRCLE 4 8" xfId="14833"/>
    <cellStyle name="_pgvcl-costal_pgvcl_PBR-3 june  '12  CIRCLE 4 9" xfId="14834"/>
    <cellStyle name="_pgvcl-costal_PGVCL-_PBR-3 june  '12  CIRCLE 4 9" xfId="14835"/>
    <cellStyle name="_pgvcl-costal_pgvcl_PBR-3 june  '12  CIRCLE 5" xfId="14836"/>
    <cellStyle name="_pgvcl-costal_PGVCL-_PBR-3 june  '12  CIRCLE 5" xfId="14837"/>
    <cellStyle name="_pgvcl-costal_pgvcl_PBR-3 june  '12  CIRCLE 5 10" xfId="14838"/>
    <cellStyle name="_pgvcl-costal_PGVCL-_PBR-3 june  '12  CIRCLE 5 10" xfId="14839"/>
    <cellStyle name="_pgvcl-costal_pgvcl_PBR-3 june  '12  CIRCLE 5 2" xfId="14840"/>
    <cellStyle name="_pgvcl-costal_PGVCL-_PBR-3 june  '12  CIRCLE 5 2" xfId="14841"/>
    <cellStyle name="_pgvcl-costal_pgvcl_PBR-3 june  '12  CIRCLE 5 3" xfId="14842"/>
    <cellStyle name="_pgvcl-costal_PGVCL-_PBR-3 june  '12  CIRCLE 5 3" xfId="14843"/>
    <cellStyle name="_pgvcl-costal_pgvcl_PBR-3 june  '12  CIRCLE 5 4" xfId="14844"/>
    <cellStyle name="_pgvcl-costal_PGVCL-_PBR-3 june  '12  CIRCLE 5 4" xfId="14845"/>
    <cellStyle name="_pgvcl-costal_pgvcl_PBR-3 june  '12  CIRCLE 5 5" xfId="14846"/>
    <cellStyle name="_pgvcl-costal_PGVCL-_PBR-3 june  '12  CIRCLE 5 5" xfId="14847"/>
    <cellStyle name="_pgvcl-costal_pgvcl_PBR-3 june  '12  CIRCLE 5 6" xfId="14848"/>
    <cellStyle name="_pgvcl-costal_PGVCL-_PBR-3 june  '12  CIRCLE 5 6" xfId="14849"/>
    <cellStyle name="_pgvcl-costal_pgvcl_PBR-3 june  '12  CIRCLE 5 7" xfId="14850"/>
    <cellStyle name="_pgvcl-costal_PGVCL-_PBR-3 june  '12  CIRCLE 5 7" xfId="14851"/>
    <cellStyle name="_pgvcl-costal_pgvcl_PBR-3 june  '12  CIRCLE 5 8" xfId="14852"/>
    <cellStyle name="_pgvcl-costal_PGVCL-_PBR-3 june  '12  CIRCLE 5 8" xfId="14853"/>
    <cellStyle name="_pgvcl-costal_pgvcl_PBR-3 june  '12  CIRCLE 5 9" xfId="14854"/>
    <cellStyle name="_pgvcl-costal_PGVCL-_PBR-3 june  '12  CIRCLE 5 9" xfId="14855"/>
    <cellStyle name="_pgvcl-costal_pgvcl_PBR-3 june  '12  CIRCLE 6" xfId="14856"/>
    <cellStyle name="_pgvcl-costal_PGVCL-_PBR-3 june  '12  CIRCLE 6" xfId="14857"/>
    <cellStyle name="_pgvcl-costal_pgvcl_PBR-3 june  '12  CIRCLE 6 10" xfId="14858"/>
    <cellStyle name="_pgvcl-costal_PGVCL-_PBR-3 june  '12  CIRCLE 6 10" xfId="14859"/>
    <cellStyle name="_pgvcl-costal_pgvcl_PBR-3 june  '12  CIRCLE 6 2" xfId="14860"/>
    <cellStyle name="_pgvcl-costal_PGVCL-_PBR-3 june  '12  CIRCLE 6 2" xfId="14861"/>
    <cellStyle name="_pgvcl-costal_pgvcl_PBR-3 june  '12  CIRCLE 6 3" xfId="14862"/>
    <cellStyle name="_pgvcl-costal_PGVCL-_PBR-3 june  '12  CIRCLE 6 3" xfId="14863"/>
    <cellStyle name="_pgvcl-costal_pgvcl_PBR-3 june  '12  CIRCLE 6 4" xfId="14864"/>
    <cellStyle name="_pgvcl-costal_PGVCL-_PBR-3 june  '12  CIRCLE 6 4" xfId="14865"/>
    <cellStyle name="_pgvcl-costal_pgvcl_PBR-3 june  '12  CIRCLE 6 5" xfId="14866"/>
    <cellStyle name="_pgvcl-costal_PGVCL-_PBR-3 june  '12  CIRCLE 6 5" xfId="14867"/>
    <cellStyle name="_pgvcl-costal_pgvcl_PBR-3 june  '12  CIRCLE 6 6" xfId="14868"/>
    <cellStyle name="_pgvcl-costal_PGVCL-_PBR-3 june  '12  CIRCLE 6 6" xfId="14869"/>
    <cellStyle name="_pgvcl-costal_pgvcl_PBR-3 june  '12  CIRCLE 6 7" xfId="14870"/>
    <cellStyle name="_pgvcl-costal_PGVCL-_PBR-3 june  '12  CIRCLE 6 7" xfId="14871"/>
    <cellStyle name="_pgvcl-costal_pgvcl_PBR-3 june  '12  CIRCLE 6 8" xfId="14872"/>
    <cellStyle name="_pgvcl-costal_PGVCL-_PBR-3 june  '12  CIRCLE 6 8" xfId="14873"/>
    <cellStyle name="_pgvcl-costal_pgvcl_PBR-3 june  '12  CIRCLE 6 9" xfId="14874"/>
    <cellStyle name="_pgvcl-costal_PGVCL-_PBR-3 june  '12  CIRCLE 6 9" xfId="14875"/>
    <cellStyle name="_pgvcl-costal_pgvcl_PBR-3 june  '12  CIRCLE 7" xfId="14876"/>
    <cellStyle name="_pgvcl-costal_PGVCL-_PBR-3 june  '12  CIRCLE 7" xfId="14877"/>
    <cellStyle name="_pgvcl-costal_pgvcl_PBR-3 june  '12  CIRCLE 7 10" xfId="14878"/>
    <cellStyle name="_pgvcl-costal_PGVCL-_PBR-3 june  '12  CIRCLE 7 10" xfId="14879"/>
    <cellStyle name="_pgvcl-costal_pgvcl_PBR-3 june  '12  CIRCLE 7 2" xfId="14880"/>
    <cellStyle name="_pgvcl-costal_PGVCL-_PBR-3 june  '12  CIRCLE 7 2" xfId="14881"/>
    <cellStyle name="_pgvcl-costal_pgvcl_PBR-3 june  '12  CIRCLE 7 3" xfId="14882"/>
    <cellStyle name="_pgvcl-costal_PGVCL-_PBR-3 june  '12  CIRCLE 7 3" xfId="14883"/>
    <cellStyle name="_pgvcl-costal_pgvcl_PBR-3 june  '12  CIRCLE 7 4" xfId="14884"/>
    <cellStyle name="_pgvcl-costal_PGVCL-_PBR-3 june  '12  CIRCLE 7 4" xfId="14885"/>
    <cellStyle name="_pgvcl-costal_pgvcl_PBR-3 june  '12  CIRCLE 7 5" xfId="14886"/>
    <cellStyle name="_pgvcl-costal_PGVCL-_PBR-3 june  '12  CIRCLE 7 5" xfId="14887"/>
    <cellStyle name="_pgvcl-costal_pgvcl_PBR-3 june  '12  CIRCLE 7 6" xfId="14888"/>
    <cellStyle name="_pgvcl-costal_PGVCL-_PBR-3 june  '12  CIRCLE 7 6" xfId="14889"/>
    <cellStyle name="_pgvcl-costal_pgvcl_PBR-3 june  '12  CIRCLE 7 7" xfId="14890"/>
    <cellStyle name="_pgvcl-costal_PGVCL-_PBR-3 june  '12  CIRCLE 7 7" xfId="14891"/>
    <cellStyle name="_pgvcl-costal_pgvcl_PBR-3 june  '12  CIRCLE 7 8" xfId="14892"/>
    <cellStyle name="_pgvcl-costal_PGVCL-_PBR-3 june  '12  CIRCLE 7 8" xfId="14893"/>
    <cellStyle name="_pgvcl-costal_pgvcl_PBR-3 june  '12  CIRCLE 7 9" xfId="14894"/>
    <cellStyle name="_pgvcl-costal_PGVCL-_PBR-3 june  '12  CIRCLE 7 9" xfId="14895"/>
    <cellStyle name="_pgvcl-costal_pgvcl_PBR-3 june  '12  CIRCLE 8" xfId="14896"/>
    <cellStyle name="_pgvcl-costal_PGVCL-_PBR-3 june  '12  CIRCLE 8" xfId="14897"/>
    <cellStyle name="_pgvcl-costal_pgvcl_PBR-7" xfId="14898"/>
    <cellStyle name="_pgvcl-costal_PGVCL-_PBR-7" xfId="14899"/>
    <cellStyle name="_pgvcl-costal_pgvcl_PBR-7 2" xfId="14900"/>
    <cellStyle name="_pgvcl-costal_PGVCL-_PBR-7 2" xfId="14901"/>
    <cellStyle name="_pgvcl-costal_pgvcl_PBR-7 2 10" xfId="14902"/>
    <cellStyle name="_pgvcl-costal_PGVCL-_PBR-7 2 10" xfId="14903"/>
    <cellStyle name="_pgvcl-costal_pgvcl_PBR-7 2 2" xfId="14904"/>
    <cellStyle name="_pgvcl-costal_PGVCL-_PBR-7 2 2" xfId="14905"/>
    <cellStyle name="_pgvcl-costal_pgvcl_PBR-7 2 3" xfId="14906"/>
    <cellStyle name="_pgvcl-costal_PGVCL-_PBR-7 2 3" xfId="14907"/>
    <cellStyle name="_pgvcl-costal_pgvcl_PBR-7 2 4" xfId="14908"/>
    <cellStyle name="_pgvcl-costal_PGVCL-_PBR-7 2 4" xfId="14909"/>
    <cellStyle name="_pgvcl-costal_pgvcl_PBR-7 2 5" xfId="14910"/>
    <cellStyle name="_pgvcl-costal_PGVCL-_PBR-7 2 5" xfId="14911"/>
    <cellStyle name="_pgvcl-costal_pgvcl_PBR-7 2 6" xfId="14912"/>
    <cellStyle name="_pgvcl-costal_PGVCL-_PBR-7 2 6" xfId="14913"/>
    <cellStyle name="_pgvcl-costal_pgvcl_PBR-7 2 7" xfId="14914"/>
    <cellStyle name="_pgvcl-costal_PGVCL-_PBR-7 2 7" xfId="14915"/>
    <cellStyle name="_pgvcl-costal_pgvcl_PBR-7 2 8" xfId="14916"/>
    <cellStyle name="_pgvcl-costal_PGVCL-_PBR-7 2 8" xfId="14917"/>
    <cellStyle name="_pgvcl-costal_pgvcl_PBR-7 2 9" xfId="14918"/>
    <cellStyle name="_pgvcl-costal_PGVCL-_PBR-7 2 9" xfId="14919"/>
    <cellStyle name="_pgvcl-costal_pgvcl_PBR-7 3" xfId="14920"/>
    <cellStyle name="_pgvcl-costal_PGVCL-_PBR-7 3" xfId="14921"/>
    <cellStyle name="_pgvcl-costal_pgvcl_PBR-7 3 10" xfId="14922"/>
    <cellStyle name="_pgvcl-costal_PGVCL-_PBR-7 3 10" xfId="14923"/>
    <cellStyle name="_pgvcl-costal_pgvcl_PBR-7 3 2" xfId="14924"/>
    <cellStyle name="_pgvcl-costal_PGVCL-_PBR-7 3 2" xfId="14925"/>
    <cellStyle name="_pgvcl-costal_pgvcl_PBR-7 3 3" xfId="14926"/>
    <cellStyle name="_pgvcl-costal_PGVCL-_PBR-7 3 3" xfId="14927"/>
    <cellStyle name="_pgvcl-costal_pgvcl_PBR-7 3 4" xfId="14928"/>
    <cellStyle name="_pgvcl-costal_PGVCL-_PBR-7 3 4" xfId="14929"/>
    <cellStyle name="_pgvcl-costal_pgvcl_PBR-7 3 5" xfId="14930"/>
    <cellStyle name="_pgvcl-costal_PGVCL-_PBR-7 3 5" xfId="14931"/>
    <cellStyle name="_pgvcl-costal_pgvcl_PBR-7 3 6" xfId="14932"/>
    <cellStyle name="_pgvcl-costal_PGVCL-_PBR-7 3 6" xfId="14933"/>
    <cellStyle name="_pgvcl-costal_pgvcl_PBR-7 3 7" xfId="14934"/>
    <cellStyle name="_pgvcl-costal_PGVCL-_PBR-7 3 7" xfId="14935"/>
    <cellStyle name="_pgvcl-costal_pgvcl_PBR-7 3 8" xfId="14936"/>
    <cellStyle name="_pgvcl-costal_PGVCL-_PBR-7 3 8" xfId="14937"/>
    <cellStyle name="_pgvcl-costal_pgvcl_PBR-7 3 9" xfId="14938"/>
    <cellStyle name="_pgvcl-costal_PGVCL-_PBR-7 3 9" xfId="14939"/>
    <cellStyle name="_pgvcl-costal_pgvcl_PBR-7 4" xfId="14940"/>
    <cellStyle name="_pgvcl-costal_PGVCL-_PBR-7 4" xfId="14941"/>
    <cellStyle name="_pgvcl-costal_pgvcl_PBR-7 4 10" xfId="14942"/>
    <cellStyle name="_pgvcl-costal_PGVCL-_PBR-7 4 10" xfId="14943"/>
    <cellStyle name="_pgvcl-costal_pgvcl_PBR-7 4 2" xfId="14944"/>
    <cellStyle name="_pgvcl-costal_PGVCL-_PBR-7 4 2" xfId="14945"/>
    <cellStyle name="_pgvcl-costal_pgvcl_PBR-7 4 3" xfId="14946"/>
    <cellStyle name="_pgvcl-costal_PGVCL-_PBR-7 4 3" xfId="14947"/>
    <cellStyle name="_pgvcl-costal_pgvcl_PBR-7 4 4" xfId="14948"/>
    <cellStyle name="_pgvcl-costal_PGVCL-_PBR-7 4 4" xfId="14949"/>
    <cellStyle name="_pgvcl-costal_pgvcl_PBR-7 4 5" xfId="14950"/>
    <cellStyle name="_pgvcl-costal_PGVCL-_PBR-7 4 5" xfId="14951"/>
    <cellStyle name="_pgvcl-costal_pgvcl_PBR-7 4 6" xfId="14952"/>
    <cellStyle name="_pgvcl-costal_PGVCL-_PBR-7 4 6" xfId="14953"/>
    <cellStyle name="_pgvcl-costal_pgvcl_PBR-7 4 7" xfId="14954"/>
    <cellStyle name="_pgvcl-costal_PGVCL-_PBR-7 4 7" xfId="14955"/>
    <cellStyle name="_pgvcl-costal_pgvcl_PBR-7 4 8" xfId="14956"/>
    <cellStyle name="_pgvcl-costal_PGVCL-_PBR-7 4 8" xfId="14957"/>
    <cellStyle name="_pgvcl-costal_pgvcl_PBR-7 4 9" xfId="14958"/>
    <cellStyle name="_pgvcl-costal_PGVCL-_PBR-7 4 9" xfId="14959"/>
    <cellStyle name="_pgvcl-costal_pgvcl_PBR-7 5" xfId="14960"/>
    <cellStyle name="_pgvcl-costal_PGVCL-_PBR-7 5" xfId="14961"/>
    <cellStyle name="_pgvcl-costal_pgvcl_PBR-7 5 10" xfId="14962"/>
    <cellStyle name="_pgvcl-costal_PGVCL-_PBR-7 5 10" xfId="14963"/>
    <cellStyle name="_pgvcl-costal_pgvcl_PBR-7 5 2" xfId="14964"/>
    <cellStyle name="_pgvcl-costal_PGVCL-_PBR-7 5 2" xfId="14965"/>
    <cellStyle name="_pgvcl-costal_pgvcl_PBR-7 5 3" xfId="14966"/>
    <cellStyle name="_pgvcl-costal_PGVCL-_PBR-7 5 3" xfId="14967"/>
    <cellStyle name="_pgvcl-costal_pgvcl_PBR-7 5 4" xfId="14968"/>
    <cellStyle name="_pgvcl-costal_PGVCL-_PBR-7 5 4" xfId="14969"/>
    <cellStyle name="_pgvcl-costal_pgvcl_PBR-7 5 5" xfId="14970"/>
    <cellStyle name="_pgvcl-costal_PGVCL-_PBR-7 5 5" xfId="14971"/>
    <cellStyle name="_pgvcl-costal_pgvcl_PBR-7 5 6" xfId="14972"/>
    <cellStyle name="_pgvcl-costal_PGVCL-_PBR-7 5 6" xfId="14973"/>
    <cellStyle name="_pgvcl-costal_pgvcl_PBR-7 5 7" xfId="14974"/>
    <cellStyle name="_pgvcl-costal_PGVCL-_PBR-7 5 7" xfId="14975"/>
    <cellStyle name="_pgvcl-costal_pgvcl_PBR-7 5 8" xfId="14976"/>
    <cellStyle name="_pgvcl-costal_PGVCL-_PBR-7 5 8" xfId="14977"/>
    <cellStyle name="_pgvcl-costal_pgvcl_PBR-7 5 9" xfId="14978"/>
    <cellStyle name="_pgvcl-costal_PGVCL-_PBR-7 5 9" xfId="14979"/>
    <cellStyle name="_pgvcl-costal_pgvcl_PBR-7 6" xfId="14980"/>
    <cellStyle name="_pgvcl-costal_PGVCL-_PBR-7 6" xfId="14981"/>
    <cellStyle name="_pgvcl-costal_pgvcl_PBR-7 6 10" xfId="14982"/>
    <cellStyle name="_pgvcl-costal_PGVCL-_PBR-7 6 10" xfId="14983"/>
    <cellStyle name="_pgvcl-costal_pgvcl_PBR-7 6 2" xfId="14984"/>
    <cellStyle name="_pgvcl-costal_PGVCL-_PBR-7 6 2" xfId="14985"/>
    <cellStyle name="_pgvcl-costal_pgvcl_PBR-7 6 3" xfId="14986"/>
    <cellStyle name="_pgvcl-costal_PGVCL-_PBR-7 6 3" xfId="14987"/>
    <cellStyle name="_pgvcl-costal_pgvcl_PBR-7 6 4" xfId="14988"/>
    <cellStyle name="_pgvcl-costal_PGVCL-_PBR-7 6 4" xfId="14989"/>
    <cellStyle name="_pgvcl-costal_pgvcl_PBR-7 6 5" xfId="14990"/>
    <cellStyle name="_pgvcl-costal_PGVCL-_PBR-7 6 5" xfId="14991"/>
    <cellStyle name="_pgvcl-costal_pgvcl_PBR-7 6 6" xfId="14992"/>
    <cellStyle name="_pgvcl-costal_PGVCL-_PBR-7 6 6" xfId="14993"/>
    <cellStyle name="_pgvcl-costal_pgvcl_PBR-7 6 7" xfId="14994"/>
    <cellStyle name="_pgvcl-costal_PGVCL-_PBR-7 6 7" xfId="14995"/>
    <cellStyle name="_pgvcl-costal_pgvcl_PBR-7 6 8" xfId="14996"/>
    <cellStyle name="_pgvcl-costal_PGVCL-_PBR-7 6 8" xfId="14997"/>
    <cellStyle name="_pgvcl-costal_pgvcl_PBR-7 6 9" xfId="14998"/>
    <cellStyle name="_pgvcl-costal_PGVCL-_PBR-7 6 9" xfId="14999"/>
    <cellStyle name="_pgvcl-costal_pgvcl_PBR-7 7" xfId="15000"/>
    <cellStyle name="_pgvcl-costal_PGVCL-_PBR-7 7" xfId="15001"/>
    <cellStyle name="_pgvcl-costal_pgvcl_PBR-7 7 10" xfId="15002"/>
    <cellStyle name="_pgvcl-costal_PGVCL-_PBR-7 7 10" xfId="15003"/>
    <cellStyle name="_pgvcl-costal_pgvcl_PBR-7 7 2" xfId="15004"/>
    <cellStyle name="_pgvcl-costal_PGVCL-_PBR-7 7 2" xfId="15005"/>
    <cellStyle name="_pgvcl-costal_pgvcl_PBR-7 7 3" xfId="15006"/>
    <cellStyle name="_pgvcl-costal_PGVCL-_PBR-7 7 3" xfId="15007"/>
    <cellStyle name="_pgvcl-costal_pgvcl_PBR-7 7 4" xfId="15008"/>
    <cellStyle name="_pgvcl-costal_PGVCL-_PBR-7 7 4" xfId="15009"/>
    <cellStyle name="_pgvcl-costal_pgvcl_PBR-7 7 5" xfId="15010"/>
    <cellStyle name="_pgvcl-costal_PGVCL-_PBR-7 7 5" xfId="15011"/>
    <cellStyle name="_pgvcl-costal_pgvcl_PBR-7 7 6" xfId="15012"/>
    <cellStyle name="_pgvcl-costal_PGVCL-_PBR-7 7 6" xfId="15013"/>
    <cellStyle name="_pgvcl-costal_pgvcl_PBR-7 7 7" xfId="15014"/>
    <cellStyle name="_pgvcl-costal_PGVCL-_PBR-7 7 7" xfId="15015"/>
    <cellStyle name="_pgvcl-costal_pgvcl_PBR-7 7 8" xfId="15016"/>
    <cellStyle name="_pgvcl-costal_PGVCL-_PBR-7 7 8" xfId="15017"/>
    <cellStyle name="_pgvcl-costal_pgvcl_PBR-7 7 9" xfId="15018"/>
    <cellStyle name="_pgvcl-costal_PGVCL-_PBR-7 7 9" xfId="15019"/>
    <cellStyle name="_pgvcl-costal_pgvcl_PBR-7 8" xfId="15020"/>
    <cellStyle name="_pgvcl-costal_PGVCL-_PBR-7 8" xfId="15021"/>
    <cellStyle name="_pgvcl-costal_pgvcl_PBR-7 FEB-11 " xfId="15022"/>
    <cellStyle name="_pgvcl-costal_PGVCL-_PBR-7 FEB-11 " xfId="15023"/>
    <cellStyle name="_pgvcl-costal_pgvcl_PBR-7 FEB-11  2" xfId="15024"/>
    <cellStyle name="_pgvcl-costal_PGVCL-_PBR-7 FEB-11  2" xfId="15025"/>
    <cellStyle name="_pgvcl-costal_pgvcl_PBR-7 MIS - August-2009" xfId="15026"/>
    <cellStyle name="_pgvcl-costal_PGVCL-_PBR-7 MIS - August-2009" xfId="15027"/>
    <cellStyle name="_pgvcl-costal_pgvcl_PBR-7 MIS - August-2009 2" xfId="15028"/>
    <cellStyle name="_pgvcl-costal_PGVCL-_PBR-7 MIS - August-2009 2" xfId="15029"/>
    <cellStyle name="_pgvcl-costal_pgvcl_PGVCL- 7" xfId="15030"/>
    <cellStyle name="_pgvcl-costal_PGVCL-_PGVCL- 7" xfId="15031"/>
    <cellStyle name="_pgvcl-costal_pgvcl_PGVCL- 7 2" xfId="15032"/>
    <cellStyle name="_pgvcl-costal_PGVCL-_PGVCL- 7 2" xfId="15033"/>
    <cellStyle name="_pgvcl-costal_pgvcl_PGVCL- 7 2 10" xfId="15034"/>
    <cellStyle name="_pgvcl-costal_PGVCL-_PGVCL- 7 2 10" xfId="15035"/>
    <cellStyle name="_pgvcl-costal_pgvcl_PGVCL- 7 2 2" xfId="15036"/>
    <cellStyle name="_pgvcl-costal_PGVCL-_PGVCL- 7 2 2" xfId="15037"/>
    <cellStyle name="_pgvcl-costal_pgvcl_PGVCL- 7 2 3" xfId="15038"/>
    <cellStyle name="_pgvcl-costal_PGVCL-_PGVCL- 7 2 3" xfId="15039"/>
    <cellStyle name="_pgvcl-costal_pgvcl_PGVCL- 7 2 4" xfId="15040"/>
    <cellStyle name="_pgvcl-costal_PGVCL-_PGVCL- 7 2 4" xfId="15041"/>
    <cellStyle name="_pgvcl-costal_pgvcl_PGVCL- 7 2 5" xfId="15042"/>
    <cellStyle name="_pgvcl-costal_PGVCL-_PGVCL- 7 2 5" xfId="15043"/>
    <cellStyle name="_pgvcl-costal_pgvcl_PGVCL- 7 2 6" xfId="15044"/>
    <cellStyle name="_pgvcl-costal_PGVCL-_PGVCL- 7 2 6" xfId="15045"/>
    <cellStyle name="_pgvcl-costal_pgvcl_PGVCL- 7 2 7" xfId="15046"/>
    <cellStyle name="_pgvcl-costal_PGVCL-_PGVCL- 7 2 7" xfId="15047"/>
    <cellStyle name="_pgvcl-costal_pgvcl_PGVCL- 7 2 8" xfId="15048"/>
    <cellStyle name="_pgvcl-costal_PGVCL-_PGVCL- 7 2 8" xfId="15049"/>
    <cellStyle name="_pgvcl-costal_pgvcl_PGVCL- 7 2 9" xfId="15050"/>
    <cellStyle name="_pgvcl-costal_PGVCL-_PGVCL- 7 2 9" xfId="15051"/>
    <cellStyle name="_pgvcl-costal_pgvcl_PGVCL- 7 3" xfId="15052"/>
    <cellStyle name="_pgvcl-costal_PGVCL-_PGVCL- 7 3" xfId="15053"/>
    <cellStyle name="_pgvcl-costal_pgvcl_PGVCL- 7 3 10" xfId="15054"/>
    <cellStyle name="_pgvcl-costal_PGVCL-_PGVCL- 7 3 10" xfId="15055"/>
    <cellStyle name="_pgvcl-costal_pgvcl_PGVCL- 7 3 2" xfId="15056"/>
    <cellStyle name="_pgvcl-costal_PGVCL-_PGVCL- 7 3 2" xfId="15057"/>
    <cellStyle name="_pgvcl-costal_pgvcl_PGVCL- 7 3 3" xfId="15058"/>
    <cellStyle name="_pgvcl-costal_PGVCL-_PGVCL- 7 3 3" xfId="15059"/>
    <cellStyle name="_pgvcl-costal_pgvcl_PGVCL- 7 3 4" xfId="15060"/>
    <cellStyle name="_pgvcl-costal_PGVCL-_PGVCL- 7 3 4" xfId="15061"/>
    <cellStyle name="_pgvcl-costal_pgvcl_PGVCL- 7 3 5" xfId="15062"/>
    <cellStyle name="_pgvcl-costal_PGVCL-_PGVCL- 7 3 5" xfId="15063"/>
    <cellStyle name="_pgvcl-costal_pgvcl_PGVCL- 7 3 6" xfId="15064"/>
    <cellStyle name="_pgvcl-costal_PGVCL-_PGVCL- 7 3 6" xfId="15065"/>
    <cellStyle name="_pgvcl-costal_pgvcl_PGVCL- 7 3 7" xfId="15066"/>
    <cellStyle name="_pgvcl-costal_PGVCL-_PGVCL- 7 3 7" xfId="15067"/>
    <cellStyle name="_pgvcl-costal_pgvcl_PGVCL- 7 3 8" xfId="15068"/>
    <cellStyle name="_pgvcl-costal_PGVCL-_PGVCL- 7 3 8" xfId="15069"/>
    <cellStyle name="_pgvcl-costal_pgvcl_PGVCL- 7 3 9" xfId="15070"/>
    <cellStyle name="_pgvcl-costal_PGVCL-_PGVCL- 7 3 9" xfId="15071"/>
    <cellStyle name="_pgvcl-costal_pgvcl_PGVCL- 7 4" xfId="15072"/>
    <cellStyle name="_pgvcl-costal_PGVCL-_PGVCL- 7 4" xfId="15073"/>
    <cellStyle name="_pgvcl-costal_pgvcl_PGVCL- 7 4 10" xfId="15074"/>
    <cellStyle name="_pgvcl-costal_PGVCL-_PGVCL- 7 4 10" xfId="15075"/>
    <cellStyle name="_pgvcl-costal_pgvcl_PGVCL- 7 4 2" xfId="15076"/>
    <cellStyle name="_pgvcl-costal_PGVCL-_PGVCL- 7 4 2" xfId="15077"/>
    <cellStyle name="_pgvcl-costal_pgvcl_PGVCL- 7 4 3" xfId="15078"/>
    <cellStyle name="_pgvcl-costal_PGVCL-_PGVCL- 7 4 3" xfId="15079"/>
    <cellStyle name="_pgvcl-costal_pgvcl_PGVCL- 7 4 4" xfId="15080"/>
    <cellStyle name="_pgvcl-costal_PGVCL-_PGVCL- 7 4 4" xfId="15081"/>
    <cellStyle name="_pgvcl-costal_pgvcl_PGVCL- 7 4 5" xfId="15082"/>
    <cellStyle name="_pgvcl-costal_PGVCL-_PGVCL- 7 4 5" xfId="15083"/>
    <cellStyle name="_pgvcl-costal_pgvcl_PGVCL- 7 4 6" xfId="15084"/>
    <cellStyle name="_pgvcl-costal_PGVCL-_PGVCL- 7 4 6" xfId="15085"/>
    <cellStyle name="_pgvcl-costal_pgvcl_PGVCL- 7 4 7" xfId="15086"/>
    <cellStyle name="_pgvcl-costal_PGVCL-_PGVCL- 7 4 7" xfId="15087"/>
    <cellStyle name="_pgvcl-costal_pgvcl_PGVCL- 7 4 8" xfId="15088"/>
    <cellStyle name="_pgvcl-costal_PGVCL-_PGVCL- 7 4 8" xfId="15089"/>
    <cellStyle name="_pgvcl-costal_pgvcl_PGVCL- 7 4 9" xfId="15090"/>
    <cellStyle name="_pgvcl-costal_PGVCL-_PGVCL- 7 4 9" xfId="15091"/>
    <cellStyle name="_pgvcl-costal_pgvcl_PGVCL- 7 5" xfId="15092"/>
    <cellStyle name="_pgvcl-costal_PGVCL-_PGVCL- 7 5" xfId="15093"/>
    <cellStyle name="_pgvcl-costal_pgvcl_PGVCL- 7 5 10" xfId="15094"/>
    <cellStyle name="_pgvcl-costal_PGVCL-_PGVCL- 7 5 10" xfId="15095"/>
    <cellStyle name="_pgvcl-costal_pgvcl_PGVCL- 7 5 2" xfId="15096"/>
    <cellStyle name="_pgvcl-costal_PGVCL-_PGVCL- 7 5 2" xfId="15097"/>
    <cellStyle name="_pgvcl-costal_pgvcl_PGVCL- 7 5 3" xfId="15098"/>
    <cellStyle name="_pgvcl-costal_PGVCL-_PGVCL- 7 5 3" xfId="15099"/>
    <cellStyle name="_pgvcl-costal_pgvcl_PGVCL- 7 5 4" xfId="15100"/>
    <cellStyle name="_pgvcl-costal_PGVCL-_PGVCL- 7 5 4" xfId="15101"/>
    <cellStyle name="_pgvcl-costal_pgvcl_PGVCL- 7 5 5" xfId="15102"/>
    <cellStyle name="_pgvcl-costal_PGVCL-_PGVCL- 7 5 5" xfId="15103"/>
    <cellStyle name="_pgvcl-costal_pgvcl_PGVCL- 7 5 6" xfId="15104"/>
    <cellStyle name="_pgvcl-costal_PGVCL-_PGVCL- 7 5 6" xfId="15105"/>
    <cellStyle name="_pgvcl-costal_pgvcl_PGVCL- 7 5 7" xfId="15106"/>
    <cellStyle name="_pgvcl-costal_PGVCL-_PGVCL- 7 5 7" xfId="15107"/>
    <cellStyle name="_pgvcl-costal_pgvcl_PGVCL- 7 5 8" xfId="15108"/>
    <cellStyle name="_pgvcl-costal_PGVCL-_PGVCL- 7 5 8" xfId="15109"/>
    <cellStyle name="_pgvcl-costal_pgvcl_PGVCL- 7 5 9" xfId="15110"/>
    <cellStyle name="_pgvcl-costal_PGVCL-_PGVCL- 7 5 9" xfId="15111"/>
    <cellStyle name="_pgvcl-costal_pgvcl_PGVCL- 7 6" xfId="15112"/>
    <cellStyle name="_pgvcl-costal_PGVCL-_PGVCL- 7 6" xfId="15113"/>
    <cellStyle name="_pgvcl-costal_pgvcl_PGVCL- 7 6 10" xfId="15114"/>
    <cellStyle name="_pgvcl-costal_PGVCL-_PGVCL- 7 6 10" xfId="15115"/>
    <cellStyle name="_pgvcl-costal_pgvcl_PGVCL- 7 6 2" xfId="15116"/>
    <cellStyle name="_pgvcl-costal_PGVCL-_PGVCL- 7 6 2" xfId="15117"/>
    <cellStyle name="_pgvcl-costal_pgvcl_PGVCL- 7 6 3" xfId="15118"/>
    <cellStyle name="_pgvcl-costal_PGVCL-_PGVCL- 7 6 3" xfId="15119"/>
    <cellStyle name="_pgvcl-costal_pgvcl_PGVCL- 7 6 4" xfId="15120"/>
    <cellStyle name="_pgvcl-costal_PGVCL-_PGVCL- 7 6 4" xfId="15121"/>
    <cellStyle name="_pgvcl-costal_pgvcl_PGVCL- 7 6 5" xfId="15122"/>
    <cellStyle name="_pgvcl-costal_PGVCL-_PGVCL- 7 6 5" xfId="15123"/>
    <cellStyle name="_pgvcl-costal_pgvcl_PGVCL- 7 6 6" xfId="15124"/>
    <cellStyle name="_pgvcl-costal_PGVCL-_PGVCL- 7 6 6" xfId="15125"/>
    <cellStyle name="_pgvcl-costal_pgvcl_PGVCL- 7 6 7" xfId="15126"/>
    <cellStyle name="_pgvcl-costal_PGVCL-_PGVCL- 7 6 7" xfId="15127"/>
    <cellStyle name="_pgvcl-costal_pgvcl_PGVCL- 7 6 8" xfId="15128"/>
    <cellStyle name="_pgvcl-costal_PGVCL-_PGVCL- 7 6 8" xfId="15129"/>
    <cellStyle name="_pgvcl-costal_pgvcl_PGVCL- 7 6 9" xfId="15130"/>
    <cellStyle name="_pgvcl-costal_PGVCL-_PGVCL- 7 6 9" xfId="15131"/>
    <cellStyle name="_pgvcl-costal_pgvcl_PGVCL- 7 7" xfId="15132"/>
    <cellStyle name="_pgvcl-costal_PGVCL-_PGVCL- 7 7" xfId="15133"/>
    <cellStyle name="_pgvcl-costal_pgvcl_PGVCL- 7 7 10" xfId="15134"/>
    <cellStyle name="_pgvcl-costal_PGVCL-_PGVCL- 7 7 10" xfId="15135"/>
    <cellStyle name="_pgvcl-costal_pgvcl_PGVCL- 7 7 2" xfId="15136"/>
    <cellStyle name="_pgvcl-costal_PGVCL-_PGVCL- 7 7 2" xfId="15137"/>
    <cellStyle name="_pgvcl-costal_pgvcl_PGVCL- 7 7 3" xfId="15138"/>
    <cellStyle name="_pgvcl-costal_PGVCL-_PGVCL- 7 7 3" xfId="15139"/>
    <cellStyle name="_pgvcl-costal_pgvcl_PGVCL- 7 7 4" xfId="15140"/>
    <cellStyle name="_pgvcl-costal_PGVCL-_PGVCL- 7 7 4" xfId="15141"/>
    <cellStyle name="_pgvcl-costal_pgvcl_PGVCL- 7 7 5" xfId="15142"/>
    <cellStyle name="_pgvcl-costal_PGVCL-_PGVCL- 7 7 5" xfId="15143"/>
    <cellStyle name="_pgvcl-costal_pgvcl_PGVCL- 7 7 6" xfId="15144"/>
    <cellStyle name="_pgvcl-costal_PGVCL-_PGVCL- 7 7 6" xfId="15145"/>
    <cellStyle name="_pgvcl-costal_pgvcl_PGVCL- 7 7 7" xfId="15146"/>
    <cellStyle name="_pgvcl-costal_PGVCL-_PGVCL- 7 7 7" xfId="15147"/>
    <cellStyle name="_pgvcl-costal_pgvcl_PGVCL- 7 7 8" xfId="15148"/>
    <cellStyle name="_pgvcl-costal_PGVCL-_PGVCL- 7 7 8" xfId="15149"/>
    <cellStyle name="_pgvcl-costal_pgvcl_PGVCL- 7 7 9" xfId="15150"/>
    <cellStyle name="_pgvcl-costal_PGVCL-_PGVCL- 7 7 9" xfId="15151"/>
    <cellStyle name="_pgvcl-costal_pgvcl_PGVCL- 7 8" xfId="15152"/>
    <cellStyle name="_pgvcl-costal_PGVCL-_PGVCL- 7 8" xfId="15153"/>
    <cellStyle name="_pgvcl-costal_pgvcl_PGVCL- 9" xfId="15154"/>
    <cellStyle name="_pgvcl-costal_PGVCL-_PGVCL- 9" xfId="15155"/>
    <cellStyle name="_pgvcl-costal_pgvcl_PGVCL- 9 2" xfId="15156"/>
    <cellStyle name="_pgvcl-costal_PGVCL-_PGVCL- 9 2" xfId="15157"/>
    <cellStyle name="_pgvcl-costal_pgvcl_PGVCL- 9 2 10" xfId="15158"/>
    <cellStyle name="_pgvcl-costal_PGVCL-_PGVCL- 9 2 10" xfId="15159"/>
    <cellStyle name="_pgvcl-costal_pgvcl_PGVCL- 9 2 2" xfId="15160"/>
    <cellStyle name="_pgvcl-costal_PGVCL-_PGVCL- 9 2 2" xfId="15161"/>
    <cellStyle name="_pgvcl-costal_pgvcl_PGVCL- 9 2 3" xfId="15162"/>
    <cellStyle name="_pgvcl-costal_PGVCL-_PGVCL- 9 2 3" xfId="15163"/>
    <cellStyle name="_pgvcl-costal_pgvcl_PGVCL- 9 2 4" xfId="15164"/>
    <cellStyle name="_pgvcl-costal_PGVCL-_PGVCL- 9 2 4" xfId="15165"/>
    <cellStyle name="_pgvcl-costal_pgvcl_PGVCL- 9 2 5" xfId="15166"/>
    <cellStyle name="_pgvcl-costal_PGVCL-_PGVCL- 9 2 5" xfId="15167"/>
    <cellStyle name="_pgvcl-costal_pgvcl_PGVCL- 9 2 6" xfId="15168"/>
    <cellStyle name="_pgvcl-costal_PGVCL-_PGVCL- 9 2 6" xfId="15169"/>
    <cellStyle name="_pgvcl-costal_pgvcl_PGVCL- 9 2 7" xfId="15170"/>
    <cellStyle name="_pgvcl-costal_PGVCL-_PGVCL- 9 2 7" xfId="15171"/>
    <cellStyle name="_pgvcl-costal_pgvcl_PGVCL- 9 2 8" xfId="15172"/>
    <cellStyle name="_pgvcl-costal_PGVCL-_PGVCL- 9 2 8" xfId="15173"/>
    <cellStyle name="_pgvcl-costal_pgvcl_PGVCL- 9 2 9" xfId="15174"/>
    <cellStyle name="_pgvcl-costal_PGVCL-_PGVCL- 9 2 9" xfId="15175"/>
    <cellStyle name="_pgvcl-costal_pgvcl_PGVCL- 9 3" xfId="15176"/>
    <cellStyle name="_pgvcl-costal_PGVCL-_PGVCL- 9 3" xfId="15177"/>
    <cellStyle name="_pgvcl-costal_pgvcl_PGVCL- 9 3 10" xfId="15178"/>
    <cellStyle name="_pgvcl-costal_PGVCL-_PGVCL- 9 3 10" xfId="15179"/>
    <cellStyle name="_pgvcl-costal_pgvcl_PGVCL- 9 3 2" xfId="15180"/>
    <cellStyle name="_pgvcl-costal_PGVCL-_PGVCL- 9 3 2" xfId="15181"/>
    <cellStyle name="_pgvcl-costal_pgvcl_PGVCL- 9 3 3" xfId="15182"/>
    <cellStyle name="_pgvcl-costal_PGVCL-_PGVCL- 9 3 3" xfId="15183"/>
    <cellStyle name="_pgvcl-costal_pgvcl_PGVCL- 9 3 4" xfId="15184"/>
    <cellStyle name="_pgvcl-costal_PGVCL-_PGVCL- 9 3 4" xfId="15185"/>
    <cellStyle name="_pgvcl-costal_pgvcl_PGVCL- 9 3 5" xfId="15186"/>
    <cellStyle name="_pgvcl-costal_PGVCL-_PGVCL- 9 3 5" xfId="15187"/>
    <cellStyle name="_pgvcl-costal_pgvcl_PGVCL- 9 3 6" xfId="15188"/>
    <cellStyle name="_pgvcl-costal_PGVCL-_PGVCL- 9 3 6" xfId="15189"/>
    <cellStyle name="_pgvcl-costal_pgvcl_PGVCL- 9 3 7" xfId="15190"/>
    <cellStyle name="_pgvcl-costal_PGVCL-_PGVCL- 9 3 7" xfId="15191"/>
    <cellStyle name="_pgvcl-costal_pgvcl_PGVCL- 9 3 8" xfId="15192"/>
    <cellStyle name="_pgvcl-costal_PGVCL-_PGVCL- 9 3 8" xfId="15193"/>
    <cellStyle name="_pgvcl-costal_pgvcl_PGVCL- 9 3 9" xfId="15194"/>
    <cellStyle name="_pgvcl-costal_PGVCL-_PGVCL- 9 3 9" xfId="15195"/>
    <cellStyle name="_pgvcl-costal_pgvcl_PGVCL- 9 4" xfId="15196"/>
    <cellStyle name="_pgvcl-costal_PGVCL-_PGVCL- 9 4" xfId="15197"/>
    <cellStyle name="_pgvcl-costal_pgvcl_PGVCL- 9 4 10" xfId="15198"/>
    <cellStyle name="_pgvcl-costal_PGVCL-_PGVCL- 9 4 10" xfId="15199"/>
    <cellStyle name="_pgvcl-costal_pgvcl_PGVCL- 9 4 2" xfId="15200"/>
    <cellStyle name="_pgvcl-costal_PGVCL-_PGVCL- 9 4 2" xfId="15201"/>
    <cellStyle name="_pgvcl-costal_pgvcl_PGVCL- 9 4 3" xfId="15202"/>
    <cellStyle name="_pgvcl-costal_PGVCL-_PGVCL- 9 4 3" xfId="15203"/>
    <cellStyle name="_pgvcl-costal_pgvcl_PGVCL- 9 4 4" xfId="15204"/>
    <cellStyle name="_pgvcl-costal_PGVCL-_PGVCL- 9 4 4" xfId="15205"/>
    <cellStyle name="_pgvcl-costal_pgvcl_PGVCL- 9 4 5" xfId="15206"/>
    <cellStyle name="_pgvcl-costal_PGVCL-_PGVCL- 9 4 5" xfId="15207"/>
    <cellStyle name="_pgvcl-costal_pgvcl_PGVCL- 9 4 6" xfId="15208"/>
    <cellStyle name="_pgvcl-costal_PGVCL-_PGVCL- 9 4 6" xfId="15209"/>
    <cellStyle name="_pgvcl-costal_pgvcl_PGVCL- 9 4 7" xfId="15210"/>
    <cellStyle name="_pgvcl-costal_PGVCL-_PGVCL- 9 4 7" xfId="15211"/>
    <cellStyle name="_pgvcl-costal_pgvcl_PGVCL- 9 4 8" xfId="15212"/>
    <cellStyle name="_pgvcl-costal_PGVCL-_PGVCL- 9 4 8" xfId="15213"/>
    <cellStyle name="_pgvcl-costal_pgvcl_PGVCL- 9 4 9" xfId="15214"/>
    <cellStyle name="_pgvcl-costal_PGVCL-_PGVCL- 9 4 9" xfId="15215"/>
    <cellStyle name="_pgvcl-costal_pgvcl_PGVCL- 9 5" xfId="15216"/>
    <cellStyle name="_pgvcl-costal_PGVCL-_PGVCL- 9 5" xfId="15217"/>
    <cellStyle name="_pgvcl-costal_pgvcl_PGVCL- 9 5 10" xfId="15218"/>
    <cellStyle name="_pgvcl-costal_PGVCL-_PGVCL- 9 5 10" xfId="15219"/>
    <cellStyle name="_pgvcl-costal_pgvcl_PGVCL- 9 5 2" xfId="15220"/>
    <cellStyle name="_pgvcl-costal_PGVCL-_PGVCL- 9 5 2" xfId="15221"/>
    <cellStyle name="_pgvcl-costal_pgvcl_PGVCL- 9 5 3" xfId="15222"/>
    <cellStyle name="_pgvcl-costal_PGVCL-_PGVCL- 9 5 3" xfId="15223"/>
    <cellStyle name="_pgvcl-costal_pgvcl_PGVCL- 9 5 4" xfId="15224"/>
    <cellStyle name="_pgvcl-costal_PGVCL-_PGVCL- 9 5 4" xfId="15225"/>
    <cellStyle name="_pgvcl-costal_pgvcl_PGVCL- 9 5 5" xfId="15226"/>
    <cellStyle name="_pgvcl-costal_PGVCL-_PGVCL- 9 5 5" xfId="15227"/>
    <cellStyle name="_pgvcl-costal_pgvcl_PGVCL- 9 5 6" xfId="15228"/>
    <cellStyle name="_pgvcl-costal_PGVCL-_PGVCL- 9 5 6" xfId="15229"/>
    <cellStyle name="_pgvcl-costal_pgvcl_PGVCL- 9 5 7" xfId="15230"/>
    <cellStyle name="_pgvcl-costal_PGVCL-_PGVCL- 9 5 7" xfId="15231"/>
    <cellStyle name="_pgvcl-costal_pgvcl_PGVCL- 9 5 8" xfId="15232"/>
    <cellStyle name="_pgvcl-costal_PGVCL-_PGVCL- 9 5 8" xfId="15233"/>
    <cellStyle name="_pgvcl-costal_pgvcl_PGVCL- 9 5 9" xfId="15234"/>
    <cellStyle name="_pgvcl-costal_PGVCL-_PGVCL- 9 5 9" xfId="15235"/>
    <cellStyle name="_pgvcl-costal_pgvcl_PGVCL- 9 6" xfId="15236"/>
    <cellStyle name="_pgvcl-costal_PGVCL-_PGVCL- 9 6" xfId="15237"/>
    <cellStyle name="_pgvcl-costal_pgvcl_PGVCL- 9 6 10" xfId="15238"/>
    <cellStyle name="_pgvcl-costal_PGVCL-_PGVCL- 9 6 10" xfId="15239"/>
    <cellStyle name="_pgvcl-costal_pgvcl_PGVCL- 9 6 2" xfId="15240"/>
    <cellStyle name="_pgvcl-costal_PGVCL-_PGVCL- 9 6 2" xfId="15241"/>
    <cellStyle name="_pgvcl-costal_pgvcl_PGVCL- 9 6 3" xfId="15242"/>
    <cellStyle name="_pgvcl-costal_PGVCL-_PGVCL- 9 6 3" xfId="15243"/>
    <cellStyle name="_pgvcl-costal_pgvcl_PGVCL- 9 6 4" xfId="15244"/>
    <cellStyle name="_pgvcl-costal_PGVCL-_PGVCL- 9 6 4" xfId="15245"/>
    <cellStyle name="_pgvcl-costal_pgvcl_PGVCL- 9 6 5" xfId="15246"/>
    <cellStyle name="_pgvcl-costal_PGVCL-_PGVCL- 9 6 5" xfId="15247"/>
    <cellStyle name="_pgvcl-costal_pgvcl_PGVCL- 9 6 6" xfId="15248"/>
    <cellStyle name="_pgvcl-costal_PGVCL-_PGVCL- 9 6 6" xfId="15249"/>
    <cellStyle name="_pgvcl-costal_pgvcl_PGVCL- 9 6 7" xfId="15250"/>
    <cellStyle name="_pgvcl-costal_PGVCL-_PGVCL- 9 6 7" xfId="15251"/>
    <cellStyle name="_pgvcl-costal_pgvcl_PGVCL- 9 6 8" xfId="15252"/>
    <cellStyle name="_pgvcl-costal_PGVCL-_PGVCL- 9 6 8" xfId="15253"/>
    <cellStyle name="_pgvcl-costal_pgvcl_PGVCL- 9 6 9" xfId="15254"/>
    <cellStyle name="_pgvcl-costal_PGVCL-_PGVCL- 9 6 9" xfId="15255"/>
    <cellStyle name="_pgvcl-costal_pgvcl_PGVCL- 9 7" xfId="15256"/>
    <cellStyle name="_pgvcl-costal_PGVCL-_PGVCL- 9 7" xfId="15257"/>
    <cellStyle name="_pgvcl-costal_pgvcl_PGVCL- 9 7 10" xfId="15258"/>
    <cellStyle name="_pgvcl-costal_PGVCL-_PGVCL- 9 7 10" xfId="15259"/>
    <cellStyle name="_pgvcl-costal_pgvcl_PGVCL- 9 7 2" xfId="15260"/>
    <cellStyle name="_pgvcl-costal_PGVCL-_PGVCL- 9 7 2" xfId="15261"/>
    <cellStyle name="_pgvcl-costal_pgvcl_PGVCL- 9 7 3" xfId="15262"/>
    <cellStyle name="_pgvcl-costal_PGVCL-_PGVCL- 9 7 3" xfId="15263"/>
    <cellStyle name="_pgvcl-costal_pgvcl_PGVCL- 9 7 4" xfId="15264"/>
    <cellStyle name="_pgvcl-costal_PGVCL-_PGVCL- 9 7 4" xfId="15265"/>
    <cellStyle name="_pgvcl-costal_pgvcl_PGVCL- 9 7 5" xfId="15266"/>
    <cellStyle name="_pgvcl-costal_PGVCL-_PGVCL- 9 7 5" xfId="15267"/>
    <cellStyle name="_pgvcl-costal_pgvcl_PGVCL- 9 7 6" xfId="15268"/>
    <cellStyle name="_pgvcl-costal_PGVCL-_PGVCL- 9 7 6" xfId="15269"/>
    <cellStyle name="_pgvcl-costal_pgvcl_PGVCL- 9 7 7" xfId="15270"/>
    <cellStyle name="_pgvcl-costal_PGVCL-_PGVCL- 9 7 7" xfId="15271"/>
    <cellStyle name="_pgvcl-costal_pgvcl_PGVCL- 9 7 8" xfId="15272"/>
    <cellStyle name="_pgvcl-costal_PGVCL-_PGVCL- 9 7 8" xfId="15273"/>
    <cellStyle name="_pgvcl-costal_pgvcl_PGVCL- 9 7 9" xfId="15274"/>
    <cellStyle name="_pgvcl-costal_PGVCL-_PGVCL- 9 7 9" xfId="15275"/>
    <cellStyle name="_pgvcl-costal_pgvcl_PGVCL- 9 8" xfId="15276"/>
    <cellStyle name="_pgvcl-costal_PGVCL-_PGVCL- 9 8" xfId="15277"/>
    <cellStyle name="_pgvcl-costal_pgvcl_PGVCL- 9 Aug. 11" xfId="15278"/>
    <cellStyle name="_pgvcl-costal_PGVCL-_PGVCL- 9 Aug. 11" xfId="15279"/>
    <cellStyle name="_pgvcl-costal_pgvcl_PGVCL- 9 Aug. 11 2" xfId="15280"/>
    <cellStyle name="_pgvcl-costal_PGVCL-_PGVCL- 9 Aug. 11 2" xfId="15281"/>
    <cellStyle name="_pgvcl-costal_pgvcl_PGVCL- 9 Aug. 11 2 10" xfId="15282"/>
    <cellStyle name="_pgvcl-costal_PGVCL-_PGVCL- 9 Aug. 11 2 10" xfId="15283"/>
    <cellStyle name="_pgvcl-costal_pgvcl_PGVCL- 9 Aug. 11 2 2" xfId="15284"/>
    <cellStyle name="_pgvcl-costal_PGVCL-_PGVCL- 9 Aug. 11 2 2" xfId="15285"/>
    <cellStyle name="_pgvcl-costal_pgvcl_PGVCL- 9 Aug. 11 2 3" xfId="15286"/>
    <cellStyle name="_pgvcl-costal_PGVCL-_PGVCL- 9 Aug. 11 2 3" xfId="15287"/>
    <cellStyle name="_pgvcl-costal_pgvcl_PGVCL- 9 Aug. 11 2 4" xfId="15288"/>
    <cellStyle name="_pgvcl-costal_PGVCL-_PGVCL- 9 Aug. 11 2 4" xfId="15289"/>
    <cellStyle name="_pgvcl-costal_pgvcl_PGVCL- 9 Aug. 11 2 5" xfId="15290"/>
    <cellStyle name="_pgvcl-costal_PGVCL-_PGVCL- 9 Aug. 11 2 5" xfId="15291"/>
    <cellStyle name="_pgvcl-costal_pgvcl_PGVCL- 9 Aug. 11 2 6" xfId="15292"/>
    <cellStyle name="_pgvcl-costal_PGVCL-_PGVCL- 9 Aug. 11 2 6" xfId="15293"/>
    <cellStyle name="_pgvcl-costal_pgvcl_PGVCL- 9 Aug. 11 2 7" xfId="15294"/>
    <cellStyle name="_pgvcl-costal_PGVCL-_PGVCL- 9 Aug. 11 2 7" xfId="15295"/>
    <cellStyle name="_pgvcl-costal_pgvcl_PGVCL- 9 Aug. 11 2 8" xfId="15296"/>
    <cellStyle name="_pgvcl-costal_PGVCL-_PGVCL- 9 Aug. 11 2 8" xfId="15297"/>
    <cellStyle name="_pgvcl-costal_pgvcl_PGVCL- 9 Aug. 11 2 9" xfId="15298"/>
    <cellStyle name="_pgvcl-costal_PGVCL-_PGVCL- 9 Aug. 11 2 9" xfId="15299"/>
    <cellStyle name="_pgvcl-costal_pgvcl_PGVCL- 9 Aug. 11 3" xfId="15300"/>
    <cellStyle name="_pgvcl-costal_PGVCL-_PGVCL- 9 Aug. 11 3" xfId="15301"/>
    <cellStyle name="_pgvcl-costal_pgvcl_PGVCL- 9 Aug. 11 3 10" xfId="15302"/>
    <cellStyle name="_pgvcl-costal_PGVCL-_PGVCL- 9 Aug. 11 3 10" xfId="15303"/>
    <cellStyle name="_pgvcl-costal_pgvcl_PGVCL- 9 Aug. 11 3 2" xfId="15304"/>
    <cellStyle name="_pgvcl-costal_PGVCL-_PGVCL- 9 Aug. 11 3 2" xfId="15305"/>
    <cellStyle name="_pgvcl-costal_pgvcl_PGVCL- 9 Aug. 11 3 3" xfId="15306"/>
    <cellStyle name="_pgvcl-costal_PGVCL-_PGVCL- 9 Aug. 11 3 3" xfId="15307"/>
    <cellStyle name="_pgvcl-costal_pgvcl_PGVCL- 9 Aug. 11 3 4" xfId="15308"/>
    <cellStyle name="_pgvcl-costal_PGVCL-_PGVCL- 9 Aug. 11 3 4" xfId="15309"/>
    <cellStyle name="_pgvcl-costal_pgvcl_PGVCL- 9 Aug. 11 3 5" xfId="15310"/>
    <cellStyle name="_pgvcl-costal_PGVCL-_PGVCL- 9 Aug. 11 3 5" xfId="15311"/>
    <cellStyle name="_pgvcl-costal_pgvcl_PGVCL- 9 Aug. 11 3 6" xfId="15312"/>
    <cellStyle name="_pgvcl-costal_PGVCL-_PGVCL- 9 Aug. 11 3 6" xfId="15313"/>
    <cellStyle name="_pgvcl-costal_pgvcl_PGVCL- 9 Aug. 11 3 7" xfId="15314"/>
    <cellStyle name="_pgvcl-costal_PGVCL-_PGVCL- 9 Aug. 11 3 7" xfId="15315"/>
    <cellStyle name="_pgvcl-costal_pgvcl_PGVCL- 9 Aug. 11 3 8" xfId="15316"/>
    <cellStyle name="_pgvcl-costal_PGVCL-_PGVCL- 9 Aug. 11 3 8" xfId="15317"/>
    <cellStyle name="_pgvcl-costal_pgvcl_PGVCL- 9 Aug. 11 3 9" xfId="15318"/>
    <cellStyle name="_pgvcl-costal_PGVCL-_PGVCL- 9 Aug. 11 3 9" xfId="15319"/>
    <cellStyle name="_pgvcl-costal_pgvcl_PGVCL- 9 Aug. 11 4" xfId="15320"/>
    <cellStyle name="_pgvcl-costal_PGVCL-_PGVCL- 9 Aug. 11 4" xfId="15321"/>
    <cellStyle name="_pgvcl-costal_pgvcl_PGVCL- 9 Aug. 11 4 10" xfId="15322"/>
    <cellStyle name="_pgvcl-costal_PGVCL-_PGVCL- 9 Aug. 11 4 10" xfId="15323"/>
    <cellStyle name="_pgvcl-costal_pgvcl_PGVCL- 9 Aug. 11 4 2" xfId="15324"/>
    <cellStyle name="_pgvcl-costal_PGVCL-_PGVCL- 9 Aug. 11 4 2" xfId="15325"/>
    <cellStyle name="_pgvcl-costal_pgvcl_PGVCL- 9 Aug. 11 4 3" xfId="15326"/>
    <cellStyle name="_pgvcl-costal_PGVCL-_PGVCL- 9 Aug. 11 4 3" xfId="15327"/>
    <cellStyle name="_pgvcl-costal_pgvcl_PGVCL- 9 Aug. 11 4 4" xfId="15328"/>
    <cellStyle name="_pgvcl-costal_PGVCL-_PGVCL- 9 Aug. 11 4 4" xfId="15329"/>
    <cellStyle name="_pgvcl-costal_pgvcl_PGVCL- 9 Aug. 11 4 5" xfId="15330"/>
    <cellStyle name="_pgvcl-costal_PGVCL-_PGVCL- 9 Aug. 11 4 5" xfId="15331"/>
    <cellStyle name="_pgvcl-costal_pgvcl_PGVCL- 9 Aug. 11 4 6" xfId="15332"/>
    <cellStyle name="_pgvcl-costal_PGVCL-_PGVCL- 9 Aug. 11 4 6" xfId="15333"/>
    <cellStyle name="_pgvcl-costal_pgvcl_PGVCL- 9 Aug. 11 4 7" xfId="15334"/>
    <cellStyle name="_pgvcl-costal_PGVCL-_PGVCL- 9 Aug. 11 4 7" xfId="15335"/>
    <cellStyle name="_pgvcl-costal_pgvcl_PGVCL- 9 Aug. 11 4 8" xfId="15336"/>
    <cellStyle name="_pgvcl-costal_PGVCL-_PGVCL- 9 Aug. 11 4 8" xfId="15337"/>
    <cellStyle name="_pgvcl-costal_pgvcl_PGVCL- 9 Aug. 11 4 9" xfId="15338"/>
    <cellStyle name="_pgvcl-costal_PGVCL-_PGVCL- 9 Aug. 11 4 9" xfId="15339"/>
    <cellStyle name="_pgvcl-costal_pgvcl_PGVCL- 9 Aug. 11 5" xfId="15340"/>
    <cellStyle name="_pgvcl-costal_PGVCL-_PGVCL- 9 Aug. 11 5" xfId="15341"/>
    <cellStyle name="_pgvcl-costal_pgvcl_PGVCL- 9 Aug. 11 5 10" xfId="15342"/>
    <cellStyle name="_pgvcl-costal_PGVCL-_PGVCL- 9 Aug. 11 5 10" xfId="15343"/>
    <cellStyle name="_pgvcl-costal_pgvcl_PGVCL- 9 Aug. 11 5 2" xfId="15344"/>
    <cellStyle name="_pgvcl-costal_PGVCL-_PGVCL- 9 Aug. 11 5 2" xfId="15345"/>
    <cellStyle name="_pgvcl-costal_pgvcl_PGVCL- 9 Aug. 11 5 3" xfId="15346"/>
    <cellStyle name="_pgvcl-costal_PGVCL-_PGVCL- 9 Aug. 11 5 3" xfId="15347"/>
    <cellStyle name="_pgvcl-costal_pgvcl_PGVCL- 9 Aug. 11 5 4" xfId="15348"/>
    <cellStyle name="_pgvcl-costal_PGVCL-_PGVCL- 9 Aug. 11 5 4" xfId="15349"/>
    <cellStyle name="_pgvcl-costal_pgvcl_PGVCL- 9 Aug. 11 5 5" xfId="15350"/>
    <cellStyle name="_pgvcl-costal_PGVCL-_PGVCL- 9 Aug. 11 5 5" xfId="15351"/>
    <cellStyle name="_pgvcl-costal_pgvcl_PGVCL- 9 Aug. 11 5 6" xfId="15352"/>
    <cellStyle name="_pgvcl-costal_PGVCL-_PGVCL- 9 Aug. 11 5 6" xfId="15353"/>
    <cellStyle name="_pgvcl-costal_pgvcl_PGVCL- 9 Aug. 11 5 7" xfId="15354"/>
    <cellStyle name="_pgvcl-costal_PGVCL-_PGVCL- 9 Aug. 11 5 7" xfId="15355"/>
    <cellStyle name="_pgvcl-costal_pgvcl_PGVCL- 9 Aug. 11 5 8" xfId="15356"/>
    <cellStyle name="_pgvcl-costal_PGVCL-_PGVCL- 9 Aug. 11 5 8" xfId="15357"/>
    <cellStyle name="_pgvcl-costal_pgvcl_PGVCL- 9 Aug. 11 5 9" xfId="15358"/>
    <cellStyle name="_pgvcl-costal_PGVCL-_PGVCL- 9 Aug. 11 5 9" xfId="15359"/>
    <cellStyle name="_pgvcl-costal_pgvcl_PGVCL- 9 Aug. 11 6" xfId="15360"/>
    <cellStyle name="_pgvcl-costal_PGVCL-_PGVCL- 9 Aug. 11 6" xfId="15361"/>
    <cellStyle name="_pgvcl-costal_pgvcl_PGVCL- 9 Aug. 11 6 10" xfId="15362"/>
    <cellStyle name="_pgvcl-costal_PGVCL-_PGVCL- 9 Aug. 11 6 10" xfId="15363"/>
    <cellStyle name="_pgvcl-costal_pgvcl_PGVCL- 9 Aug. 11 6 2" xfId="15364"/>
    <cellStyle name="_pgvcl-costal_PGVCL-_PGVCL- 9 Aug. 11 6 2" xfId="15365"/>
    <cellStyle name="_pgvcl-costal_pgvcl_PGVCL- 9 Aug. 11 6 3" xfId="15366"/>
    <cellStyle name="_pgvcl-costal_PGVCL-_PGVCL- 9 Aug. 11 6 3" xfId="15367"/>
    <cellStyle name="_pgvcl-costal_pgvcl_PGVCL- 9 Aug. 11 6 4" xfId="15368"/>
    <cellStyle name="_pgvcl-costal_PGVCL-_PGVCL- 9 Aug. 11 6 4" xfId="15369"/>
    <cellStyle name="_pgvcl-costal_pgvcl_PGVCL- 9 Aug. 11 6 5" xfId="15370"/>
    <cellStyle name="_pgvcl-costal_PGVCL-_PGVCL- 9 Aug. 11 6 5" xfId="15371"/>
    <cellStyle name="_pgvcl-costal_pgvcl_PGVCL- 9 Aug. 11 6 6" xfId="15372"/>
    <cellStyle name="_pgvcl-costal_PGVCL-_PGVCL- 9 Aug. 11 6 6" xfId="15373"/>
    <cellStyle name="_pgvcl-costal_pgvcl_PGVCL- 9 Aug. 11 6 7" xfId="15374"/>
    <cellStyle name="_pgvcl-costal_PGVCL-_PGVCL- 9 Aug. 11 6 7" xfId="15375"/>
    <cellStyle name="_pgvcl-costal_pgvcl_PGVCL- 9 Aug. 11 6 8" xfId="15376"/>
    <cellStyle name="_pgvcl-costal_PGVCL-_PGVCL- 9 Aug. 11 6 8" xfId="15377"/>
    <cellStyle name="_pgvcl-costal_pgvcl_PGVCL- 9 Aug. 11 6 9" xfId="15378"/>
    <cellStyle name="_pgvcl-costal_PGVCL-_PGVCL- 9 Aug. 11 6 9" xfId="15379"/>
    <cellStyle name="_pgvcl-costal_pgvcl_PGVCL- 9 Aug. 11 7" xfId="15380"/>
    <cellStyle name="_pgvcl-costal_PGVCL-_PGVCL- 9 Aug. 11 7" xfId="15381"/>
    <cellStyle name="_pgvcl-costal_pgvcl_PGVCL- 9 Aug. 11 7 10" xfId="15382"/>
    <cellStyle name="_pgvcl-costal_PGVCL-_PGVCL- 9 Aug. 11 7 10" xfId="15383"/>
    <cellStyle name="_pgvcl-costal_pgvcl_PGVCL- 9 Aug. 11 7 2" xfId="15384"/>
    <cellStyle name="_pgvcl-costal_PGVCL-_PGVCL- 9 Aug. 11 7 2" xfId="15385"/>
    <cellStyle name="_pgvcl-costal_pgvcl_PGVCL- 9 Aug. 11 7 3" xfId="15386"/>
    <cellStyle name="_pgvcl-costal_PGVCL-_PGVCL- 9 Aug. 11 7 3" xfId="15387"/>
    <cellStyle name="_pgvcl-costal_pgvcl_PGVCL- 9 Aug. 11 7 4" xfId="15388"/>
    <cellStyle name="_pgvcl-costal_PGVCL-_PGVCL- 9 Aug. 11 7 4" xfId="15389"/>
    <cellStyle name="_pgvcl-costal_pgvcl_PGVCL- 9 Aug. 11 7 5" xfId="15390"/>
    <cellStyle name="_pgvcl-costal_PGVCL-_PGVCL- 9 Aug. 11 7 5" xfId="15391"/>
    <cellStyle name="_pgvcl-costal_pgvcl_PGVCL- 9 Aug. 11 7 6" xfId="15392"/>
    <cellStyle name="_pgvcl-costal_PGVCL-_PGVCL- 9 Aug. 11 7 6" xfId="15393"/>
    <cellStyle name="_pgvcl-costal_pgvcl_PGVCL- 9 Aug. 11 7 7" xfId="15394"/>
    <cellStyle name="_pgvcl-costal_PGVCL-_PGVCL- 9 Aug. 11 7 7" xfId="15395"/>
    <cellStyle name="_pgvcl-costal_pgvcl_PGVCL- 9 Aug. 11 7 8" xfId="15396"/>
    <cellStyle name="_pgvcl-costal_PGVCL-_PGVCL- 9 Aug. 11 7 8" xfId="15397"/>
    <cellStyle name="_pgvcl-costal_pgvcl_PGVCL- 9 Aug. 11 7 9" xfId="15398"/>
    <cellStyle name="_pgvcl-costal_PGVCL-_PGVCL- 9 Aug. 11 7 9" xfId="15399"/>
    <cellStyle name="_pgvcl-costal_pgvcl_PGVCL- 9 Aug. 11 8" xfId="15400"/>
    <cellStyle name="_pgvcl-costal_PGVCL-_PGVCL- 9 Aug. 11 8" xfId="15401"/>
    <cellStyle name="_pgvcl-costal_pgvcl_PGVCL- 9 Jun. 11" xfId="15402"/>
    <cellStyle name="_pgvcl-costal_PGVCL-_PGVCL- 9 Jun. 11" xfId="15403"/>
    <cellStyle name="_pgvcl-costal_pgvcl_PGVCL- 9 Jun. 11 2" xfId="15404"/>
    <cellStyle name="_pgvcl-costal_PGVCL-_PGVCL- 9 Jun. 11 2" xfId="15405"/>
    <cellStyle name="_pgvcl-costal_pgvcl_PGVCL- 9 Jun. 11 2 10" xfId="15406"/>
    <cellStyle name="_pgvcl-costal_PGVCL-_PGVCL- 9 Jun. 11 2 10" xfId="15407"/>
    <cellStyle name="_pgvcl-costal_pgvcl_PGVCL- 9 Jun. 11 2 2" xfId="15408"/>
    <cellStyle name="_pgvcl-costal_PGVCL-_PGVCL- 9 Jun. 11 2 2" xfId="15409"/>
    <cellStyle name="_pgvcl-costal_pgvcl_PGVCL- 9 Jun. 11 2 3" xfId="15410"/>
    <cellStyle name="_pgvcl-costal_PGVCL-_PGVCL- 9 Jun. 11 2 3" xfId="15411"/>
    <cellStyle name="_pgvcl-costal_pgvcl_PGVCL- 9 Jun. 11 2 4" xfId="15412"/>
    <cellStyle name="_pgvcl-costal_PGVCL-_PGVCL- 9 Jun. 11 2 4" xfId="15413"/>
    <cellStyle name="_pgvcl-costal_pgvcl_PGVCL- 9 Jun. 11 2 5" xfId="15414"/>
    <cellStyle name="_pgvcl-costal_PGVCL-_PGVCL- 9 Jun. 11 2 5" xfId="15415"/>
    <cellStyle name="_pgvcl-costal_pgvcl_PGVCL- 9 Jun. 11 2 6" xfId="15416"/>
    <cellStyle name="_pgvcl-costal_PGVCL-_PGVCL- 9 Jun. 11 2 6" xfId="15417"/>
    <cellStyle name="_pgvcl-costal_pgvcl_PGVCL- 9 Jun. 11 2 7" xfId="15418"/>
    <cellStyle name="_pgvcl-costal_PGVCL-_PGVCL- 9 Jun. 11 2 7" xfId="15419"/>
    <cellStyle name="_pgvcl-costal_pgvcl_PGVCL- 9 Jun. 11 2 8" xfId="15420"/>
    <cellStyle name="_pgvcl-costal_PGVCL-_PGVCL- 9 Jun. 11 2 8" xfId="15421"/>
    <cellStyle name="_pgvcl-costal_pgvcl_PGVCL- 9 Jun. 11 2 9" xfId="15422"/>
    <cellStyle name="_pgvcl-costal_PGVCL-_PGVCL- 9 Jun. 11 2 9" xfId="15423"/>
    <cellStyle name="_pgvcl-costal_pgvcl_PGVCL- 9 Jun. 11 3" xfId="15424"/>
    <cellStyle name="_pgvcl-costal_PGVCL-_PGVCL- 9 Jun. 11 3" xfId="15425"/>
    <cellStyle name="_pgvcl-costal_pgvcl_PGVCL- 9 Jun. 11 3 10" xfId="15426"/>
    <cellStyle name="_pgvcl-costal_PGVCL-_PGVCL- 9 Jun. 11 3 10" xfId="15427"/>
    <cellStyle name="_pgvcl-costal_pgvcl_PGVCL- 9 Jun. 11 3 2" xfId="15428"/>
    <cellStyle name="_pgvcl-costal_PGVCL-_PGVCL- 9 Jun. 11 3 2" xfId="15429"/>
    <cellStyle name="_pgvcl-costal_pgvcl_PGVCL- 9 Jun. 11 3 3" xfId="15430"/>
    <cellStyle name="_pgvcl-costal_PGVCL-_PGVCL- 9 Jun. 11 3 3" xfId="15431"/>
    <cellStyle name="_pgvcl-costal_pgvcl_PGVCL- 9 Jun. 11 3 4" xfId="15432"/>
    <cellStyle name="_pgvcl-costal_PGVCL-_PGVCL- 9 Jun. 11 3 4" xfId="15433"/>
    <cellStyle name="_pgvcl-costal_pgvcl_PGVCL- 9 Jun. 11 3 5" xfId="15434"/>
    <cellStyle name="_pgvcl-costal_PGVCL-_PGVCL- 9 Jun. 11 3 5" xfId="15435"/>
    <cellStyle name="_pgvcl-costal_pgvcl_PGVCL- 9 Jun. 11 3 6" xfId="15436"/>
    <cellStyle name="_pgvcl-costal_PGVCL-_PGVCL- 9 Jun. 11 3 6" xfId="15437"/>
    <cellStyle name="_pgvcl-costal_pgvcl_PGVCL- 9 Jun. 11 3 7" xfId="15438"/>
    <cellStyle name="_pgvcl-costal_PGVCL-_PGVCL- 9 Jun. 11 3 7" xfId="15439"/>
    <cellStyle name="_pgvcl-costal_pgvcl_PGVCL- 9 Jun. 11 3 8" xfId="15440"/>
    <cellStyle name="_pgvcl-costal_PGVCL-_PGVCL- 9 Jun. 11 3 8" xfId="15441"/>
    <cellStyle name="_pgvcl-costal_pgvcl_PGVCL- 9 Jun. 11 3 9" xfId="15442"/>
    <cellStyle name="_pgvcl-costal_PGVCL-_PGVCL- 9 Jun. 11 3 9" xfId="15443"/>
    <cellStyle name="_pgvcl-costal_pgvcl_PGVCL- 9 Jun. 11 4" xfId="15444"/>
    <cellStyle name="_pgvcl-costal_PGVCL-_PGVCL- 9 Jun. 11 4" xfId="15445"/>
    <cellStyle name="_pgvcl-costal_pgvcl_PGVCL- 9 Jun. 11 4 10" xfId="15446"/>
    <cellStyle name="_pgvcl-costal_PGVCL-_PGVCL- 9 Jun. 11 4 10" xfId="15447"/>
    <cellStyle name="_pgvcl-costal_pgvcl_PGVCL- 9 Jun. 11 4 2" xfId="15448"/>
    <cellStyle name="_pgvcl-costal_PGVCL-_PGVCL- 9 Jun. 11 4 2" xfId="15449"/>
    <cellStyle name="_pgvcl-costal_pgvcl_PGVCL- 9 Jun. 11 4 3" xfId="15450"/>
    <cellStyle name="_pgvcl-costal_PGVCL-_PGVCL- 9 Jun. 11 4 3" xfId="15451"/>
    <cellStyle name="_pgvcl-costal_pgvcl_PGVCL- 9 Jun. 11 4 4" xfId="15452"/>
    <cellStyle name="_pgvcl-costal_PGVCL-_PGVCL- 9 Jun. 11 4 4" xfId="15453"/>
    <cellStyle name="_pgvcl-costal_pgvcl_PGVCL- 9 Jun. 11 4 5" xfId="15454"/>
    <cellStyle name="_pgvcl-costal_PGVCL-_PGVCL- 9 Jun. 11 4 5" xfId="15455"/>
    <cellStyle name="_pgvcl-costal_pgvcl_PGVCL- 9 Jun. 11 4 6" xfId="15456"/>
    <cellStyle name="_pgvcl-costal_PGVCL-_PGVCL- 9 Jun. 11 4 6" xfId="15457"/>
    <cellStyle name="_pgvcl-costal_pgvcl_PGVCL- 9 Jun. 11 4 7" xfId="15458"/>
    <cellStyle name="_pgvcl-costal_PGVCL-_PGVCL- 9 Jun. 11 4 7" xfId="15459"/>
    <cellStyle name="_pgvcl-costal_pgvcl_PGVCL- 9 Jun. 11 4 8" xfId="15460"/>
    <cellStyle name="_pgvcl-costal_PGVCL-_PGVCL- 9 Jun. 11 4 8" xfId="15461"/>
    <cellStyle name="_pgvcl-costal_pgvcl_PGVCL- 9 Jun. 11 4 9" xfId="15462"/>
    <cellStyle name="_pgvcl-costal_PGVCL-_PGVCL- 9 Jun. 11 4 9" xfId="15463"/>
    <cellStyle name="_pgvcl-costal_pgvcl_PGVCL- 9 Jun. 11 5" xfId="15464"/>
    <cellStyle name="_pgvcl-costal_PGVCL-_PGVCL- 9 Jun. 11 5" xfId="15465"/>
    <cellStyle name="_pgvcl-costal_pgvcl_PGVCL- 9 Jun. 11 5 10" xfId="15466"/>
    <cellStyle name="_pgvcl-costal_PGVCL-_PGVCL- 9 Jun. 11 5 10" xfId="15467"/>
    <cellStyle name="_pgvcl-costal_pgvcl_PGVCL- 9 Jun. 11 5 2" xfId="15468"/>
    <cellStyle name="_pgvcl-costal_PGVCL-_PGVCL- 9 Jun. 11 5 2" xfId="15469"/>
    <cellStyle name="_pgvcl-costal_pgvcl_PGVCL- 9 Jun. 11 5 3" xfId="15470"/>
    <cellStyle name="_pgvcl-costal_PGVCL-_PGVCL- 9 Jun. 11 5 3" xfId="15471"/>
    <cellStyle name="_pgvcl-costal_pgvcl_PGVCL- 9 Jun. 11 5 4" xfId="15472"/>
    <cellStyle name="_pgvcl-costal_PGVCL-_PGVCL- 9 Jun. 11 5 4" xfId="15473"/>
    <cellStyle name="_pgvcl-costal_pgvcl_PGVCL- 9 Jun. 11 5 5" xfId="15474"/>
    <cellStyle name="_pgvcl-costal_PGVCL-_PGVCL- 9 Jun. 11 5 5" xfId="15475"/>
    <cellStyle name="_pgvcl-costal_pgvcl_PGVCL- 9 Jun. 11 5 6" xfId="15476"/>
    <cellStyle name="_pgvcl-costal_PGVCL-_PGVCL- 9 Jun. 11 5 6" xfId="15477"/>
    <cellStyle name="_pgvcl-costal_pgvcl_PGVCL- 9 Jun. 11 5 7" xfId="15478"/>
    <cellStyle name="_pgvcl-costal_PGVCL-_PGVCL- 9 Jun. 11 5 7" xfId="15479"/>
    <cellStyle name="_pgvcl-costal_pgvcl_PGVCL- 9 Jun. 11 5 8" xfId="15480"/>
    <cellStyle name="_pgvcl-costal_PGVCL-_PGVCL- 9 Jun. 11 5 8" xfId="15481"/>
    <cellStyle name="_pgvcl-costal_pgvcl_PGVCL- 9 Jun. 11 5 9" xfId="15482"/>
    <cellStyle name="_pgvcl-costal_PGVCL-_PGVCL- 9 Jun. 11 5 9" xfId="15483"/>
    <cellStyle name="_pgvcl-costal_pgvcl_PGVCL- 9 Jun. 11 6" xfId="15484"/>
    <cellStyle name="_pgvcl-costal_PGVCL-_PGVCL- 9 Jun. 11 6" xfId="15485"/>
    <cellStyle name="_pgvcl-costal_pgvcl_PGVCL- 9 Jun. 11 6 10" xfId="15486"/>
    <cellStyle name="_pgvcl-costal_PGVCL-_PGVCL- 9 Jun. 11 6 10" xfId="15487"/>
    <cellStyle name="_pgvcl-costal_pgvcl_PGVCL- 9 Jun. 11 6 2" xfId="15488"/>
    <cellStyle name="_pgvcl-costal_PGVCL-_PGVCL- 9 Jun. 11 6 2" xfId="15489"/>
    <cellStyle name="_pgvcl-costal_pgvcl_PGVCL- 9 Jun. 11 6 3" xfId="15490"/>
    <cellStyle name="_pgvcl-costal_PGVCL-_PGVCL- 9 Jun. 11 6 3" xfId="15491"/>
    <cellStyle name="_pgvcl-costal_pgvcl_PGVCL- 9 Jun. 11 6 4" xfId="15492"/>
    <cellStyle name="_pgvcl-costal_PGVCL-_PGVCL- 9 Jun. 11 6 4" xfId="15493"/>
    <cellStyle name="_pgvcl-costal_pgvcl_PGVCL- 9 Jun. 11 6 5" xfId="15494"/>
    <cellStyle name="_pgvcl-costal_PGVCL-_PGVCL- 9 Jun. 11 6 5" xfId="15495"/>
    <cellStyle name="_pgvcl-costal_pgvcl_PGVCL- 9 Jun. 11 6 6" xfId="15496"/>
    <cellStyle name="_pgvcl-costal_PGVCL-_PGVCL- 9 Jun. 11 6 6" xfId="15497"/>
    <cellStyle name="_pgvcl-costal_pgvcl_PGVCL- 9 Jun. 11 6 7" xfId="15498"/>
    <cellStyle name="_pgvcl-costal_PGVCL-_PGVCL- 9 Jun. 11 6 7" xfId="15499"/>
    <cellStyle name="_pgvcl-costal_pgvcl_PGVCL- 9 Jun. 11 6 8" xfId="15500"/>
    <cellStyle name="_pgvcl-costal_PGVCL-_PGVCL- 9 Jun. 11 6 8" xfId="15501"/>
    <cellStyle name="_pgvcl-costal_pgvcl_PGVCL- 9 Jun. 11 6 9" xfId="15502"/>
    <cellStyle name="_pgvcl-costal_PGVCL-_PGVCL- 9 Jun. 11 6 9" xfId="15503"/>
    <cellStyle name="_pgvcl-costal_pgvcl_PGVCL- 9 Jun. 11 7" xfId="15504"/>
    <cellStyle name="_pgvcl-costal_PGVCL-_PGVCL- 9 Jun. 11 7" xfId="15505"/>
    <cellStyle name="_pgvcl-costal_pgvcl_PGVCL- 9 Jun. 11 7 10" xfId="15506"/>
    <cellStyle name="_pgvcl-costal_PGVCL-_PGVCL- 9 Jun. 11 7 10" xfId="15507"/>
    <cellStyle name="_pgvcl-costal_pgvcl_PGVCL- 9 Jun. 11 7 2" xfId="15508"/>
    <cellStyle name="_pgvcl-costal_PGVCL-_PGVCL- 9 Jun. 11 7 2" xfId="15509"/>
    <cellStyle name="_pgvcl-costal_pgvcl_PGVCL- 9 Jun. 11 7 3" xfId="15510"/>
    <cellStyle name="_pgvcl-costal_PGVCL-_PGVCL- 9 Jun. 11 7 3" xfId="15511"/>
    <cellStyle name="_pgvcl-costal_pgvcl_PGVCL- 9 Jun. 11 7 4" xfId="15512"/>
    <cellStyle name="_pgvcl-costal_PGVCL-_PGVCL- 9 Jun. 11 7 4" xfId="15513"/>
    <cellStyle name="_pgvcl-costal_pgvcl_PGVCL- 9 Jun. 11 7 5" xfId="15514"/>
    <cellStyle name="_pgvcl-costal_PGVCL-_PGVCL- 9 Jun. 11 7 5" xfId="15515"/>
    <cellStyle name="_pgvcl-costal_pgvcl_PGVCL- 9 Jun. 11 7 6" xfId="15516"/>
    <cellStyle name="_pgvcl-costal_PGVCL-_PGVCL- 9 Jun. 11 7 6" xfId="15517"/>
    <cellStyle name="_pgvcl-costal_pgvcl_PGVCL- 9 Jun. 11 7 7" xfId="15518"/>
    <cellStyle name="_pgvcl-costal_PGVCL-_PGVCL- 9 Jun. 11 7 7" xfId="15519"/>
    <cellStyle name="_pgvcl-costal_pgvcl_PGVCL- 9 Jun. 11 7 8" xfId="15520"/>
    <cellStyle name="_pgvcl-costal_PGVCL-_PGVCL- 9 Jun. 11 7 8" xfId="15521"/>
    <cellStyle name="_pgvcl-costal_pgvcl_PGVCL- 9 Jun. 11 7 9" xfId="15522"/>
    <cellStyle name="_pgvcl-costal_PGVCL-_PGVCL- 9 Jun. 11 7 9" xfId="15523"/>
    <cellStyle name="_pgvcl-costal_pgvcl_PGVCL- 9 Jun. 11 8" xfId="15524"/>
    <cellStyle name="_pgvcl-costal_PGVCL-_PGVCL- 9 Jun. 11 8" xfId="15525"/>
    <cellStyle name="_pgvcl-costal_pgvcl_PGVCL- 9 May 11" xfId="15526"/>
    <cellStyle name="_pgvcl-costal_PGVCL-_PGVCL- 9 May 11" xfId="15527"/>
    <cellStyle name="_pgvcl-costal_pgvcl_PGVCL- 9 May 11 2" xfId="15528"/>
    <cellStyle name="_pgvcl-costal_PGVCL-_PGVCL- 9 May 11 2" xfId="15529"/>
    <cellStyle name="_pgvcl-costal_pgvcl_PGVCL- 9 May 11 2 10" xfId="15530"/>
    <cellStyle name="_pgvcl-costal_PGVCL-_PGVCL- 9 May 11 2 10" xfId="15531"/>
    <cellStyle name="_pgvcl-costal_pgvcl_PGVCL- 9 May 11 2 2" xfId="15532"/>
    <cellStyle name="_pgvcl-costal_PGVCL-_PGVCL- 9 May 11 2 2" xfId="15533"/>
    <cellStyle name="_pgvcl-costal_pgvcl_PGVCL- 9 May 11 2 3" xfId="15534"/>
    <cellStyle name="_pgvcl-costal_PGVCL-_PGVCL- 9 May 11 2 3" xfId="15535"/>
    <cellStyle name="_pgvcl-costal_pgvcl_PGVCL- 9 May 11 2 4" xfId="15536"/>
    <cellStyle name="_pgvcl-costal_PGVCL-_PGVCL- 9 May 11 2 4" xfId="15537"/>
    <cellStyle name="_pgvcl-costal_pgvcl_PGVCL- 9 May 11 2 5" xfId="15538"/>
    <cellStyle name="_pgvcl-costal_PGVCL-_PGVCL- 9 May 11 2 5" xfId="15539"/>
    <cellStyle name="_pgvcl-costal_pgvcl_PGVCL- 9 May 11 2 6" xfId="15540"/>
    <cellStyle name="_pgvcl-costal_PGVCL-_PGVCL- 9 May 11 2 6" xfId="15541"/>
    <cellStyle name="_pgvcl-costal_pgvcl_PGVCL- 9 May 11 2 7" xfId="15542"/>
    <cellStyle name="_pgvcl-costal_PGVCL-_PGVCL- 9 May 11 2 7" xfId="15543"/>
    <cellStyle name="_pgvcl-costal_pgvcl_PGVCL- 9 May 11 2 8" xfId="15544"/>
    <cellStyle name="_pgvcl-costal_PGVCL-_PGVCL- 9 May 11 2 8" xfId="15545"/>
    <cellStyle name="_pgvcl-costal_pgvcl_PGVCL- 9 May 11 2 9" xfId="15546"/>
    <cellStyle name="_pgvcl-costal_PGVCL-_PGVCL- 9 May 11 2 9" xfId="15547"/>
    <cellStyle name="_pgvcl-costal_pgvcl_PGVCL- 9 May 11 3" xfId="15548"/>
    <cellStyle name="_pgvcl-costal_PGVCL-_PGVCL- 9 May 11 3" xfId="15549"/>
    <cellStyle name="_pgvcl-costal_pgvcl_PGVCL- 9 May 11 3 10" xfId="15550"/>
    <cellStyle name="_pgvcl-costal_PGVCL-_PGVCL- 9 May 11 3 10" xfId="15551"/>
    <cellStyle name="_pgvcl-costal_pgvcl_PGVCL- 9 May 11 3 2" xfId="15552"/>
    <cellStyle name="_pgvcl-costal_PGVCL-_PGVCL- 9 May 11 3 2" xfId="15553"/>
    <cellStyle name="_pgvcl-costal_pgvcl_PGVCL- 9 May 11 3 3" xfId="15554"/>
    <cellStyle name="_pgvcl-costal_PGVCL-_PGVCL- 9 May 11 3 3" xfId="15555"/>
    <cellStyle name="_pgvcl-costal_pgvcl_PGVCL- 9 May 11 3 4" xfId="15556"/>
    <cellStyle name="_pgvcl-costal_PGVCL-_PGVCL- 9 May 11 3 4" xfId="15557"/>
    <cellStyle name="_pgvcl-costal_pgvcl_PGVCL- 9 May 11 3 5" xfId="15558"/>
    <cellStyle name="_pgvcl-costal_PGVCL-_PGVCL- 9 May 11 3 5" xfId="15559"/>
    <cellStyle name="_pgvcl-costal_pgvcl_PGVCL- 9 May 11 3 6" xfId="15560"/>
    <cellStyle name="_pgvcl-costal_PGVCL-_PGVCL- 9 May 11 3 6" xfId="15561"/>
    <cellStyle name="_pgvcl-costal_pgvcl_PGVCL- 9 May 11 3 7" xfId="15562"/>
    <cellStyle name="_pgvcl-costal_PGVCL-_PGVCL- 9 May 11 3 7" xfId="15563"/>
    <cellStyle name="_pgvcl-costal_pgvcl_PGVCL- 9 May 11 3 8" xfId="15564"/>
    <cellStyle name="_pgvcl-costal_PGVCL-_PGVCL- 9 May 11 3 8" xfId="15565"/>
    <cellStyle name="_pgvcl-costal_pgvcl_PGVCL- 9 May 11 3 9" xfId="15566"/>
    <cellStyle name="_pgvcl-costal_PGVCL-_PGVCL- 9 May 11 3 9" xfId="15567"/>
    <cellStyle name="_pgvcl-costal_pgvcl_PGVCL- 9 May 11 4" xfId="15568"/>
    <cellStyle name="_pgvcl-costal_PGVCL-_PGVCL- 9 May 11 4" xfId="15569"/>
    <cellStyle name="_pgvcl-costal_pgvcl_PGVCL- 9 May 11 4 10" xfId="15570"/>
    <cellStyle name="_pgvcl-costal_PGVCL-_PGVCL- 9 May 11 4 10" xfId="15571"/>
    <cellStyle name="_pgvcl-costal_pgvcl_PGVCL- 9 May 11 4 2" xfId="15572"/>
    <cellStyle name="_pgvcl-costal_PGVCL-_PGVCL- 9 May 11 4 2" xfId="15573"/>
    <cellStyle name="_pgvcl-costal_pgvcl_PGVCL- 9 May 11 4 3" xfId="15574"/>
    <cellStyle name="_pgvcl-costal_PGVCL-_PGVCL- 9 May 11 4 3" xfId="15575"/>
    <cellStyle name="_pgvcl-costal_pgvcl_PGVCL- 9 May 11 4 4" xfId="15576"/>
    <cellStyle name="_pgvcl-costal_PGVCL-_PGVCL- 9 May 11 4 4" xfId="15577"/>
    <cellStyle name="_pgvcl-costal_pgvcl_PGVCL- 9 May 11 4 5" xfId="15578"/>
    <cellStyle name="_pgvcl-costal_PGVCL-_PGVCL- 9 May 11 4 5" xfId="15579"/>
    <cellStyle name="_pgvcl-costal_pgvcl_PGVCL- 9 May 11 4 6" xfId="15580"/>
    <cellStyle name="_pgvcl-costal_PGVCL-_PGVCL- 9 May 11 4 6" xfId="15581"/>
    <cellStyle name="_pgvcl-costal_pgvcl_PGVCL- 9 May 11 4 7" xfId="15582"/>
    <cellStyle name="_pgvcl-costal_PGVCL-_PGVCL- 9 May 11 4 7" xfId="15583"/>
    <cellStyle name="_pgvcl-costal_pgvcl_PGVCL- 9 May 11 4 8" xfId="15584"/>
    <cellStyle name="_pgvcl-costal_PGVCL-_PGVCL- 9 May 11 4 8" xfId="15585"/>
    <cellStyle name="_pgvcl-costal_pgvcl_PGVCL- 9 May 11 4 9" xfId="15586"/>
    <cellStyle name="_pgvcl-costal_PGVCL-_PGVCL- 9 May 11 4 9" xfId="15587"/>
    <cellStyle name="_pgvcl-costal_pgvcl_PGVCL- 9 May 11 5" xfId="15588"/>
    <cellStyle name="_pgvcl-costal_PGVCL-_PGVCL- 9 May 11 5" xfId="15589"/>
    <cellStyle name="_pgvcl-costal_pgvcl_PGVCL- 9 May 11 5 10" xfId="15590"/>
    <cellStyle name="_pgvcl-costal_PGVCL-_PGVCL- 9 May 11 5 10" xfId="15591"/>
    <cellStyle name="_pgvcl-costal_pgvcl_PGVCL- 9 May 11 5 2" xfId="15592"/>
    <cellStyle name="_pgvcl-costal_PGVCL-_PGVCL- 9 May 11 5 2" xfId="15593"/>
    <cellStyle name="_pgvcl-costal_pgvcl_PGVCL- 9 May 11 5 3" xfId="15594"/>
    <cellStyle name="_pgvcl-costal_PGVCL-_PGVCL- 9 May 11 5 3" xfId="15595"/>
    <cellStyle name="_pgvcl-costal_pgvcl_PGVCL- 9 May 11 5 4" xfId="15596"/>
    <cellStyle name="_pgvcl-costal_PGVCL-_PGVCL- 9 May 11 5 4" xfId="15597"/>
    <cellStyle name="_pgvcl-costal_pgvcl_PGVCL- 9 May 11 5 5" xfId="15598"/>
    <cellStyle name="_pgvcl-costal_PGVCL-_PGVCL- 9 May 11 5 5" xfId="15599"/>
    <cellStyle name="_pgvcl-costal_pgvcl_PGVCL- 9 May 11 5 6" xfId="15600"/>
    <cellStyle name="_pgvcl-costal_PGVCL-_PGVCL- 9 May 11 5 6" xfId="15601"/>
    <cellStyle name="_pgvcl-costal_pgvcl_PGVCL- 9 May 11 5 7" xfId="15602"/>
    <cellStyle name="_pgvcl-costal_PGVCL-_PGVCL- 9 May 11 5 7" xfId="15603"/>
    <cellStyle name="_pgvcl-costal_pgvcl_PGVCL- 9 May 11 5 8" xfId="15604"/>
    <cellStyle name="_pgvcl-costal_PGVCL-_PGVCL- 9 May 11 5 8" xfId="15605"/>
    <cellStyle name="_pgvcl-costal_pgvcl_PGVCL- 9 May 11 5 9" xfId="15606"/>
    <cellStyle name="_pgvcl-costal_PGVCL-_PGVCL- 9 May 11 5 9" xfId="15607"/>
    <cellStyle name="_pgvcl-costal_pgvcl_PGVCL- 9 May 11 6" xfId="15608"/>
    <cellStyle name="_pgvcl-costal_PGVCL-_PGVCL- 9 May 11 6" xfId="15609"/>
    <cellStyle name="_pgvcl-costal_pgvcl_PGVCL- 9 May 11 6 10" xfId="15610"/>
    <cellStyle name="_pgvcl-costal_PGVCL-_PGVCL- 9 May 11 6 10" xfId="15611"/>
    <cellStyle name="_pgvcl-costal_pgvcl_PGVCL- 9 May 11 6 2" xfId="15612"/>
    <cellStyle name="_pgvcl-costal_PGVCL-_PGVCL- 9 May 11 6 2" xfId="15613"/>
    <cellStyle name="_pgvcl-costal_pgvcl_PGVCL- 9 May 11 6 3" xfId="15614"/>
    <cellStyle name="_pgvcl-costal_PGVCL-_PGVCL- 9 May 11 6 3" xfId="15615"/>
    <cellStyle name="_pgvcl-costal_pgvcl_PGVCL- 9 May 11 6 4" xfId="15616"/>
    <cellStyle name="_pgvcl-costal_PGVCL-_PGVCL- 9 May 11 6 4" xfId="15617"/>
    <cellStyle name="_pgvcl-costal_pgvcl_PGVCL- 9 May 11 6 5" xfId="15618"/>
    <cellStyle name="_pgvcl-costal_PGVCL-_PGVCL- 9 May 11 6 5" xfId="15619"/>
    <cellStyle name="_pgvcl-costal_pgvcl_PGVCL- 9 May 11 6 6" xfId="15620"/>
    <cellStyle name="_pgvcl-costal_PGVCL-_PGVCL- 9 May 11 6 6" xfId="15621"/>
    <cellStyle name="_pgvcl-costal_pgvcl_PGVCL- 9 May 11 6 7" xfId="15622"/>
    <cellStyle name="_pgvcl-costal_PGVCL-_PGVCL- 9 May 11 6 7" xfId="15623"/>
    <cellStyle name="_pgvcl-costal_pgvcl_PGVCL- 9 May 11 6 8" xfId="15624"/>
    <cellStyle name="_pgvcl-costal_PGVCL-_PGVCL- 9 May 11 6 8" xfId="15625"/>
    <cellStyle name="_pgvcl-costal_pgvcl_PGVCL- 9 May 11 6 9" xfId="15626"/>
    <cellStyle name="_pgvcl-costal_PGVCL-_PGVCL- 9 May 11 6 9" xfId="15627"/>
    <cellStyle name="_pgvcl-costal_pgvcl_PGVCL- 9 May 11 7" xfId="15628"/>
    <cellStyle name="_pgvcl-costal_PGVCL-_PGVCL- 9 May 11 7" xfId="15629"/>
    <cellStyle name="_pgvcl-costal_pgvcl_PGVCL- 9 May 11 7 10" xfId="15630"/>
    <cellStyle name="_pgvcl-costal_PGVCL-_PGVCL- 9 May 11 7 10" xfId="15631"/>
    <cellStyle name="_pgvcl-costal_pgvcl_PGVCL- 9 May 11 7 2" xfId="15632"/>
    <cellStyle name="_pgvcl-costal_PGVCL-_PGVCL- 9 May 11 7 2" xfId="15633"/>
    <cellStyle name="_pgvcl-costal_pgvcl_PGVCL- 9 May 11 7 3" xfId="15634"/>
    <cellStyle name="_pgvcl-costal_PGVCL-_PGVCL- 9 May 11 7 3" xfId="15635"/>
    <cellStyle name="_pgvcl-costal_pgvcl_PGVCL- 9 May 11 7 4" xfId="15636"/>
    <cellStyle name="_pgvcl-costal_PGVCL-_PGVCL- 9 May 11 7 4" xfId="15637"/>
    <cellStyle name="_pgvcl-costal_pgvcl_PGVCL- 9 May 11 7 5" xfId="15638"/>
    <cellStyle name="_pgvcl-costal_PGVCL-_PGVCL- 9 May 11 7 5" xfId="15639"/>
    <cellStyle name="_pgvcl-costal_pgvcl_PGVCL- 9 May 11 7 6" xfId="15640"/>
    <cellStyle name="_pgvcl-costal_PGVCL-_PGVCL- 9 May 11 7 6" xfId="15641"/>
    <cellStyle name="_pgvcl-costal_pgvcl_PGVCL- 9 May 11 7 7" xfId="15642"/>
    <cellStyle name="_pgvcl-costal_PGVCL-_PGVCL- 9 May 11 7 7" xfId="15643"/>
    <cellStyle name="_pgvcl-costal_pgvcl_PGVCL- 9 May 11 7 8" xfId="15644"/>
    <cellStyle name="_pgvcl-costal_PGVCL-_PGVCL- 9 May 11 7 8" xfId="15645"/>
    <cellStyle name="_pgvcl-costal_pgvcl_PGVCL- 9 May 11 7 9" xfId="15646"/>
    <cellStyle name="_pgvcl-costal_PGVCL-_PGVCL- 9 May 11 7 9" xfId="15647"/>
    <cellStyle name="_pgvcl-costal_pgvcl_PGVCL- 9 May 11 8" xfId="15648"/>
    <cellStyle name="_pgvcl-costal_PGVCL-_PGVCL- 9 May 11 8" xfId="15649"/>
    <cellStyle name="_pgvcl-costal_pgvcl_PGVCL- 9 Sep. 11" xfId="15650"/>
    <cellStyle name="_pgvcl-costal_PGVCL-_PGVCL- 9 Sep. 11" xfId="15651"/>
    <cellStyle name="_pgvcl-costal_pgvcl_PGVCL- 9 Sep. 11 2" xfId="15652"/>
    <cellStyle name="_pgvcl-costal_PGVCL-_PGVCL- 9 Sep. 11 2" xfId="15653"/>
    <cellStyle name="_pgvcl-costal_pgvcl_PGVCL- 9 Sep. 11 2 10" xfId="15654"/>
    <cellStyle name="_pgvcl-costal_PGVCL-_PGVCL- 9 Sep. 11 2 10" xfId="15655"/>
    <cellStyle name="_pgvcl-costal_pgvcl_PGVCL- 9 Sep. 11 2 2" xfId="15656"/>
    <cellStyle name="_pgvcl-costal_PGVCL-_PGVCL- 9 Sep. 11 2 2" xfId="15657"/>
    <cellStyle name="_pgvcl-costal_pgvcl_PGVCL- 9 Sep. 11 2 3" xfId="15658"/>
    <cellStyle name="_pgvcl-costal_PGVCL-_PGVCL- 9 Sep. 11 2 3" xfId="15659"/>
    <cellStyle name="_pgvcl-costal_pgvcl_PGVCL- 9 Sep. 11 2 4" xfId="15660"/>
    <cellStyle name="_pgvcl-costal_PGVCL-_PGVCL- 9 Sep. 11 2 4" xfId="15661"/>
    <cellStyle name="_pgvcl-costal_pgvcl_PGVCL- 9 Sep. 11 2 5" xfId="15662"/>
    <cellStyle name="_pgvcl-costal_PGVCL-_PGVCL- 9 Sep. 11 2 5" xfId="15663"/>
    <cellStyle name="_pgvcl-costal_pgvcl_PGVCL- 9 Sep. 11 2 6" xfId="15664"/>
    <cellStyle name="_pgvcl-costal_PGVCL-_PGVCL- 9 Sep. 11 2 6" xfId="15665"/>
    <cellStyle name="_pgvcl-costal_pgvcl_PGVCL- 9 Sep. 11 2 7" xfId="15666"/>
    <cellStyle name="_pgvcl-costal_PGVCL-_PGVCL- 9 Sep. 11 2 7" xfId="15667"/>
    <cellStyle name="_pgvcl-costal_pgvcl_PGVCL- 9 Sep. 11 2 8" xfId="15668"/>
    <cellStyle name="_pgvcl-costal_PGVCL-_PGVCL- 9 Sep. 11 2 8" xfId="15669"/>
    <cellStyle name="_pgvcl-costal_pgvcl_PGVCL- 9 Sep. 11 2 9" xfId="15670"/>
    <cellStyle name="_pgvcl-costal_PGVCL-_PGVCL- 9 Sep. 11 2 9" xfId="15671"/>
    <cellStyle name="_pgvcl-costal_pgvcl_PGVCL- 9 Sep. 11 3" xfId="15672"/>
    <cellStyle name="_pgvcl-costal_PGVCL-_PGVCL- 9 Sep. 11 3" xfId="15673"/>
    <cellStyle name="_pgvcl-costal_pgvcl_PGVCL- 9 Sep. 11 3 10" xfId="15674"/>
    <cellStyle name="_pgvcl-costal_PGVCL-_PGVCL- 9 Sep. 11 3 10" xfId="15675"/>
    <cellStyle name="_pgvcl-costal_pgvcl_PGVCL- 9 Sep. 11 3 2" xfId="15676"/>
    <cellStyle name="_pgvcl-costal_PGVCL-_PGVCL- 9 Sep. 11 3 2" xfId="15677"/>
    <cellStyle name="_pgvcl-costal_pgvcl_PGVCL- 9 Sep. 11 3 3" xfId="15678"/>
    <cellStyle name="_pgvcl-costal_PGVCL-_PGVCL- 9 Sep. 11 3 3" xfId="15679"/>
    <cellStyle name="_pgvcl-costal_pgvcl_PGVCL- 9 Sep. 11 3 4" xfId="15680"/>
    <cellStyle name="_pgvcl-costal_PGVCL-_PGVCL- 9 Sep. 11 3 4" xfId="15681"/>
    <cellStyle name="_pgvcl-costal_pgvcl_PGVCL- 9 Sep. 11 3 5" xfId="15682"/>
    <cellStyle name="_pgvcl-costal_PGVCL-_PGVCL- 9 Sep. 11 3 5" xfId="15683"/>
    <cellStyle name="_pgvcl-costal_pgvcl_PGVCL- 9 Sep. 11 3 6" xfId="15684"/>
    <cellStyle name="_pgvcl-costal_PGVCL-_PGVCL- 9 Sep. 11 3 6" xfId="15685"/>
    <cellStyle name="_pgvcl-costal_pgvcl_PGVCL- 9 Sep. 11 3 7" xfId="15686"/>
    <cellStyle name="_pgvcl-costal_PGVCL-_PGVCL- 9 Sep. 11 3 7" xfId="15687"/>
    <cellStyle name="_pgvcl-costal_pgvcl_PGVCL- 9 Sep. 11 3 8" xfId="15688"/>
    <cellStyle name="_pgvcl-costal_PGVCL-_PGVCL- 9 Sep. 11 3 8" xfId="15689"/>
    <cellStyle name="_pgvcl-costal_pgvcl_PGVCL- 9 Sep. 11 3 9" xfId="15690"/>
    <cellStyle name="_pgvcl-costal_PGVCL-_PGVCL- 9 Sep. 11 3 9" xfId="15691"/>
    <cellStyle name="_pgvcl-costal_pgvcl_PGVCL- 9 Sep. 11 4" xfId="15692"/>
    <cellStyle name="_pgvcl-costal_PGVCL-_PGVCL- 9 Sep. 11 4" xfId="15693"/>
    <cellStyle name="_pgvcl-costal_pgvcl_PGVCL- 9 Sep. 11 4 10" xfId="15694"/>
    <cellStyle name="_pgvcl-costal_PGVCL-_PGVCL- 9 Sep. 11 4 10" xfId="15695"/>
    <cellStyle name="_pgvcl-costal_pgvcl_PGVCL- 9 Sep. 11 4 2" xfId="15696"/>
    <cellStyle name="_pgvcl-costal_PGVCL-_PGVCL- 9 Sep. 11 4 2" xfId="15697"/>
    <cellStyle name="_pgvcl-costal_pgvcl_PGVCL- 9 Sep. 11 4 3" xfId="15698"/>
    <cellStyle name="_pgvcl-costal_PGVCL-_PGVCL- 9 Sep. 11 4 3" xfId="15699"/>
    <cellStyle name="_pgvcl-costal_pgvcl_PGVCL- 9 Sep. 11 4 4" xfId="15700"/>
    <cellStyle name="_pgvcl-costal_PGVCL-_PGVCL- 9 Sep. 11 4 4" xfId="15701"/>
    <cellStyle name="_pgvcl-costal_pgvcl_PGVCL- 9 Sep. 11 4 5" xfId="15702"/>
    <cellStyle name="_pgvcl-costal_PGVCL-_PGVCL- 9 Sep. 11 4 5" xfId="15703"/>
    <cellStyle name="_pgvcl-costal_pgvcl_PGVCL- 9 Sep. 11 4 6" xfId="15704"/>
    <cellStyle name="_pgvcl-costal_PGVCL-_PGVCL- 9 Sep. 11 4 6" xfId="15705"/>
    <cellStyle name="_pgvcl-costal_pgvcl_PGVCL- 9 Sep. 11 4 7" xfId="15706"/>
    <cellStyle name="_pgvcl-costal_PGVCL-_PGVCL- 9 Sep. 11 4 7" xfId="15707"/>
    <cellStyle name="_pgvcl-costal_pgvcl_PGVCL- 9 Sep. 11 4 8" xfId="15708"/>
    <cellStyle name="_pgvcl-costal_PGVCL-_PGVCL- 9 Sep. 11 4 8" xfId="15709"/>
    <cellStyle name="_pgvcl-costal_pgvcl_PGVCL- 9 Sep. 11 4 9" xfId="15710"/>
    <cellStyle name="_pgvcl-costal_PGVCL-_PGVCL- 9 Sep. 11 4 9" xfId="15711"/>
    <cellStyle name="_pgvcl-costal_pgvcl_PGVCL- 9 Sep. 11 5" xfId="15712"/>
    <cellStyle name="_pgvcl-costal_PGVCL-_PGVCL- 9 Sep. 11 5" xfId="15713"/>
    <cellStyle name="_pgvcl-costal_pgvcl_PGVCL- 9 Sep. 11 5 10" xfId="15714"/>
    <cellStyle name="_pgvcl-costal_PGVCL-_PGVCL- 9 Sep. 11 5 10" xfId="15715"/>
    <cellStyle name="_pgvcl-costal_pgvcl_PGVCL- 9 Sep. 11 5 2" xfId="15716"/>
    <cellStyle name="_pgvcl-costal_PGVCL-_PGVCL- 9 Sep. 11 5 2" xfId="15717"/>
    <cellStyle name="_pgvcl-costal_pgvcl_PGVCL- 9 Sep. 11 5 3" xfId="15718"/>
    <cellStyle name="_pgvcl-costal_PGVCL-_PGVCL- 9 Sep. 11 5 3" xfId="15719"/>
    <cellStyle name="_pgvcl-costal_pgvcl_PGVCL- 9 Sep. 11 5 4" xfId="15720"/>
    <cellStyle name="_pgvcl-costal_PGVCL-_PGVCL- 9 Sep. 11 5 4" xfId="15721"/>
    <cellStyle name="_pgvcl-costal_pgvcl_PGVCL- 9 Sep. 11 5 5" xfId="15722"/>
    <cellStyle name="_pgvcl-costal_PGVCL-_PGVCL- 9 Sep. 11 5 5" xfId="15723"/>
    <cellStyle name="_pgvcl-costal_pgvcl_PGVCL- 9 Sep. 11 5 6" xfId="15724"/>
    <cellStyle name="_pgvcl-costal_PGVCL-_PGVCL- 9 Sep. 11 5 6" xfId="15725"/>
    <cellStyle name="_pgvcl-costal_pgvcl_PGVCL- 9 Sep. 11 5 7" xfId="15726"/>
    <cellStyle name="_pgvcl-costal_PGVCL-_PGVCL- 9 Sep. 11 5 7" xfId="15727"/>
    <cellStyle name="_pgvcl-costal_pgvcl_PGVCL- 9 Sep. 11 5 8" xfId="15728"/>
    <cellStyle name="_pgvcl-costal_PGVCL-_PGVCL- 9 Sep. 11 5 8" xfId="15729"/>
    <cellStyle name="_pgvcl-costal_pgvcl_PGVCL- 9 Sep. 11 5 9" xfId="15730"/>
    <cellStyle name="_pgvcl-costal_PGVCL-_PGVCL- 9 Sep. 11 5 9" xfId="15731"/>
    <cellStyle name="_pgvcl-costal_pgvcl_PGVCL- 9 Sep. 11 6" xfId="15732"/>
    <cellStyle name="_pgvcl-costal_PGVCL-_PGVCL- 9 Sep. 11 6" xfId="15733"/>
    <cellStyle name="_pgvcl-costal_pgvcl_PGVCL- 9 Sep. 11 6 10" xfId="15734"/>
    <cellStyle name="_pgvcl-costal_PGVCL-_PGVCL- 9 Sep. 11 6 10" xfId="15735"/>
    <cellStyle name="_pgvcl-costal_pgvcl_PGVCL- 9 Sep. 11 6 2" xfId="15736"/>
    <cellStyle name="_pgvcl-costal_PGVCL-_PGVCL- 9 Sep. 11 6 2" xfId="15737"/>
    <cellStyle name="_pgvcl-costal_pgvcl_PGVCL- 9 Sep. 11 6 3" xfId="15738"/>
    <cellStyle name="_pgvcl-costal_PGVCL-_PGVCL- 9 Sep. 11 6 3" xfId="15739"/>
    <cellStyle name="_pgvcl-costal_pgvcl_PGVCL- 9 Sep. 11 6 4" xfId="15740"/>
    <cellStyle name="_pgvcl-costal_PGVCL-_PGVCL- 9 Sep. 11 6 4" xfId="15741"/>
    <cellStyle name="_pgvcl-costal_pgvcl_PGVCL- 9 Sep. 11 6 5" xfId="15742"/>
    <cellStyle name="_pgvcl-costal_PGVCL-_PGVCL- 9 Sep. 11 6 5" xfId="15743"/>
    <cellStyle name="_pgvcl-costal_pgvcl_PGVCL- 9 Sep. 11 6 6" xfId="15744"/>
    <cellStyle name="_pgvcl-costal_PGVCL-_PGVCL- 9 Sep. 11 6 6" xfId="15745"/>
    <cellStyle name="_pgvcl-costal_pgvcl_PGVCL- 9 Sep. 11 6 7" xfId="15746"/>
    <cellStyle name="_pgvcl-costal_PGVCL-_PGVCL- 9 Sep. 11 6 7" xfId="15747"/>
    <cellStyle name="_pgvcl-costal_pgvcl_PGVCL- 9 Sep. 11 6 8" xfId="15748"/>
    <cellStyle name="_pgvcl-costal_PGVCL-_PGVCL- 9 Sep. 11 6 8" xfId="15749"/>
    <cellStyle name="_pgvcl-costal_pgvcl_PGVCL- 9 Sep. 11 6 9" xfId="15750"/>
    <cellStyle name="_pgvcl-costal_PGVCL-_PGVCL- 9 Sep. 11 6 9" xfId="15751"/>
    <cellStyle name="_pgvcl-costal_pgvcl_PGVCL- 9 Sep. 11 7" xfId="15752"/>
    <cellStyle name="_pgvcl-costal_PGVCL-_PGVCL- 9 Sep. 11 7" xfId="15753"/>
    <cellStyle name="_pgvcl-costal_pgvcl_PGVCL- 9 Sep. 11 7 10" xfId="15754"/>
    <cellStyle name="_pgvcl-costal_PGVCL-_PGVCL- 9 Sep. 11 7 10" xfId="15755"/>
    <cellStyle name="_pgvcl-costal_pgvcl_PGVCL- 9 Sep. 11 7 2" xfId="15756"/>
    <cellStyle name="_pgvcl-costal_PGVCL-_PGVCL- 9 Sep. 11 7 2" xfId="15757"/>
    <cellStyle name="_pgvcl-costal_pgvcl_PGVCL- 9 Sep. 11 7 3" xfId="15758"/>
    <cellStyle name="_pgvcl-costal_PGVCL-_PGVCL- 9 Sep. 11 7 3" xfId="15759"/>
    <cellStyle name="_pgvcl-costal_pgvcl_PGVCL- 9 Sep. 11 7 4" xfId="15760"/>
    <cellStyle name="_pgvcl-costal_PGVCL-_PGVCL- 9 Sep. 11 7 4" xfId="15761"/>
    <cellStyle name="_pgvcl-costal_pgvcl_PGVCL- 9 Sep. 11 7 5" xfId="15762"/>
    <cellStyle name="_pgvcl-costal_PGVCL-_PGVCL- 9 Sep. 11 7 5" xfId="15763"/>
    <cellStyle name="_pgvcl-costal_pgvcl_PGVCL- 9 Sep. 11 7 6" xfId="15764"/>
    <cellStyle name="_pgvcl-costal_PGVCL-_PGVCL- 9 Sep. 11 7 6" xfId="15765"/>
    <cellStyle name="_pgvcl-costal_pgvcl_PGVCL- 9 Sep. 11 7 7" xfId="15766"/>
    <cellStyle name="_pgvcl-costal_PGVCL-_PGVCL- 9 Sep. 11 7 7" xfId="15767"/>
    <cellStyle name="_pgvcl-costal_pgvcl_PGVCL- 9 Sep. 11 7 8" xfId="15768"/>
    <cellStyle name="_pgvcl-costal_PGVCL-_PGVCL- 9 Sep. 11 7 8" xfId="15769"/>
    <cellStyle name="_pgvcl-costal_pgvcl_PGVCL- 9 Sep. 11 7 9" xfId="15770"/>
    <cellStyle name="_pgvcl-costal_PGVCL-_PGVCL- 9 Sep. 11 7 9" xfId="15771"/>
    <cellStyle name="_pgvcl-costal_pgvcl_PGVCL- 9 Sep. 11 8" xfId="15772"/>
    <cellStyle name="_pgvcl-costal_PGVCL-_PGVCL- 9 Sep. 11 8" xfId="15773"/>
    <cellStyle name="_pgvcl-costal_pgvcl_sept JMN-7" xfId="15774"/>
    <cellStyle name="_pgvcl-costal_PGVCL-_sept JMN-7" xfId="15775"/>
    <cellStyle name="_pgvcl-costal_pgvcl_sept JMN-7 2" xfId="15776"/>
    <cellStyle name="_pgvcl-costal_PGVCL-_sept JMN-7 2" xfId="15777"/>
    <cellStyle name="_pgvcl-costal_pgvcl_T&amp;D August-08" xfId="15778"/>
    <cellStyle name="_pgvcl-costal_PGVCL-_T&amp;D August-08" xfId="15779"/>
    <cellStyle name="_pgvcl-costal_pgvcl_T&amp;D August-08 2" xfId="15780"/>
    <cellStyle name="_pgvcl-costal_PGVCL-_T&amp;D August-08 2" xfId="15781"/>
    <cellStyle name="_pgvcl-costal_pgvcl_T&amp;D August-08 2 10" xfId="15782"/>
    <cellStyle name="_pgvcl-costal_PGVCL-_T&amp;D August-08 2 10" xfId="15783"/>
    <cellStyle name="_pgvcl-costal_pgvcl_T&amp;D August-08 2 2" xfId="15784"/>
    <cellStyle name="_pgvcl-costal_PGVCL-_T&amp;D August-08 2 2" xfId="15785"/>
    <cellStyle name="_pgvcl-costal_pgvcl_T&amp;D August-08 2 3" xfId="15786"/>
    <cellStyle name="_pgvcl-costal_PGVCL-_T&amp;D August-08 2 3" xfId="15787"/>
    <cellStyle name="_pgvcl-costal_pgvcl_T&amp;D August-08 2 4" xfId="15788"/>
    <cellStyle name="_pgvcl-costal_PGVCL-_T&amp;D August-08 2 4" xfId="15789"/>
    <cellStyle name="_pgvcl-costal_pgvcl_T&amp;D August-08 2 5" xfId="15790"/>
    <cellStyle name="_pgvcl-costal_PGVCL-_T&amp;D August-08 2 5" xfId="15791"/>
    <cellStyle name="_pgvcl-costal_pgvcl_T&amp;D August-08 2 6" xfId="15792"/>
    <cellStyle name="_pgvcl-costal_PGVCL-_T&amp;D August-08 2 6" xfId="15793"/>
    <cellStyle name="_pgvcl-costal_pgvcl_T&amp;D August-08 2 7" xfId="15794"/>
    <cellStyle name="_pgvcl-costal_PGVCL-_T&amp;D August-08 2 7" xfId="15795"/>
    <cellStyle name="_pgvcl-costal_pgvcl_T&amp;D August-08 2 8" xfId="15796"/>
    <cellStyle name="_pgvcl-costal_PGVCL-_T&amp;D August-08 2 8" xfId="15797"/>
    <cellStyle name="_pgvcl-costal_pgvcl_T&amp;D August-08 2 9" xfId="15798"/>
    <cellStyle name="_pgvcl-costal_PGVCL-_T&amp;D August-08 2 9" xfId="15799"/>
    <cellStyle name="_pgvcl-costal_pgvcl_T&amp;D August-08 3" xfId="15800"/>
    <cellStyle name="_pgvcl-costal_PGVCL-_T&amp;D August-08 3" xfId="15801"/>
    <cellStyle name="_pgvcl-costal_pgvcl_T&amp;D August-08 3 10" xfId="15802"/>
    <cellStyle name="_pgvcl-costal_PGVCL-_T&amp;D August-08 3 10" xfId="15803"/>
    <cellStyle name="_pgvcl-costal_pgvcl_T&amp;D August-08 3 2" xfId="15804"/>
    <cellStyle name="_pgvcl-costal_PGVCL-_T&amp;D August-08 3 2" xfId="15805"/>
    <cellStyle name="_pgvcl-costal_pgvcl_T&amp;D August-08 3 3" xfId="15806"/>
    <cellStyle name="_pgvcl-costal_PGVCL-_T&amp;D August-08 3 3" xfId="15807"/>
    <cellStyle name="_pgvcl-costal_pgvcl_T&amp;D August-08 3 4" xfId="15808"/>
    <cellStyle name="_pgvcl-costal_PGVCL-_T&amp;D August-08 3 4" xfId="15809"/>
    <cellStyle name="_pgvcl-costal_pgvcl_T&amp;D August-08 3 5" xfId="15810"/>
    <cellStyle name="_pgvcl-costal_PGVCL-_T&amp;D August-08 3 5" xfId="15811"/>
    <cellStyle name="_pgvcl-costal_pgvcl_T&amp;D August-08 3 6" xfId="15812"/>
    <cellStyle name="_pgvcl-costal_PGVCL-_T&amp;D August-08 3 6" xfId="15813"/>
    <cellStyle name="_pgvcl-costal_pgvcl_T&amp;D August-08 3 7" xfId="15814"/>
    <cellStyle name="_pgvcl-costal_PGVCL-_T&amp;D August-08 3 7" xfId="15815"/>
    <cellStyle name="_pgvcl-costal_pgvcl_T&amp;D August-08 3 8" xfId="15816"/>
    <cellStyle name="_pgvcl-costal_PGVCL-_T&amp;D August-08 3 8" xfId="15817"/>
    <cellStyle name="_pgvcl-costal_pgvcl_T&amp;D August-08 3 9" xfId="15818"/>
    <cellStyle name="_pgvcl-costal_PGVCL-_T&amp;D August-08 3 9" xfId="15819"/>
    <cellStyle name="_pgvcl-costal_pgvcl_T&amp;D August-08 4" xfId="15820"/>
    <cellStyle name="_pgvcl-costal_PGVCL-_T&amp;D August-08 4" xfId="15821"/>
    <cellStyle name="_pgvcl-costal_pgvcl_T&amp;D August-08 4 10" xfId="15822"/>
    <cellStyle name="_pgvcl-costal_PGVCL-_T&amp;D August-08 4 10" xfId="15823"/>
    <cellStyle name="_pgvcl-costal_pgvcl_T&amp;D August-08 4 2" xfId="15824"/>
    <cellStyle name="_pgvcl-costal_PGVCL-_T&amp;D August-08 4 2" xfId="15825"/>
    <cellStyle name="_pgvcl-costal_pgvcl_T&amp;D August-08 4 3" xfId="15826"/>
    <cellStyle name="_pgvcl-costal_PGVCL-_T&amp;D August-08 4 3" xfId="15827"/>
    <cellStyle name="_pgvcl-costal_pgvcl_T&amp;D August-08 4 4" xfId="15828"/>
    <cellStyle name="_pgvcl-costal_PGVCL-_T&amp;D August-08 4 4" xfId="15829"/>
    <cellStyle name="_pgvcl-costal_pgvcl_T&amp;D August-08 4 5" xfId="15830"/>
    <cellStyle name="_pgvcl-costal_PGVCL-_T&amp;D August-08 4 5" xfId="15831"/>
    <cellStyle name="_pgvcl-costal_pgvcl_T&amp;D August-08 4 6" xfId="15832"/>
    <cellStyle name="_pgvcl-costal_PGVCL-_T&amp;D August-08 4 6" xfId="15833"/>
    <cellStyle name="_pgvcl-costal_pgvcl_T&amp;D August-08 4 7" xfId="15834"/>
    <cellStyle name="_pgvcl-costal_PGVCL-_T&amp;D August-08 4 7" xfId="15835"/>
    <cellStyle name="_pgvcl-costal_pgvcl_T&amp;D August-08 4 8" xfId="15836"/>
    <cellStyle name="_pgvcl-costal_PGVCL-_T&amp;D August-08 4 8" xfId="15837"/>
    <cellStyle name="_pgvcl-costal_pgvcl_T&amp;D August-08 4 9" xfId="15838"/>
    <cellStyle name="_pgvcl-costal_PGVCL-_T&amp;D August-08 4 9" xfId="15839"/>
    <cellStyle name="_pgvcl-costal_pgvcl_T&amp;D August-08 5" xfId="15840"/>
    <cellStyle name="_pgvcl-costal_PGVCL-_T&amp;D August-08 5" xfId="15841"/>
    <cellStyle name="_pgvcl-costal_pgvcl_T&amp;D August-08 5 10" xfId="15842"/>
    <cellStyle name="_pgvcl-costal_PGVCL-_T&amp;D August-08 5 10" xfId="15843"/>
    <cellStyle name="_pgvcl-costal_pgvcl_T&amp;D August-08 5 2" xfId="15844"/>
    <cellStyle name="_pgvcl-costal_PGVCL-_T&amp;D August-08 5 2" xfId="15845"/>
    <cellStyle name="_pgvcl-costal_pgvcl_T&amp;D August-08 5 3" xfId="15846"/>
    <cellStyle name="_pgvcl-costal_PGVCL-_T&amp;D August-08 5 3" xfId="15847"/>
    <cellStyle name="_pgvcl-costal_pgvcl_T&amp;D August-08 5 4" xfId="15848"/>
    <cellStyle name="_pgvcl-costal_PGVCL-_T&amp;D August-08 5 4" xfId="15849"/>
    <cellStyle name="_pgvcl-costal_pgvcl_T&amp;D August-08 5 5" xfId="15850"/>
    <cellStyle name="_pgvcl-costal_PGVCL-_T&amp;D August-08 5 5" xfId="15851"/>
    <cellStyle name="_pgvcl-costal_pgvcl_T&amp;D August-08 5 6" xfId="15852"/>
    <cellStyle name="_pgvcl-costal_PGVCL-_T&amp;D August-08 5 6" xfId="15853"/>
    <cellStyle name="_pgvcl-costal_pgvcl_T&amp;D August-08 5 7" xfId="15854"/>
    <cellStyle name="_pgvcl-costal_PGVCL-_T&amp;D August-08 5 7" xfId="15855"/>
    <cellStyle name="_pgvcl-costal_pgvcl_T&amp;D August-08 5 8" xfId="15856"/>
    <cellStyle name="_pgvcl-costal_PGVCL-_T&amp;D August-08 5 8" xfId="15857"/>
    <cellStyle name="_pgvcl-costal_pgvcl_T&amp;D August-08 5 9" xfId="15858"/>
    <cellStyle name="_pgvcl-costal_PGVCL-_T&amp;D August-08 5 9" xfId="15859"/>
    <cellStyle name="_pgvcl-costal_pgvcl_T&amp;D August-08 6" xfId="15860"/>
    <cellStyle name="_pgvcl-costal_PGVCL-_T&amp;D August-08 6" xfId="15861"/>
    <cellStyle name="_pgvcl-costal_pgvcl_T&amp;D August-08 6 10" xfId="15862"/>
    <cellStyle name="_pgvcl-costal_PGVCL-_T&amp;D August-08 6 10" xfId="15863"/>
    <cellStyle name="_pgvcl-costal_pgvcl_T&amp;D August-08 6 2" xfId="15864"/>
    <cellStyle name="_pgvcl-costal_PGVCL-_T&amp;D August-08 6 2" xfId="15865"/>
    <cellStyle name="_pgvcl-costal_pgvcl_T&amp;D August-08 6 3" xfId="15866"/>
    <cellStyle name="_pgvcl-costal_PGVCL-_T&amp;D August-08 6 3" xfId="15867"/>
    <cellStyle name="_pgvcl-costal_pgvcl_T&amp;D August-08 6 4" xfId="15868"/>
    <cellStyle name="_pgvcl-costal_PGVCL-_T&amp;D August-08 6 4" xfId="15869"/>
    <cellStyle name="_pgvcl-costal_pgvcl_T&amp;D August-08 6 5" xfId="15870"/>
    <cellStyle name="_pgvcl-costal_PGVCL-_T&amp;D August-08 6 5" xfId="15871"/>
    <cellStyle name="_pgvcl-costal_pgvcl_T&amp;D August-08 6 6" xfId="15872"/>
    <cellStyle name="_pgvcl-costal_PGVCL-_T&amp;D August-08 6 6" xfId="15873"/>
    <cellStyle name="_pgvcl-costal_pgvcl_T&amp;D August-08 6 7" xfId="15874"/>
    <cellStyle name="_pgvcl-costal_PGVCL-_T&amp;D August-08 6 7" xfId="15875"/>
    <cellStyle name="_pgvcl-costal_pgvcl_T&amp;D August-08 6 8" xfId="15876"/>
    <cellStyle name="_pgvcl-costal_PGVCL-_T&amp;D August-08 6 8" xfId="15877"/>
    <cellStyle name="_pgvcl-costal_pgvcl_T&amp;D August-08 6 9" xfId="15878"/>
    <cellStyle name="_pgvcl-costal_PGVCL-_T&amp;D August-08 6 9" xfId="15879"/>
    <cellStyle name="_pgvcl-costal_pgvcl_T&amp;D August-08 7" xfId="15880"/>
    <cellStyle name="_pgvcl-costal_PGVCL-_T&amp;D August-08 7" xfId="15881"/>
    <cellStyle name="_pgvcl-costal_pgvcl_T&amp;D August-08 7 10" xfId="15882"/>
    <cellStyle name="_pgvcl-costal_PGVCL-_T&amp;D August-08 7 10" xfId="15883"/>
    <cellStyle name="_pgvcl-costal_pgvcl_T&amp;D August-08 7 2" xfId="15884"/>
    <cellStyle name="_pgvcl-costal_PGVCL-_T&amp;D August-08 7 2" xfId="15885"/>
    <cellStyle name="_pgvcl-costal_pgvcl_T&amp;D August-08 7 3" xfId="15886"/>
    <cellStyle name="_pgvcl-costal_PGVCL-_T&amp;D August-08 7 3" xfId="15887"/>
    <cellStyle name="_pgvcl-costal_pgvcl_T&amp;D August-08 7 4" xfId="15888"/>
    <cellStyle name="_pgvcl-costal_PGVCL-_T&amp;D August-08 7 4" xfId="15889"/>
    <cellStyle name="_pgvcl-costal_pgvcl_T&amp;D August-08 7 5" xfId="15890"/>
    <cellStyle name="_pgvcl-costal_PGVCL-_T&amp;D August-08 7 5" xfId="15891"/>
    <cellStyle name="_pgvcl-costal_pgvcl_T&amp;D August-08 7 6" xfId="15892"/>
    <cellStyle name="_pgvcl-costal_PGVCL-_T&amp;D August-08 7 6" xfId="15893"/>
    <cellStyle name="_pgvcl-costal_pgvcl_T&amp;D August-08 7 7" xfId="15894"/>
    <cellStyle name="_pgvcl-costal_PGVCL-_T&amp;D August-08 7 7" xfId="15895"/>
    <cellStyle name="_pgvcl-costal_pgvcl_T&amp;D August-08 7 8" xfId="15896"/>
    <cellStyle name="_pgvcl-costal_PGVCL-_T&amp;D August-08 7 8" xfId="15897"/>
    <cellStyle name="_pgvcl-costal_pgvcl_T&amp;D August-08 7 9" xfId="15898"/>
    <cellStyle name="_pgvcl-costal_PGVCL-_T&amp;D August-08 7 9" xfId="15899"/>
    <cellStyle name="_pgvcl-costal_pgvcl_T&amp;D August-08 8" xfId="15900"/>
    <cellStyle name="_pgvcl-costal_PGVCL-_T&amp;D August-08 8" xfId="15901"/>
    <cellStyle name="_pgvcl-costal_pgvcl_T&amp;D Dec-08" xfId="15902"/>
    <cellStyle name="_pgvcl-costal_PGVCL-_T&amp;D Dec-08" xfId="15903"/>
    <cellStyle name="_pgvcl-costal_pgvcl_T&amp;D Dec-08 2" xfId="15904"/>
    <cellStyle name="_pgvcl-costal_PGVCL-_T&amp;D Dec-08 2" xfId="15905"/>
    <cellStyle name="_pgvcl-costal_pgvcl_T&amp;D Dec-08 2 10" xfId="15906"/>
    <cellStyle name="_pgvcl-costal_PGVCL-_T&amp;D Dec-08 2 10" xfId="15907"/>
    <cellStyle name="_pgvcl-costal_pgvcl_T&amp;D Dec-08 2 2" xfId="15908"/>
    <cellStyle name="_pgvcl-costal_PGVCL-_T&amp;D Dec-08 2 2" xfId="15909"/>
    <cellStyle name="_pgvcl-costal_pgvcl_T&amp;D Dec-08 2 3" xfId="15910"/>
    <cellStyle name="_pgvcl-costal_PGVCL-_T&amp;D Dec-08 2 3" xfId="15911"/>
    <cellStyle name="_pgvcl-costal_pgvcl_T&amp;D Dec-08 2 4" xfId="15912"/>
    <cellStyle name="_pgvcl-costal_PGVCL-_T&amp;D Dec-08 2 4" xfId="15913"/>
    <cellStyle name="_pgvcl-costal_pgvcl_T&amp;D Dec-08 2 5" xfId="15914"/>
    <cellStyle name="_pgvcl-costal_PGVCL-_T&amp;D Dec-08 2 5" xfId="15915"/>
    <cellStyle name="_pgvcl-costal_pgvcl_T&amp;D Dec-08 2 6" xfId="15916"/>
    <cellStyle name="_pgvcl-costal_PGVCL-_T&amp;D Dec-08 2 6" xfId="15917"/>
    <cellStyle name="_pgvcl-costal_pgvcl_T&amp;D Dec-08 2 7" xfId="15918"/>
    <cellStyle name="_pgvcl-costal_PGVCL-_T&amp;D Dec-08 2 7" xfId="15919"/>
    <cellStyle name="_pgvcl-costal_pgvcl_T&amp;D Dec-08 2 8" xfId="15920"/>
    <cellStyle name="_pgvcl-costal_PGVCL-_T&amp;D Dec-08 2 8" xfId="15921"/>
    <cellStyle name="_pgvcl-costal_pgvcl_T&amp;D Dec-08 2 9" xfId="15922"/>
    <cellStyle name="_pgvcl-costal_PGVCL-_T&amp;D Dec-08 2 9" xfId="15923"/>
    <cellStyle name="_pgvcl-costal_pgvcl_T&amp;D Dec-08 3" xfId="15924"/>
    <cellStyle name="_pgvcl-costal_PGVCL-_T&amp;D Dec-08 3" xfId="15925"/>
    <cellStyle name="_pgvcl-costal_pgvcl_T&amp;D Dec-08 3 10" xfId="15926"/>
    <cellStyle name="_pgvcl-costal_PGVCL-_T&amp;D Dec-08 3 10" xfId="15927"/>
    <cellStyle name="_pgvcl-costal_pgvcl_T&amp;D Dec-08 3 2" xfId="15928"/>
    <cellStyle name="_pgvcl-costal_PGVCL-_T&amp;D Dec-08 3 2" xfId="15929"/>
    <cellStyle name="_pgvcl-costal_pgvcl_T&amp;D Dec-08 3 3" xfId="15930"/>
    <cellStyle name="_pgvcl-costal_PGVCL-_T&amp;D Dec-08 3 3" xfId="15931"/>
    <cellStyle name="_pgvcl-costal_pgvcl_T&amp;D Dec-08 3 4" xfId="15932"/>
    <cellStyle name="_pgvcl-costal_PGVCL-_T&amp;D Dec-08 3 4" xfId="15933"/>
    <cellStyle name="_pgvcl-costal_pgvcl_T&amp;D Dec-08 3 5" xfId="15934"/>
    <cellStyle name="_pgvcl-costal_PGVCL-_T&amp;D Dec-08 3 5" xfId="15935"/>
    <cellStyle name="_pgvcl-costal_pgvcl_T&amp;D Dec-08 3 6" xfId="15936"/>
    <cellStyle name="_pgvcl-costal_PGVCL-_T&amp;D Dec-08 3 6" xfId="15937"/>
    <cellStyle name="_pgvcl-costal_pgvcl_T&amp;D Dec-08 3 7" xfId="15938"/>
    <cellStyle name="_pgvcl-costal_PGVCL-_T&amp;D Dec-08 3 7" xfId="15939"/>
    <cellStyle name="_pgvcl-costal_pgvcl_T&amp;D Dec-08 3 8" xfId="15940"/>
    <cellStyle name="_pgvcl-costal_PGVCL-_T&amp;D Dec-08 3 8" xfId="15941"/>
    <cellStyle name="_pgvcl-costal_pgvcl_T&amp;D Dec-08 3 9" xfId="15942"/>
    <cellStyle name="_pgvcl-costal_PGVCL-_T&amp;D Dec-08 3 9" xfId="15943"/>
    <cellStyle name="_pgvcl-costal_pgvcl_T&amp;D Dec-08 4" xfId="15944"/>
    <cellStyle name="_pgvcl-costal_PGVCL-_T&amp;D Dec-08 4" xfId="15945"/>
    <cellStyle name="_pgvcl-costal_pgvcl_T&amp;D Dec-08 4 10" xfId="15946"/>
    <cellStyle name="_pgvcl-costal_PGVCL-_T&amp;D Dec-08 4 10" xfId="15947"/>
    <cellStyle name="_pgvcl-costal_pgvcl_T&amp;D Dec-08 4 2" xfId="15948"/>
    <cellStyle name="_pgvcl-costal_PGVCL-_T&amp;D Dec-08 4 2" xfId="15949"/>
    <cellStyle name="_pgvcl-costal_pgvcl_T&amp;D Dec-08 4 3" xfId="15950"/>
    <cellStyle name="_pgvcl-costal_PGVCL-_T&amp;D Dec-08 4 3" xfId="15951"/>
    <cellStyle name="_pgvcl-costal_pgvcl_T&amp;D Dec-08 4 4" xfId="15952"/>
    <cellStyle name="_pgvcl-costal_PGVCL-_T&amp;D Dec-08 4 4" xfId="15953"/>
    <cellStyle name="_pgvcl-costal_pgvcl_T&amp;D Dec-08 4 5" xfId="15954"/>
    <cellStyle name="_pgvcl-costal_PGVCL-_T&amp;D Dec-08 4 5" xfId="15955"/>
    <cellStyle name="_pgvcl-costal_pgvcl_T&amp;D Dec-08 4 6" xfId="15956"/>
    <cellStyle name="_pgvcl-costal_PGVCL-_T&amp;D Dec-08 4 6" xfId="15957"/>
    <cellStyle name="_pgvcl-costal_pgvcl_T&amp;D Dec-08 4 7" xfId="15958"/>
    <cellStyle name="_pgvcl-costal_PGVCL-_T&amp;D Dec-08 4 7" xfId="15959"/>
    <cellStyle name="_pgvcl-costal_pgvcl_T&amp;D Dec-08 4 8" xfId="15960"/>
    <cellStyle name="_pgvcl-costal_PGVCL-_T&amp;D Dec-08 4 8" xfId="15961"/>
    <cellStyle name="_pgvcl-costal_pgvcl_T&amp;D Dec-08 4 9" xfId="15962"/>
    <cellStyle name="_pgvcl-costal_PGVCL-_T&amp;D Dec-08 4 9" xfId="15963"/>
    <cellStyle name="_pgvcl-costal_pgvcl_T&amp;D Dec-08 5" xfId="15964"/>
    <cellStyle name="_pgvcl-costal_PGVCL-_T&amp;D Dec-08 5" xfId="15965"/>
    <cellStyle name="_pgvcl-costal_pgvcl_T&amp;D Dec-08 5 10" xfId="15966"/>
    <cellStyle name="_pgvcl-costal_PGVCL-_T&amp;D Dec-08 5 10" xfId="15967"/>
    <cellStyle name="_pgvcl-costal_pgvcl_T&amp;D Dec-08 5 2" xfId="15968"/>
    <cellStyle name="_pgvcl-costal_PGVCL-_T&amp;D Dec-08 5 2" xfId="15969"/>
    <cellStyle name="_pgvcl-costal_pgvcl_T&amp;D Dec-08 5 3" xfId="15970"/>
    <cellStyle name="_pgvcl-costal_PGVCL-_T&amp;D Dec-08 5 3" xfId="15971"/>
    <cellStyle name="_pgvcl-costal_pgvcl_T&amp;D Dec-08 5 4" xfId="15972"/>
    <cellStyle name="_pgvcl-costal_PGVCL-_T&amp;D Dec-08 5 4" xfId="15973"/>
    <cellStyle name="_pgvcl-costal_pgvcl_T&amp;D Dec-08 5 5" xfId="15974"/>
    <cellStyle name="_pgvcl-costal_PGVCL-_T&amp;D Dec-08 5 5" xfId="15975"/>
    <cellStyle name="_pgvcl-costal_pgvcl_T&amp;D Dec-08 5 6" xfId="15976"/>
    <cellStyle name="_pgvcl-costal_PGVCL-_T&amp;D Dec-08 5 6" xfId="15977"/>
    <cellStyle name="_pgvcl-costal_pgvcl_T&amp;D Dec-08 5 7" xfId="15978"/>
    <cellStyle name="_pgvcl-costal_PGVCL-_T&amp;D Dec-08 5 7" xfId="15979"/>
    <cellStyle name="_pgvcl-costal_pgvcl_T&amp;D Dec-08 5 8" xfId="15980"/>
    <cellStyle name="_pgvcl-costal_PGVCL-_T&amp;D Dec-08 5 8" xfId="15981"/>
    <cellStyle name="_pgvcl-costal_pgvcl_T&amp;D Dec-08 5 9" xfId="15982"/>
    <cellStyle name="_pgvcl-costal_PGVCL-_T&amp;D Dec-08 5 9" xfId="15983"/>
    <cellStyle name="_pgvcl-costal_pgvcl_T&amp;D Dec-08 6" xfId="15984"/>
    <cellStyle name="_pgvcl-costal_PGVCL-_T&amp;D Dec-08 6" xfId="15985"/>
    <cellStyle name="_pgvcl-costal_pgvcl_T&amp;D Dec-08 6 10" xfId="15986"/>
    <cellStyle name="_pgvcl-costal_PGVCL-_T&amp;D Dec-08 6 10" xfId="15987"/>
    <cellStyle name="_pgvcl-costal_pgvcl_T&amp;D Dec-08 6 2" xfId="15988"/>
    <cellStyle name="_pgvcl-costal_PGVCL-_T&amp;D Dec-08 6 2" xfId="15989"/>
    <cellStyle name="_pgvcl-costal_pgvcl_T&amp;D Dec-08 6 3" xfId="15990"/>
    <cellStyle name="_pgvcl-costal_PGVCL-_T&amp;D Dec-08 6 3" xfId="15991"/>
    <cellStyle name="_pgvcl-costal_pgvcl_T&amp;D Dec-08 6 4" xfId="15992"/>
    <cellStyle name="_pgvcl-costal_PGVCL-_T&amp;D Dec-08 6 4" xfId="15993"/>
    <cellStyle name="_pgvcl-costal_pgvcl_T&amp;D Dec-08 6 5" xfId="15994"/>
    <cellStyle name="_pgvcl-costal_PGVCL-_T&amp;D Dec-08 6 5" xfId="15995"/>
    <cellStyle name="_pgvcl-costal_pgvcl_T&amp;D Dec-08 6 6" xfId="15996"/>
    <cellStyle name="_pgvcl-costal_PGVCL-_T&amp;D Dec-08 6 6" xfId="15997"/>
    <cellStyle name="_pgvcl-costal_pgvcl_T&amp;D Dec-08 6 7" xfId="15998"/>
    <cellStyle name="_pgvcl-costal_PGVCL-_T&amp;D Dec-08 6 7" xfId="15999"/>
    <cellStyle name="_pgvcl-costal_pgvcl_T&amp;D Dec-08 6 8" xfId="16000"/>
    <cellStyle name="_pgvcl-costal_PGVCL-_T&amp;D Dec-08 6 8" xfId="16001"/>
    <cellStyle name="_pgvcl-costal_pgvcl_T&amp;D Dec-08 6 9" xfId="16002"/>
    <cellStyle name="_pgvcl-costal_PGVCL-_T&amp;D Dec-08 6 9" xfId="16003"/>
    <cellStyle name="_pgvcl-costal_pgvcl_T&amp;D Dec-08 7" xfId="16004"/>
    <cellStyle name="_pgvcl-costal_PGVCL-_T&amp;D Dec-08 7" xfId="16005"/>
    <cellStyle name="_pgvcl-costal_pgvcl_T&amp;D Dec-08 7 10" xfId="16006"/>
    <cellStyle name="_pgvcl-costal_PGVCL-_T&amp;D Dec-08 7 10" xfId="16007"/>
    <cellStyle name="_pgvcl-costal_pgvcl_T&amp;D Dec-08 7 2" xfId="16008"/>
    <cellStyle name="_pgvcl-costal_PGVCL-_T&amp;D Dec-08 7 2" xfId="16009"/>
    <cellStyle name="_pgvcl-costal_pgvcl_T&amp;D Dec-08 7 3" xfId="16010"/>
    <cellStyle name="_pgvcl-costal_PGVCL-_T&amp;D Dec-08 7 3" xfId="16011"/>
    <cellStyle name="_pgvcl-costal_pgvcl_T&amp;D Dec-08 7 4" xfId="16012"/>
    <cellStyle name="_pgvcl-costal_PGVCL-_T&amp;D Dec-08 7 4" xfId="16013"/>
    <cellStyle name="_pgvcl-costal_pgvcl_T&amp;D Dec-08 7 5" xfId="16014"/>
    <cellStyle name="_pgvcl-costal_PGVCL-_T&amp;D Dec-08 7 5" xfId="16015"/>
    <cellStyle name="_pgvcl-costal_pgvcl_T&amp;D Dec-08 7 6" xfId="16016"/>
    <cellStyle name="_pgvcl-costal_PGVCL-_T&amp;D Dec-08 7 6" xfId="16017"/>
    <cellStyle name="_pgvcl-costal_pgvcl_T&amp;D Dec-08 7 7" xfId="16018"/>
    <cellStyle name="_pgvcl-costal_PGVCL-_T&amp;D Dec-08 7 7" xfId="16019"/>
    <cellStyle name="_pgvcl-costal_pgvcl_T&amp;D Dec-08 7 8" xfId="16020"/>
    <cellStyle name="_pgvcl-costal_PGVCL-_T&amp;D Dec-08 7 8" xfId="16021"/>
    <cellStyle name="_pgvcl-costal_pgvcl_T&amp;D Dec-08 7 9" xfId="16022"/>
    <cellStyle name="_pgvcl-costal_PGVCL-_T&amp;D Dec-08 7 9" xfId="16023"/>
    <cellStyle name="_pgvcl-costal_pgvcl_T&amp;D Dec-08 8" xfId="16024"/>
    <cellStyle name="_pgvcl-costal_PGVCL-_T&amp;D Dec-08 8" xfId="16025"/>
    <cellStyle name="_pgvcl-costal_pgvcl_T&amp;D July-08" xfId="16026"/>
    <cellStyle name="_pgvcl-costal_PGVCL-_T&amp;D July-08" xfId="16027"/>
    <cellStyle name="_pgvcl-costal_pgvcl_T&amp;D July-08 2" xfId="16028"/>
    <cellStyle name="_pgvcl-costal_PGVCL-_T&amp;D July-08 2" xfId="16029"/>
    <cellStyle name="_pgvcl-costal_pgvcl_T&amp;D July-08 2 10" xfId="16030"/>
    <cellStyle name="_pgvcl-costal_PGVCL-_T&amp;D July-08 2 10" xfId="16031"/>
    <cellStyle name="_pgvcl-costal_pgvcl_T&amp;D July-08 2 2" xfId="16032"/>
    <cellStyle name="_pgvcl-costal_PGVCL-_T&amp;D July-08 2 2" xfId="16033"/>
    <cellStyle name="_pgvcl-costal_pgvcl_T&amp;D July-08 2 3" xfId="16034"/>
    <cellStyle name="_pgvcl-costal_PGVCL-_T&amp;D July-08 2 3" xfId="16035"/>
    <cellStyle name="_pgvcl-costal_pgvcl_T&amp;D July-08 2 4" xfId="16036"/>
    <cellStyle name="_pgvcl-costal_PGVCL-_T&amp;D July-08 2 4" xfId="16037"/>
    <cellStyle name="_pgvcl-costal_pgvcl_T&amp;D July-08 2 5" xfId="16038"/>
    <cellStyle name="_pgvcl-costal_PGVCL-_T&amp;D July-08 2 5" xfId="16039"/>
    <cellStyle name="_pgvcl-costal_pgvcl_T&amp;D July-08 2 6" xfId="16040"/>
    <cellStyle name="_pgvcl-costal_PGVCL-_T&amp;D July-08 2 6" xfId="16041"/>
    <cellStyle name="_pgvcl-costal_pgvcl_T&amp;D July-08 2 7" xfId="16042"/>
    <cellStyle name="_pgvcl-costal_PGVCL-_T&amp;D July-08 2 7" xfId="16043"/>
    <cellStyle name="_pgvcl-costal_pgvcl_T&amp;D July-08 2 8" xfId="16044"/>
    <cellStyle name="_pgvcl-costal_PGVCL-_T&amp;D July-08 2 8" xfId="16045"/>
    <cellStyle name="_pgvcl-costal_pgvcl_T&amp;D July-08 2 9" xfId="16046"/>
    <cellStyle name="_pgvcl-costal_PGVCL-_T&amp;D July-08 2 9" xfId="16047"/>
    <cellStyle name="_pgvcl-costal_pgvcl_T&amp;D July-08 3" xfId="16048"/>
    <cellStyle name="_pgvcl-costal_PGVCL-_T&amp;D July-08 3" xfId="16049"/>
    <cellStyle name="_pgvcl-costal_pgvcl_T&amp;D July-08 3 10" xfId="16050"/>
    <cellStyle name="_pgvcl-costal_PGVCL-_T&amp;D July-08 3 10" xfId="16051"/>
    <cellStyle name="_pgvcl-costal_pgvcl_T&amp;D July-08 3 2" xfId="16052"/>
    <cellStyle name="_pgvcl-costal_PGVCL-_T&amp;D July-08 3 2" xfId="16053"/>
    <cellStyle name="_pgvcl-costal_pgvcl_T&amp;D July-08 3 3" xfId="16054"/>
    <cellStyle name="_pgvcl-costal_PGVCL-_T&amp;D July-08 3 3" xfId="16055"/>
    <cellStyle name="_pgvcl-costal_pgvcl_T&amp;D July-08 3 4" xfId="16056"/>
    <cellStyle name="_pgvcl-costal_PGVCL-_T&amp;D July-08 3 4" xfId="16057"/>
    <cellStyle name="_pgvcl-costal_pgvcl_T&amp;D July-08 3 5" xfId="16058"/>
    <cellStyle name="_pgvcl-costal_PGVCL-_T&amp;D July-08 3 5" xfId="16059"/>
    <cellStyle name="_pgvcl-costal_pgvcl_T&amp;D July-08 3 6" xfId="16060"/>
    <cellStyle name="_pgvcl-costal_PGVCL-_T&amp;D July-08 3 6" xfId="16061"/>
    <cellStyle name="_pgvcl-costal_pgvcl_T&amp;D July-08 3 7" xfId="16062"/>
    <cellStyle name="_pgvcl-costal_PGVCL-_T&amp;D July-08 3 7" xfId="16063"/>
    <cellStyle name="_pgvcl-costal_pgvcl_T&amp;D July-08 3 8" xfId="16064"/>
    <cellStyle name="_pgvcl-costal_PGVCL-_T&amp;D July-08 3 8" xfId="16065"/>
    <cellStyle name="_pgvcl-costal_pgvcl_T&amp;D July-08 3 9" xfId="16066"/>
    <cellStyle name="_pgvcl-costal_PGVCL-_T&amp;D July-08 3 9" xfId="16067"/>
    <cellStyle name="_pgvcl-costal_pgvcl_T&amp;D July-08 4" xfId="16068"/>
    <cellStyle name="_pgvcl-costal_PGVCL-_T&amp;D July-08 4" xfId="16069"/>
    <cellStyle name="_pgvcl-costal_pgvcl_T&amp;D July-08 4 10" xfId="16070"/>
    <cellStyle name="_pgvcl-costal_PGVCL-_T&amp;D July-08 4 10" xfId="16071"/>
    <cellStyle name="_pgvcl-costal_pgvcl_T&amp;D July-08 4 2" xfId="16072"/>
    <cellStyle name="_pgvcl-costal_PGVCL-_T&amp;D July-08 4 2" xfId="16073"/>
    <cellStyle name="_pgvcl-costal_pgvcl_T&amp;D July-08 4 3" xfId="16074"/>
    <cellStyle name="_pgvcl-costal_PGVCL-_T&amp;D July-08 4 3" xfId="16075"/>
    <cellStyle name="_pgvcl-costal_pgvcl_T&amp;D July-08 4 4" xfId="16076"/>
    <cellStyle name="_pgvcl-costal_PGVCL-_T&amp;D July-08 4 4" xfId="16077"/>
    <cellStyle name="_pgvcl-costal_pgvcl_T&amp;D July-08 4 5" xfId="16078"/>
    <cellStyle name="_pgvcl-costal_PGVCL-_T&amp;D July-08 4 5" xfId="16079"/>
    <cellStyle name="_pgvcl-costal_pgvcl_T&amp;D July-08 4 6" xfId="16080"/>
    <cellStyle name="_pgvcl-costal_PGVCL-_T&amp;D July-08 4 6" xfId="16081"/>
    <cellStyle name="_pgvcl-costal_pgvcl_T&amp;D July-08 4 7" xfId="16082"/>
    <cellStyle name="_pgvcl-costal_PGVCL-_T&amp;D July-08 4 7" xfId="16083"/>
    <cellStyle name="_pgvcl-costal_pgvcl_T&amp;D July-08 4 8" xfId="16084"/>
    <cellStyle name="_pgvcl-costal_PGVCL-_T&amp;D July-08 4 8" xfId="16085"/>
    <cellStyle name="_pgvcl-costal_pgvcl_T&amp;D July-08 4 9" xfId="16086"/>
    <cellStyle name="_pgvcl-costal_PGVCL-_T&amp;D July-08 4 9" xfId="16087"/>
    <cellStyle name="_pgvcl-costal_pgvcl_T&amp;D July-08 5" xfId="16088"/>
    <cellStyle name="_pgvcl-costal_PGVCL-_T&amp;D July-08 5" xfId="16089"/>
    <cellStyle name="_pgvcl-costal_pgvcl_T&amp;D July-08 5 10" xfId="16090"/>
    <cellStyle name="_pgvcl-costal_PGVCL-_T&amp;D July-08 5 10" xfId="16091"/>
    <cellStyle name="_pgvcl-costal_pgvcl_T&amp;D July-08 5 2" xfId="16092"/>
    <cellStyle name="_pgvcl-costal_PGVCL-_T&amp;D July-08 5 2" xfId="16093"/>
    <cellStyle name="_pgvcl-costal_pgvcl_T&amp;D July-08 5 3" xfId="16094"/>
    <cellStyle name="_pgvcl-costal_PGVCL-_T&amp;D July-08 5 3" xfId="16095"/>
    <cellStyle name="_pgvcl-costal_pgvcl_T&amp;D July-08 5 4" xfId="16096"/>
    <cellStyle name="_pgvcl-costal_PGVCL-_T&amp;D July-08 5 4" xfId="16097"/>
    <cellStyle name="_pgvcl-costal_pgvcl_T&amp;D July-08 5 5" xfId="16098"/>
    <cellStyle name="_pgvcl-costal_PGVCL-_T&amp;D July-08 5 5" xfId="16099"/>
    <cellStyle name="_pgvcl-costal_pgvcl_T&amp;D July-08 5 6" xfId="16100"/>
    <cellStyle name="_pgvcl-costal_PGVCL-_T&amp;D July-08 5 6" xfId="16101"/>
    <cellStyle name="_pgvcl-costal_pgvcl_T&amp;D July-08 5 7" xfId="16102"/>
    <cellStyle name="_pgvcl-costal_PGVCL-_T&amp;D July-08 5 7" xfId="16103"/>
    <cellStyle name="_pgvcl-costal_pgvcl_T&amp;D July-08 5 8" xfId="16104"/>
    <cellStyle name="_pgvcl-costal_PGVCL-_T&amp;D July-08 5 8" xfId="16105"/>
    <cellStyle name="_pgvcl-costal_pgvcl_T&amp;D July-08 5 9" xfId="16106"/>
    <cellStyle name="_pgvcl-costal_PGVCL-_T&amp;D July-08 5 9" xfId="16107"/>
    <cellStyle name="_pgvcl-costal_pgvcl_T&amp;D July-08 6" xfId="16108"/>
    <cellStyle name="_pgvcl-costal_PGVCL-_T&amp;D July-08 6" xfId="16109"/>
    <cellStyle name="_pgvcl-costal_pgvcl_T&amp;D July-08 6 10" xfId="16110"/>
    <cellStyle name="_pgvcl-costal_PGVCL-_T&amp;D July-08 6 10" xfId="16111"/>
    <cellStyle name="_pgvcl-costal_pgvcl_T&amp;D July-08 6 2" xfId="16112"/>
    <cellStyle name="_pgvcl-costal_PGVCL-_T&amp;D July-08 6 2" xfId="16113"/>
    <cellStyle name="_pgvcl-costal_pgvcl_T&amp;D July-08 6 3" xfId="16114"/>
    <cellStyle name="_pgvcl-costal_PGVCL-_T&amp;D July-08 6 3" xfId="16115"/>
    <cellStyle name="_pgvcl-costal_pgvcl_T&amp;D July-08 6 4" xfId="16116"/>
    <cellStyle name="_pgvcl-costal_PGVCL-_T&amp;D July-08 6 4" xfId="16117"/>
    <cellStyle name="_pgvcl-costal_pgvcl_T&amp;D July-08 6 5" xfId="16118"/>
    <cellStyle name="_pgvcl-costal_PGVCL-_T&amp;D July-08 6 5" xfId="16119"/>
    <cellStyle name="_pgvcl-costal_pgvcl_T&amp;D July-08 6 6" xfId="16120"/>
    <cellStyle name="_pgvcl-costal_PGVCL-_T&amp;D July-08 6 6" xfId="16121"/>
    <cellStyle name="_pgvcl-costal_pgvcl_T&amp;D July-08 6 7" xfId="16122"/>
    <cellStyle name="_pgvcl-costal_PGVCL-_T&amp;D July-08 6 7" xfId="16123"/>
    <cellStyle name="_pgvcl-costal_pgvcl_T&amp;D July-08 6 8" xfId="16124"/>
    <cellStyle name="_pgvcl-costal_PGVCL-_T&amp;D July-08 6 8" xfId="16125"/>
    <cellStyle name="_pgvcl-costal_pgvcl_T&amp;D July-08 6 9" xfId="16126"/>
    <cellStyle name="_pgvcl-costal_PGVCL-_T&amp;D July-08 6 9" xfId="16127"/>
    <cellStyle name="_pgvcl-costal_pgvcl_T&amp;D July-08 7" xfId="16128"/>
    <cellStyle name="_pgvcl-costal_PGVCL-_T&amp;D July-08 7" xfId="16129"/>
    <cellStyle name="_pgvcl-costal_pgvcl_T&amp;D July-08 7 10" xfId="16130"/>
    <cellStyle name="_pgvcl-costal_PGVCL-_T&amp;D July-08 7 10" xfId="16131"/>
    <cellStyle name="_pgvcl-costal_pgvcl_T&amp;D July-08 7 2" xfId="16132"/>
    <cellStyle name="_pgvcl-costal_PGVCL-_T&amp;D July-08 7 2" xfId="16133"/>
    <cellStyle name="_pgvcl-costal_pgvcl_T&amp;D July-08 7 3" xfId="16134"/>
    <cellStyle name="_pgvcl-costal_PGVCL-_T&amp;D July-08 7 3" xfId="16135"/>
    <cellStyle name="_pgvcl-costal_pgvcl_T&amp;D July-08 7 4" xfId="16136"/>
    <cellStyle name="_pgvcl-costal_PGVCL-_T&amp;D July-08 7 4" xfId="16137"/>
    <cellStyle name="_pgvcl-costal_pgvcl_T&amp;D July-08 7 5" xfId="16138"/>
    <cellStyle name="_pgvcl-costal_PGVCL-_T&amp;D July-08 7 5" xfId="16139"/>
    <cellStyle name="_pgvcl-costal_pgvcl_T&amp;D July-08 7 6" xfId="16140"/>
    <cellStyle name="_pgvcl-costal_PGVCL-_T&amp;D July-08 7 6" xfId="16141"/>
    <cellStyle name="_pgvcl-costal_pgvcl_T&amp;D July-08 7 7" xfId="16142"/>
    <cellStyle name="_pgvcl-costal_PGVCL-_T&amp;D July-08 7 7" xfId="16143"/>
    <cellStyle name="_pgvcl-costal_pgvcl_T&amp;D July-08 7 8" xfId="16144"/>
    <cellStyle name="_pgvcl-costal_PGVCL-_T&amp;D July-08 7 8" xfId="16145"/>
    <cellStyle name="_pgvcl-costal_pgvcl_T&amp;D July-08 7 9" xfId="16146"/>
    <cellStyle name="_pgvcl-costal_PGVCL-_T&amp;D July-08 7 9" xfId="16147"/>
    <cellStyle name="_pgvcl-costal_pgvcl_T&amp;D July-08 8" xfId="16148"/>
    <cellStyle name="_pgvcl-costal_PGVCL-_T&amp;D July-08 8" xfId="16149"/>
    <cellStyle name="_pgvcl-costal_pgvcl_T&amp;D MAR--09" xfId="16150"/>
    <cellStyle name="_pgvcl-costal_PGVCL-_T&amp;D MAR--09" xfId="16151"/>
    <cellStyle name="_pgvcl-costal_pgvcl_T&amp;D MAR--09 2" xfId="16152"/>
    <cellStyle name="_pgvcl-costal_PGVCL-_T&amp;D MAR--09 2" xfId="16153"/>
    <cellStyle name="_pgvcl-costal_pgvcl_T&amp;D MAR--09 2 10" xfId="16154"/>
    <cellStyle name="_pgvcl-costal_PGVCL-_T&amp;D MAR--09 2 10" xfId="16155"/>
    <cellStyle name="_pgvcl-costal_pgvcl_T&amp;D MAR--09 2 2" xfId="16156"/>
    <cellStyle name="_pgvcl-costal_PGVCL-_T&amp;D MAR--09 2 2" xfId="16157"/>
    <cellStyle name="_pgvcl-costal_pgvcl_T&amp;D MAR--09 2 3" xfId="16158"/>
    <cellStyle name="_pgvcl-costal_PGVCL-_T&amp;D MAR--09 2 3" xfId="16159"/>
    <cellStyle name="_pgvcl-costal_pgvcl_T&amp;D MAR--09 2 4" xfId="16160"/>
    <cellStyle name="_pgvcl-costal_PGVCL-_T&amp;D MAR--09 2 4" xfId="16161"/>
    <cellStyle name="_pgvcl-costal_pgvcl_T&amp;D MAR--09 2 5" xfId="16162"/>
    <cellStyle name="_pgvcl-costal_PGVCL-_T&amp;D MAR--09 2 5" xfId="16163"/>
    <cellStyle name="_pgvcl-costal_pgvcl_T&amp;D MAR--09 2 6" xfId="16164"/>
    <cellStyle name="_pgvcl-costal_PGVCL-_T&amp;D MAR--09 2 6" xfId="16165"/>
    <cellStyle name="_pgvcl-costal_pgvcl_T&amp;D MAR--09 2 7" xfId="16166"/>
    <cellStyle name="_pgvcl-costal_PGVCL-_T&amp;D MAR--09 2 7" xfId="16167"/>
    <cellStyle name="_pgvcl-costal_pgvcl_T&amp;D MAR--09 2 8" xfId="16168"/>
    <cellStyle name="_pgvcl-costal_PGVCL-_T&amp;D MAR--09 2 8" xfId="16169"/>
    <cellStyle name="_pgvcl-costal_pgvcl_T&amp;D MAR--09 2 9" xfId="16170"/>
    <cellStyle name="_pgvcl-costal_PGVCL-_T&amp;D MAR--09 2 9" xfId="16171"/>
    <cellStyle name="_pgvcl-costal_pgvcl_T&amp;D MAR--09 3" xfId="16172"/>
    <cellStyle name="_pgvcl-costal_PGVCL-_T&amp;D MAR--09 3" xfId="16173"/>
    <cellStyle name="_pgvcl-costal_pgvcl_T&amp;D MAR--09 3 10" xfId="16174"/>
    <cellStyle name="_pgvcl-costal_PGVCL-_T&amp;D MAR--09 3 10" xfId="16175"/>
    <cellStyle name="_pgvcl-costal_pgvcl_T&amp;D MAR--09 3 2" xfId="16176"/>
    <cellStyle name="_pgvcl-costal_PGVCL-_T&amp;D MAR--09 3 2" xfId="16177"/>
    <cellStyle name="_pgvcl-costal_pgvcl_T&amp;D MAR--09 3 3" xfId="16178"/>
    <cellStyle name="_pgvcl-costal_PGVCL-_T&amp;D MAR--09 3 3" xfId="16179"/>
    <cellStyle name="_pgvcl-costal_pgvcl_T&amp;D MAR--09 3 4" xfId="16180"/>
    <cellStyle name="_pgvcl-costal_PGVCL-_T&amp;D MAR--09 3 4" xfId="16181"/>
    <cellStyle name="_pgvcl-costal_pgvcl_T&amp;D MAR--09 3 5" xfId="16182"/>
    <cellStyle name="_pgvcl-costal_PGVCL-_T&amp;D MAR--09 3 5" xfId="16183"/>
    <cellStyle name="_pgvcl-costal_pgvcl_T&amp;D MAR--09 3 6" xfId="16184"/>
    <cellStyle name="_pgvcl-costal_PGVCL-_T&amp;D MAR--09 3 6" xfId="16185"/>
    <cellStyle name="_pgvcl-costal_pgvcl_T&amp;D MAR--09 3 7" xfId="16186"/>
    <cellStyle name="_pgvcl-costal_PGVCL-_T&amp;D MAR--09 3 7" xfId="16187"/>
    <cellStyle name="_pgvcl-costal_pgvcl_T&amp;D MAR--09 3 8" xfId="16188"/>
    <cellStyle name="_pgvcl-costal_PGVCL-_T&amp;D MAR--09 3 8" xfId="16189"/>
    <cellStyle name="_pgvcl-costal_pgvcl_T&amp;D MAR--09 3 9" xfId="16190"/>
    <cellStyle name="_pgvcl-costal_PGVCL-_T&amp;D MAR--09 3 9" xfId="16191"/>
    <cellStyle name="_pgvcl-costal_pgvcl_T&amp;D MAR--09 4" xfId="16192"/>
    <cellStyle name="_pgvcl-costal_PGVCL-_T&amp;D MAR--09 4" xfId="16193"/>
    <cellStyle name="_pgvcl-costal_pgvcl_T&amp;D MAR--09 4 10" xfId="16194"/>
    <cellStyle name="_pgvcl-costal_PGVCL-_T&amp;D MAR--09 4 10" xfId="16195"/>
    <cellStyle name="_pgvcl-costal_pgvcl_T&amp;D MAR--09 4 2" xfId="16196"/>
    <cellStyle name="_pgvcl-costal_PGVCL-_T&amp;D MAR--09 4 2" xfId="16197"/>
    <cellStyle name="_pgvcl-costal_pgvcl_T&amp;D MAR--09 4 3" xfId="16198"/>
    <cellStyle name="_pgvcl-costal_PGVCL-_T&amp;D MAR--09 4 3" xfId="16199"/>
    <cellStyle name="_pgvcl-costal_pgvcl_T&amp;D MAR--09 4 4" xfId="16200"/>
    <cellStyle name="_pgvcl-costal_PGVCL-_T&amp;D MAR--09 4 4" xfId="16201"/>
    <cellStyle name="_pgvcl-costal_pgvcl_T&amp;D MAR--09 4 5" xfId="16202"/>
    <cellStyle name="_pgvcl-costal_PGVCL-_T&amp;D MAR--09 4 5" xfId="16203"/>
    <cellStyle name="_pgvcl-costal_pgvcl_T&amp;D MAR--09 4 6" xfId="16204"/>
    <cellStyle name="_pgvcl-costal_PGVCL-_T&amp;D MAR--09 4 6" xfId="16205"/>
    <cellStyle name="_pgvcl-costal_pgvcl_T&amp;D MAR--09 4 7" xfId="16206"/>
    <cellStyle name="_pgvcl-costal_PGVCL-_T&amp;D MAR--09 4 7" xfId="16207"/>
    <cellStyle name="_pgvcl-costal_pgvcl_T&amp;D MAR--09 4 8" xfId="16208"/>
    <cellStyle name="_pgvcl-costal_PGVCL-_T&amp;D MAR--09 4 8" xfId="16209"/>
    <cellStyle name="_pgvcl-costal_pgvcl_T&amp;D MAR--09 4 9" xfId="16210"/>
    <cellStyle name="_pgvcl-costal_PGVCL-_T&amp;D MAR--09 4 9" xfId="16211"/>
    <cellStyle name="_pgvcl-costal_pgvcl_T&amp;D MAR--09 5" xfId="16212"/>
    <cellStyle name="_pgvcl-costal_PGVCL-_T&amp;D MAR--09 5" xfId="16213"/>
    <cellStyle name="_pgvcl-costal_pgvcl_T&amp;D MAR--09 5 10" xfId="16214"/>
    <cellStyle name="_pgvcl-costal_PGVCL-_T&amp;D MAR--09 5 10" xfId="16215"/>
    <cellStyle name="_pgvcl-costal_pgvcl_T&amp;D MAR--09 5 2" xfId="16216"/>
    <cellStyle name="_pgvcl-costal_PGVCL-_T&amp;D MAR--09 5 2" xfId="16217"/>
    <cellStyle name="_pgvcl-costal_pgvcl_T&amp;D MAR--09 5 3" xfId="16218"/>
    <cellStyle name="_pgvcl-costal_PGVCL-_T&amp;D MAR--09 5 3" xfId="16219"/>
    <cellStyle name="_pgvcl-costal_pgvcl_T&amp;D MAR--09 5 4" xfId="16220"/>
    <cellStyle name="_pgvcl-costal_PGVCL-_T&amp;D MAR--09 5 4" xfId="16221"/>
    <cellStyle name="_pgvcl-costal_pgvcl_T&amp;D MAR--09 5 5" xfId="16222"/>
    <cellStyle name="_pgvcl-costal_PGVCL-_T&amp;D MAR--09 5 5" xfId="16223"/>
    <cellStyle name="_pgvcl-costal_pgvcl_T&amp;D MAR--09 5 6" xfId="16224"/>
    <cellStyle name="_pgvcl-costal_PGVCL-_T&amp;D MAR--09 5 6" xfId="16225"/>
    <cellStyle name="_pgvcl-costal_pgvcl_T&amp;D MAR--09 5 7" xfId="16226"/>
    <cellStyle name="_pgvcl-costal_PGVCL-_T&amp;D MAR--09 5 7" xfId="16227"/>
    <cellStyle name="_pgvcl-costal_pgvcl_T&amp;D MAR--09 5 8" xfId="16228"/>
    <cellStyle name="_pgvcl-costal_PGVCL-_T&amp;D MAR--09 5 8" xfId="16229"/>
    <cellStyle name="_pgvcl-costal_pgvcl_T&amp;D MAR--09 5 9" xfId="16230"/>
    <cellStyle name="_pgvcl-costal_PGVCL-_T&amp;D MAR--09 5 9" xfId="16231"/>
    <cellStyle name="_pgvcl-costal_pgvcl_T&amp;D MAR--09 6" xfId="16232"/>
    <cellStyle name="_pgvcl-costal_PGVCL-_T&amp;D MAR--09 6" xfId="16233"/>
    <cellStyle name="_pgvcl-costal_pgvcl_T&amp;D MAR--09 6 10" xfId="16234"/>
    <cellStyle name="_pgvcl-costal_PGVCL-_T&amp;D MAR--09 6 10" xfId="16235"/>
    <cellStyle name="_pgvcl-costal_pgvcl_T&amp;D MAR--09 6 2" xfId="16236"/>
    <cellStyle name="_pgvcl-costal_PGVCL-_T&amp;D MAR--09 6 2" xfId="16237"/>
    <cellStyle name="_pgvcl-costal_pgvcl_T&amp;D MAR--09 6 3" xfId="16238"/>
    <cellStyle name="_pgvcl-costal_PGVCL-_T&amp;D MAR--09 6 3" xfId="16239"/>
    <cellStyle name="_pgvcl-costal_pgvcl_T&amp;D MAR--09 6 4" xfId="16240"/>
    <cellStyle name="_pgvcl-costal_PGVCL-_T&amp;D MAR--09 6 4" xfId="16241"/>
    <cellStyle name="_pgvcl-costal_pgvcl_T&amp;D MAR--09 6 5" xfId="16242"/>
    <cellStyle name="_pgvcl-costal_PGVCL-_T&amp;D MAR--09 6 5" xfId="16243"/>
    <cellStyle name="_pgvcl-costal_pgvcl_T&amp;D MAR--09 6 6" xfId="16244"/>
    <cellStyle name="_pgvcl-costal_PGVCL-_T&amp;D MAR--09 6 6" xfId="16245"/>
    <cellStyle name="_pgvcl-costal_pgvcl_T&amp;D MAR--09 6 7" xfId="16246"/>
    <cellStyle name="_pgvcl-costal_PGVCL-_T&amp;D MAR--09 6 7" xfId="16247"/>
    <cellStyle name="_pgvcl-costal_pgvcl_T&amp;D MAR--09 6 8" xfId="16248"/>
    <cellStyle name="_pgvcl-costal_PGVCL-_T&amp;D MAR--09 6 8" xfId="16249"/>
    <cellStyle name="_pgvcl-costal_pgvcl_T&amp;D MAR--09 6 9" xfId="16250"/>
    <cellStyle name="_pgvcl-costal_PGVCL-_T&amp;D MAR--09 6 9" xfId="16251"/>
    <cellStyle name="_pgvcl-costal_pgvcl_T&amp;D MAR--09 7" xfId="16252"/>
    <cellStyle name="_pgvcl-costal_PGVCL-_T&amp;D MAR--09 7" xfId="16253"/>
    <cellStyle name="_pgvcl-costal_pgvcl_T&amp;D MAR--09 7 10" xfId="16254"/>
    <cellStyle name="_pgvcl-costal_PGVCL-_T&amp;D MAR--09 7 10" xfId="16255"/>
    <cellStyle name="_pgvcl-costal_pgvcl_T&amp;D MAR--09 7 2" xfId="16256"/>
    <cellStyle name="_pgvcl-costal_PGVCL-_T&amp;D MAR--09 7 2" xfId="16257"/>
    <cellStyle name="_pgvcl-costal_pgvcl_T&amp;D MAR--09 7 3" xfId="16258"/>
    <cellStyle name="_pgvcl-costal_PGVCL-_T&amp;D MAR--09 7 3" xfId="16259"/>
    <cellStyle name="_pgvcl-costal_pgvcl_T&amp;D MAR--09 7 4" xfId="16260"/>
    <cellStyle name="_pgvcl-costal_PGVCL-_T&amp;D MAR--09 7 4" xfId="16261"/>
    <cellStyle name="_pgvcl-costal_pgvcl_T&amp;D MAR--09 7 5" xfId="16262"/>
    <cellStyle name="_pgvcl-costal_PGVCL-_T&amp;D MAR--09 7 5" xfId="16263"/>
    <cellStyle name="_pgvcl-costal_pgvcl_T&amp;D MAR--09 7 6" xfId="16264"/>
    <cellStyle name="_pgvcl-costal_PGVCL-_T&amp;D MAR--09 7 6" xfId="16265"/>
    <cellStyle name="_pgvcl-costal_pgvcl_T&amp;D MAR--09 7 7" xfId="16266"/>
    <cellStyle name="_pgvcl-costal_PGVCL-_T&amp;D MAR--09 7 7" xfId="16267"/>
    <cellStyle name="_pgvcl-costal_pgvcl_T&amp;D MAR--09 7 8" xfId="16268"/>
    <cellStyle name="_pgvcl-costal_PGVCL-_T&amp;D MAR--09 7 8" xfId="16269"/>
    <cellStyle name="_pgvcl-costal_pgvcl_T&amp;D MAR--09 7 9" xfId="16270"/>
    <cellStyle name="_pgvcl-costal_PGVCL-_T&amp;D MAR--09 7 9" xfId="16271"/>
    <cellStyle name="_pgvcl-costal_pgvcl_T&amp;D MAR--09 8" xfId="16272"/>
    <cellStyle name="_pgvcl-costal_PGVCL-_T&amp;D MAR--09 8" xfId="16273"/>
    <cellStyle name="_pgvcl-costal_pgvcl_Urban Weekly 8 MAY 09" xfId="16274"/>
    <cellStyle name="_pgvcl-costal_PGVCL-_Urban Weekly 8 MAY 09" xfId="16275"/>
    <cellStyle name="_pgvcl-costal_pgvcl_Urban Weekly 8 MAY 09 2" xfId="16276"/>
    <cellStyle name="_pgvcl-costal_PGVCL-_Urban Weekly 8 MAY 09 2" xfId="16277"/>
    <cellStyle name="_pgvcl-costal_pgvcl_URBAN WEEKLY PBR CO" xfId="16278"/>
    <cellStyle name="_pgvcl-costal_PGVCL-_URBAN WEEKLY PBR CO" xfId="16279"/>
    <cellStyle name="_pgvcl-costal_pgvcl_URBAN WEEKLY PBR CO 2" xfId="16280"/>
    <cellStyle name="_pgvcl-costal_PGVCL-_URBAN WEEKLY PBR CO 2" xfId="16281"/>
    <cellStyle name="_pgvcl-costal_pgvcl_URBAN WEEKLY PBR CO 2 10" xfId="16282"/>
    <cellStyle name="_pgvcl-costal_PGVCL-_URBAN WEEKLY PBR CO 2 10" xfId="16283"/>
    <cellStyle name="_pgvcl-costal_pgvcl_URBAN WEEKLY PBR CO 2 2" xfId="16284"/>
    <cellStyle name="_pgvcl-costal_PGVCL-_URBAN WEEKLY PBR CO 2 2" xfId="16285"/>
    <cellStyle name="_pgvcl-costal_pgvcl_URBAN WEEKLY PBR CO 2 3" xfId="16286"/>
    <cellStyle name="_pgvcl-costal_PGVCL-_URBAN WEEKLY PBR CO 2 3" xfId="16287"/>
    <cellStyle name="_pgvcl-costal_pgvcl_URBAN WEEKLY PBR CO 2 4" xfId="16288"/>
    <cellStyle name="_pgvcl-costal_PGVCL-_URBAN WEEKLY PBR CO 2 4" xfId="16289"/>
    <cellStyle name="_pgvcl-costal_pgvcl_URBAN WEEKLY PBR CO 2 5" xfId="16290"/>
    <cellStyle name="_pgvcl-costal_PGVCL-_URBAN WEEKLY PBR CO 2 5" xfId="16291"/>
    <cellStyle name="_pgvcl-costal_pgvcl_URBAN WEEKLY PBR CO 2 6" xfId="16292"/>
    <cellStyle name="_pgvcl-costal_PGVCL-_URBAN WEEKLY PBR CO 2 6" xfId="16293"/>
    <cellStyle name="_pgvcl-costal_pgvcl_URBAN WEEKLY PBR CO 2 7" xfId="16294"/>
    <cellStyle name="_pgvcl-costal_PGVCL-_URBAN WEEKLY PBR CO 2 7" xfId="16295"/>
    <cellStyle name="_pgvcl-costal_pgvcl_URBAN WEEKLY PBR CO 2 8" xfId="16296"/>
    <cellStyle name="_pgvcl-costal_PGVCL-_URBAN WEEKLY PBR CO 2 8" xfId="16297"/>
    <cellStyle name="_pgvcl-costal_pgvcl_URBAN WEEKLY PBR CO 2 9" xfId="16298"/>
    <cellStyle name="_pgvcl-costal_PGVCL-_URBAN WEEKLY PBR CO 2 9" xfId="16299"/>
    <cellStyle name="_pgvcl-costal_pgvcl_URBAN WEEKLY PBR CO 3" xfId="16300"/>
    <cellStyle name="_pgvcl-costal_PGVCL-_URBAN WEEKLY PBR CO 3" xfId="16301"/>
    <cellStyle name="_pgvcl-costal_pgvcl_URBAN WEEKLY PBR CO 3 10" xfId="16302"/>
    <cellStyle name="_pgvcl-costal_PGVCL-_URBAN WEEKLY PBR CO 3 10" xfId="16303"/>
    <cellStyle name="_pgvcl-costal_pgvcl_URBAN WEEKLY PBR CO 3 2" xfId="16304"/>
    <cellStyle name="_pgvcl-costal_PGVCL-_URBAN WEEKLY PBR CO 3 2" xfId="16305"/>
    <cellStyle name="_pgvcl-costal_pgvcl_URBAN WEEKLY PBR CO 3 3" xfId="16306"/>
    <cellStyle name="_pgvcl-costal_PGVCL-_URBAN WEEKLY PBR CO 3 3" xfId="16307"/>
    <cellStyle name="_pgvcl-costal_pgvcl_URBAN WEEKLY PBR CO 3 4" xfId="16308"/>
    <cellStyle name="_pgvcl-costal_PGVCL-_URBAN WEEKLY PBR CO 3 4" xfId="16309"/>
    <cellStyle name="_pgvcl-costal_pgvcl_URBAN WEEKLY PBR CO 3 5" xfId="16310"/>
    <cellStyle name="_pgvcl-costal_PGVCL-_URBAN WEEKLY PBR CO 3 5" xfId="16311"/>
    <cellStyle name="_pgvcl-costal_pgvcl_URBAN WEEKLY PBR CO 3 6" xfId="16312"/>
    <cellStyle name="_pgvcl-costal_PGVCL-_URBAN WEEKLY PBR CO 3 6" xfId="16313"/>
    <cellStyle name="_pgvcl-costal_pgvcl_URBAN WEEKLY PBR CO 3 7" xfId="16314"/>
    <cellStyle name="_pgvcl-costal_PGVCL-_URBAN WEEKLY PBR CO 3 7" xfId="16315"/>
    <cellStyle name="_pgvcl-costal_pgvcl_URBAN WEEKLY PBR CO 3 8" xfId="16316"/>
    <cellStyle name="_pgvcl-costal_PGVCL-_URBAN WEEKLY PBR CO 3 8" xfId="16317"/>
    <cellStyle name="_pgvcl-costal_pgvcl_URBAN WEEKLY PBR CO 3 9" xfId="16318"/>
    <cellStyle name="_pgvcl-costal_PGVCL-_URBAN WEEKLY PBR CO 3 9" xfId="16319"/>
    <cellStyle name="_pgvcl-costal_pgvcl_URBAN WEEKLY PBR CO 4" xfId="16320"/>
    <cellStyle name="_pgvcl-costal_PGVCL-_URBAN WEEKLY PBR CO 4" xfId="16321"/>
    <cellStyle name="_pgvcl-costal_pgvcl_URBAN WEEKLY PBR CO 4 10" xfId="16322"/>
    <cellStyle name="_pgvcl-costal_PGVCL-_URBAN WEEKLY PBR CO 4 10" xfId="16323"/>
    <cellStyle name="_pgvcl-costal_pgvcl_URBAN WEEKLY PBR CO 4 2" xfId="16324"/>
    <cellStyle name="_pgvcl-costal_PGVCL-_URBAN WEEKLY PBR CO 4 2" xfId="16325"/>
    <cellStyle name="_pgvcl-costal_pgvcl_URBAN WEEKLY PBR CO 4 3" xfId="16326"/>
    <cellStyle name="_pgvcl-costal_PGVCL-_URBAN WEEKLY PBR CO 4 3" xfId="16327"/>
    <cellStyle name="_pgvcl-costal_pgvcl_URBAN WEEKLY PBR CO 4 4" xfId="16328"/>
    <cellStyle name="_pgvcl-costal_PGVCL-_URBAN WEEKLY PBR CO 4 4" xfId="16329"/>
    <cellStyle name="_pgvcl-costal_pgvcl_URBAN WEEKLY PBR CO 4 5" xfId="16330"/>
    <cellStyle name="_pgvcl-costal_PGVCL-_URBAN WEEKLY PBR CO 4 5" xfId="16331"/>
    <cellStyle name="_pgvcl-costal_pgvcl_URBAN WEEKLY PBR CO 4 6" xfId="16332"/>
    <cellStyle name="_pgvcl-costal_PGVCL-_URBAN WEEKLY PBR CO 4 6" xfId="16333"/>
    <cellStyle name="_pgvcl-costal_pgvcl_URBAN WEEKLY PBR CO 4 7" xfId="16334"/>
    <cellStyle name="_pgvcl-costal_PGVCL-_URBAN WEEKLY PBR CO 4 7" xfId="16335"/>
    <cellStyle name="_pgvcl-costal_pgvcl_URBAN WEEKLY PBR CO 4 8" xfId="16336"/>
    <cellStyle name="_pgvcl-costal_PGVCL-_URBAN WEEKLY PBR CO 4 8" xfId="16337"/>
    <cellStyle name="_pgvcl-costal_pgvcl_URBAN WEEKLY PBR CO 4 9" xfId="16338"/>
    <cellStyle name="_pgvcl-costal_PGVCL-_URBAN WEEKLY PBR CO 4 9" xfId="16339"/>
    <cellStyle name="_pgvcl-costal_pgvcl_URBAN WEEKLY PBR CO 5" xfId="16340"/>
    <cellStyle name="_pgvcl-costal_PGVCL-_URBAN WEEKLY PBR CO 5" xfId="16341"/>
    <cellStyle name="_pgvcl-costal_pgvcl_URBAN WEEKLY PBR CO 5 10" xfId="16342"/>
    <cellStyle name="_pgvcl-costal_PGVCL-_URBAN WEEKLY PBR CO 5 10" xfId="16343"/>
    <cellStyle name="_pgvcl-costal_pgvcl_URBAN WEEKLY PBR CO 5 2" xfId="16344"/>
    <cellStyle name="_pgvcl-costal_PGVCL-_URBAN WEEKLY PBR CO 5 2" xfId="16345"/>
    <cellStyle name="_pgvcl-costal_pgvcl_URBAN WEEKLY PBR CO 5 3" xfId="16346"/>
    <cellStyle name="_pgvcl-costal_PGVCL-_URBAN WEEKLY PBR CO 5 3" xfId="16347"/>
    <cellStyle name="_pgvcl-costal_pgvcl_URBAN WEEKLY PBR CO 5 4" xfId="16348"/>
    <cellStyle name="_pgvcl-costal_PGVCL-_URBAN WEEKLY PBR CO 5 4" xfId="16349"/>
    <cellStyle name="_pgvcl-costal_pgvcl_URBAN WEEKLY PBR CO 5 5" xfId="16350"/>
    <cellStyle name="_pgvcl-costal_PGVCL-_URBAN WEEKLY PBR CO 5 5" xfId="16351"/>
    <cellStyle name="_pgvcl-costal_pgvcl_URBAN WEEKLY PBR CO 5 6" xfId="16352"/>
    <cellStyle name="_pgvcl-costal_PGVCL-_URBAN WEEKLY PBR CO 5 6" xfId="16353"/>
    <cellStyle name="_pgvcl-costal_pgvcl_URBAN WEEKLY PBR CO 5 7" xfId="16354"/>
    <cellStyle name="_pgvcl-costal_PGVCL-_URBAN WEEKLY PBR CO 5 7" xfId="16355"/>
    <cellStyle name="_pgvcl-costal_pgvcl_URBAN WEEKLY PBR CO 5 8" xfId="16356"/>
    <cellStyle name="_pgvcl-costal_PGVCL-_URBAN WEEKLY PBR CO 5 8" xfId="16357"/>
    <cellStyle name="_pgvcl-costal_pgvcl_URBAN WEEKLY PBR CO 5 9" xfId="16358"/>
    <cellStyle name="_pgvcl-costal_PGVCL-_URBAN WEEKLY PBR CO 5 9" xfId="16359"/>
    <cellStyle name="_pgvcl-costal_pgvcl_URBAN WEEKLY PBR CO 6" xfId="16360"/>
    <cellStyle name="_pgvcl-costal_PGVCL-_URBAN WEEKLY PBR CO 6" xfId="16361"/>
    <cellStyle name="_pgvcl-costal_pgvcl_URBAN WEEKLY PBR CO 6 10" xfId="16362"/>
    <cellStyle name="_pgvcl-costal_PGVCL-_URBAN WEEKLY PBR CO 6 10" xfId="16363"/>
    <cellStyle name="_pgvcl-costal_pgvcl_URBAN WEEKLY PBR CO 6 2" xfId="16364"/>
    <cellStyle name="_pgvcl-costal_PGVCL-_URBAN WEEKLY PBR CO 6 2" xfId="16365"/>
    <cellStyle name="_pgvcl-costal_pgvcl_URBAN WEEKLY PBR CO 6 3" xfId="16366"/>
    <cellStyle name="_pgvcl-costal_PGVCL-_URBAN WEEKLY PBR CO 6 3" xfId="16367"/>
    <cellStyle name="_pgvcl-costal_pgvcl_URBAN WEEKLY PBR CO 6 4" xfId="16368"/>
    <cellStyle name="_pgvcl-costal_PGVCL-_URBAN WEEKLY PBR CO 6 4" xfId="16369"/>
    <cellStyle name="_pgvcl-costal_pgvcl_URBAN WEEKLY PBR CO 6 5" xfId="16370"/>
    <cellStyle name="_pgvcl-costal_PGVCL-_URBAN WEEKLY PBR CO 6 5" xfId="16371"/>
    <cellStyle name="_pgvcl-costal_pgvcl_URBAN WEEKLY PBR CO 6 6" xfId="16372"/>
    <cellStyle name="_pgvcl-costal_PGVCL-_URBAN WEEKLY PBR CO 6 6" xfId="16373"/>
    <cellStyle name="_pgvcl-costal_pgvcl_URBAN WEEKLY PBR CO 6 7" xfId="16374"/>
    <cellStyle name="_pgvcl-costal_PGVCL-_URBAN WEEKLY PBR CO 6 7" xfId="16375"/>
    <cellStyle name="_pgvcl-costal_pgvcl_URBAN WEEKLY PBR CO 6 8" xfId="16376"/>
    <cellStyle name="_pgvcl-costal_PGVCL-_URBAN WEEKLY PBR CO 6 8" xfId="16377"/>
    <cellStyle name="_pgvcl-costal_pgvcl_URBAN WEEKLY PBR CO 6 9" xfId="16378"/>
    <cellStyle name="_pgvcl-costal_PGVCL-_URBAN WEEKLY PBR CO 6 9" xfId="16379"/>
    <cellStyle name="_pgvcl-costal_pgvcl_URBAN WEEKLY PBR CO 7" xfId="16380"/>
    <cellStyle name="_pgvcl-costal_PGVCL-_URBAN WEEKLY PBR CO 7" xfId="16381"/>
    <cellStyle name="_pgvcl-costal_pgvcl_URBAN WEEKLY PBR CO 7 10" xfId="16382"/>
    <cellStyle name="_pgvcl-costal_PGVCL-_URBAN WEEKLY PBR CO 7 10" xfId="16383"/>
    <cellStyle name="_pgvcl-costal_pgvcl_URBAN WEEKLY PBR CO 7 2" xfId="16384"/>
    <cellStyle name="_pgvcl-costal_PGVCL-_URBAN WEEKLY PBR CO 7 2" xfId="16385"/>
    <cellStyle name="_pgvcl-costal_pgvcl_URBAN WEEKLY PBR CO 7 3" xfId="16386"/>
    <cellStyle name="_pgvcl-costal_PGVCL-_URBAN WEEKLY PBR CO 7 3" xfId="16387"/>
    <cellStyle name="_pgvcl-costal_pgvcl_URBAN WEEKLY PBR CO 7 4" xfId="16388"/>
    <cellStyle name="_pgvcl-costal_PGVCL-_URBAN WEEKLY PBR CO 7 4" xfId="16389"/>
    <cellStyle name="_pgvcl-costal_pgvcl_URBAN WEEKLY PBR CO 7 5" xfId="16390"/>
    <cellStyle name="_pgvcl-costal_PGVCL-_URBAN WEEKLY PBR CO 7 5" xfId="16391"/>
    <cellStyle name="_pgvcl-costal_pgvcl_URBAN WEEKLY PBR CO 7 6" xfId="16392"/>
    <cellStyle name="_pgvcl-costal_PGVCL-_URBAN WEEKLY PBR CO 7 6" xfId="16393"/>
    <cellStyle name="_pgvcl-costal_pgvcl_URBAN WEEKLY PBR CO 7 7" xfId="16394"/>
    <cellStyle name="_pgvcl-costal_PGVCL-_URBAN WEEKLY PBR CO 7 7" xfId="16395"/>
    <cellStyle name="_pgvcl-costal_pgvcl_URBAN WEEKLY PBR CO 7 8" xfId="16396"/>
    <cellStyle name="_pgvcl-costal_PGVCL-_URBAN WEEKLY PBR CO 7 8" xfId="16397"/>
    <cellStyle name="_pgvcl-costal_pgvcl_URBAN WEEKLY PBR CO 7 9" xfId="16398"/>
    <cellStyle name="_pgvcl-costal_PGVCL-_URBAN WEEKLY PBR CO 7 9" xfId="16399"/>
    <cellStyle name="_pgvcl-costal_pgvcl_URBAN WEEKLY PBR CO 8" xfId="16400"/>
    <cellStyle name="_pgvcl-costal_PGVCL-_URBAN WEEKLY PBR CO 8" xfId="16401"/>
    <cellStyle name="_pgvcl-costal_pgvcl_Weekly Urban PBR CO - 04-04-09 to 12-04-09" xfId="16402"/>
    <cellStyle name="_pgvcl-costal_PGVCL-_Weekly Urban PBR CO - 04-04-09 to 12-04-09" xfId="16403"/>
    <cellStyle name="_pgvcl-costal_pgvcl_Weekly Urban PBR CO - 04-04-09 to 12-04-09 2" xfId="16404"/>
    <cellStyle name="_pgvcl-costal_PGVCL-_Weekly Urban PBR CO - 04-04-09 to 12-04-09 2" xfId="16405"/>
    <cellStyle name="_pgvcl-costal_pgvcl_Weekly Urban PBR CO - 04-04-09 to 12-04-09 2 10" xfId="16406"/>
    <cellStyle name="_pgvcl-costal_PGVCL-_Weekly Urban PBR CO - 04-04-09 to 12-04-09 2 10" xfId="16407"/>
    <cellStyle name="_pgvcl-costal_pgvcl_Weekly Urban PBR CO - 04-04-09 to 12-04-09 2 2" xfId="16408"/>
    <cellStyle name="_pgvcl-costal_PGVCL-_Weekly Urban PBR CO - 04-04-09 to 12-04-09 2 2" xfId="16409"/>
    <cellStyle name="_pgvcl-costal_pgvcl_Weekly Urban PBR CO - 04-04-09 to 12-04-09 2 3" xfId="16410"/>
    <cellStyle name="_pgvcl-costal_PGVCL-_Weekly Urban PBR CO - 04-04-09 to 12-04-09 2 3" xfId="16411"/>
    <cellStyle name="_pgvcl-costal_pgvcl_Weekly Urban PBR CO - 04-04-09 to 12-04-09 2 4" xfId="16412"/>
    <cellStyle name="_pgvcl-costal_PGVCL-_Weekly Urban PBR CO - 04-04-09 to 12-04-09 2 4" xfId="16413"/>
    <cellStyle name="_pgvcl-costal_pgvcl_Weekly Urban PBR CO - 04-04-09 to 12-04-09 2 5" xfId="16414"/>
    <cellStyle name="_pgvcl-costal_PGVCL-_Weekly Urban PBR CO - 04-04-09 to 12-04-09 2 5" xfId="16415"/>
    <cellStyle name="_pgvcl-costal_pgvcl_Weekly Urban PBR CO - 04-04-09 to 12-04-09 2 6" xfId="16416"/>
    <cellStyle name="_pgvcl-costal_PGVCL-_Weekly Urban PBR CO - 04-04-09 to 12-04-09 2 6" xfId="16417"/>
    <cellStyle name="_pgvcl-costal_pgvcl_Weekly Urban PBR CO - 04-04-09 to 12-04-09 2 7" xfId="16418"/>
    <cellStyle name="_pgvcl-costal_PGVCL-_Weekly Urban PBR CO - 04-04-09 to 12-04-09 2 7" xfId="16419"/>
    <cellStyle name="_pgvcl-costal_pgvcl_Weekly Urban PBR CO - 04-04-09 to 12-04-09 2 8" xfId="16420"/>
    <cellStyle name="_pgvcl-costal_PGVCL-_Weekly Urban PBR CO - 04-04-09 to 12-04-09 2 8" xfId="16421"/>
    <cellStyle name="_pgvcl-costal_pgvcl_Weekly Urban PBR CO - 04-04-09 to 12-04-09 2 9" xfId="16422"/>
    <cellStyle name="_pgvcl-costal_PGVCL-_Weekly Urban PBR CO - 04-04-09 to 12-04-09 2 9" xfId="16423"/>
    <cellStyle name="_pgvcl-costal_pgvcl_Weekly Urban PBR CO - 04-04-09 to 12-04-09 3" xfId="16424"/>
    <cellStyle name="_pgvcl-costal_PGVCL-_Weekly Urban PBR CO - 04-04-09 to 12-04-09 3" xfId="16425"/>
    <cellStyle name="_pgvcl-costal_pgvcl_Weekly Urban PBR CO - 04-04-09 to 12-04-09 3 10" xfId="16426"/>
    <cellStyle name="_pgvcl-costal_PGVCL-_Weekly Urban PBR CO - 04-04-09 to 12-04-09 3 10" xfId="16427"/>
    <cellStyle name="_pgvcl-costal_pgvcl_Weekly Urban PBR CO - 04-04-09 to 12-04-09 3 2" xfId="16428"/>
    <cellStyle name="_pgvcl-costal_PGVCL-_Weekly Urban PBR CO - 04-04-09 to 12-04-09 3 2" xfId="16429"/>
    <cellStyle name="_pgvcl-costal_pgvcl_Weekly Urban PBR CO - 04-04-09 to 12-04-09 3 3" xfId="16430"/>
    <cellStyle name="_pgvcl-costal_PGVCL-_Weekly Urban PBR CO - 04-04-09 to 12-04-09 3 3" xfId="16431"/>
    <cellStyle name="_pgvcl-costal_pgvcl_Weekly Urban PBR CO - 04-04-09 to 12-04-09 3 4" xfId="16432"/>
    <cellStyle name="_pgvcl-costal_PGVCL-_Weekly Urban PBR CO - 04-04-09 to 12-04-09 3 4" xfId="16433"/>
    <cellStyle name="_pgvcl-costal_pgvcl_Weekly Urban PBR CO - 04-04-09 to 12-04-09 3 5" xfId="16434"/>
    <cellStyle name="_pgvcl-costal_PGVCL-_Weekly Urban PBR CO - 04-04-09 to 12-04-09 3 5" xfId="16435"/>
    <cellStyle name="_pgvcl-costal_pgvcl_Weekly Urban PBR CO - 04-04-09 to 12-04-09 3 6" xfId="16436"/>
    <cellStyle name="_pgvcl-costal_PGVCL-_Weekly Urban PBR CO - 04-04-09 to 12-04-09 3 6" xfId="16437"/>
    <cellStyle name="_pgvcl-costal_pgvcl_Weekly Urban PBR CO - 04-04-09 to 12-04-09 3 7" xfId="16438"/>
    <cellStyle name="_pgvcl-costal_PGVCL-_Weekly Urban PBR CO - 04-04-09 to 12-04-09 3 7" xfId="16439"/>
    <cellStyle name="_pgvcl-costal_pgvcl_Weekly Urban PBR CO - 04-04-09 to 12-04-09 3 8" xfId="16440"/>
    <cellStyle name="_pgvcl-costal_PGVCL-_Weekly Urban PBR CO - 04-04-09 to 12-04-09 3 8" xfId="16441"/>
    <cellStyle name="_pgvcl-costal_pgvcl_Weekly Urban PBR CO - 04-04-09 to 12-04-09 3 9" xfId="16442"/>
    <cellStyle name="_pgvcl-costal_PGVCL-_Weekly Urban PBR CO - 04-04-09 to 12-04-09 3 9" xfId="16443"/>
    <cellStyle name="_pgvcl-costal_pgvcl_Weekly Urban PBR CO - 04-04-09 to 12-04-09 4" xfId="16444"/>
    <cellStyle name="_pgvcl-costal_PGVCL-_Weekly Urban PBR CO - 04-04-09 to 12-04-09 4" xfId="16445"/>
    <cellStyle name="_pgvcl-costal_pgvcl_Weekly Urban PBR CO - 04-04-09 to 12-04-09 4 10" xfId="16446"/>
    <cellStyle name="_pgvcl-costal_PGVCL-_Weekly Urban PBR CO - 04-04-09 to 12-04-09 4 10" xfId="16447"/>
    <cellStyle name="_pgvcl-costal_pgvcl_Weekly Urban PBR CO - 04-04-09 to 12-04-09 4 2" xfId="16448"/>
    <cellStyle name="_pgvcl-costal_PGVCL-_Weekly Urban PBR CO - 04-04-09 to 12-04-09 4 2" xfId="16449"/>
    <cellStyle name="_pgvcl-costal_pgvcl_Weekly Urban PBR CO - 04-04-09 to 12-04-09 4 3" xfId="16450"/>
    <cellStyle name="_pgvcl-costal_PGVCL-_Weekly Urban PBR CO - 04-04-09 to 12-04-09 4 3" xfId="16451"/>
    <cellStyle name="_pgvcl-costal_pgvcl_Weekly Urban PBR CO - 04-04-09 to 12-04-09 4 4" xfId="16452"/>
    <cellStyle name="_pgvcl-costal_PGVCL-_Weekly Urban PBR CO - 04-04-09 to 12-04-09 4 4" xfId="16453"/>
    <cellStyle name="_pgvcl-costal_pgvcl_Weekly Urban PBR CO - 04-04-09 to 12-04-09 4 5" xfId="16454"/>
    <cellStyle name="_pgvcl-costal_PGVCL-_Weekly Urban PBR CO - 04-04-09 to 12-04-09 4 5" xfId="16455"/>
    <cellStyle name="_pgvcl-costal_pgvcl_Weekly Urban PBR CO - 04-04-09 to 12-04-09 4 6" xfId="16456"/>
    <cellStyle name="_pgvcl-costal_PGVCL-_Weekly Urban PBR CO - 04-04-09 to 12-04-09 4 6" xfId="16457"/>
    <cellStyle name="_pgvcl-costal_pgvcl_Weekly Urban PBR CO - 04-04-09 to 12-04-09 4 7" xfId="16458"/>
    <cellStyle name="_pgvcl-costal_PGVCL-_Weekly Urban PBR CO - 04-04-09 to 12-04-09 4 7" xfId="16459"/>
    <cellStyle name="_pgvcl-costal_pgvcl_Weekly Urban PBR CO - 04-04-09 to 12-04-09 4 8" xfId="16460"/>
    <cellStyle name="_pgvcl-costal_PGVCL-_Weekly Urban PBR CO - 04-04-09 to 12-04-09 4 8" xfId="16461"/>
    <cellStyle name="_pgvcl-costal_pgvcl_Weekly Urban PBR CO - 04-04-09 to 12-04-09 4 9" xfId="16462"/>
    <cellStyle name="_pgvcl-costal_PGVCL-_Weekly Urban PBR CO - 04-04-09 to 12-04-09 4 9" xfId="16463"/>
    <cellStyle name="_pgvcl-costal_pgvcl_Weekly Urban PBR CO - 04-04-09 to 12-04-09 5" xfId="16464"/>
    <cellStyle name="_pgvcl-costal_PGVCL-_Weekly Urban PBR CO - 04-04-09 to 12-04-09 5" xfId="16465"/>
    <cellStyle name="_pgvcl-costal_pgvcl_Weekly Urban PBR CO - 04-04-09 to 12-04-09 5 10" xfId="16466"/>
    <cellStyle name="_pgvcl-costal_PGVCL-_Weekly Urban PBR CO - 04-04-09 to 12-04-09 5 10" xfId="16467"/>
    <cellStyle name="_pgvcl-costal_pgvcl_Weekly Urban PBR CO - 04-04-09 to 12-04-09 5 2" xfId="16468"/>
    <cellStyle name="_pgvcl-costal_PGVCL-_Weekly Urban PBR CO - 04-04-09 to 12-04-09 5 2" xfId="16469"/>
    <cellStyle name="_pgvcl-costal_pgvcl_Weekly Urban PBR CO - 04-04-09 to 12-04-09 5 3" xfId="16470"/>
    <cellStyle name="_pgvcl-costal_PGVCL-_Weekly Urban PBR CO - 04-04-09 to 12-04-09 5 3" xfId="16471"/>
    <cellStyle name="_pgvcl-costal_pgvcl_Weekly Urban PBR CO - 04-04-09 to 12-04-09 5 4" xfId="16472"/>
    <cellStyle name="_pgvcl-costal_PGVCL-_Weekly Urban PBR CO - 04-04-09 to 12-04-09 5 4" xfId="16473"/>
    <cellStyle name="_pgvcl-costal_pgvcl_Weekly Urban PBR CO - 04-04-09 to 12-04-09 5 5" xfId="16474"/>
    <cellStyle name="_pgvcl-costal_PGVCL-_Weekly Urban PBR CO - 04-04-09 to 12-04-09 5 5" xfId="16475"/>
    <cellStyle name="_pgvcl-costal_pgvcl_Weekly Urban PBR CO - 04-04-09 to 12-04-09 5 6" xfId="16476"/>
    <cellStyle name="_pgvcl-costal_PGVCL-_Weekly Urban PBR CO - 04-04-09 to 12-04-09 5 6" xfId="16477"/>
    <cellStyle name="_pgvcl-costal_pgvcl_Weekly Urban PBR CO - 04-04-09 to 12-04-09 5 7" xfId="16478"/>
    <cellStyle name="_pgvcl-costal_PGVCL-_Weekly Urban PBR CO - 04-04-09 to 12-04-09 5 7" xfId="16479"/>
    <cellStyle name="_pgvcl-costal_pgvcl_Weekly Urban PBR CO - 04-04-09 to 12-04-09 5 8" xfId="16480"/>
    <cellStyle name="_pgvcl-costal_PGVCL-_Weekly Urban PBR CO - 04-04-09 to 12-04-09 5 8" xfId="16481"/>
    <cellStyle name="_pgvcl-costal_pgvcl_Weekly Urban PBR CO - 04-04-09 to 12-04-09 5 9" xfId="16482"/>
    <cellStyle name="_pgvcl-costal_PGVCL-_Weekly Urban PBR CO - 04-04-09 to 12-04-09 5 9" xfId="16483"/>
    <cellStyle name="_pgvcl-costal_pgvcl_Weekly Urban PBR CO - 04-04-09 to 12-04-09 6" xfId="16484"/>
    <cellStyle name="_pgvcl-costal_PGVCL-_Weekly Urban PBR CO - 04-04-09 to 12-04-09 6" xfId="16485"/>
    <cellStyle name="_pgvcl-costal_pgvcl_Weekly Urban PBR CO - 04-04-09 to 12-04-09 6 10" xfId="16486"/>
    <cellStyle name="_pgvcl-costal_PGVCL-_Weekly Urban PBR CO - 04-04-09 to 12-04-09 6 10" xfId="16487"/>
    <cellStyle name="_pgvcl-costal_pgvcl_Weekly Urban PBR CO - 04-04-09 to 12-04-09 6 2" xfId="16488"/>
    <cellStyle name="_pgvcl-costal_PGVCL-_Weekly Urban PBR CO - 04-04-09 to 12-04-09 6 2" xfId="16489"/>
    <cellStyle name="_pgvcl-costal_pgvcl_Weekly Urban PBR CO - 04-04-09 to 12-04-09 6 3" xfId="16490"/>
    <cellStyle name="_pgvcl-costal_PGVCL-_Weekly Urban PBR CO - 04-04-09 to 12-04-09 6 3" xfId="16491"/>
    <cellStyle name="_pgvcl-costal_pgvcl_Weekly Urban PBR CO - 04-04-09 to 12-04-09 6 4" xfId="16492"/>
    <cellStyle name="_pgvcl-costal_PGVCL-_Weekly Urban PBR CO - 04-04-09 to 12-04-09 6 4" xfId="16493"/>
    <cellStyle name="_pgvcl-costal_pgvcl_Weekly Urban PBR CO - 04-04-09 to 12-04-09 6 5" xfId="16494"/>
    <cellStyle name="_pgvcl-costal_PGVCL-_Weekly Urban PBR CO - 04-04-09 to 12-04-09 6 5" xfId="16495"/>
    <cellStyle name="_pgvcl-costal_pgvcl_Weekly Urban PBR CO - 04-04-09 to 12-04-09 6 6" xfId="16496"/>
    <cellStyle name="_pgvcl-costal_PGVCL-_Weekly Urban PBR CO - 04-04-09 to 12-04-09 6 6" xfId="16497"/>
    <cellStyle name="_pgvcl-costal_pgvcl_Weekly Urban PBR CO - 04-04-09 to 12-04-09 6 7" xfId="16498"/>
    <cellStyle name="_pgvcl-costal_PGVCL-_Weekly Urban PBR CO - 04-04-09 to 12-04-09 6 7" xfId="16499"/>
    <cellStyle name="_pgvcl-costal_pgvcl_Weekly Urban PBR CO - 04-04-09 to 12-04-09 6 8" xfId="16500"/>
    <cellStyle name="_pgvcl-costal_PGVCL-_Weekly Urban PBR CO - 04-04-09 to 12-04-09 6 8" xfId="16501"/>
    <cellStyle name="_pgvcl-costal_pgvcl_Weekly Urban PBR CO - 04-04-09 to 12-04-09 6 9" xfId="16502"/>
    <cellStyle name="_pgvcl-costal_PGVCL-_Weekly Urban PBR CO - 04-04-09 to 12-04-09 6 9" xfId="16503"/>
    <cellStyle name="_pgvcl-costal_pgvcl_Weekly Urban PBR CO - 04-04-09 to 12-04-09 7" xfId="16504"/>
    <cellStyle name="_pgvcl-costal_PGVCL-_Weekly Urban PBR CO - 04-04-09 to 12-04-09 7" xfId="16505"/>
    <cellStyle name="_pgvcl-costal_pgvcl_Weekly Urban PBR CO - 04-04-09 to 12-04-09 7 10" xfId="16506"/>
    <cellStyle name="_pgvcl-costal_PGVCL-_Weekly Urban PBR CO - 04-04-09 to 12-04-09 7 10" xfId="16507"/>
    <cellStyle name="_pgvcl-costal_pgvcl_Weekly Urban PBR CO - 04-04-09 to 12-04-09 7 2" xfId="16508"/>
    <cellStyle name="_pgvcl-costal_PGVCL-_Weekly Urban PBR CO - 04-04-09 to 12-04-09 7 2" xfId="16509"/>
    <cellStyle name="_pgvcl-costal_pgvcl_Weekly Urban PBR CO - 04-04-09 to 12-04-09 7 3" xfId="16510"/>
    <cellStyle name="_pgvcl-costal_PGVCL-_Weekly Urban PBR CO - 04-04-09 to 12-04-09 7 3" xfId="16511"/>
    <cellStyle name="_pgvcl-costal_pgvcl_Weekly Urban PBR CO - 04-04-09 to 12-04-09 7 4" xfId="16512"/>
    <cellStyle name="_pgvcl-costal_PGVCL-_Weekly Urban PBR CO - 04-04-09 to 12-04-09 7 4" xfId="16513"/>
    <cellStyle name="_pgvcl-costal_pgvcl_Weekly Urban PBR CO - 04-04-09 to 12-04-09 7 5" xfId="16514"/>
    <cellStyle name="_pgvcl-costal_PGVCL-_Weekly Urban PBR CO - 04-04-09 to 12-04-09 7 5" xfId="16515"/>
    <cellStyle name="_pgvcl-costal_pgvcl_Weekly Urban PBR CO - 04-04-09 to 12-04-09 7 6" xfId="16516"/>
    <cellStyle name="_pgvcl-costal_PGVCL-_Weekly Urban PBR CO - 04-04-09 to 12-04-09 7 6" xfId="16517"/>
    <cellStyle name="_pgvcl-costal_pgvcl_Weekly Urban PBR CO - 04-04-09 to 12-04-09 7 7" xfId="16518"/>
    <cellStyle name="_pgvcl-costal_PGVCL-_Weekly Urban PBR CO - 04-04-09 to 12-04-09 7 7" xfId="16519"/>
    <cellStyle name="_pgvcl-costal_pgvcl_Weekly Urban PBR CO - 04-04-09 to 12-04-09 7 8" xfId="16520"/>
    <cellStyle name="_pgvcl-costal_PGVCL-_Weekly Urban PBR CO - 04-04-09 to 12-04-09 7 8" xfId="16521"/>
    <cellStyle name="_pgvcl-costal_pgvcl_Weekly Urban PBR CO - 04-04-09 to 12-04-09 7 9" xfId="16522"/>
    <cellStyle name="_pgvcl-costal_PGVCL-_Weekly Urban PBR CO - 04-04-09 to 12-04-09 7 9" xfId="16523"/>
    <cellStyle name="_pgvcl-costal_pgvcl_Weekly Urban PBR CO - 04-04-09 to 12-04-09 8" xfId="16524"/>
    <cellStyle name="_pgvcl-costal_PGVCL-_Weekly Urban PBR CO - 04-04-09 to 12-04-09 8" xfId="16525"/>
    <cellStyle name="_pgvcl-costal_pgvcl_Weekly Urban PBR CO - 06-03-09 to 12-03-09" xfId="16526"/>
    <cellStyle name="_pgvcl-costal_PGVCL-_Weekly Urban PBR CO - 06-03-09 to 12-03-09" xfId="16527"/>
    <cellStyle name="_pgvcl-costal_pgvcl_Weekly Urban PBR CO - 06-03-09 to 12-03-09 2" xfId="16528"/>
    <cellStyle name="_pgvcl-costal_PGVCL-_Weekly Urban PBR CO - 06-03-09 to 12-03-09 2" xfId="16529"/>
    <cellStyle name="_pgvcl-costal_pgvcl_Weekly Urban PBR CO - 06-03-09 to 12-03-09 2 10" xfId="16530"/>
    <cellStyle name="_pgvcl-costal_PGVCL-_Weekly Urban PBR CO - 06-03-09 to 12-03-09 2 10" xfId="16531"/>
    <cellStyle name="_pgvcl-costal_pgvcl_Weekly Urban PBR CO - 06-03-09 to 12-03-09 2 2" xfId="16532"/>
    <cellStyle name="_pgvcl-costal_PGVCL-_Weekly Urban PBR CO - 06-03-09 to 12-03-09 2 2" xfId="16533"/>
    <cellStyle name="_pgvcl-costal_pgvcl_Weekly Urban PBR CO - 06-03-09 to 12-03-09 2 3" xfId="16534"/>
    <cellStyle name="_pgvcl-costal_PGVCL-_Weekly Urban PBR CO - 06-03-09 to 12-03-09 2 3" xfId="16535"/>
    <cellStyle name="_pgvcl-costal_pgvcl_Weekly Urban PBR CO - 06-03-09 to 12-03-09 2 4" xfId="16536"/>
    <cellStyle name="_pgvcl-costal_PGVCL-_Weekly Urban PBR CO - 06-03-09 to 12-03-09 2 4" xfId="16537"/>
    <cellStyle name="_pgvcl-costal_pgvcl_Weekly Urban PBR CO - 06-03-09 to 12-03-09 2 5" xfId="16538"/>
    <cellStyle name="_pgvcl-costal_PGVCL-_Weekly Urban PBR CO - 06-03-09 to 12-03-09 2 5" xfId="16539"/>
    <cellStyle name="_pgvcl-costal_pgvcl_Weekly Urban PBR CO - 06-03-09 to 12-03-09 2 6" xfId="16540"/>
    <cellStyle name="_pgvcl-costal_PGVCL-_Weekly Urban PBR CO - 06-03-09 to 12-03-09 2 6" xfId="16541"/>
    <cellStyle name="_pgvcl-costal_pgvcl_Weekly Urban PBR CO - 06-03-09 to 12-03-09 2 7" xfId="16542"/>
    <cellStyle name="_pgvcl-costal_PGVCL-_Weekly Urban PBR CO - 06-03-09 to 12-03-09 2 7" xfId="16543"/>
    <cellStyle name="_pgvcl-costal_pgvcl_Weekly Urban PBR CO - 06-03-09 to 12-03-09 2 8" xfId="16544"/>
    <cellStyle name="_pgvcl-costal_PGVCL-_Weekly Urban PBR CO - 06-03-09 to 12-03-09 2 8" xfId="16545"/>
    <cellStyle name="_pgvcl-costal_pgvcl_Weekly Urban PBR CO - 06-03-09 to 12-03-09 2 9" xfId="16546"/>
    <cellStyle name="_pgvcl-costal_PGVCL-_Weekly Urban PBR CO - 06-03-09 to 12-03-09 2 9" xfId="16547"/>
    <cellStyle name="_pgvcl-costal_pgvcl_Weekly Urban PBR CO - 06-03-09 to 12-03-09 3" xfId="16548"/>
    <cellStyle name="_pgvcl-costal_PGVCL-_Weekly Urban PBR CO - 06-03-09 to 12-03-09 3" xfId="16549"/>
    <cellStyle name="_pgvcl-costal_pgvcl_Weekly Urban PBR CO - 06-03-09 to 12-03-09 3 10" xfId="16550"/>
    <cellStyle name="_pgvcl-costal_PGVCL-_Weekly Urban PBR CO - 06-03-09 to 12-03-09 3 10" xfId="16551"/>
    <cellStyle name="_pgvcl-costal_pgvcl_Weekly Urban PBR CO - 06-03-09 to 12-03-09 3 2" xfId="16552"/>
    <cellStyle name="_pgvcl-costal_PGVCL-_Weekly Urban PBR CO - 06-03-09 to 12-03-09 3 2" xfId="16553"/>
    <cellStyle name="_pgvcl-costal_pgvcl_Weekly Urban PBR CO - 06-03-09 to 12-03-09 3 3" xfId="16554"/>
    <cellStyle name="_pgvcl-costal_PGVCL-_Weekly Urban PBR CO - 06-03-09 to 12-03-09 3 3" xfId="16555"/>
    <cellStyle name="_pgvcl-costal_pgvcl_Weekly Urban PBR CO - 06-03-09 to 12-03-09 3 4" xfId="16556"/>
    <cellStyle name="_pgvcl-costal_PGVCL-_Weekly Urban PBR CO - 06-03-09 to 12-03-09 3 4" xfId="16557"/>
    <cellStyle name="_pgvcl-costal_pgvcl_Weekly Urban PBR CO - 06-03-09 to 12-03-09 3 5" xfId="16558"/>
    <cellStyle name="_pgvcl-costal_PGVCL-_Weekly Urban PBR CO - 06-03-09 to 12-03-09 3 5" xfId="16559"/>
    <cellStyle name="_pgvcl-costal_pgvcl_Weekly Urban PBR CO - 06-03-09 to 12-03-09 3 6" xfId="16560"/>
    <cellStyle name="_pgvcl-costal_PGVCL-_Weekly Urban PBR CO - 06-03-09 to 12-03-09 3 6" xfId="16561"/>
    <cellStyle name="_pgvcl-costal_pgvcl_Weekly Urban PBR CO - 06-03-09 to 12-03-09 3 7" xfId="16562"/>
    <cellStyle name="_pgvcl-costal_PGVCL-_Weekly Urban PBR CO - 06-03-09 to 12-03-09 3 7" xfId="16563"/>
    <cellStyle name="_pgvcl-costal_pgvcl_Weekly Urban PBR CO - 06-03-09 to 12-03-09 3 8" xfId="16564"/>
    <cellStyle name="_pgvcl-costal_PGVCL-_Weekly Urban PBR CO - 06-03-09 to 12-03-09 3 8" xfId="16565"/>
    <cellStyle name="_pgvcl-costal_pgvcl_Weekly Urban PBR CO - 06-03-09 to 12-03-09 3 9" xfId="16566"/>
    <cellStyle name="_pgvcl-costal_PGVCL-_Weekly Urban PBR CO - 06-03-09 to 12-03-09 3 9" xfId="16567"/>
    <cellStyle name="_pgvcl-costal_pgvcl_Weekly Urban PBR CO - 06-03-09 to 12-03-09 4" xfId="16568"/>
    <cellStyle name="_pgvcl-costal_PGVCL-_Weekly Urban PBR CO - 06-03-09 to 12-03-09 4" xfId="16569"/>
    <cellStyle name="_pgvcl-costal_pgvcl_Weekly Urban PBR CO - 06-03-09 to 12-03-09 4 10" xfId="16570"/>
    <cellStyle name="_pgvcl-costal_PGVCL-_Weekly Urban PBR CO - 06-03-09 to 12-03-09 4 10" xfId="16571"/>
    <cellStyle name="_pgvcl-costal_pgvcl_Weekly Urban PBR CO - 06-03-09 to 12-03-09 4 2" xfId="16572"/>
    <cellStyle name="_pgvcl-costal_PGVCL-_Weekly Urban PBR CO - 06-03-09 to 12-03-09 4 2" xfId="16573"/>
    <cellStyle name="_pgvcl-costal_pgvcl_Weekly Urban PBR CO - 06-03-09 to 12-03-09 4 3" xfId="16574"/>
    <cellStyle name="_pgvcl-costal_PGVCL-_Weekly Urban PBR CO - 06-03-09 to 12-03-09 4 3" xfId="16575"/>
    <cellStyle name="_pgvcl-costal_pgvcl_Weekly Urban PBR CO - 06-03-09 to 12-03-09 4 4" xfId="16576"/>
    <cellStyle name="_pgvcl-costal_PGVCL-_Weekly Urban PBR CO - 06-03-09 to 12-03-09 4 4" xfId="16577"/>
    <cellStyle name="_pgvcl-costal_pgvcl_Weekly Urban PBR CO - 06-03-09 to 12-03-09 4 5" xfId="16578"/>
    <cellStyle name="_pgvcl-costal_PGVCL-_Weekly Urban PBR CO - 06-03-09 to 12-03-09 4 5" xfId="16579"/>
    <cellStyle name="_pgvcl-costal_pgvcl_Weekly Urban PBR CO - 06-03-09 to 12-03-09 4 6" xfId="16580"/>
    <cellStyle name="_pgvcl-costal_PGVCL-_Weekly Urban PBR CO - 06-03-09 to 12-03-09 4 6" xfId="16581"/>
    <cellStyle name="_pgvcl-costal_pgvcl_Weekly Urban PBR CO - 06-03-09 to 12-03-09 4 7" xfId="16582"/>
    <cellStyle name="_pgvcl-costal_PGVCL-_Weekly Urban PBR CO - 06-03-09 to 12-03-09 4 7" xfId="16583"/>
    <cellStyle name="_pgvcl-costal_pgvcl_Weekly Urban PBR CO - 06-03-09 to 12-03-09 4 8" xfId="16584"/>
    <cellStyle name="_pgvcl-costal_PGVCL-_Weekly Urban PBR CO - 06-03-09 to 12-03-09 4 8" xfId="16585"/>
    <cellStyle name="_pgvcl-costal_pgvcl_Weekly Urban PBR CO - 06-03-09 to 12-03-09 4 9" xfId="16586"/>
    <cellStyle name="_pgvcl-costal_PGVCL-_Weekly Urban PBR CO - 06-03-09 to 12-03-09 4 9" xfId="16587"/>
    <cellStyle name="_pgvcl-costal_pgvcl_Weekly Urban PBR CO - 06-03-09 to 12-03-09 5" xfId="16588"/>
    <cellStyle name="_pgvcl-costal_PGVCL-_Weekly Urban PBR CO - 06-03-09 to 12-03-09 5" xfId="16589"/>
    <cellStyle name="_pgvcl-costal_pgvcl_Weekly Urban PBR CO - 06-03-09 to 12-03-09 5 10" xfId="16590"/>
    <cellStyle name="_pgvcl-costal_PGVCL-_Weekly Urban PBR CO - 06-03-09 to 12-03-09 5 10" xfId="16591"/>
    <cellStyle name="_pgvcl-costal_pgvcl_Weekly Urban PBR CO - 06-03-09 to 12-03-09 5 2" xfId="16592"/>
    <cellStyle name="_pgvcl-costal_PGVCL-_Weekly Urban PBR CO - 06-03-09 to 12-03-09 5 2" xfId="16593"/>
    <cellStyle name="_pgvcl-costal_pgvcl_Weekly Urban PBR CO - 06-03-09 to 12-03-09 5 3" xfId="16594"/>
    <cellStyle name="_pgvcl-costal_PGVCL-_Weekly Urban PBR CO - 06-03-09 to 12-03-09 5 3" xfId="16595"/>
    <cellStyle name="_pgvcl-costal_pgvcl_Weekly Urban PBR CO - 06-03-09 to 12-03-09 5 4" xfId="16596"/>
    <cellStyle name="_pgvcl-costal_PGVCL-_Weekly Urban PBR CO - 06-03-09 to 12-03-09 5 4" xfId="16597"/>
    <cellStyle name="_pgvcl-costal_pgvcl_Weekly Urban PBR CO - 06-03-09 to 12-03-09 5 5" xfId="16598"/>
    <cellStyle name="_pgvcl-costal_PGVCL-_Weekly Urban PBR CO - 06-03-09 to 12-03-09 5 5" xfId="16599"/>
    <cellStyle name="_pgvcl-costal_pgvcl_Weekly Urban PBR CO - 06-03-09 to 12-03-09 5 6" xfId="16600"/>
    <cellStyle name="_pgvcl-costal_PGVCL-_Weekly Urban PBR CO - 06-03-09 to 12-03-09 5 6" xfId="16601"/>
    <cellStyle name="_pgvcl-costal_pgvcl_Weekly Urban PBR CO - 06-03-09 to 12-03-09 5 7" xfId="16602"/>
    <cellStyle name="_pgvcl-costal_PGVCL-_Weekly Urban PBR CO - 06-03-09 to 12-03-09 5 7" xfId="16603"/>
    <cellStyle name="_pgvcl-costal_pgvcl_Weekly Urban PBR CO - 06-03-09 to 12-03-09 5 8" xfId="16604"/>
    <cellStyle name="_pgvcl-costal_PGVCL-_Weekly Urban PBR CO - 06-03-09 to 12-03-09 5 8" xfId="16605"/>
    <cellStyle name="_pgvcl-costal_pgvcl_Weekly Urban PBR CO - 06-03-09 to 12-03-09 5 9" xfId="16606"/>
    <cellStyle name="_pgvcl-costal_PGVCL-_Weekly Urban PBR CO - 06-03-09 to 12-03-09 5 9" xfId="16607"/>
    <cellStyle name="_pgvcl-costal_pgvcl_Weekly Urban PBR CO - 06-03-09 to 12-03-09 6" xfId="16608"/>
    <cellStyle name="_pgvcl-costal_PGVCL-_Weekly Urban PBR CO - 06-03-09 to 12-03-09 6" xfId="16609"/>
    <cellStyle name="_pgvcl-costal_pgvcl_Weekly Urban PBR CO - 06-03-09 to 12-03-09 6 10" xfId="16610"/>
    <cellStyle name="_pgvcl-costal_PGVCL-_Weekly Urban PBR CO - 06-03-09 to 12-03-09 6 10" xfId="16611"/>
    <cellStyle name="_pgvcl-costal_pgvcl_Weekly Urban PBR CO - 06-03-09 to 12-03-09 6 2" xfId="16612"/>
    <cellStyle name="_pgvcl-costal_PGVCL-_Weekly Urban PBR CO - 06-03-09 to 12-03-09 6 2" xfId="16613"/>
    <cellStyle name="_pgvcl-costal_pgvcl_Weekly Urban PBR CO - 06-03-09 to 12-03-09 6 3" xfId="16614"/>
    <cellStyle name="_pgvcl-costal_PGVCL-_Weekly Urban PBR CO - 06-03-09 to 12-03-09 6 3" xfId="16615"/>
    <cellStyle name="_pgvcl-costal_pgvcl_Weekly Urban PBR CO - 06-03-09 to 12-03-09 6 4" xfId="16616"/>
    <cellStyle name="_pgvcl-costal_PGVCL-_Weekly Urban PBR CO - 06-03-09 to 12-03-09 6 4" xfId="16617"/>
    <cellStyle name="_pgvcl-costal_pgvcl_Weekly Urban PBR CO - 06-03-09 to 12-03-09 6 5" xfId="16618"/>
    <cellStyle name="_pgvcl-costal_PGVCL-_Weekly Urban PBR CO - 06-03-09 to 12-03-09 6 5" xfId="16619"/>
    <cellStyle name="_pgvcl-costal_pgvcl_Weekly Urban PBR CO - 06-03-09 to 12-03-09 6 6" xfId="16620"/>
    <cellStyle name="_pgvcl-costal_PGVCL-_Weekly Urban PBR CO - 06-03-09 to 12-03-09 6 6" xfId="16621"/>
    <cellStyle name="_pgvcl-costal_pgvcl_Weekly Urban PBR CO - 06-03-09 to 12-03-09 6 7" xfId="16622"/>
    <cellStyle name="_pgvcl-costal_PGVCL-_Weekly Urban PBR CO - 06-03-09 to 12-03-09 6 7" xfId="16623"/>
    <cellStyle name="_pgvcl-costal_pgvcl_Weekly Urban PBR CO - 06-03-09 to 12-03-09 6 8" xfId="16624"/>
    <cellStyle name="_pgvcl-costal_PGVCL-_Weekly Urban PBR CO - 06-03-09 to 12-03-09 6 8" xfId="16625"/>
    <cellStyle name="_pgvcl-costal_pgvcl_Weekly Urban PBR CO - 06-03-09 to 12-03-09 6 9" xfId="16626"/>
    <cellStyle name="_pgvcl-costal_PGVCL-_Weekly Urban PBR CO - 06-03-09 to 12-03-09 6 9" xfId="16627"/>
    <cellStyle name="_pgvcl-costal_pgvcl_Weekly Urban PBR CO - 06-03-09 to 12-03-09 7" xfId="16628"/>
    <cellStyle name="_pgvcl-costal_PGVCL-_Weekly Urban PBR CO - 06-03-09 to 12-03-09 7" xfId="16629"/>
    <cellStyle name="_pgvcl-costal_pgvcl_Weekly Urban PBR CO - 06-03-09 to 12-03-09 7 10" xfId="16630"/>
    <cellStyle name="_pgvcl-costal_PGVCL-_Weekly Urban PBR CO - 06-03-09 to 12-03-09 7 10" xfId="16631"/>
    <cellStyle name="_pgvcl-costal_pgvcl_Weekly Urban PBR CO - 06-03-09 to 12-03-09 7 2" xfId="16632"/>
    <cellStyle name="_pgvcl-costal_PGVCL-_Weekly Urban PBR CO - 06-03-09 to 12-03-09 7 2" xfId="16633"/>
    <cellStyle name="_pgvcl-costal_pgvcl_Weekly Urban PBR CO - 06-03-09 to 12-03-09 7 3" xfId="16634"/>
    <cellStyle name="_pgvcl-costal_PGVCL-_Weekly Urban PBR CO - 06-03-09 to 12-03-09 7 3" xfId="16635"/>
    <cellStyle name="_pgvcl-costal_pgvcl_Weekly Urban PBR CO - 06-03-09 to 12-03-09 7 4" xfId="16636"/>
    <cellStyle name="_pgvcl-costal_PGVCL-_Weekly Urban PBR CO - 06-03-09 to 12-03-09 7 4" xfId="16637"/>
    <cellStyle name="_pgvcl-costal_pgvcl_Weekly Urban PBR CO - 06-03-09 to 12-03-09 7 5" xfId="16638"/>
    <cellStyle name="_pgvcl-costal_PGVCL-_Weekly Urban PBR CO - 06-03-09 to 12-03-09 7 5" xfId="16639"/>
    <cellStyle name="_pgvcl-costal_pgvcl_Weekly Urban PBR CO - 06-03-09 to 12-03-09 7 6" xfId="16640"/>
    <cellStyle name="_pgvcl-costal_PGVCL-_Weekly Urban PBR CO - 06-03-09 to 12-03-09 7 6" xfId="16641"/>
    <cellStyle name="_pgvcl-costal_pgvcl_Weekly Urban PBR CO - 06-03-09 to 12-03-09 7 7" xfId="16642"/>
    <cellStyle name="_pgvcl-costal_PGVCL-_Weekly Urban PBR CO - 06-03-09 to 12-03-09 7 7" xfId="16643"/>
    <cellStyle name="_pgvcl-costal_pgvcl_Weekly Urban PBR CO - 06-03-09 to 12-03-09 7 8" xfId="16644"/>
    <cellStyle name="_pgvcl-costal_PGVCL-_Weekly Urban PBR CO - 06-03-09 to 12-03-09 7 8" xfId="16645"/>
    <cellStyle name="_pgvcl-costal_pgvcl_Weekly Urban PBR CO - 06-03-09 to 12-03-09 7 9" xfId="16646"/>
    <cellStyle name="_pgvcl-costal_PGVCL-_Weekly Urban PBR CO - 06-03-09 to 12-03-09 7 9" xfId="16647"/>
    <cellStyle name="_pgvcl-costal_pgvcl_Weekly Urban PBR CO - 06-03-09 to 12-03-09 8" xfId="16648"/>
    <cellStyle name="_pgvcl-costal_PGVCL-_Weekly Urban PBR CO - 06-03-09 to 12-03-09 8" xfId="16649"/>
    <cellStyle name="_pgvcl-costal_pgvcl_Weekly Urban PBR CO - 20-02-09 to 26-02-09" xfId="16650"/>
    <cellStyle name="_pgvcl-costal_PGVCL-_Weekly Urban PBR CO - 20-02-09 to 26-02-09" xfId="16651"/>
    <cellStyle name="_pgvcl-costal_pgvcl_Weekly Urban PBR CO - 20-02-09 to 26-02-09 2" xfId="16652"/>
    <cellStyle name="_pgvcl-costal_PGVCL-_Weekly Urban PBR CO - 20-02-09 to 26-02-09 2" xfId="16653"/>
    <cellStyle name="_pgvcl-costal_pgvcl_Weekly Urban PBR CO - 20-02-09 to 26-02-09 2 10" xfId="16654"/>
    <cellStyle name="_pgvcl-costal_PGVCL-_Weekly Urban PBR CO - 20-02-09 to 26-02-09 2 10" xfId="16655"/>
    <cellStyle name="_pgvcl-costal_pgvcl_Weekly Urban PBR CO - 20-02-09 to 26-02-09 2 2" xfId="16656"/>
    <cellStyle name="_pgvcl-costal_PGVCL-_Weekly Urban PBR CO - 20-02-09 to 26-02-09 2 2" xfId="16657"/>
    <cellStyle name="_pgvcl-costal_pgvcl_Weekly Urban PBR CO - 20-02-09 to 26-02-09 2 3" xfId="16658"/>
    <cellStyle name="_pgvcl-costal_PGVCL-_Weekly Urban PBR CO - 20-02-09 to 26-02-09 2 3" xfId="16659"/>
    <cellStyle name="_pgvcl-costal_pgvcl_Weekly Urban PBR CO - 20-02-09 to 26-02-09 2 4" xfId="16660"/>
    <cellStyle name="_pgvcl-costal_PGVCL-_Weekly Urban PBR CO - 20-02-09 to 26-02-09 2 4" xfId="16661"/>
    <cellStyle name="_pgvcl-costal_pgvcl_Weekly Urban PBR CO - 20-02-09 to 26-02-09 2 5" xfId="16662"/>
    <cellStyle name="_pgvcl-costal_PGVCL-_Weekly Urban PBR CO - 20-02-09 to 26-02-09 2 5" xfId="16663"/>
    <cellStyle name="_pgvcl-costal_pgvcl_Weekly Urban PBR CO - 20-02-09 to 26-02-09 2 6" xfId="16664"/>
    <cellStyle name="_pgvcl-costal_PGVCL-_Weekly Urban PBR CO - 20-02-09 to 26-02-09 2 6" xfId="16665"/>
    <cellStyle name="_pgvcl-costal_pgvcl_Weekly Urban PBR CO - 20-02-09 to 26-02-09 2 7" xfId="16666"/>
    <cellStyle name="_pgvcl-costal_PGVCL-_Weekly Urban PBR CO - 20-02-09 to 26-02-09 2 7" xfId="16667"/>
    <cellStyle name="_pgvcl-costal_pgvcl_Weekly Urban PBR CO - 20-02-09 to 26-02-09 2 8" xfId="16668"/>
    <cellStyle name="_pgvcl-costal_PGVCL-_Weekly Urban PBR CO - 20-02-09 to 26-02-09 2 8" xfId="16669"/>
    <cellStyle name="_pgvcl-costal_pgvcl_Weekly Urban PBR CO - 20-02-09 to 26-02-09 2 9" xfId="16670"/>
    <cellStyle name="_pgvcl-costal_PGVCL-_Weekly Urban PBR CO - 20-02-09 to 26-02-09 2 9" xfId="16671"/>
    <cellStyle name="_pgvcl-costal_pgvcl_Weekly Urban PBR CO - 20-02-09 to 26-02-09 3" xfId="16672"/>
    <cellStyle name="_pgvcl-costal_PGVCL-_Weekly Urban PBR CO - 20-02-09 to 26-02-09 3" xfId="16673"/>
    <cellStyle name="_pgvcl-costal_pgvcl_Weekly Urban PBR CO - 20-02-09 to 26-02-09 3 10" xfId="16674"/>
    <cellStyle name="_pgvcl-costal_PGVCL-_Weekly Urban PBR CO - 20-02-09 to 26-02-09 3 10" xfId="16675"/>
    <cellStyle name="_pgvcl-costal_pgvcl_Weekly Urban PBR CO - 20-02-09 to 26-02-09 3 2" xfId="16676"/>
    <cellStyle name="_pgvcl-costal_PGVCL-_Weekly Urban PBR CO - 20-02-09 to 26-02-09 3 2" xfId="16677"/>
    <cellStyle name="_pgvcl-costal_pgvcl_Weekly Urban PBR CO - 20-02-09 to 26-02-09 3 3" xfId="16678"/>
    <cellStyle name="_pgvcl-costal_PGVCL-_Weekly Urban PBR CO - 20-02-09 to 26-02-09 3 3" xfId="16679"/>
    <cellStyle name="_pgvcl-costal_pgvcl_Weekly Urban PBR CO - 20-02-09 to 26-02-09 3 4" xfId="16680"/>
    <cellStyle name="_pgvcl-costal_PGVCL-_Weekly Urban PBR CO - 20-02-09 to 26-02-09 3 4" xfId="16681"/>
    <cellStyle name="_pgvcl-costal_pgvcl_Weekly Urban PBR CO - 20-02-09 to 26-02-09 3 5" xfId="16682"/>
    <cellStyle name="_pgvcl-costal_PGVCL-_Weekly Urban PBR CO - 20-02-09 to 26-02-09 3 5" xfId="16683"/>
    <cellStyle name="_pgvcl-costal_pgvcl_Weekly Urban PBR CO - 20-02-09 to 26-02-09 3 6" xfId="16684"/>
    <cellStyle name="_pgvcl-costal_PGVCL-_Weekly Urban PBR CO - 20-02-09 to 26-02-09 3 6" xfId="16685"/>
    <cellStyle name="_pgvcl-costal_pgvcl_Weekly Urban PBR CO - 20-02-09 to 26-02-09 3 7" xfId="16686"/>
    <cellStyle name="_pgvcl-costal_PGVCL-_Weekly Urban PBR CO - 20-02-09 to 26-02-09 3 7" xfId="16687"/>
    <cellStyle name="_pgvcl-costal_pgvcl_Weekly Urban PBR CO - 20-02-09 to 26-02-09 3 8" xfId="16688"/>
    <cellStyle name="_pgvcl-costal_PGVCL-_Weekly Urban PBR CO - 20-02-09 to 26-02-09 3 8" xfId="16689"/>
    <cellStyle name="_pgvcl-costal_pgvcl_Weekly Urban PBR CO - 20-02-09 to 26-02-09 3 9" xfId="16690"/>
    <cellStyle name="_pgvcl-costal_PGVCL-_Weekly Urban PBR CO - 20-02-09 to 26-02-09 3 9" xfId="16691"/>
    <cellStyle name="_pgvcl-costal_pgvcl_Weekly Urban PBR CO - 20-02-09 to 26-02-09 4" xfId="16692"/>
    <cellStyle name="_pgvcl-costal_PGVCL-_Weekly Urban PBR CO - 20-02-09 to 26-02-09 4" xfId="16693"/>
    <cellStyle name="_pgvcl-costal_pgvcl_Weekly Urban PBR CO - 20-02-09 to 26-02-09 4 10" xfId="16694"/>
    <cellStyle name="_pgvcl-costal_PGVCL-_Weekly Urban PBR CO - 20-02-09 to 26-02-09 4 10" xfId="16695"/>
    <cellStyle name="_pgvcl-costal_pgvcl_Weekly Urban PBR CO - 20-02-09 to 26-02-09 4 2" xfId="16696"/>
    <cellStyle name="_pgvcl-costal_PGVCL-_Weekly Urban PBR CO - 20-02-09 to 26-02-09 4 2" xfId="16697"/>
    <cellStyle name="_pgvcl-costal_pgvcl_Weekly Urban PBR CO - 20-02-09 to 26-02-09 4 3" xfId="16698"/>
    <cellStyle name="_pgvcl-costal_PGVCL-_Weekly Urban PBR CO - 20-02-09 to 26-02-09 4 3" xfId="16699"/>
    <cellStyle name="_pgvcl-costal_pgvcl_Weekly Urban PBR CO - 20-02-09 to 26-02-09 4 4" xfId="16700"/>
    <cellStyle name="_pgvcl-costal_PGVCL-_Weekly Urban PBR CO - 20-02-09 to 26-02-09 4 4" xfId="16701"/>
    <cellStyle name="_pgvcl-costal_pgvcl_Weekly Urban PBR CO - 20-02-09 to 26-02-09 4 5" xfId="16702"/>
    <cellStyle name="_pgvcl-costal_PGVCL-_Weekly Urban PBR CO - 20-02-09 to 26-02-09 4 5" xfId="16703"/>
    <cellStyle name="_pgvcl-costal_pgvcl_Weekly Urban PBR CO - 20-02-09 to 26-02-09 4 6" xfId="16704"/>
    <cellStyle name="_pgvcl-costal_PGVCL-_Weekly Urban PBR CO - 20-02-09 to 26-02-09 4 6" xfId="16705"/>
    <cellStyle name="_pgvcl-costal_pgvcl_Weekly Urban PBR CO - 20-02-09 to 26-02-09 4 7" xfId="16706"/>
    <cellStyle name="_pgvcl-costal_PGVCL-_Weekly Urban PBR CO - 20-02-09 to 26-02-09 4 7" xfId="16707"/>
    <cellStyle name="_pgvcl-costal_pgvcl_Weekly Urban PBR CO - 20-02-09 to 26-02-09 4 8" xfId="16708"/>
    <cellStyle name="_pgvcl-costal_PGVCL-_Weekly Urban PBR CO - 20-02-09 to 26-02-09 4 8" xfId="16709"/>
    <cellStyle name="_pgvcl-costal_pgvcl_Weekly Urban PBR CO - 20-02-09 to 26-02-09 4 9" xfId="16710"/>
    <cellStyle name="_pgvcl-costal_PGVCL-_Weekly Urban PBR CO - 20-02-09 to 26-02-09 4 9" xfId="16711"/>
    <cellStyle name="_pgvcl-costal_pgvcl_Weekly Urban PBR CO - 20-02-09 to 26-02-09 5" xfId="16712"/>
    <cellStyle name="_pgvcl-costal_PGVCL-_Weekly Urban PBR CO - 20-02-09 to 26-02-09 5" xfId="16713"/>
    <cellStyle name="_pgvcl-costal_pgvcl_Weekly Urban PBR CO - 20-02-09 to 26-02-09 5 10" xfId="16714"/>
    <cellStyle name="_pgvcl-costal_PGVCL-_Weekly Urban PBR CO - 20-02-09 to 26-02-09 5 10" xfId="16715"/>
    <cellStyle name="_pgvcl-costal_pgvcl_Weekly Urban PBR CO - 20-02-09 to 26-02-09 5 2" xfId="16716"/>
    <cellStyle name="_pgvcl-costal_PGVCL-_Weekly Urban PBR CO - 20-02-09 to 26-02-09 5 2" xfId="16717"/>
    <cellStyle name="_pgvcl-costal_pgvcl_Weekly Urban PBR CO - 20-02-09 to 26-02-09 5 3" xfId="16718"/>
    <cellStyle name="_pgvcl-costal_PGVCL-_Weekly Urban PBR CO - 20-02-09 to 26-02-09 5 3" xfId="16719"/>
    <cellStyle name="_pgvcl-costal_pgvcl_Weekly Urban PBR CO - 20-02-09 to 26-02-09 5 4" xfId="16720"/>
    <cellStyle name="_pgvcl-costal_PGVCL-_Weekly Urban PBR CO - 20-02-09 to 26-02-09 5 4" xfId="16721"/>
    <cellStyle name="_pgvcl-costal_pgvcl_Weekly Urban PBR CO - 20-02-09 to 26-02-09 5 5" xfId="16722"/>
    <cellStyle name="_pgvcl-costal_PGVCL-_Weekly Urban PBR CO - 20-02-09 to 26-02-09 5 5" xfId="16723"/>
    <cellStyle name="_pgvcl-costal_pgvcl_Weekly Urban PBR CO - 20-02-09 to 26-02-09 5 6" xfId="16724"/>
    <cellStyle name="_pgvcl-costal_PGVCL-_Weekly Urban PBR CO - 20-02-09 to 26-02-09 5 6" xfId="16725"/>
    <cellStyle name="_pgvcl-costal_pgvcl_Weekly Urban PBR CO - 20-02-09 to 26-02-09 5 7" xfId="16726"/>
    <cellStyle name="_pgvcl-costal_PGVCL-_Weekly Urban PBR CO - 20-02-09 to 26-02-09 5 7" xfId="16727"/>
    <cellStyle name="_pgvcl-costal_pgvcl_Weekly Urban PBR CO - 20-02-09 to 26-02-09 5 8" xfId="16728"/>
    <cellStyle name="_pgvcl-costal_PGVCL-_Weekly Urban PBR CO - 20-02-09 to 26-02-09 5 8" xfId="16729"/>
    <cellStyle name="_pgvcl-costal_pgvcl_Weekly Urban PBR CO - 20-02-09 to 26-02-09 5 9" xfId="16730"/>
    <cellStyle name="_pgvcl-costal_PGVCL-_Weekly Urban PBR CO - 20-02-09 to 26-02-09 5 9" xfId="16731"/>
    <cellStyle name="_pgvcl-costal_pgvcl_Weekly Urban PBR CO - 20-02-09 to 26-02-09 6" xfId="16732"/>
    <cellStyle name="_pgvcl-costal_PGVCL-_Weekly Urban PBR CO - 20-02-09 to 26-02-09 6" xfId="16733"/>
    <cellStyle name="_pgvcl-costal_pgvcl_Weekly Urban PBR CO - 20-02-09 to 26-02-09 6 10" xfId="16734"/>
    <cellStyle name="_pgvcl-costal_PGVCL-_Weekly Urban PBR CO - 20-02-09 to 26-02-09 6 10" xfId="16735"/>
    <cellStyle name="_pgvcl-costal_pgvcl_Weekly Urban PBR CO - 20-02-09 to 26-02-09 6 2" xfId="16736"/>
    <cellStyle name="_pgvcl-costal_PGVCL-_Weekly Urban PBR CO - 20-02-09 to 26-02-09 6 2" xfId="16737"/>
    <cellStyle name="_pgvcl-costal_pgvcl_Weekly Urban PBR CO - 20-02-09 to 26-02-09 6 3" xfId="16738"/>
    <cellStyle name="_pgvcl-costal_PGVCL-_Weekly Urban PBR CO - 20-02-09 to 26-02-09 6 3" xfId="16739"/>
    <cellStyle name="_pgvcl-costal_pgvcl_Weekly Urban PBR CO - 20-02-09 to 26-02-09 6 4" xfId="16740"/>
    <cellStyle name="_pgvcl-costal_PGVCL-_Weekly Urban PBR CO - 20-02-09 to 26-02-09 6 4" xfId="16741"/>
    <cellStyle name="_pgvcl-costal_pgvcl_Weekly Urban PBR CO - 20-02-09 to 26-02-09 6 5" xfId="16742"/>
    <cellStyle name="_pgvcl-costal_PGVCL-_Weekly Urban PBR CO - 20-02-09 to 26-02-09 6 5" xfId="16743"/>
    <cellStyle name="_pgvcl-costal_pgvcl_Weekly Urban PBR CO - 20-02-09 to 26-02-09 6 6" xfId="16744"/>
    <cellStyle name="_pgvcl-costal_PGVCL-_Weekly Urban PBR CO - 20-02-09 to 26-02-09 6 6" xfId="16745"/>
    <cellStyle name="_pgvcl-costal_pgvcl_Weekly Urban PBR CO - 20-02-09 to 26-02-09 6 7" xfId="16746"/>
    <cellStyle name="_pgvcl-costal_PGVCL-_Weekly Urban PBR CO - 20-02-09 to 26-02-09 6 7" xfId="16747"/>
    <cellStyle name="_pgvcl-costal_pgvcl_Weekly Urban PBR CO - 20-02-09 to 26-02-09 6 8" xfId="16748"/>
    <cellStyle name="_pgvcl-costal_PGVCL-_Weekly Urban PBR CO - 20-02-09 to 26-02-09 6 8" xfId="16749"/>
    <cellStyle name="_pgvcl-costal_pgvcl_Weekly Urban PBR CO - 20-02-09 to 26-02-09 6 9" xfId="16750"/>
    <cellStyle name="_pgvcl-costal_PGVCL-_Weekly Urban PBR CO - 20-02-09 to 26-02-09 6 9" xfId="16751"/>
    <cellStyle name="_pgvcl-costal_pgvcl_Weekly Urban PBR CO - 20-02-09 to 26-02-09 7" xfId="16752"/>
    <cellStyle name="_pgvcl-costal_PGVCL-_Weekly Urban PBR CO - 20-02-09 to 26-02-09 7" xfId="16753"/>
    <cellStyle name="_pgvcl-costal_pgvcl_Weekly Urban PBR CO - 20-02-09 to 26-02-09 7 10" xfId="16754"/>
    <cellStyle name="_pgvcl-costal_PGVCL-_Weekly Urban PBR CO - 20-02-09 to 26-02-09 7 10" xfId="16755"/>
    <cellStyle name="_pgvcl-costal_pgvcl_Weekly Urban PBR CO - 20-02-09 to 26-02-09 7 2" xfId="16756"/>
    <cellStyle name="_pgvcl-costal_PGVCL-_Weekly Urban PBR CO - 20-02-09 to 26-02-09 7 2" xfId="16757"/>
    <cellStyle name="_pgvcl-costal_pgvcl_Weekly Urban PBR CO - 20-02-09 to 26-02-09 7 3" xfId="16758"/>
    <cellStyle name="_pgvcl-costal_PGVCL-_Weekly Urban PBR CO - 20-02-09 to 26-02-09 7 3" xfId="16759"/>
    <cellStyle name="_pgvcl-costal_pgvcl_Weekly Urban PBR CO - 20-02-09 to 26-02-09 7 4" xfId="16760"/>
    <cellStyle name="_pgvcl-costal_PGVCL-_Weekly Urban PBR CO - 20-02-09 to 26-02-09 7 4" xfId="16761"/>
    <cellStyle name="_pgvcl-costal_pgvcl_Weekly Urban PBR CO - 20-02-09 to 26-02-09 7 5" xfId="16762"/>
    <cellStyle name="_pgvcl-costal_PGVCL-_Weekly Urban PBR CO - 20-02-09 to 26-02-09 7 5" xfId="16763"/>
    <cellStyle name="_pgvcl-costal_pgvcl_Weekly Urban PBR CO - 20-02-09 to 26-02-09 7 6" xfId="16764"/>
    <cellStyle name="_pgvcl-costal_PGVCL-_Weekly Urban PBR CO - 20-02-09 to 26-02-09 7 6" xfId="16765"/>
    <cellStyle name="_pgvcl-costal_pgvcl_Weekly Urban PBR CO - 20-02-09 to 26-02-09 7 7" xfId="16766"/>
    <cellStyle name="_pgvcl-costal_PGVCL-_Weekly Urban PBR CO - 20-02-09 to 26-02-09 7 7" xfId="16767"/>
    <cellStyle name="_pgvcl-costal_pgvcl_Weekly Urban PBR CO - 20-02-09 to 26-02-09 7 8" xfId="16768"/>
    <cellStyle name="_pgvcl-costal_PGVCL-_Weekly Urban PBR CO - 20-02-09 to 26-02-09 7 8" xfId="16769"/>
    <cellStyle name="_pgvcl-costal_pgvcl_Weekly Urban PBR CO - 20-02-09 to 26-02-09 7 9" xfId="16770"/>
    <cellStyle name="_pgvcl-costal_PGVCL-_Weekly Urban PBR CO - 20-02-09 to 26-02-09 7 9" xfId="16771"/>
    <cellStyle name="_pgvcl-costal_pgvcl_Weekly Urban PBR CO - 20-02-09 to 26-02-09 8" xfId="16772"/>
    <cellStyle name="_pgvcl-costal_PGVCL-_Weekly Urban PBR CO - 20-02-09 to 26-02-09 8" xfId="16773"/>
    <cellStyle name="_pgvcl-costal_pgvcl_Weekly Urban PBR CO - 30-01-09 to 05-02-09" xfId="16774"/>
    <cellStyle name="_pgvcl-costal_PGVCL-_Weekly Urban PBR CO - 30-01-09 to 05-02-09" xfId="16775"/>
    <cellStyle name="_pgvcl-costal_pgvcl_Weekly Urban PBR CO - 30-01-09 to 05-02-09 2" xfId="16776"/>
    <cellStyle name="_pgvcl-costal_PGVCL-_Weekly Urban PBR CO - 30-01-09 to 05-02-09 2" xfId="16777"/>
    <cellStyle name="_pgvcl-costal_pgvcl_Weekly Urban PBR CO - 30-01-09 to 05-02-09 2 10" xfId="16778"/>
    <cellStyle name="_pgvcl-costal_PGVCL-_Weekly Urban PBR CO - 30-01-09 to 05-02-09 2 10" xfId="16779"/>
    <cellStyle name="_pgvcl-costal_pgvcl_Weekly Urban PBR CO - 30-01-09 to 05-02-09 2 2" xfId="16780"/>
    <cellStyle name="_pgvcl-costal_PGVCL-_Weekly Urban PBR CO - 30-01-09 to 05-02-09 2 2" xfId="16781"/>
    <cellStyle name="_pgvcl-costal_pgvcl_Weekly Urban PBR CO - 30-01-09 to 05-02-09 2 3" xfId="16782"/>
    <cellStyle name="_pgvcl-costal_PGVCL-_Weekly Urban PBR CO - 30-01-09 to 05-02-09 2 3" xfId="16783"/>
    <cellStyle name="_pgvcl-costal_pgvcl_Weekly Urban PBR CO - 30-01-09 to 05-02-09 2 4" xfId="16784"/>
    <cellStyle name="_pgvcl-costal_PGVCL-_Weekly Urban PBR CO - 30-01-09 to 05-02-09 2 4" xfId="16785"/>
    <cellStyle name="_pgvcl-costal_pgvcl_Weekly Urban PBR CO - 30-01-09 to 05-02-09 2 5" xfId="16786"/>
    <cellStyle name="_pgvcl-costal_PGVCL-_Weekly Urban PBR CO - 30-01-09 to 05-02-09 2 5" xfId="16787"/>
    <cellStyle name="_pgvcl-costal_pgvcl_Weekly Urban PBR CO - 30-01-09 to 05-02-09 2 6" xfId="16788"/>
    <cellStyle name="_pgvcl-costal_PGVCL-_Weekly Urban PBR CO - 30-01-09 to 05-02-09 2 6" xfId="16789"/>
    <cellStyle name="_pgvcl-costal_pgvcl_Weekly Urban PBR CO - 30-01-09 to 05-02-09 2 7" xfId="16790"/>
    <cellStyle name="_pgvcl-costal_PGVCL-_Weekly Urban PBR CO - 30-01-09 to 05-02-09 2 7" xfId="16791"/>
    <cellStyle name="_pgvcl-costal_pgvcl_Weekly Urban PBR CO - 30-01-09 to 05-02-09 2 8" xfId="16792"/>
    <cellStyle name="_pgvcl-costal_PGVCL-_Weekly Urban PBR CO - 30-01-09 to 05-02-09 2 8" xfId="16793"/>
    <cellStyle name="_pgvcl-costal_pgvcl_Weekly Urban PBR CO - 30-01-09 to 05-02-09 2 9" xfId="16794"/>
    <cellStyle name="_pgvcl-costal_PGVCL-_Weekly Urban PBR CO - 30-01-09 to 05-02-09 2 9" xfId="16795"/>
    <cellStyle name="_pgvcl-costal_pgvcl_Weekly Urban PBR CO - 30-01-09 to 05-02-09 3" xfId="16796"/>
    <cellStyle name="_pgvcl-costal_PGVCL-_Weekly Urban PBR CO - 30-01-09 to 05-02-09 3" xfId="16797"/>
    <cellStyle name="_pgvcl-costal_pgvcl_Weekly Urban PBR CO - 30-01-09 to 05-02-09 3 10" xfId="16798"/>
    <cellStyle name="_pgvcl-costal_PGVCL-_Weekly Urban PBR CO - 30-01-09 to 05-02-09 3 10" xfId="16799"/>
    <cellStyle name="_pgvcl-costal_pgvcl_Weekly Urban PBR CO - 30-01-09 to 05-02-09 3 2" xfId="16800"/>
    <cellStyle name="_pgvcl-costal_PGVCL-_Weekly Urban PBR CO - 30-01-09 to 05-02-09 3 2" xfId="16801"/>
    <cellStyle name="_pgvcl-costal_pgvcl_Weekly Urban PBR CO - 30-01-09 to 05-02-09 3 3" xfId="16802"/>
    <cellStyle name="_pgvcl-costal_PGVCL-_Weekly Urban PBR CO - 30-01-09 to 05-02-09 3 3" xfId="16803"/>
    <cellStyle name="_pgvcl-costal_pgvcl_Weekly Urban PBR CO - 30-01-09 to 05-02-09 3 4" xfId="16804"/>
    <cellStyle name="_pgvcl-costal_PGVCL-_Weekly Urban PBR CO - 30-01-09 to 05-02-09 3 4" xfId="16805"/>
    <cellStyle name="_pgvcl-costal_pgvcl_Weekly Urban PBR CO - 30-01-09 to 05-02-09 3 5" xfId="16806"/>
    <cellStyle name="_pgvcl-costal_PGVCL-_Weekly Urban PBR CO - 30-01-09 to 05-02-09 3 5" xfId="16807"/>
    <cellStyle name="_pgvcl-costal_pgvcl_Weekly Urban PBR CO - 30-01-09 to 05-02-09 3 6" xfId="16808"/>
    <cellStyle name="_pgvcl-costal_PGVCL-_Weekly Urban PBR CO - 30-01-09 to 05-02-09 3 6" xfId="16809"/>
    <cellStyle name="_pgvcl-costal_pgvcl_Weekly Urban PBR CO - 30-01-09 to 05-02-09 3 7" xfId="16810"/>
    <cellStyle name="_pgvcl-costal_PGVCL-_Weekly Urban PBR CO - 30-01-09 to 05-02-09 3 7" xfId="16811"/>
    <cellStyle name="_pgvcl-costal_pgvcl_Weekly Urban PBR CO - 30-01-09 to 05-02-09 3 8" xfId="16812"/>
    <cellStyle name="_pgvcl-costal_PGVCL-_Weekly Urban PBR CO - 30-01-09 to 05-02-09 3 8" xfId="16813"/>
    <cellStyle name="_pgvcl-costal_pgvcl_Weekly Urban PBR CO - 30-01-09 to 05-02-09 3 9" xfId="16814"/>
    <cellStyle name="_pgvcl-costal_PGVCL-_Weekly Urban PBR CO - 30-01-09 to 05-02-09 3 9" xfId="16815"/>
    <cellStyle name="_pgvcl-costal_pgvcl_Weekly Urban PBR CO - 30-01-09 to 05-02-09 4" xfId="16816"/>
    <cellStyle name="_pgvcl-costal_PGVCL-_Weekly Urban PBR CO - 30-01-09 to 05-02-09 4" xfId="16817"/>
    <cellStyle name="_pgvcl-costal_pgvcl_Weekly Urban PBR CO - 30-01-09 to 05-02-09 4 10" xfId="16818"/>
    <cellStyle name="_pgvcl-costal_PGVCL-_Weekly Urban PBR CO - 30-01-09 to 05-02-09 4 10" xfId="16819"/>
    <cellStyle name="_pgvcl-costal_pgvcl_Weekly Urban PBR CO - 30-01-09 to 05-02-09 4 2" xfId="16820"/>
    <cellStyle name="_pgvcl-costal_PGVCL-_Weekly Urban PBR CO - 30-01-09 to 05-02-09 4 2" xfId="16821"/>
    <cellStyle name="_pgvcl-costal_pgvcl_Weekly Urban PBR CO - 30-01-09 to 05-02-09 4 3" xfId="16822"/>
    <cellStyle name="_pgvcl-costal_PGVCL-_Weekly Urban PBR CO - 30-01-09 to 05-02-09 4 3" xfId="16823"/>
    <cellStyle name="_pgvcl-costal_pgvcl_Weekly Urban PBR CO - 30-01-09 to 05-02-09 4 4" xfId="16824"/>
    <cellStyle name="_pgvcl-costal_PGVCL-_Weekly Urban PBR CO - 30-01-09 to 05-02-09 4 4" xfId="16825"/>
    <cellStyle name="_pgvcl-costal_pgvcl_Weekly Urban PBR CO - 30-01-09 to 05-02-09 4 5" xfId="16826"/>
    <cellStyle name="_pgvcl-costal_PGVCL-_Weekly Urban PBR CO - 30-01-09 to 05-02-09 4 5" xfId="16827"/>
    <cellStyle name="_pgvcl-costal_pgvcl_Weekly Urban PBR CO - 30-01-09 to 05-02-09 4 6" xfId="16828"/>
    <cellStyle name="_pgvcl-costal_PGVCL-_Weekly Urban PBR CO - 30-01-09 to 05-02-09 4 6" xfId="16829"/>
    <cellStyle name="_pgvcl-costal_pgvcl_Weekly Urban PBR CO - 30-01-09 to 05-02-09 4 7" xfId="16830"/>
    <cellStyle name="_pgvcl-costal_PGVCL-_Weekly Urban PBR CO - 30-01-09 to 05-02-09 4 7" xfId="16831"/>
    <cellStyle name="_pgvcl-costal_pgvcl_Weekly Urban PBR CO - 30-01-09 to 05-02-09 4 8" xfId="16832"/>
    <cellStyle name="_pgvcl-costal_PGVCL-_Weekly Urban PBR CO - 30-01-09 to 05-02-09 4 8" xfId="16833"/>
    <cellStyle name="_pgvcl-costal_pgvcl_Weekly Urban PBR CO - 30-01-09 to 05-02-09 4 9" xfId="16834"/>
    <cellStyle name="_pgvcl-costal_PGVCL-_Weekly Urban PBR CO - 30-01-09 to 05-02-09 4 9" xfId="16835"/>
    <cellStyle name="_pgvcl-costal_pgvcl_Weekly Urban PBR CO - 30-01-09 to 05-02-09 5" xfId="16836"/>
    <cellStyle name="_pgvcl-costal_PGVCL-_Weekly Urban PBR CO - 30-01-09 to 05-02-09 5" xfId="16837"/>
    <cellStyle name="_pgvcl-costal_pgvcl_Weekly Urban PBR CO - 30-01-09 to 05-02-09 5 10" xfId="16838"/>
    <cellStyle name="_pgvcl-costal_PGVCL-_Weekly Urban PBR CO - 30-01-09 to 05-02-09 5 10" xfId="16839"/>
    <cellStyle name="_pgvcl-costal_pgvcl_Weekly Urban PBR CO - 30-01-09 to 05-02-09 5 2" xfId="16840"/>
    <cellStyle name="_pgvcl-costal_PGVCL-_Weekly Urban PBR CO - 30-01-09 to 05-02-09 5 2" xfId="16841"/>
    <cellStyle name="_pgvcl-costal_pgvcl_Weekly Urban PBR CO - 30-01-09 to 05-02-09 5 3" xfId="16842"/>
    <cellStyle name="_pgvcl-costal_PGVCL-_Weekly Urban PBR CO - 30-01-09 to 05-02-09 5 3" xfId="16843"/>
    <cellStyle name="_pgvcl-costal_pgvcl_Weekly Urban PBR CO - 30-01-09 to 05-02-09 5 4" xfId="16844"/>
    <cellStyle name="_pgvcl-costal_PGVCL-_Weekly Urban PBR CO - 30-01-09 to 05-02-09 5 4" xfId="16845"/>
    <cellStyle name="_pgvcl-costal_pgvcl_Weekly Urban PBR CO - 30-01-09 to 05-02-09 5 5" xfId="16846"/>
    <cellStyle name="_pgvcl-costal_PGVCL-_Weekly Urban PBR CO - 30-01-09 to 05-02-09 5 5" xfId="16847"/>
    <cellStyle name="_pgvcl-costal_pgvcl_Weekly Urban PBR CO - 30-01-09 to 05-02-09 5 6" xfId="16848"/>
    <cellStyle name="_pgvcl-costal_PGVCL-_Weekly Urban PBR CO - 30-01-09 to 05-02-09 5 6" xfId="16849"/>
    <cellStyle name="_pgvcl-costal_pgvcl_Weekly Urban PBR CO - 30-01-09 to 05-02-09 5 7" xfId="16850"/>
    <cellStyle name="_pgvcl-costal_PGVCL-_Weekly Urban PBR CO - 30-01-09 to 05-02-09 5 7" xfId="16851"/>
    <cellStyle name="_pgvcl-costal_pgvcl_Weekly Urban PBR CO - 30-01-09 to 05-02-09 5 8" xfId="16852"/>
    <cellStyle name="_pgvcl-costal_PGVCL-_Weekly Urban PBR CO - 30-01-09 to 05-02-09 5 8" xfId="16853"/>
    <cellStyle name="_pgvcl-costal_pgvcl_Weekly Urban PBR CO - 30-01-09 to 05-02-09 5 9" xfId="16854"/>
    <cellStyle name="_pgvcl-costal_PGVCL-_Weekly Urban PBR CO - 30-01-09 to 05-02-09 5 9" xfId="16855"/>
    <cellStyle name="_pgvcl-costal_pgvcl_Weekly Urban PBR CO - 30-01-09 to 05-02-09 6" xfId="16856"/>
    <cellStyle name="_pgvcl-costal_PGVCL-_Weekly Urban PBR CO - 30-01-09 to 05-02-09 6" xfId="16857"/>
    <cellStyle name="_pgvcl-costal_pgvcl_Weekly Urban PBR CO - 30-01-09 to 05-02-09 6 10" xfId="16858"/>
    <cellStyle name="_pgvcl-costal_PGVCL-_Weekly Urban PBR CO - 30-01-09 to 05-02-09 6 10" xfId="16859"/>
    <cellStyle name="_pgvcl-costal_pgvcl_Weekly Urban PBR CO - 30-01-09 to 05-02-09 6 2" xfId="16860"/>
    <cellStyle name="_pgvcl-costal_PGVCL-_Weekly Urban PBR CO - 30-01-09 to 05-02-09 6 2" xfId="16861"/>
    <cellStyle name="_pgvcl-costal_pgvcl_Weekly Urban PBR CO - 30-01-09 to 05-02-09 6 3" xfId="16862"/>
    <cellStyle name="_pgvcl-costal_PGVCL-_Weekly Urban PBR CO - 30-01-09 to 05-02-09 6 3" xfId="16863"/>
    <cellStyle name="_pgvcl-costal_pgvcl_Weekly Urban PBR CO - 30-01-09 to 05-02-09 6 4" xfId="16864"/>
    <cellStyle name="_pgvcl-costal_PGVCL-_Weekly Urban PBR CO - 30-01-09 to 05-02-09 6 4" xfId="16865"/>
    <cellStyle name="_pgvcl-costal_pgvcl_Weekly Urban PBR CO - 30-01-09 to 05-02-09 6 5" xfId="16866"/>
    <cellStyle name="_pgvcl-costal_PGVCL-_Weekly Urban PBR CO - 30-01-09 to 05-02-09 6 5" xfId="16867"/>
    <cellStyle name="_pgvcl-costal_pgvcl_Weekly Urban PBR CO - 30-01-09 to 05-02-09 6 6" xfId="16868"/>
    <cellStyle name="_pgvcl-costal_PGVCL-_Weekly Urban PBR CO - 30-01-09 to 05-02-09 6 6" xfId="16869"/>
    <cellStyle name="_pgvcl-costal_pgvcl_Weekly Urban PBR CO - 30-01-09 to 05-02-09 6 7" xfId="16870"/>
    <cellStyle name="_pgvcl-costal_PGVCL-_Weekly Urban PBR CO - 30-01-09 to 05-02-09 6 7" xfId="16871"/>
    <cellStyle name="_pgvcl-costal_pgvcl_Weekly Urban PBR CO - 30-01-09 to 05-02-09 6 8" xfId="16872"/>
    <cellStyle name="_pgvcl-costal_PGVCL-_Weekly Urban PBR CO - 30-01-09 to 05-02-09 6 8" xfId="16873"/>
    <cellStyle name="_pgvcl-costal_pgvcl_Weekly Urban PBR CO - 30-01-09 to 05-02-09 6 9" xfId="16874"/>
    <cellStyle name="_pgvcl-costal_PGVCL-_Weekly Urban PBR CO - 30-01-09 to 05-02-09 6 9" xfId="16875"/>
    <cellStyle name="_pgvcl-costal_pgvcl_Weekly Urban PBR CO - 30-01-09 to 05-02-09 7" xfId="16876"/>
    <cellStyle name="_pgvcl-costal_PGVCL-_Weekly Urban PBR CO - 30-01-09 to 05-02-09 7" xfId="16877"/>
    <cellStyle name="_pgvcl-costal_pgvcl_Weekly Urban PBR CO - 30-01-09 to 05-02-09 7 10" xfId="16878"/>
    <cellStyle name="_pgvcl-costal_PGVCL-_Weekly Urban PBR CO - 30-01-09 to 05-02-09 7 10" xfId="16879"/>
    <cellStyle name="_pgvcl-costal_pgvcl_Weekly Urban PBR CO - 30-01-09 to 05-02-09 7 2" xfId="16880"/>
    <cellStyle name="_pgvcl-costal_PGVCL-_Weekly Urban PBR CO - 30-01-09 to 05-02-09 7 2" xfId="16881"/>
    <cellStyle name="_pgvcl-costal_pgvcl_Weekly Urban PBR CO - 30-01-09 to 05-02-09 7 3" xfId="16882"/>
    <cellStyle name="_pgvcl-costal_PGVCL-_Weekly Urban PBR CO - 30-01-09 to 05-02-09 7 3" xfId="16883"/>
    <cellStyle name="_pgvcl-costal_pgvcl_Weekly Urban PBR CO - 30-01-09 to 05-02-09 7 4" xfId="16884"/>
    <cellStyle name="_pgvcl-costal_PGVCL-_Weekly Urban PBR CO - 30-01-09 to 05-02-09 7 4" xfId="16885"/>
    <cellStyle name="_pgvcl-costal_pgvcl_Weekly Urban PBR CO - 30-01-09 to 05-02-09 7 5" xfId="16886"/>
    <cellStyle name="_pgvcl-costal_PGVCL-_Weekly Urban PBR CO - 30-01-09 to 05-02-09 7 5" xfId="16887"/>
    <cellStyle name="_pgvcl-costal_pgvcl_Weekly Urban PBR CO - 30-01-09 to 05-02-09 7 6" xfId="16888"/>
    <cellStyle name="_pgvcl-costal_PGVCL-_Weekly Urban PBR CO - 30-01-09 to 05-02-09 7 6" xfId="16889"/>
    <cellStyle name="_pgvcl-costal_pgvcl_Weekly Urban PBR CO - 30-01-09 to 05-02-09 7 7" xfId="16890"/>
    <cellStyle name="_pgvcl-costal_PGVCL-_Weekly Urban PBR CO - 30-01-09 to 05-02-09 7 7" xfId="16891"/>
    <cellStyle name="_pgvcl-costal_pgvcl_Weekly Urban PBR CO - 30-01-09 to 05-02-09 7 8" xfId="16892"/>
    <cellStyle name="_pgvcl-costal_PGVCL-_Weekly Urban PBR CO - 30-01-09 to 05-02-09 7 8" xfId="16893"/>
    <cellStyle name="_pgvcl-costal_pgvcl_Weekly Urban PBR CO - 30-01-09 to 05-02-09 7 9" xfId="16894"/>
    <cellStyle name="_pgvcl-costal_PGVCL-_Weekly Urban PBR CO - 30-01-09 to 05-02-09 7 9" xfId="16895"/>
    <cellStyle name="_pgvcl-costal_pgvcl_Weekly Urban PBR CO - 30-01-09 to 05-02-09 8" xfId="16896"/>
    <cellStyle name="_pgvcl-costal_PGVCL-_Weekly Urban PBR CO - 30-01-09 to 05-02-09 8" xfId="16897"/>
    <cellStyle name="_pgvcl-costal_pgvcl_Weekly Urban PBR CO - 9-1-09 to 15.01.09" xfId="16898"/>
    <cellStyle name="_pgvcl-costal_PGVCL-_Weekly Urban PBR CO - 9-1-09 to 15.01.09" xfId="16899"/>
    <cellStyle name="_pgvcl-costal_pgvcl_Weekly Urban PBR CO - 9-1-09 to 15.01.09 2" xfId="16900"/>
    <cellStyle name="_pgvcl-costal_PGVCL-_Weekly Urban PBR CO - 9-1-09 to 15.01.09 2" xfId="16901"/>
    <cellStyle name="_pgvcl-costal_pgvcl_Weekly Urban PBR CO - 9-1-09 to 15.01.09 2 10" xfId="16902"/>
    <cellStyle name="_pgvcl-costal_PGVCL-_Weekly Urban PBR CO - 9-1-09 to 15.01.09 2 10" xfId="16903"/>
    <cellStyle name="_pgvcl-costal_pgvcl_Weekly Urban PBR CO - 9-1-09 to 15.01.09 2 2" xfId="16904"/>
    <cellStyle name="_pgvcl-costal_PGVCL-_Weekly Urban PBR CO - 9-1-09 to 15.01.09 2 2" xfId="16905"/>
    <cellStyle name="_pgvcl-costal_pgvcl_Weekly Urban PBR CO - 9-1-09 to 15.01.09 2 3" xfId="16906"/>
    <cellStyle name="_pgvcl-costal_PGVCL-_Weekly Urban PBR CO - 9-1-09 to 15.01.09 2 3" xfId="16907"/>
    <cellStyle name="_pgvcl-costal_pgvcl_Weekly Urban PBR CO - 9-1-09 to 15.01.09 2 4" xfId="16908"/>
    <cellStyle name="_pgvcl-costal_PGVCL-_Weekly Urban PBR CO - 9-1-09 to 15.01.09 2 4" xfId="16909"/>
    <cellStyle name="_pgvcl-costal_pgvcl_Weekly Urban PBR CO - 9-1-09 to 15.01.09 2 5" xfId="16910"/>
    <cellStyle name="_pgvcl-costal_PGVCL-_Weekly Urban PBR CO - 9-1-09 to 15.01.09 2 5" xfId="16911"/>
    <cellStyle name="_pgvcl-costal_pgvcl_Weekly Urban PBR CO - 9-1-09 to 15.01.09 2 6" xfId="16912"/>
    <cellStyle name="_pgvcl-costal_PGVCL-_Weekly Urban PBR CO - 9-1-09 to 15.01.09 2 6" xfId="16913"/>
    <cellStyle name="_pgvcl-costal_pgvcl_Weekly Urban PBR CO - 9-1-09 to 15.01.09 2 7" xfId="16914"/>
    <cellStyle name="_pgvcl-costal_PGVCL-_Weekly Urban PBR CO - 9-1-09 to 15.01.09 2 7" xfId="16915"/>
    <cellStyle name="_pgvcl-costal_pgvcl_Weekly Urban PBR CO - 9-1-09 to 15.01.09 2 8" xfId="16916"/>
    <cellStyle name="_pgvcl-costal_PGVCL-_Weekly Urban PBR CO - 9-1-09 to 15.01.09 2 8" xfId="16917"/>
    <cellStyle name="_pgvcl-costal_pgvcl_Weekly Urban PBR CO - 9-1-09 to 15.01.09 2 9" xfId="16918"/>
    <cellStyle name="_pgvcl-costal_PGVCL-_Weekly Urban PBR CO - 9-1-09 to 15.01.09 2 9" xfId="16919"/>
    <cellStyle name="_pgvcl-costal_pgvcl_Weekly Urban PBR CO - 9-1-09 to 15.01.09 3" xfId="16920"/>
    <cellStyle name="_pgvcl-costal_PGVCL-_Weekly Urban PBR CO - 9-1-09 to 15.01.09 3" xfId="16921"/>
    <cellStyle name="_pgvcl-costal_pgvcl_Weekly Urban PBR CO - 9-1-09 to 15.01.09 3 10" xfId="16922"/>
    <cellStyle name="_pgvcl-costal_PGVCL-_Weekly Urban PBR CO - 9-1-09 to 15.01.09 3 10" xfId="16923"/>
    <cellStyle name="_pgvcl-costal_pgvcl_Weekly Urban PBR CO - 9-1-09 to 15.01.09 3 2" xfId="16924"/>
    <cellStyle name="_pgvcl-costal_PGVCL-_Weekly Urban PBR CO - 9-1-09 to 15.01.09 3 2" xfId="16925"/>
    <cellStyle name="_pgvcl-costal_pgvcl_Weekly Urban PBR CO - 9-1-09 to 15.01.09 3 3" xfId="16926"/>
    <cellStyle name="_pgvcl-costal_PGVCL-_Weekly Urban PBR CO - 9-1-09 to 15.01.09 3 3" xfId="16927"/>
    <cellStyle name="_pgvcl-costal_pgvcl_Weekly Urban PBR CO - 9-1-09 to 15.01.09 3 4" xfId="16928"/>
    <cellStyle name="_pgvcl-costal_PGVCL-_Weekly Urban PBR CO - 9-1-09 to 15.01.09 3 4" xfId="16929"/>
    <cellStyle name="_pgvcl-costal_pgvcl_Weekly Urban PBR CO - 9-1-09 to 15.01.09 3 5" xfId="16930"/>
    <cellStyle name="_pgvcl-costal_PGVCL-_Weekly Urban PBR CO - 9-1-09 to 15.01.09 3 5" xfId="16931"/>
    <cellStyle name="_pgvcl-costal_pgvcl_Weekly Urban PBR CO - 9-1-09 to 15.01.09 3 6" xfId="16932"/>
    <cellStyle name="_pgvcl-costal_PGVCL-_Weekly Urban PBR CO - 9-1-09 to 15.01.09 3 6" xfId="16933"/>
    <cellStyle name="_pgvcl-costal_pgvcl_Weekly Urban PBR CO - 9-1-09 to 15.01.09 3 7" xfId="16934"/>
    <cellStyle name="_pgvcl-costal_PGVCL-_Weekly Urban PBR CO - 9-1-09 to 15.01.09 3 7" xfId="16935"/>
    <cellStyle name="_pgvcl-costal_pgvcl_Weekly Urban PBR CO - 9-1-09 to 15.01.09 3 8" xfId="16936"/>
    <cellStyle name="_pgvcl-costal_PGVCL-_Weekly Urban PBR CO - 9-1-09 to 15.01.09 3 8" xfId="16937"/>
    <cellStyle name="_pgvcl-costal_pgvcl_Weekly Urban PBR CO - 9-1-09 to 15.01.09 3 9" xfId="16938"/>
    <cellStyle name="_pgvcl-costal_PGVCL-_Weekly Urban PBR CO - 9-1-09 to 15.01.09 3 9" xfId="16939"/>
    <cellStyle name="_pgvcl-costal_pgvcl_Weekly Urban PBR CO - 9-1-09 to 15.01.09 4" xfId="16940"/>
    <cellStyle name="_pgvcl-costal_PGVCL-_Weekly Urban PBR CO - 9-1-09 to 15.01.09 4" xfId="16941"/>
    <cellStyle name="_pgvcl-costal_pgvcl_Weekly Urban PBR CO - 9-1-09 to 15.01.09 4 10" xfId="16942"/>
    <cellStyle name="_pgvcl-costal_PGVCL-_Weekly Urban PBR CO - 9-1-09 to 15.01.09 4 10" xfId="16943"/>
    <cellStyle name="_pgvcl-costal_pgvcl_Weekly Urban PBR CO - 9-1-09 to 15.01.09 4 2" xfId="16944"/>
    <cellStyle name="_pgvcl-costal_PGVCL-_Weekly Urban PBR CO - 9-1-09 to 15.01.09 4 2" xfId="16945"/>
    <cellStyle name="_pgvcl-costal_pgvcl_Weekly Urban PBR CO - 9-1-09 to 15.01.09 4 3" xfId="16946"/>
    <cellStyle name="_pgvcl-costal_PGVCL-_Weekly Urban PBR CO - 9-1-09 to 15.01.09 4 3" xfId="16947"/>
    <cellStyle name="_pgvcl-costal_pgvcl_Weekly Urban PBR CO - 9-1-09 to 15.01.09 4 4" xfId="16948"/>
    <cellStyle name="_pgvcl-costal_PGVCL-_Weekly Urban PBR CO - 9-1-09 to 15.01.09 4 4" xfId="16949"/>
    <cellStyle name="_pgvcl-costal_pgvcl_Weekly Urban PBR CO - 9-1-09 to 15.01.09 4 5" xfId="16950"/>
    <cellStyle name="_pgvcl-costal_PGVCL-_Weekly Urban PBR CO - 9-1-09 to 15.01.09 4 5" xfId="16951"/>
    <cellStyle name="_pgvcl-costal_pgvcl_Weekly Urban PBR CO - 9-1-09 to 15.01.09 4 6" xfId="16952"/>
    <cellStyle name="_pgvcl-costal_PGVCL-_Weekly Urban PBR CO - 9-1-09 to 15.01.09 4 6" xfId="16953"/>
    <cellStyle name="_pgvcl-costal_pgvcl_Weekly Urban PBR CO - 9-1-09 to 15.01.09 4 7" xfId="16954"/>
    <cellStyle name="_pgvcl-costal_PGVCL-_Weekly Urban PBR CO - 9-1-09 to 15.01.09 4 7" xfId="16955"/>
    <cellStyle name="_pgvcl-costal_pgvcl_Weekly Urban PBR CO - 9-1-09 to 15.01.09 4 8" xfId="16956"/>
    <cellStyle name="_pgvcl-costal_PGVCL-_Weekly Urban PBR CO - 9-1-09 to 15.01.09 4 8" xfId="16957"/>
    <cellStyle name="_pgvcl-costal_pgvcl_Weekly Urban PBR CO - 9-1-09 to 15.01.09 4 9" xfId="16958"/>
    <cellStyle name="_pgvcl-costal_PGVCL-_Weekly Urban PBR CO - 9-1-09 to 15.01.09 4 9" xfId="16959"/>
    <cellStyle name="_pgvcl-costal_pgvcl_Weekly Urban PBR CO - 9-1-09 to 15.01.09 5" xfId="16960"/>
    <cellStyle name="_pgvcl-costal_PGVCL-_Weekly Urban PBR CO - 9-1-09 to 15.01.09 5" xfId="16961"/>
    <cellStyle name="_pgvcl-costal_pgvcl_Weekly Urban PBR CO - 9-1-09 to 15.01.09 5 10" xfId="16962"/>
    <cellStyle name="_pgvcl-costal_PGVCL-_Weekly Urban PBR CO - 9-1-09 to 15.01.09 5 10" xfId="16963"/>
    <cellStyle name="_pgvcl-costal_pgvcl_Weekly Urban PBR CO - 9-1-09 to 15.01.09 5 2" xfId="16964"/>
    <cellStyle name="_pgvcl-costal_PGVCL-_Weekly Urban PBR CO - 9-1-09 to 15.01.09 5 2" xfId="16965"/>
    <cellStyle name="_pgvcl-costal_pgvcl_Weekly Urban PBR CO - 9-1-09 to 15.01.09 5 3" xfId="16966"/>
    <cellStyle name="_pgvcl-costal_PGVCL-_Weekly Urban PBR CO - 9-1-09 to 15.01.09 5 3" xfId="16967"/>
    <cellStyle name="_pgvcl-costal_pgvcl_Weekly Urban PBR CO - 9-1-09 to 15.01.09 5 4" xfId="16968"/>
    <cellStyle name="_pgvcl-costal_PGVCL-_Weekly Urban PBR CO - 9-1-09 to 15.01.09 5 4" xfId="16969"/>
    <cellStyle name="_pgvcl-costal_pgvcl_Weekly Urban PBR CO - 9-1-09 to 15.01.09 5 5" xfId="16970"/>
    <cellStyle name="_pgvcl-costal_PGVCL-_Weekly Urban PBR CO - 9-1-09 to 15.01.09 5 5" xfId="16971"/>
    <cellStyle name="_pgvcl-costal_pgvcl_Weekly Urban PBR CO - 9-1-09 to 15.01.09 5 6" xfId="16972"/>
    <cellStyle name="_pgvcl-costal_PGVCL-_Weekly Urban PBR CO - 9-1-09 to 15.01.09 5 6" xfId="16973"/>
    <cellStyle name="_pgvcl-costal_pgvcl_Weekly Urban PBR CO - 9-1-09 to 15.01.09 5 7" xfId="16974"/>
    <cellStyle name="_pgvcl-costal_PGVCL-_Weekly Urban PBR CO - 9-1-09 to 15.01.09 5 7" xfId="16975"/>
    <cellStyle name="_pgvcl-costal_pgvcl_Weekly Urban PBR CO - 9-1-09 to 15.01.09 5 8" xfId="16976"/>
    <cellStyle name="_pgvcl-costal_PGVCL-_Weekly Urban PBR CO - 9-1-09 to 15.01.09 5 8" xfId="16977"/>
    <cellStyle name="_pgvcl-costal_pgvcl_Weekly Urban PBR CO - 9-1-09 to 15.01.09 5 9" xfId="16978"/>
    <cellStyle name="_pgvcl-costal_PGVCL-_Weekly Urban PBR CO - 9-1-09 to 15.01.09 5 9" xfId="16979"/>
    <cellStyle name="_pgvcl-costal_pgvcl_Weekly Urban PBR CO - 9-1-09 to 15.01.09 6" xfId="16980"/>
    <cellStyle name="_pgvcl-costal_PGVCL-_Weekly Urban PBR CO - 9-1-09 to 15.01.09 6" xfId="16981"/>
    <cellStyle name="_pgvcl-costal_pgvcl_Weekly Urban PBR CO - 9-1-09 to 15.01.09 6 10" xfId="16982"/>
    <cellStyle name="_pgvcl-costal_PGVCL-_Weekly Urban PBR CO - 9-1-09 to 15.01.09 6 10" xfId="16983"/>
    <cellStyle name="_pgvcl-costal_pgvcl_Weekly Urban PBR CO - 9-1-09 to 15.01.09 6 2" xfId="16984"/>
    <cellStyle name="_pgvcl-costal_PGVCL-_Weekly Urban PBR CO - 9-1-09 to 15.01.09 6 2" xfId="16985"/>
    <cellStyle name="_pgvcl-costal_pgvcl_Weekly Urban PBR CO - 9-1-09 to 15.01.09 6 3" xfId="16986"/>
    <cellStyle name="_pgvcl-costal_PGVCL-_Weekly Urban PBR CO - 9-1-09 to 15.01.09 6 3" xfId="16987"/>
    <cellStyle name="_pgvcl-costal_pgvcl_Weekly Urban PBR CO - 9-1-09 to 15.01.09 6 4" xfId="16988"/>
    <cellStyle name="_pgvcl-costal_PGVCL-_Weekly Urban PBR CO - 9-1-09 to 15.01.09 6 4" xfId="16989"/>
    <cellStyle name="_pgvcl-costal_pgvcl_Weekly Urban PBR CO - 9-1-09 to 15.01.09 6 5" xfId="16990"/>
    <cellStyle name="_pgvcl-costal_PGVCL-_Weekly Urban PBR CO - 9-1-09 to 15.01.09 6 5" xfId="16991"/>
    <cellStyle name="_pgvcl-costal_pgvcl_Weekly Urban PBR CO - 9-1-09 to 15.01.09 6 6" xfId="16992"/>
    <cellStyle name="_pgvcl-costal_PGVCL-_Weekly Urban PBR CO - 9-1-09 to 15.01.09 6 6" xfId="16993"/>
    <cellStyle name="_pgvcl-costal_pgvcl_Weekly Urban PBR CO - 9-1-09 to 15.01.09 6 7" xfId="16994"/>
    <cellStyle name="_pgvcl-costal_PGVCL-_Weekly Urban PBR CO - 9-1-09 to 15.01.09 6 7" xfId="16995"/>
    <cellStyle name="_pgvcl-costal_pgvcl_Weekly Urban PBR CO - 9-1-09 to 15.01.09 6 8" xfId="16996"/>
    <cellStyle name="_pgvcl-costal_PGVCL-_Weekly Urban PBR CO - 9-1-09 to 15.01.09 6 8" xfId="16997"/>
    <cellStyle name="_pgvcl-costal_pgvcl_Weekly Urban PBR CO - 9-1-09 to 15.01.09 6 9" xfId="16998"/>
    <cellStyle name="_pgvcl-costal_PGVCL-_Weekly Urban PBR CO - 9-1-09 to 15.01.09 6 9" xfId="16999"/>
    <cellStyle name="_pgvcl-costal_pgvcl_Weekly Urban PBR CO - 9-1-09 to 15.01.09 7" xfId="17000"/>
    <cellStyle name="_pgvcl-costal_PGVCL-_Weekly Urban PBR CO - 9-1-09 to 15.01.09 7" xfId="17001"/>
    <cellStyle name="_pgvcl-costal_pgvcl_Weekly Urban PBR CO - 9-1-09 to 15.01.09 7 10" xfId="17002"/>
    <cellStyle name="_pgvcl-costal_PGVCL-_Weekly Urban PBR CO - 9-1-09 to 15.01.09 7 10" xfId="17003"/>
    <cellStyle name="_pgvcl-costal_pgvcl_Weekly Urban PBR CO - 9-1-09 to 15.01.09 7 2" xfId="17004"/>
    <cellStyle name="_pgvcl-costal_PGVCL-_Weekly Urban PBR CO - 9-1-09 to 15.01.09 7 2" xfId="17005"/>
    <cellStyle name="_pgvcl-costal_pgvcl_Weekly Urban PBR CO - 9-1-09 to 15.01.09 7 3" xfId="17006"/>
    <cellStyle name="_pgvcl-costal_PGVCL-_Weekly Urban PBR CO - 9-1-09 to 15.01.09 7 3" xfId="17007"/>
    <cellStyle name="_pgvcl-costal_pgvcl_Weekly Urban PBR CO - 9-1-09 to 15.01.09 7 4" xfId="17008"/>
    <cellStyle name="_pgvcl-costal_PGVCL-_Weekly Urban PBR CO - 9-1-09 to 15.01.09 7 4" xfId="17009"/>
    <cellStyle name="_pgvcl-costal_pgvcl_Weekly Urban PBR CO - 9-1-09 to 15.01.09 7 5" xfId="17010"/>
    <cellStyle name="_pgvcl-costal_PGVCL-_Weekly Urban PBR CO - 9-1-09 to 15.01.09 7 5" xfId="17011"/>
    <cellStyle name="_pgvcl-costal_pgvcl_Weekly Urban PBR CO - 9-1-09 to 15.01.09 7 6" xfId="17012"/>
    <cellStyle name="_pgvcl-costal_PGVCL-_Weekly Urban PBR CO - 9-1-09 to 15.01.09 7 6" xfId="17013"/>
    <cellStyle name="_pgvcl-costal_pgvcl_Weekly Urban PBR CO - 9-1-09 to 15.01.09 7 7" xfId="17014"/>
    <cellStyle name="_pgvcl-costal_PGVCL-_Weekly Urban PBR CO - 9-1-09 to 15.01.09 7 7" xfId="17015"/>
    <cellStyle name="_pgvcl-costal_pgvcl_Weekly Urban PBR CO - 9-1-09 to 15.01.09 7 8" xfId="17016"/>
    <cellStyle name="_pgvcl-costal_PGVCL-_Weekly Urban PBR CO - 9-1-09 to 15.01.09 7 8" xfId="17017"/>
    <cellStyle name="_pgvcl-costal_pgvcl_Weekly Urban PBR CO - 9-1-09 to 15.01.09 7 9" xfId="17018"/>
    <cellStyle name="_pgvcl-costal_PGVCL-_Weekly Urban PBR CO - 9-1-09 to 15.01.09 7 9" xfId="17019"/>
    <cellStyle name="_pgvcl-costal_pgvcl_Weekly Urban PBR CO - 9-1-09 to 15.01.09 8" xfId="17020"/>
    <cellStyle name="_pgvcl-costal_PGVCL-_Weekly Urban PBR CO - 9-1-09 to 15.01.09 8" xfId="17021"/>
    <cellStyle name="_pgvcl-costal_pgvcl_Weekly Urban PBR CO 01-05-09 to 07-05-09" xfId="17022"/>
    <cellStyle name="_pgvcl-costal_PGVCL-_Weekly Urban PBR CO 01-05-09 to 07-05-09" xfId="17023"/>
    <cellStyle name="_pgvcl-costal_pgvcl_Weekly Urban PBR CO 01-05-09 to 07-05-09 2" xfId="17024"/>
    <cellStyle name="_pgvcl-costal_PGVCL-_Weekly Urban PBR CO 01-05-09 to 07-05-09 2" xfId="17025"/>
    <cellStyle name="_pgvcl-costal_pgvcl_Weekly Urban PBR CO 01-05-09 to 07-05-09 2 10" xfId="17026"/>
    <cellStyle name="_pgvcl-costal_PGVCL-_Weekly Urban PBR CO 01-05-09 to 07-05-09 2 10" xfId="17027"/>
    <cellStyle name="_pgvcl-costal_pgvcl_Weekly Urban PBR CO 01-05-09 to 07-05-09 2 2" xfId="17028"/>
    <cellStyle name="_pgvcl-costal_PGVCL-_Weekly Urban PBR CO 01-05-09 to 07-05-09 2 2" xfId="17029"/>
    <cellStyle name="_pgvcl-costal_pgvcl_Weekly Urban PBR CO 01-05-09 to 07-05-09 2 3" xfId="17030"/>
    <cellStyle name="_pgvcl-costal_PGVCL-_Weekly Urban PBR CO 01-05-09 to 07-05-09 2 3" xfId="17031"/>
    <cellStyle name="_pgvcl-costal_pgvcl_Weekly Urban PBR CO 01-05-09 to 07-05-09 2 4" xfId="17032"/>
    <cellStyle name="_pgvcl-costal_PGVCL-_Weekly Urban PBR CO 01-05-09 to 07-05-09 2 4" xfId="17033"/>
    <cellStyle name="_pgvcl-costal_pgvcl_Weekly Urban PBR CO 01-05-09 to 07-05-09 2 5" xfId="17034"/>
    <cellStyle name="_pgvcl-costal_PGVCL-_Weekly Urban PBR CO 01-05-09 to 07-05-09 2 5" xfId="17035"/>
    <cellStyle name="_pgvcl-costal_pgvcl_Weekly Urban PBR CO 01-05-09 to 07-05-09 2 6" xfId="17036"/>
    <cellStyle name="_pgvcl-costal_PGVCL-_Weekly Urban PBR CO 01-05-09 to 07-05-09 2 6" xfId="17037"/>
    <cellStyle name="_pgvcl-costal_pgvcl_Weekly Urban PBR CO 01-05-09 to 07-05-09 2 7" xfId="17038"/>
    <cellStyle name="_pgvcl-costal_PGVCL-_Weekly Urban PBR CO 01-05-09 to 07-05-09 2 7" xfId="17039"/>
    <cellStyle name="_pgvcl-costal_pgvcl_Weekly Urban PBR CO 01-05-09 to 07-05-09 2 8" xfId="17040"/>
    <cellStyle name="_pgvcl-costal_PGVCL-_Weekly Urban PBR CO 01-05-09 to 07-05-09 2 8" xfId="17041"/>
    <cellStyle name="_pgvcl-costal_pgvcl_Weekly Urban PBR CO 01-05-09 to 07-05-09 2 9" xfId="17042"/>
    <cellStyle name="_pgvcl-costal_PGVCL-_Weekly Urban PBR CO 01-05-09 to 07-05-09 2 9" xfId="17043"/>
    <cellStyle name="_pgvcl-costal_pgvcl_Weekly Urban PBR CO 01-05-09 to 07-05-09 3" xfId="17044"/>
    <cellStyle name="_pgvcl-costal_PGVCL-_Weekly Urban PBR CO 01-05-09 to 07-05-09 3" xfId="17045"/>
    <cellStyle name="_pgvcl-costal_pgvcl_Weekly Urban PBR CO 01-05-09 to 07-05-09 3 10" xfId="17046"/>
    <cellStyle name="_pgvcl-costal_PGVCL-_Weekly Urban PBR CO 01-05-09 to 07-05-09 3 10" xfId="17047"/>
    <cellStyle name="_pgvcl-costal_pgvcl_Weekly Urban PBR CO 01-05-09 to 07-05-09 3 2" xfId="17048"/>
    <cellStyle name="_pgvcl-costal_PGVCL-_Weekly Urban PBR CO 01-05-09 to 07-05-09 3 2" xfId="17049"/>
    <cellStyle name="_pgvcl-costal_pgvcl_Weekly Urban PBR CO 01-05-09 to 07-05-09 3 3" xfId="17050"/>
    <cellStyle name="_pgvcl-costal_PGVCL-_Weekly Urban PBR CO 01-05-09 to 07-05-09 3 3" xfId="17051"/>
    <cellStyle name="_pgvcl-costal_pgvcl_Weekly Urban PBR CO 01-05-09 to 07-05-09 3 4" xfId="17052"/>
    <cellStyle name="_pgvcl-costal_PGVCL-_Weekly Urban PBR CO 01-05-09 to 07-05-09 3 4" xfId="17053"/>
    <cellStyle name="_pgvcl-costal_pgvcl_Weekly Urban PBR CO 01-05-09 to 07-05-09 3 5" xfId="17054"/>
    <cellStyle name="_pgvcl-costal_PGVCL-_Weekly Urban PBR CO 01-05-09 to 07-05-09 3 5" xfId="17055"/>
    <cellStyle name="_pgvcl-costal_pgvcl_Weekly Urban PBR CO 01-05-09 to 07-05-09 3 6" xfId="17056"/>
    <cellStyle name="_pgvcl-costal_PGVCL-_Weekly Urban PBR CO 01-05-09 to 07-05-09 3 6" xfId="17057"/>
    <cellStyle name="_pgvcl-costal_pgvcl_Weekly Urban PBR CO 01-05-09 to 07-05-09 3 7" xfId="17058"/>
    <cellStyle name="_pgvcl-costal_PGVCL-_Weekly Urban PBR CO 01-05-09 to 07-05-09 3 7" xfId="17059"/>
    <cellStyle name="_pgvcl-costal_pgvcl_Weekly Urban PBR CO 01-05-09 to 07-05-09 3 8" xfId="17060"/>
    <cellStyle name="_pgvcl-costal_PGVCL-_Weekly Urban PBR CO 01-05-09 to 07-05-09 3 8" xfId="17061"/>
    <cellStyle name="_pgvcl-costal_pgvcl_Weekly Urban PBR CO 01-05-09 to 07-05-09 3 9" xfId="17062"/>
    <cellStyle name="_pgvcl-costal_PGVCL-_Weekly Urban PBR CO 01-05-09 to 07-05-09 3 9" xfId="17063"/>
    <cellStyle name="_pgvcl-costal_pgvcl_Weekly Urban PBR CO 01-05-09 to 07-05-09 4" xfId="17064"/>
    <cellStyle name="_pgvcl-costal_PGVCL-_Weekly Urban PBR CO 01-05-09 to 07-05-09 4" xfId="17065"/>
    <cellStyle name="_pgvcl-costal_pgvcl_Weekly Urban PBR CO 01-05-09 to 07-05-09 4 10" xfId="17066"/>
    <cellStyle name="_pgvcl-costal_PGVCL-_Weekly Urban PBR CO 01-05-09 to 07-05-09 4 10" xfId="17067"/>
    <cellStyle name="_pgvcl-costal_pgvcl_Weekly Urban PBR CO 01-05-09 to 07-05-09 4 2" xfId="17068"/>
    <cellStyle name="_pgvcl-costal_PGVCL-_Weekly Urban PBR CO 01-05-09 to 07-05-09 4 2" xfId="17069"/>
    <cellStyle name="_pgvcl-costal_pgvcl_Weekly Urban PBR CO 01-05-09 to 07-05-09 4 3" xfId="17070"/>
    <cellStyle name="_pgvcl-costal_PGVCL-_Weekly Urban PBR CO 01-05-09 to 07-05-09 4 3" xfId="17071"/>
    <cellStyle name="_pgvcl-costal_pgvcl_Weekly Urban PBR CO 01-05-09 to 07-05-09 4 4" xfId="17072"/>
    <cellStyle name="_pgvcl-costal_PGVCL-_Weekly Urban PBR CO 01-05-09 to 07-05-09 4 4" xfId="17073"/>
    <cellStyle name="_pgvcl-costal_pgvcl_Weekly Urban PBR CO 01-05-09 to 07-05-09 4 5" xfId="17074"/>
    <cellStyle name="_pgvcl-costal_PGVCL-_Weekly Urban PBR CO 01-05-09 to 07-05-09 4 5" xfId="17075"/>
    <cellStyle name="_pgvcl-costal_pgvcl_Weekly Urban PBR CO 01-05-09 to 07-05-09 4 6" xfId="17076"/>
    <cellStyle name="_pgvcl-costal_PGVCL-_Weekly Urban PBR CO 01-05-09 to 07-05-09 4 6" xfId="17077"/>
    <cellStyle name="_pgvcl-costal_pgvcl_Weekly Urban PBR CO 01-05-09 to 07-05-09 4 7" xfId="17078"/>
    <cellStyle name="_pgvcl-costal_PGVCL-_Weekly Urban PBR CO 01-05-09 to 07-05-09 4 7" xfId="17079"/>
    <cellStyle name="_pgvcl-costal_pgvcl_Weekly Urban PBR CO 01-05-09 to 07-05-09 4 8" xfId="17080"/>
    <cellStyle name="_pgvcl-costal_PGVCL-_Weekly Urban PBR CO 01-05-09 to 07-05-09 4 8" xfId="17081"/>
    <cellStyle name="_pgvcl-costal_pgvcl_Weekly Urban PBR CO 01-05-09 to 07-05-09 4 9" xfId="17082"/>
    <cellStyle name="_pgvcl-costal_PGVCL-_Weekly Urban PBR CO 01-05-09 to 07-05-09 4 9" xfId="17083"/>
    <cellStyle name="_pgvcl-costal_pgvcl_Weekly Urban PBR CO 01-05-09 to 07-05-09 5" xfId="17084"/>
    <cellStyle name="_pgvcl-costal_PGVCL-_Weekly Urban PBR CO 01-05-09 to 07-05-09 5" xfId="17085"/>
    <cellStyle name="_pgvcl-costal_pgvcl_Weekly Urban PBR CO 01-05-09 to 07-05-09 5 10" xfId="17086"/>
    <cellStyle name="_pgvcl-costal_PGVCL-_Weekly Urban PBR CO 01-05-09 to 07-05-09 5 10" xfId="17087"/>
    <cellStyle name="_pgvcl-costal_pgvcl_Weekly Urban PBR CO 01-05-09 to 07-05-09 5 2" xfId="17088"/>
    <cellStyle name="_pgvcl-costal_PGVCL-_Weekly Urban PBR CO 01-05-09 to 07-05-09 5 2" xfId="17089"/>
    <cellStyle name="_pgvcl-costal_pgvcl_Weekly Urban PBR CO 01-05-09 to 07-05-09 5 3" xfId="17090"/>
    <cellStyle name="_pgvcl-costal_PGVCL-_Weekly Urban PBR CO 01-05-09 to 07-05-09 5 3" xfId="17091"/>
    <cellStyle name="_pgvcl-costal_pgvcl_Weekly Urban PBR CO 01-05-09 to 07-05-09 5 4" xfId="17092"/>
    <cellStyle name="_pgvcl-costal_PGVCL-_Weekly Urban PBR CO 01-05-09 to 07-05-09 5 4" xfId="17093"/>
    <cellStyle name="_pgvcl-costal_pgvcl_Weekly Urban PBR CO 01-05-09 to 07-05-09 5 5" xfId="17094"/>
    <cellStyle name="_pgvcl-costal_PGVCL-_Weekly Urban PBR CO 01-05-09 to 07-05-09 5 5" xfId="17095"/>
    <cellStyle name="_pgvcl-costal_pgvcl_Weekly Urban PBR CO 01-05-09 to 07-05-09 5 6" xfId="17096"/>
    <cellStyle name="_pgvcl-costal_PGVCL-_Weekly Urban PBR CO 01-05-09 to 07-05-09 5 6" xfId="17097"/>
    <cellStyle name="_pgvcl-costal_pgvcl_Weekly Urban PBR CO 01-05-09 to 07-05-09 5 7" xfId="17098"/>
    <cellStyle name="_pgvcl-costal_PGVCL-_Weekly Urban PBR CO 01-05-09 to 07-05-09 5 7" xfId="17099"/>
    <cellStyle name="_pgvcl-costal_pgvcl_Weekly Urban PBR CO 01-05-09 to 07-05-09 5 8" xfId="17100"/>
    <cellStyle name="_pgvcl-costal_PGVCL-_Weekly Urban PBR CO 01-05-09 to 07-05-09 5 8" xfId="17101"/>
    <cellStyle name="_pgvcl-costal_pgvcl_Weekly Urban PBR CO 01-05-09 to 07-05-09 5 9" xfId="17102"/>
    <cellStyle name="_pgvcl-costal_PGVCL-_Weekly Urban PBR CO 01-05-09 to 07-05-09 5 9" xfId="17103"/>
    <cellStyle name="_pgvcl-costal_pgvcl_Weekly Urban PBR CO 01-05-09 to 07-05-09 6" xfId="17104"/>
    <cellStyle name="_pgvcl-costal_PGVCL-_Weekly Urban PBR CO 01-05-09 to 07-05-09 6" xfId="17105"/>
    <cellStyle name="_pgvcl-costal_pgvcl_Weekly Urban PBR CO 01-05-09 to 07-05-09 6 10" xfId="17106"/>
    <cellStyle name="_pgvcl-costal_PGVCL-_Weekly Urban PBR CO 01-05-09 to 07-05-09 6 10" xfId="17107"/>
    <cellStyle name="_pgvcl-costal_pgvcl_Weekly Urban PBR CO 01-05-09 to 07-05-09 6 2" xfId="17108"/>
    <cellStyle name="_pgvcl-costal_PGVCL-_Weekly Urban PBR CO 01-05-09 to 07-05-09 6 2" xfId="17109"/>
    <cellStyle name="_pgvcl-costal_pgvcl_Weekly Urban PBR CO 01-05-09 to 07-05-09 6 3" xfId="17110"/>
    <cellStyle name="_pgvcl-costal_PGVCL-_Weekly Urban PBR CO 01-05-09 to 07-05-09 6 3" xfId="17111"/>
    <cellStyle name="_pgvcl-costal_pgvcl_Weekly Urban PBR CO 01-05-09 to 07-05-09 6 4" xfId="17112"/>
    <cellStyle name="_pgvcl-costal_PGVCL-_Weekly Urban PBR CO 01-05-09 to 07-05-09 6 4" xfId="17113"/>
    <cellStyle name="_pgvcl-costal_pgvcl_Weekly Urban PBR CO 01-05-09 to 07-05-09 6 5" xfId="17114"/>
    <cellStyle name="_pgvcl-costal_PGVCL-_Weekly Urban PBR CO 01-05-09 to 07-05-09 6 5" xfId="17115"/>
    <cellStyle name="_pgvcl-costal_pgvcl_Weekly Urban PBR CO 01-05-09 to 07-05-09 6 6" xfId="17116"/>
    <cellStyle name="_pgvcl-costal_PGVCL-_Weekly Urban PBR CO 01-05-09 to 07-05-09 6 6" xfId="17117"/>
    <cellStyle name="_pgvcl-costal_pgvcl_Weekly Urban PBR CO 01-05-09 to 07-05-09 6 7" xfId="17118"/>
    <cellStyle name="_pgvcl-costal_PGVCL-_Weekly Urban PBR CO 01-05-09 to 07-05-09 6 7" xfId="17119"/>
    <cellStyle name="_pgvcl-costal_pgvcl_Weekly Urban PBR CO 01-05-09 to 07-05-09 6 8" xfId="17120"/>
    <cellStyle name="_pgvcl-costal_PGVCL-_Weekly Urban PBR CO 01-05-09 to 07-05-09 6 8" xfId="17121"/>
    <cellStyle name="_pgvcl-costal_pgvcl_Weekly Urban PBR CO 01-05-09 to 07-05-09 6 9" xfId="17122"/>
    <cellStyle name="_pgvcl-costal_PGVCL-_Weekly Urban PBR CO 01-05-09 to 07-05-09 6 9" xfId="17123"/>
    <cellStyle name="_pgvcl-costal_pgvcl_Weekly Urban PBR CO 01-05-09 to 07-05-09 7" xfId="17124"/>
    <cellStyle name="_pgvcl-costal_PGVCL-_Weekly Urban PBR CO 01-05-09 to 07-05-09 7" xfId="17125"/>
    <cellStyle name="_pgvcl-costal_pgvcl_Weekly Urban PBR CO 01-05-09 to 07-05-09 7 10" xfId="17126"/>
    <cellStyle name="_pgvcl-costal_PGVCL-_Weekly Urban PBR CO 01-05-09 to 07-05-09 7 10" xfId="17127"/>
    <cellStyle name="_pgvcl-costal_pgvcl_Weekly Urban PBR CO 01-05-09 to 07-05-09 7 2" xfId="17128"/>
    <cellStyle name="_pgvcl-costal_PGVCL-_Weekly Urban PBR CO 01-05-09 to 07-05-09 7 2" xfId="17129"/>
    <cellStyle name="_pgvcl-costal_pgvcl_Weekly Urban PBR CO 01-05-09 to 07-05-09 7 3" xfId="17130"/>
    <cellStyle name="_pgvcl-costal_PGVCL-_Weekly Urban PBR CO 01-05-09 to 07-05-09 7 3" xfId="17131"/>
    <cellStyle name="_pgvcl-costal_pgvcl_Weekly Urban PBR CO 01-05-09 to 07-05-09 7 4" xfId="17132"/>
    <cellStyle name="_pgvcl-costal_PGVCL-_Weekly Urban PBR CO 01-05-09 to 07-05-09 7 4" xfId="17133"/>
    <cellStyle name="_pgvcl-costal_pgvcl_Weekly Urban PBR CO 01-05-09 to 07-05-09 7 5" xfId="17134"/>
    <cellStyle name="_pgvcl-costal_PGVCL-_Weekly Urban PBR CO 01-05-09 to 07-05-09 7 5" xfId="17135"/>
    <cellStyle name="_pgvcl-costal_pgvcl_Weekly Urban PBR CO 01-05-09 to 07-05-09 7 6" xfId="17136"/>
    <cellStyle name="_pgvcl-costal_PGVCL-_Weekly Urban PBR CO 01-05-09 to 07-05-09 7 6" xfId="17137"/>
    <cellStyle name="_pgvcl-costal_pgvcl_Weekly Urban PBR CO 01-05-09 to 07-05-09 7 7" xfId="17138"/>
    <cellStyle name="_pgvcl-costal_PGVCL-_Weekly Urban PBR CO 01-05-09 to 07-05-09 7 7" xfId="17139"/>
    <cellStyle name="_pgvcl-costal_pgvcl_Weekly Urban PBR CO 01-05-09 to 07-05-09 7 8" xfId="17140"/>
    <cellStyle name="_pgvcl-costal_PGVCL-_Weekly Urban PBR CO 01-05-09 to 07-05-09 7 8" xfId="17141"/>
    <cellStyle name="_pgvcl-costal_pgvcl_Weekly Urban PBR CO 01-05-09 to 07-05-09 7 9" xfId="17142"/>
    <cellStyle name="_pgvcl-costal_PGVCL-_Weekly Urban PBR CO 01-05-09 to 07-05-09 7 9" xfId="17143"/>
    <cellStyle name="_pgvcl-costal_pgvcl_Weekly Urban PBR CO 01-05-09 to 07-05-09 8" xfId="17144"/>
    <cellStyle name="_pgvcl-costal_PGVCL-_Weekly Urban PBR CO 01-05-09 to 07-05-09 8" xfId="17145"/>
    <cellStyle name="_pgvcl-costal_pgvcl_Weekly Urban PBR CO 10-04-09 to 16-04-09" xfId="17146"/>
    <cellStyle name="_pgvcl-costal_PGVCL-_Weekly Urban PBR CO 10-04-09 to 16-04-09" xfId="17147"/>
    <cellStyle name="_pgvcl-costal_pgvcl_Weekly Urban PBR CO 10-04-09 to 16-04-09 2" xfId="17148"/>
    <cellStyle name="_pgvcl-costal_PGVCL-_Weekly Urban PBR CO 10-04-09 to 16-04-09 2" xfId="17149"/>
    <cellStyle name="_pgvcl-costal_pgvcl_Weekly Urban PBR CO 10-04-09 to 16-04-09 2 10" xfId="17150"/>
    <cellStyle name="_pgvcl-costal_PGVCL-_Weekly Urban PBR CO 10-04-09 to 16-04-09 2 10" xfId="17151"/>
    <cellStyle name="_pgvcl-costal_pgvcl_Weekly Urban PBR CO 10-04-09 to 16-04-09 2 2" xfId="17152"/>
    <cellStyle name="_pgvcl-costal_PGVCL-_Weekly Urban PBR CO 10-04-09 to 16-04-09 2 2" xfId="17153"/>
    <cellStyle name="_pgvcl-costal_pgvcl_Weekly Urban PBR CO 10-04-09 to 16-04-09 2 3" xfId="17154"/>
    <cellStyle name="_pgvcl-costal_PGVCL-_Weekly Urban PBR CO 10-04-09 to 16-04-09 2 3" xfId="17155"/>
    <cellStyle name="_pgvcl-costal_pgvcl_Weekly Urban PBR CO 10-04-09 to 16-04-09 2 4" xfId="17156"/>
    <cellStyle name="_pgvcl-costal_PGVCL-_Weekly Urban PBR CO 10-04-09 to 16-04-09 2 4" xfId="17157"/>
    <cellStyle name="_pgvcl-costal_pgvcl_Weekly Urban PBR CO 10-04-09 to 16-04-09 2 5" xfId="17158"/>
    <cellStyle name="_pgvcl-costal_PGVCL-_Weekly Urban PBR CO 10-04-09 to 16-04-09 2 5" xfId="17159"/>
    <cellStyle name="_pgvcl-costal_pgvcl_Weekly Urban PBR CO 10-04-09 to 16-04-09 2 6" xfId="17160"/>
    <cellStyle name="_pgvcl-costal_PGVCL-_Weekly Urban PBR CO 10-04-09 to 16-04-09 2 6" xfId="17161"/>
    <cellStyle name="_pgvcl-costal_pgvcl_Weekly Urban PBR CO 10-04-09 to 16-04-09 2 7" xfId="17162"/>
    <cellStyle name="_pgvcl-costal_PGVCL-_Weekly Urban PBR CO 10-04-09 to 16-04-09 2 7" xfId="17163"/>
    <cellStyle name="_pgvcl-costal_pgvcl_Weekly Urban PBR CO 10-04-09 to 16-04-09 2 8" xfId="17164"/>
    <cellStyle name="_pgvcl-costal_PGVCL-_Weekly Urban PBR CO 10-04-09 to 16-04-09 2 8" xfId="17165"/>
    <cellStyle name="_pgvcl-costal_pgvcl_Weekly Urban PBR CO 10-04-09 to 16-04-09 2 9" xfId="17166"/>
    <cellStyle name="_pgvcl-costal_PGVCL-_Weekly Urban PBR CO 10-04-09 to 16-04-09 2 9" xfId="17167"/>
    <cellStyle name="_pgvcl-costal_pgvcl_Weekly Urban PBR CO 10-04-09 to 16-04-09 3" xfId="17168"/>
    <cellStyle name="_pgvcl-costal_PGVCL-_Weekly Urban PBR CO 10-04-09 to 16-04-09 3" xfId="17169"/>
    <cellStyle name="_pgvcl-costal_pgvcl_Weekly Urban PBR CO 10-04-09 to 16-04-09 3 10" xfId="17170"/>
    <cellStyle name="_pgvcl-costal_PGVCL-_Weekly Urban PBR CO 10-04-09 to 16-04-09 3 10" xfId="17171"/>
    <cellStyle name="_pgvcl-costal_pgvcl_Weekly Urban PBR CO 10-04-09 to 16-04-09 3 2" xfId="17172"/>
    <cellStyle name="_pgvcl-costal_PGVCL-_Weekly Urban PBR CO 10-04-09 to 16-04-09 3 2" xfId="17173"/>
    <cellStyle name="_pgvcl-costal_pgvcl_Weekly Urban PBR CO 10-04-09 to 16-04-09 3 3" xfId="17174"/>
    <cellStyle name="_pgvcl-costal_PGVCL-_Weekly Urban PBR CO 10-04-09 to 16-04-09 3 3" xfId="17175"/>
    <cellStyle name="_pgvcl-costal_pgvcl_Weekly Urban PBR CO 10-04-09 to 16-04-09 3 4" xfId="17176"/>
    <cellStyle name="_pgvcl-costal_PGVCL-_Weekly Urban PBR CO 10-04-09 to 16-04-09 3 4" xfId="17177"/>
    <cellStyle name="_pgvcl-costal_pgvcl_Weekly Urban PBR CO 10-04-09 to 16-04-09 3 5" xfId="17178"/>
    <cellStyle name="_pgvcl-costal_PGVCL-_Weekly Urban PBR CO 10-04-09 to 16-04-09 3 5" xfId="17179"/>
    <cellStyle name="_pgvcl-costal_pgvcl_Weekly Urban PBR CO 10-04-09 to 16-04-09 3 6" xfId="17180"/>
    <cellStyle name="_pgvcl-costal_PGVCL-_Weekly Urban PBR CO 10-04-09 to 16-04-09 3 6" xfId="17181"/>
    <cellStyle name="_pgvcl-costal_pgvcl_Weekly Urban PBR CO 10-04-09 to 16-04-09 3 7" xfId="17182"/>
    <cellStyle name="_pgvcl-costal_PGVCL-_Weekly Urban PBR CO 10-04-09 to 16-04-09 3 7" xfId="17183"/>
    <cellStyle name="_pgvcl-costal_pgvcl_Weekly Urban PBR CO 10-04-09 to 16-04-09 3 8" xfId="17184"/>
    <cellStyle name="_pgvcl-costal_PGVCL-_Weekly Urban PBR CO 10-04-09 to 16-04-09 3 8" xfId="17185"/>
    <cellStyle name="_pgvcl-costal_pgvcl_Weekly Urban PBR CO 10-04-09 to 16-04-09 3 9" xfId="17186"/>
    <cellStyle name="_pgvcl-costal_PGVCL-_Weekly Urban PBR CO 10-04-09 to 16-04-09 3 9" xfId="17187"/>
    <cellStyle name="_pgvcl-costal_pgvcl_Weekly Urban PBR CO 10-04-09 to 16-04-09 4" xfId="17188"/>
    <cellStyle name="_pgvcl-costal_PGVCL-_Weekly Urban PBR CO 10-04-09 to 16-04-09 4" xfId="17189"/>
    <cellStyle name="_pgvcl-costal_pgvcl_Weekly Urban PBR CO 10-04-09 to 16-04-09 4 10" xfId="17190"/>
    <cellStyle name="_pgvcl-costal_PGVCL-_Weekly Urban PBR CO 10-04-09 to 16-04-09 4 10" xfId="17191"/>
    <cellStyle name="_pgvcl-costal_pgvcl_Weekly Urban PBR CO 10-04-09 to 16-04-09 4 2" xfId="17192"/>
    <cellStyle name="_pgvcl-costal_PGVCL-_Weekly Urban PBR CO 10-04-09 to 16-04-09 4 2" xfId="17193"/>
    <cellStyle name="_pgvcl-costal_pgvcl_Weekly Urban PBR CO 10-04-09 to 16-04-09 4 3" xfId="17194"/>
    <cellStyle name="_pgvcl-costal_PGVCL-_Weekly Urban PBR CO 10-04-09 to 16-04-09 4 3" xfId="17195"/>
    <cellStyle name="_pgvcl-costal_pgvcl_Weekly Urban PBR CO 10-04-09 to 16-04-09 4 4" xfId="17196"/>
    <cellStyle name="_pgvcl-costal_PGVCL-_Weekly Urban PBR CO 10-04-09 to 16-04-09 4 4" xfId="17197"/>
    <cellStyle name="_pgvcl-costal_pgvcl_Weekly Urban PBR CO 10-04-09 to 16-04-09 4 5" xfId="17198"/>
    <cellStyle name="_pgvcl-costal_PGVCL-_Weekly Urban PBR CO 10-04-09 to 16-04-09 4 5" xfId="17199"/>
    <cellStyle name="_pgvcl-costal_pgvcl_Weekly Urban PBR CO 10-04-09 to 16-04-09 4 6" xfId="17200"/>
    <cellStyle name="_pgvcl-costal_PGVCL-_Weekly Urban PBR CO 10-04-09 to 16-04-09 4 6" xfId="17201"/>
    <cellStyle name="_pgvcl-costal_pgvcl_Weekly Urban PBR CO 10-04-09 to 16-04-09 4 7" xfId="17202"/>
    <cellStyle name="_pgvcl-costal_PGVCL-_Weekly Urban PBR CO 10-04-09 to 16-04-09 4 7" xfId="17203"/>
    <cellStyle name="_pgvcl-costal_pgvcl_Weekly Urban PBR CO 10-04-09 to 16-04-09 4 8" xfId="17204"/>
    <cellStyle name="_pgvcl-costal_PGVCL-_Weekly Urban PBR CO 10-04-09 to 16-04-09 4 8" xfId="17205"/>
    <cellStyle name="_pgvcl-costal_pgvcl_Weekly Urban PBR CO 10-04-09 to 16-04-09 4 9" xfId="17206"/>
    <cellStyle name="_pgvcl-costal_PGVCL-_Weekly Urban PBR CO 10-04-09 to 16-04-09 4 9" xfId="17207"/>
    <cellStyle name="_pgvcl-costal_pgvcl_Weekly Urban PBR CO 10-04-09 to 16-04-09 5" xfId="17208"/>
    <cellStyle name="_pgvcl-costal_PGVCL-_Weekly Urban PBR CO 10-04-09 to 16-04-09 5" xfId="17209"/>
    <cellStyle name="_pgvcl-costal_pgvcl_Weekly Urban PBR CO 10-04-09 to 16-04-09 5 10" xfId="17210"/>
    <cellStyle name="_pgvcl-costal_PGVCL-_Weekly Urban PBR CO 10-04-09 to 16-04-09 5 10" xfId="17211"/>
    <cellStyle name="_pgvcl-costal_pgvcl_Weekly Urban PBR CO 10-04-09 to 16-04-09 5 2" xfId="17212"/>
    <cellStyle name="_pgvcl-costal_PGVCL-_Weekly Urban PBR CO 10-04-09 to 16-04-09 5 2" xfId="17213"/>
    <cellStyle name="_pgvcl-costal_pgvcl_Weekly Urban PBR CO 10-04-09 to 16-04-09 5 3" xfId="17214"/>
    <cellStyle name="_pgvcl-costal_PGVCL-_Weekly Urban PBR CO 10-04-09 to 16-04-09 5 3" xfId="17215"/>
    <cellStyle name="_pgvcl-costal_pgvcl_Weekly Urban PBR CO 10-04-09 to 16-04-09 5 4" xfId="17216"/>
    <cellStyle name="_pgvcl-costal_PGVCL-_Weekly Urban PBR CO 10-04-09 to 16-04-09 5 4" xfId="17217"/>
    <cellStyle name="_pgvcl-costal_pgvcl_Weekly Urban PBR CO 10-04-09 to 16-04-09 5 5" xfId="17218"/>
    <cellStyle name="_pgvcl-costal_PGVCL-_Weekly Urban PBR CO 10-04-09 to 16-04-09 5 5" xfId="17219"/>
    <cellStyle name="_pgvcl-costal_pgvcl_Weekly Urban PBR CO 10-04-09 to 16-04-09 5 6" xfId="17220"/>
    <cellStyle name="_pgvcl-costal_PGVCL-_Weekly Urban PBR CO 10-04-09 to 16-04-09 5 6" xfId="17221"/>
    <cellStyle name="_pgvcl-costal_pgvcl_Weekly Urban PBR CO 10-04-09 to 16-04-09 5 7" xfId="17222"/>
    <cellStyle name="_pgvcl-costal_PGVCL-_Weekly Urban PBR CO 10-04-09 to 16-04-09 5 7" xfId="17223"/>
    <cellStyle name="_pgvcl-costal_pgvcl_Weekly Urban PBR CO 10-04-09 to 16-04-09 5 8" xfId="17224"/>
    <cellStyle name="_pgvcl-costal_PGVCL-_Weekly Urban PBR CO 10-04-09 to 16-04-09 5 8" xfId="17225"/>
    <cellStyle name="_pgvcl-costal_pgvcl_Weekly Urban PBR CO 10-04-09 to 16-04-09 5 9" xfId="17226"/>
    <cellStyle name="_pgvcl-costal_PGVCL-_Weekly Urban PBR CO 10-04-09 to 16-04-09 5 9" xfId="17227"/>
    <cellStyle name="_pgvcl-costal_pgvcl_Weekly Urban PBR CO 10-04-09 to 16-04-09 6" xfId="17228"/>
    <cellStyle name="_pgvcl-costal_PGVCL-_Weekly Urban PBR CO 10-04-09 to 16-04-09 6" xfId="17229"/>
    <cellStyle name="_pgvcl-costal_pgvcl_Weekly Urban PBR CO 10-04-09 to 16-04-09 6 10" xfId="17230"/>
    <cellStyle name="_pgvcl-costal_PGVCL-_Weekly Urban PBR CO 10-04-09 to 16-04-09 6 10" xfId="17231"/>
    <cellStyle name="_pgvcl-costal_pgvcl_Weekly Urban PBR CO 10-04-09 to 16-04-09 6 2" xfId="17232"/>
    <cellStyle name="_pgvcl-costal_PGVCL-_Weekly Urban PBR CO 10-04-09 to 16-04-09 6 2" xfId="17233"/>
    <cellStyle name="_pgvcl-costal_pgvcl_Weekly Urban PBR CO 10-04-09 to 16-04-09 6 3" xfId="17234"/>
    <cellStyle name="_pgvcl-costal_PGVCL-_Weekly Urban PBR CO 10-04-09 to 16-04-09 6 3" xfId="17235"/>
    <cellStyle name="_pgvcl-costal_pgvcl_Weekly Urban PBR CO 10-04-09 to 16-04-09 6 4" xfId="17236"/>
    <cellStyle name="_pgvcl-costal_PGVCL-_Weekly Urban PBR CO 10-04-09 to 16-04-09 6 4" xfId="17237"/>
    <cellStyle name="_pgvcl-costal_pgvcl_Weekly Urban PBR CO 10-04-09 to 16-04-09 6 5" xfId="17238"/>
    <cellStyle name="_pgvcl-costal_PGVCL-_Weekly Urban PBR CO 10-04-09 to 16-04-09 6 5" xfId="17239"/>
    <cellStyle name="_pgvcl-costal_pgvcl_Weekly Urban PBR CO 10-04-09 to 16-04-09 6 6" xfId="17240"/>
    <cellStyle name="_pgvcl-costal_PGVCL-_Weekly Urban PBR CO 10-04-09 to 16-04-09 6 6" xfId="17241"/>
    <cellStyle name="_pgvcl-costal_pgvcl_Weekly Urban PBR CO 10-04-09 to 16-04-09 6 7" xfId="17242"/>
    <cellStyle name="_pgvcl-costal_PGVCL-_Weekly Urban PBR CO 10-04-09 to 16-04-09 6 7" xfId="17243"/>
    <cellStyle name="_pgvcl-costal_pgvcl_Weekly Urban PBR CO 10-04-09 to 16-04-09 6 8" xfId="17244"/>
    <cellStyle name="_pgvcl-costal_PGVCL-_Weekly Urban PBR CO 10-04-09 to 16-04-09 6 8" xfId="17245"/>
    <cellStyle name="_pgvcl-costal_pgvcl_Weekly Urban PBR CO 10-04-09 to 16-04-09 6 9" xfId="17246"/>
    <cellStyle name="_pgvcl-costal_PGVCL-_Weekly Urban PBR CO 10-04-09 to 16-04-09 6 9" xfId="17247"/>
    <cellStyle name="_pgvcl-costal_pgvcl_Weekly Urban PBR CO 10-04-09 to 16-04-09 7" xfId="17248"/>
    <cellStyle name="_pgvcl-costal_PGVCL-_Weekly Urban PBR CO 10-04-09 to 16-04-09 7" xfId="17249"/>
    <cellStyle name="_pgvcl-costal_pgvcl_Weekly Urban PBR CO 10-04-09 to 16-04-09 7 10" xfId="17250"/>
    <cellStyle name="_pgvcl-costal_PGVCL-_Weekly Urban PBR CO 10-04-09 to 16-04-09 7 10" xfId="17251"/>
    <cellStyle name="_pgvcl-costal_pgvcl_Weekly Urban PBR CO 10-04-09 to 16-04-09 7 2" xfId="17252"/>
    <cellStyle name="_pgvcl-costal_PGVCL-_Weekly Urban PBR CO 10-04-09 to 16-04-09 7 2" xfId="17253"/>
    <cellStyle name="_pgvcl-costal_pgvcl_Weekly Urban PBR CO 10-04-09 to 16-04-09 7 3" xfId="17254"/>
    <cellStyle name="_pgvcl-costal_PGVCL-_Weekly Urban PBR CO 10-04-09 to 16-04-09 7 3" xfId="17255"/>
    <cellStyle name="_pgvcl-costal_pgvcl_Weekly Urban PBR CO 10-04-09 to 16-04-09 7 4" xfId="17256"/>
    <cellStyle name="_pgvcl-costal_PGVCL-_Weekly Urban PBR CO 10-04-09 to 16-04-09 7 4" xfId="17257"/>
    <cellStyle name="_pgvcl-costal_pgvcl_Weekly Urban PBR CO 10-04-09 to 16-04-09 7 5" xfId="17258"/>
    <cellStyle name="_pgvcl-costal_PGVCL-_Weekly Urban PBR CO 10-04-09 to 16-04-09 7 5" xfId="17259"/>
    <cellStyle name="_pgvcl-costal_pgvcl_Weekly Urban PBR CO 10-04-09 to 16-04-09 7 6" xfId="17260"/>
    <cellStyle name="_pgvcl-costal_PGVCL-_Weekly Urban PBR CO 10-04-09 to 16-04-09 7 6" xfId="17261"/>
    <cellStyle name="_pgvcl-costal_pgvcl_Weekly Urban PBR CO 10-04-09 to 16-04-09 7 7" xfId="17262"/>
    <cellStyle name="_pgvcl-costal_PGVCL-_Weekly Urban PBR CO 10-04-09 to 16-04-09 7 7" xfId="17263"/>
    <cellStyle name="_pgvcl-costal_pgvcl_Weekly Urban PBR CO 10-04-09 to 16-04-09 7 8" xfId="17264"/>
    <cellStyle name="_pgvcl-costal_PGVCL-_Weekly Urban PBR CO 10-04-09 to 16-04-09 7 8" xfId="17265"/>
    <cellStyle name="_pgvcl-costal_pgvcl_Weekly Urban PBR CO 10-04-09 to 16-04-09 7 9" xfId="17266"/>
    <cellStyle name="_pgvcl-costal_PGVCL-_Weekly Urban PBR CO 10-04-09 to 16-04-09 7 9" xfId="17267"/>
    <cellStyle name="_pgvcl-costal_pgvcl_Weekly Urban PBR CO 10-04-09 to 16-04-09 8" xfId="17268"/>
    <cellStyle name="_pgvcl-costal_PGVCL-_Weekly Urban PBR CO 10-04-09 to 16-04-09 8" xfId="17269"/>
    <cellStyle name="_pgvcl-costal_sept JMN-7" xfId="17270"/>
    <cellStyle name="_pgvcl-costal_sept JMN-7 2" xfId="17271"/>
    <cellStyle name="_pgvcl-costal_T&amp;D August-08" xfId="17272"/>
    <cellStyle name="_pgvcl-costal_T&amp;D August-08 2" xfId="17273"/>
    <cellStyle name="_pgvcl-costal_T&amp;D August-08 2 2" xfId="17274"/>
    <cellStyle name="_pgvcl-costal_T&amp;D August-08 2 3" xfId="17275"/>
    <cellStyle name="_pgvcl-costal_T&amp;D August-08 3" xfId="17276"/>
    <cellStyle name="_pgvcl-costal_T&amp;D August-08 3 2" xfId="17277"/>
    <cellStyle name="_pgvcl-costal_T&amp;D August-08 3 3" xfId="17278"/>
    <cellStyle name="_pgvcl-costal_T&amp;D August-08 4" xfId="17279"/>
    <cellStyle name="_pgvcl-costal_T&amp;D Dec-08" xfId="17280"/>
    <cellStyle name="_pgvcl-costal_T&amp;D Dec-08 2" xfId="17281"/>
    <cellStyle name="_pgvcl-costal_T&amp;D Dec-08 2 2" xfId="17282"/>
    <cellStyle name="_pgvcl-costal_T&amp;D Dec-08 2 3" xfId="17283"/>
    <cellStyle name="_pgvcl-costal_T&amp;D Dec-08 3" xfId="17284"/>
    <cellStyle name="_pgvcl-costal_T&amp;D Dec-08 3 2" xfId="17285"/>
    <cellStyle name="_pgvcl-costal_T&amp;D Dec-08 3 3" xfId="17286"/>
    <cellStyle name="_pgvcl-costal_T&amp;D Dec-08 4" xfId="17287"/>
    <cellStyle name="_pgvcl-costal_T&amp;D July-08" xfId="17288"/>
    <cellStyle name="_pgvcl-costal_T&amp;D July-08 2" xfId="17289"/>
    <cellStyle name="_pgvcl-costal_T&amp;D July-08 2 2" xfId="17290"/>
    <cellStyle name="_pgvcl-costal_T&amp;D July-08 2 3" xfId="17291"/>
    <cellStyle name="_pgvcl-costal_T&amp;D July-08 3" xfId="17292"/>
    <cellStyle name="_pgvcl-costal_T&amp;D July-08 3 2" xfId="17293"/>
    <cellStyle name="_pgvcl-costal_T&amp;D July-08 3 3" xfId="17294"/>
    <cellStyle name="_pgvcl-costal_T&amp;D July-08 4" xfId="17295"/>
    <cellStyle name="_pgvcl-costal_T&amp;D MAR--09" xfId="17296"/>
    <cellStyle name="_pgvcl-costal_T&amp;D MAR--09 2" xfId="17297"/>
    <cellStyle name="_pgvcl-costal_T&amp;D MAR--09 2 2" xfId="17298"/>
    <cellStyle name="_pgvcl-costal_T&amp;D MAR--09 2 3" xfId="17299"/>
    <cellStyle name="_pgvcl-costal_T&amp;D MAR--09 3" xfId="17300"/>
    <cellStyle name="_pgvcl-costal_T&amp;D MAR--09 3 2" xfId="17301"/>
    <cellStyle name="_pgvcl-costal_T&amp;D MAR--09 3 3" xfId="17302"/>
    <cellStyle name="_pgvcl-costal_T&amp;D MAR--09 4" xfId="17303"/>
    <cellStyle name="_pgvcl-costal_Urban Weekly 8 MAY 09" xfId="17304"/>
    <cellStyle name="_pgvcl-costal_Urban Weekly 8 MAY 09 2" xfId="17305"/>
    <cellStyle name="_pgvcl-costal_URBAN WEEKLY PBR CO" xfId="17306"/>
    <cellStyle name="_pgvcl-costal_URBAN WEEKLY PBR CO 2" xfId="17307"/>
    <cellStyle name="_pgvcl-costal_URBAN WEEKLY PBR CO 2 2" xfId="17308"/>
    <cellStyle name="_pgvcl-costal_URBAN WEEKLY PBR CO 2 3" xfId="17309"/>
    <cellStyle name="_pgvcl-costal_URBAN WEEKLY PBR CO 3" xfId="17310"/>
    <cellStyle name="_pgvcl-costal_URBAN WEEKLY PBR CO 3 2" xfId="17311"/>
    <cellStyle name="_pgvcl-costal_URBAN WEEKLY PBR CO 3 3" xfId="17312"/>
    <cellStyle name="_pgvcl-costal_URBAN WEEKLY PBR CO 4" xfId="17313"/>
    <cellStyle name="_pgvcl-costal_Weekly Coastal 11.08.08" xfId="17314"/>
    <cellStyle name="_pgvcl-costal_Weekly Coastal 11.08.08 2" xfId="17315"/>
    <cellStyle name="_pgvcl-costal_Weekly Coastal 11.08.08 2 2" xfId="17316"/>
    <cellStyle name="_pgvcl-costal_Weekly Coastal 11.08.08 2 3" xfId="17317"/>
    <cellStyle name="_pgvcl-costal_Weekly Coastal 11.08.08 3" xfId="17318"/>
    <cellStyle name="_pgvcl-costal_Weekly Coastal 11.08.08 3 2" xfId="17319"/>
    <cellStyle name="_pgvcl-costal_Weekly Coastal 11.08.08 3 3" xfId="17320"/>
    <cellStyle name="_pgvcl-costal_Weekly Coastal 11.08.08 4" xfId="17321"/>
    <cellStyle name="_pgvcl-costal_Weekly Coastal 11.08.08_JGY BM Cross FDR" xfId="27019"/>
    <cellStyle name="_pgvcl-costal_Weekly Coastal PGVCL 01.06.09" xfId="17322"/>
    <cellStyle name="_pgvcl-costal_Weekly Coastal PGVCL 01.06.09 2" xfId="17323"/>
    <cellStyle name="_pgvcl-costal_Weekly Coastal PGVCL 01.06.09 2 2" xfId="17324"/>
    <cellStyle name="_pgvcl-costal_Weekly Coastal PGVCL 01.06.09 2 3" xfId="17325"/>
    <cellStyle name="_pgvcl-costal_Weekly Coastal PGVCL 01.06.09 3" xfId="17326"/>
    <cellStyle name="_pgvcl-costal_Weekly Coastal PGVCL 01.06.09 3 2" xfId="17327"/>
    <cellStyle name="_pgvcl-costal_Weekly Coastal PGVCL 01.06.09 3 3" xfId="17328"/>
    <cellStyle name="_pgvcl-costal_Weekly Coastal PGVCL 01.06.09 4" xfId="17329"/>
    <cellStyle name="_pgvcl-costal_Weekly Coastal PGVCL 12.01.09" xfId="17330"/>
    <cellStyle name="_pgvcl-costal_Weekly Coastal PGVCL 12.01.09 2" xfId="17331"/>
    <cellStyle name="_pgvcl-costal_Weekly Coastal PGVCL 12.01.09 2 2" xfId="17332"/>
    <cellStyle name="_pgvcl-costal_Weekly Coastal PGVCL 12.01.09 2 3" xfId="17333"/>
    <cellStyle name="_pgvcl-costal_Weekly Coastal PGVCL 12.01.09 3" xfId="17334"/>
    <cellStyle name="_pgvcl-costal_Weekly Coastal PGVCL 12.01.09 3 2" xfId="17335"/>
    <cellStyle name="_pgvcl-costal_Weekly Coastal PGVCL 12.01.09 3 3" xfId="17336"/>
    <cellStyle name="_pgvcl-costal_Weekly Coastal PGVCL 12.01.09 4" xfId="17337"/>
    <cellStyle name="_pgvcl-costal_Weekly Coastal PGVCL 12.01.09_JGY BM Cross FDR" xfId="27020"/>
    <cellStyle name="_pgvcl-costal_Weekly Coastal PGVCL 13.10.08" xfId="17338"/>
    <cellStyle name="_pgvcl-costal_Weekly Coastal PGVCL 13.10.08 2" xfId="17339"/>
    <cellStyle name="_pgvcl-costal_Weekly Coastal PGVCL 13.10.08 2 2" xfId="17340"/>
    <cellStyle name="_pgvcl-costal_Weekly Coastal PGVCL 13.10.08 2 3" xfId="17341"/>
    <cellStyle name="_pgvcl-costal_Weekly Coastal PGVCL 13.10.08 3" xfId="17342"/>
    <cellStyle name="_pgvcl-costal_Weekly Coastal PGVCL 13.10.08 3 2" xfId="17343"/>
    <cellStyle name="_pgvcl-costal_Weekly Coastal PGVCL 13.10.08 3 3" xfId="17344"/>
    <cellStyle name="_pgvcl-costal_Weekly Coastal PGVCL 13.10.08 4" xfId="17345"/>
    <cellStyle name="_pgvcl-costal_Weekly Coastal PGVCL 13.10.08_JGY BM Cross FDR" xfId="27021"/>
    <cellStyle name="_pgvcl-costal_Weekly Coastal PGVCL 17.08.09" xfId="17346"/>
    <cellStyle name="_pgvcl-costal_Weekly Coastal PGVCL 17.08.09 2" xfId="17347"/>
    <cellStyle name="_pgvcl-costal_Weekly Coastal PGVCL 17.08.09 2 2" xfId="17348"/>
    <cellStyle name="_pgvcl-costal_Weekly Coastal PGVCL 17.08.09 2 3" xfId="17349"/>
    <cellStyle name="_pgvcl-costal_Weekly Coastal PGVCL 17.08.09 3" xfId="17350"/>
    <cellStyle name="_pgvcl-costal_Weekly Coastal PGVCL 17.08.09 3 2" xfId="17351"/>
    <cellStyle name="_pgvcl-costal_Weekly Coastal PGVCL 17.08.09 3 3" xfId="17352"/>
    <cellStyle name="_pgvcl-costal_Weekly Coastal PGVCL 17.08.09 4" xfId="17353"/>
    <cellStyle name="_pgvcl-costal_Weekly Coastal PGVCL 23.03.09(LACS)" xfId="17354"/>
    <cellStyle name="_pgvcl-costal_Weekly Coastal PGVCL 23.03.09(LACS) 2" xfId="17355"/>
    <cellStyle name="_pgvcl-costal_Weekly Coastal PGVCL 23.03.09(LACS) 2 2" xfId="17356"/>
    <cellStyle name="_pgvcl-costal_Weekly Coastal PGVCL 23.03.09(LACS) 2 3" xfId="17357"/>
    <cellStyle name="_pgvcl-costal_Weekly Coastal PGVCL 23.03.09(LACS) 3" xfId="17358"/>
    <cellStyle name="_pgvcl-costal_Weekly Coastal PGVCL 23.03.09(LACS) 3 2" xfId="17359"/>
    <cellStyle name="_pgvcl-costal_Weekly Coastal PGVCL 23.03.09(LACS) 3 3" xfId="17360"/>
    <cellStyle name="_pgvcl-costal_Weekly Coastal PGVCL 23.03.09(LACS) 4" xfId="17361"/>
    <cellStyle name="_pgvcl-costal_Weekly Coastal PGVCL 23.03.09(LACS)_JGY BM Cross FDR" xfId="27022"/>
    <cellStyle name="_pgvcl-costal_Weekly Urban PBR CO - 04-04-09 to 12-04-09" xfId="17362"/>
    <cellStyle name="_pgvcl-costal_Weekly Urban PBR CO - 04-04-09 to 12-04-09 2" xfId="17363"/>
    <cellStyle name="_pgvcl-costal_Weekly Urban PBR CO - 04-04-09 to 12-04-09 2 2" xfId="17364"/>
    <cellStyle name="_pgvcl-costal_Weekly Urban PBR CO - 04-04-09 to 12-04-09 2 3" xfId="17365"/>
    <cellStyle name="_pgvcl-costal_Weekly Urban PBR CO - 04-04-09 to 12-04-09 3" xfId="17366"/>
    <cellStyle name="_pgvcl-costal_Weekly Urban PBR CO - 04-04-09 to 12-04-09 3 2" xfId="17367"/>
    <cellStyle name="_pgvcl-costal_Weekly Urban PBR CO - 04-04-09 to 12-04-09 3 3" xfId="17368"/>
    <cellStyle name="_pgvcl-costal_Weekly Urban PBR CO - 04-04-09 to 12-04-09 4" xfId="17369"/>
    <cellStyle name="_pgvcl-costal_Weekly Urban PBR CO - 06-03-09 to 12-03-09" xfId="17370"/>
    <cellStyle name="_pgvcl-costal_Weekly Urban PBR CO - 06-03-09 to 12-03-09 2" xfId="17371"/>
    <cellStyle name="_pgvcl-costal_Weekly Urban PBR CO - 06-03-09 to 12-03-09 2 2" xfId="17372"/>
    <cellStyle name="_pgvcl-costal_Weekly Urban PBR CO - 06-03-09 to 12-03-09 2 3" xfId="17373"/>
    <cellStyle name="_pgvcl-costal_Weekly Urban PBR CO - 06-03-09 to 12-03-09 3" xfId="17374"/>
    <cellStyle name="_pgvcl-costal_Weekly Urban PBR CO - 06-03-09 to 12-03-09 3 2" xfId="17375"/>
    <cellStyle name="_pgvcl-costal_Weekly Urban PBR CO - 06-03-09 to 12-03-09 3 3" xfId="17376"/>
    <cellStyle name="_pgvcl-costal_Weekly Urban PBR CO - 06-03-09 to 12-03-09 4" xfId="17377"/>
    <cellStyle name="_pgvcl-costal_Weekly Urban PBR CO - 20-02-09 to 26-02-09" xfId="17378"/>
    <cellStyle name="_pgvcl-costal_Weekly Urban PBR CO - 20-02-09 to 26-02-09 2" xfId="17379"/>
    <cellStyle name="_pgvcl-costal_Weekly Urban PBR CO - 20-02-09 to 26-02-09 2 2" xfId="17380"/>
    <cellStyle name="_pgvcl-costal_Weekly Urban PBR CO - 20-02-09 to 26-02-09 2 3" xfId="17381"/>
    <cellStyle name="_pgvcl-costal_Weekly Urban PBR CO - 20-02-09 to 26-02-09 3" xfId="17382"/>
    <cellStyle name="_pgvcl-costal_Weekly Urban PBR CO - 20-02-09 to 26-02-09 3 2" xfId="17383"/>
    <cellStyle name="_pgvcl-costal_Weekly Urban PBR CO - 20-02-09 to 26-02-09 3 3" xfId="17384"/>
    <cellStyle name="_pgvcl-costal_Weekly Urban PBR CO - 20-02-09 to 26-02-09 4" xfId="17385"/>
    <cellStyle name="_pgvcl-costal_Weekly Urban PBR CO - 30-01-09 to 05-02-09" xfId="17386"/>
    <cellStyle name="_pgvcl-costal_Weekly Urban PBR CO - 30-01-09 to 05-02-09 2" xfId="17387"/>
    <cellStyle name="_pgvcl-costal_Weekly Urban PBR CO - 30-01-09 to 05-02-09 2 2" xfId="17388"/>
    <cellStyle name="_pgvcl-costal_Weekly Urban PBR CO - 30-01-09 to 05-02-09 2 3" xfId="17389"/>
    <cellStyle name="_pgvcl-costal_Weekly Urban PBR CO - 30-01-09 to 05-02-09 3" xfId="17390"/>
    <cellStyle name="_pgvcl-costal_Weekly Urban PBR CO - 30-01-09 to 05-02-09 3 2" xfId="17391"/>
    <cellStyle name="_pgvcl-costal_Weekly Urban PBR CO - 30-01-09 to 05-02-09 3 3" xfId="17392"/>
    <cellStyle name="_pgvcl-costal_Weekly Urban PBR CO - 30-01-09 to 05-02-09 4" xfId="17393"/>
    <cellStyle name="_pgvcl-costal_Weekly Urban PBR CO - 9-1-09 to 15.01.09" xfId="17394"/>
    <cellStyle name="_pgvcl-costal_Weekly Urban PBR CO - 9-1-09 to 15.01.09 2" xfId="17395"/>
    <cellStyle name="_pgvcl-costal_Weekly Urban PBR CO - 9-1-09 to 15.01.09 2 2" xfId="17396"/>
    <cellStyle name="_pgvcl-costal_Weekly Urban PBR CO - 9-1-09 to 15.01.09 2 3" xfId="17397"/>
    <cellStyle name="_pgvcl-costal_Weekly Urban PBR CO - 9-1-09 to 15.01.09 3" xfId="17398"/>
    <cellStyle name="_pgvcl-costal_Weekly Urban PBR CO - 9-1-09 to 15.01.09 3 2" xfId="17399"/>
    <cellStyle name="_pgvcl-costal_Weekly Urban PBR CO - 9-1-09 to 15.01.09 3 3" xfId="17400"/>
    <cellStyle name="_pgvcl-costal_Weekly Urban PBR CO - 9-1-09 to 15.01.09 4" xfId="17401"/>
    <cellStyle name="_pgvcl-costal_Weekly Urban PBR CO 01-05-09 to 07-05-09" xfId="17402"/>
    <cellStyle name="_pgvcl-costal_Weekly Urban PBR CO 01-05-09 to 07-05-09 2" xfId="17403"/>
    <cellStyle name="_pgvcl-costal_Weekly Urban PBR CO 01-05-09 to 07-05-09 2 2" xfId="17404"/>
    <cellStyle name="_pgvcl-costal_Weekly Urban PBR CO 01-05-09 to 07-05-09 2 3" xfId="17405"/>
    <cellStyle name="_pgvcl-costal_Weekly Urban PBR CO 01-05-09 to 07-05-09 3" xfId="17406"/>
    <cellStyle name="_pgvcl-costal_Weekly Urban PBR CO 01-05-09 to 07-05-09 3 2" xfId="17407"/>
    <cellStyle name="_pgvcl-costal_Weekly Urban PBR CO 01-05-09 to 07-05-09 3 3" xfId="17408"/>
    <cellStyle name="_pgvcl-costal_Weekly Urban PBR CO 01-05-09 to 07-05-09 4" xfId="17409"/>
    <cellStyle name="_pgvcl-costal_Weekly Urban PBR CO 10-04-09 to 16-04-09" xfId="17410"/>
    <cellStyle name="_pgvcl-costal_Weekly Urban PBR CO 10-04-09 to 16-04-09 2" xfId="17411"/>
    <cellStyle name="_pgvcl-costal_Weekly Urban PBR CO 10-04-09 to 16-04-09 2 2" xfId="17412"/>
    <cellStyle name="_pgvcl-costal_Weekly Urban PBR CO 10-04-09 to 16-04-09 2 3" xfId="17413"/>
    <cellStyle name="_pgvcl-costal_Weekly Urban PBR CO 10-04-09 to 16-04-09 3" xfId="17414"/>
    <cellStyle name="_pgvcl-costal_Weekly Urban PBR CO 10-04-09 to 16-04-09 3 2" xfId="17415"/>
    <cellStyle name="_pgvcl-costal_Weekly Urban PBR CO 10-04-09 to 16-04-09 3 3" xfId="17416"/>
    <cellStyle name="_pgvcl-costal_Weekly Urban PBR CO 10-04-09 to 16-04-09 4" xfId="17417"/>
    <cellStyle name="_PLN" xfId="27023"/>
    <cellStyle name="_PLN CO  KPI  DEC - 07" xfId="27024"/>
    <cellStyle name="_PLN CO  KPI  DEC - 07_JGY BM Cross FDR" xfId="27025"/>
    <cellStyle name="_PLN CO  KPI  NOV - 07 FINAL" xfId="27026"/>
    <cellStyle name="_PLN CO  KPI  NOV - 07 FINAL_JGY BM Cross FDR" xfId="27027"/>
    <cellStyle name="_PLN CO MD FORMATS   DEC-07 FINAL" xfId="27028"/>
    <cellStyle name="_PLN CO MD FORMATS   DEC-07 FINAL_JGY BM Cross FDR" xfId="27029"/>
    <cellStyle name="_PLN_Gondal(REC)-after S'nagar" xfId="27030"/>
    <cellStyle name="_PLN_JGY BM Cross FDR" xfId="27031"/>
    <cellStyle name="_progress" xfId="27032"/>
    <cellStyle name="_progress_JGY BM Cross FDR" xfId="27033"/>
    <cellStyle name="_Pt.3(Costal)" xfId="27034"/>
    <cellStyle name="_Pt.3(Costal)_Activity since Feb-2008" xfId="27035"/>
    <cellStyle name="_Pt.3(Costal)_Activity since Feb-2008_JGY BM Cross FDR" xfId="27036"/>
    <cellStyle name="_Pt.3(Costal)_ANNEXURE-PERFORMANCE" xfId="27037"/>
    <cellStyle name="_Pt.3(Costal)_ANNEXURE-PERFORMANCE_Activity since Feb-2008" xfId="27038"/>
    <cellStyle name="_Pt.3(Costal)_ANNEXURE-PERFORMANCE_Activity since Feb-2008_JGY BM Cross FDR" xfId="27039"/>
    <cellStyle name="_Pt.3(Costal)_Book1" xfId="27040"/>
    <cellStyle name="_Pt.3(Costal)_Book3" xfId="27041"/>
    <cellStyle name="_Pt.3(Costal)_lines coverd in R &amp; M for 2007-08 and 2008-09" xfId="27042"/>
    <cellStyle name="_Pt.3(Costal)_lines coverd in R &amp; M for 2007-08 and 2008-09_JGY BM Cross FDR" xfId="27043"/>
    <cellStyle name="_Pt.3(Costal)_Zone-summary" xfId="27044"/>
    <cellStyle name="_Pt.3(Costal)_Zone-summary_JGY BM Cross FDR" xfId="27045"/>
    <cellStyle name="_REC-2008-09(Asha)" xfId="27046"/>
    <cellStyle name="_REC-2008-09(Asha)_JGY BM Cross FDR" xfId="27047"/>
    <cellStyle name="_rev2part-b" xfId="27048"/>
    <cellStyle name="_Revised Coastal Planning 2009_10 20.05.09" xfId="17418"/>
    <cellStyle name="_Revised Coastal Planning 2009_10 20.05.09 2" xfId="17419"/>
    <cellStyle name="_Revised Coastal Planning 2009_10 20.05.09 2 2" xfId="17420"/>
    <cellStyle name="_Revised Coastal Planning 2009_10 20.05.09 2 3" xfId="17421"/>
    <cellStyle name="_Revised Coastal Planning 2009_10 20.05.09 3" xfId="17422"/>
    <cellStyle name="_Revised Coastal Planning 2009_10 20.05.09 3 2" xfId="17423"/>
    <cellStyle name="_Revised Coastal Planning 2009_10 20.05.09 3 3" xfId="17424"/>
    <cellStyle name="_Revised Coastal Planning 2009_10 20.05.09 4" xfId="17425"/>
    <cellStyle name="_Rewiew  of SS Augmentation" xfId="27049"/>
    <cellStyle name="_Rewiew  of SS Augmentation_Activity since Feb-2008" xfId="27050"/>
    <cellStyle name="_Rewiew  of SS Augmentation_Activity since Feb-2008_JGY BM Cross FDR" xfId="27051"/>
    <cellStyle name="_Rewiew  of SS Augmentation_Monthly progress of ss &amp; line Jun-08" xfId="27052"/>
    <cellStyle name="_Rewiew  of SS Augmentation_Monthly progress of ss &amp; line Jun-08_JGY BM Cross FDR" xfId="27053"/>
    <cellStyle name="_Rewiew  of SS Augmentation_Zonal Gondal-R&amp;M MIS Jan(1).-08" xfId="27054"/>
    <cellStyle name="_Rewiew  of SS Augmentation_Zonal Gondal-R&amp;M MIS Jan(1).-08_Activity since Feb-2008" xfId="27055"/>
    <cellStyle name="_Rewiew  of SS Augmentation_Zonal Gondal-R&amp;M MIS Jan(1).-08_Activity since Feb-2008_JGY BM Cross FDR" xfId="27056"/>
    <cellStyle name="_Rewiew  of SS Augmentation_Zonal Gondal-R&amp;M MIS Jan(1).-08_Book1" xfId="27057"/>
    <cellStyle name="_Rewiew  of SS Augmentation_Zonal Gondal-R&amp;M MIS Jan(1).-08_Copy of Zone- Formate for meeting 15.7.08" xfId="27058"/>
    <cellStyle name="_Rewiew  of SS Augmentation_Zonal Gondal-R&amp;M MIS Jan(1).-08_Copy of Zone- Formate for meeting 30.8.08" xfId="27059"/>
    <cellStyle name="_Rewiew  of SS Augmentation_Zonal Gondal-R&amp;M MIS Jan(1).-08_Copy of Zone- Formate for meeting 30.9.08" xfId="27060"/>
    <cellStyle name="_Rewiew  of SS Augmentation_Zonal Gondal-R&amp;M MIS Jan(1).-08_MD Visit - 10.9.08" xfId="27061"/>
    <cellStyle name="_Rewiew  of SS Augmentation_Zonal Gondal-R&amp;M MIS Jan(1).-08_Project Meeting-8.7.08" xfId="27062"/>
    <cellStyle name="_Rewiew  of SS Augmentation_Zone- Formate for meeting 14.6.08" xfId="27063"/>
    <cellStyle name="_Rewiew  of SS Augmentation_Zone- Formate for meeting 14.6.08_JGY BM Cross FDR" xfId="27064"/>
    <cellStyle name="_Rough Work" xfId="17426"/>
    <cellStyle name="_Rough Work 2" xfId="17427"/>
    <cellStyle name="_Rough Work 2 2" xfId="17428"/>
    <cellStyle name="_Rough Work 2 3" xfId="17429"/>
    <cellStyle name="_Rough Work 3" xfId="17430"/>
    <cellStyle name="_Rough Work 3 2" xfId="17431"/>
    <cellStyle name="_Rough Work 3 3" xfId="17432"/>
    <cellStyle name="_Rough Work 4" xfId="17433"/>
    <cellStyle name="_Rough Work_JGY BM Cross FDR" xfId="27065"/>
    <cellStyle name="_Routine_testing_work_done" xfId="27066"/>
    <cellStyle name="_Routine_testing_work_done_% avalability" xfId="27067"/>
    <cellStyle name="_Routine_testing_work_done_% avalability_Activity since Feb-2008" xfId="27068"/>
    <cellStyle name="_Routine_testing_work_done_% avalability_Activity since Feb-2008_JGY BM Cross FDR" xfId="27069"/>
    <cellStyle name="_Routine_testing_work_done_% avalability_Book1" xfId="27070"/>
    <cellStyle name="_Routine_testing_work_done_% avalability_Book1_1" xfId="27071"/>
    <cellStyle name="_Routine_testing_work_done_% avalability_Book1_Book1" xfId="27072"/>
    <cellStyle name="_Routine_testing_work_done_% avalability_Book1_Copy of Zone- Formate for meeting 15.7.08" xfId="27073"/>
    <cellStyle name="_Routine_testing_work_done_% avalability_Book1_Copy of Zone- Formate for meeting 30.8.08" xfId="27074"/>
    <cellStyle name="_Routine_testing_work_done_% avalability_Book1_Copy of Zone- Formate for meeting 30.9.08" xfId="27075"/>
    <cellStyle name="_Routine_testing_work_done_% avalability_Book1_MD Visit - 10.9.08" xfId="27076"/>
    <cellStyle name="_Routine_testing_work_done_% avalability_Book1_Project Meeting-8.7.08" xfId="27077"/>
    <cellStyle name="_Routine_testing_work_done_% avalability_Book3" xfId="27078"/>
    <cellStyle name="_Routine_testing_work_done_% avalability_Book3_Book1" xfId="27079"/>
    <cellStyle name="_Routine_testing_work_done_% avalability_Book3_Copy of Zone- Formate for meeting 15.7.08" xfId="27080"/>
    <cellStyle name="_Routine_testing_work_done_% avalability_Book3_Copy of Zone- Formate for meeting 30.8.08" xfId="27081"/>
    <cellStyle name="_Routine_testing_work_done_% avalability_Book3_Copy of Zone- Formate for meeting 30.9.08" xfId="27082"/>
    <cellStyle name="_Routine_testing_work_done_% avalability_Book3_MD Visit - 10.9.08" xfId="27083"/>
    <cellStyle name="_Routine_testing_work_done_% avalability_Book3_Project Meeting-8.7.08" xfId="27084"/>
    <cellStyle name="_Routine_testing_work_done_% avalability_Copy of Zone- Formate for meeting 15.7.08" xfId="27085"/>
    <cellStyle name="_Routine_testing_work_done_% avalability_Copy of Zone- Formate for meeting 30.8.08" xfId="27086"/>
    <cellStyle name="_Routine_testing_work_done_% avalability_Copy of Zone- Formate for meeting 30.9.08" xfId="27087"/>
    <cellStyle name="_Routine_testing_work_done_% avalability_MD Visit - 10.9.08" xfId="27088"/>
    <cellStyle name="_Routine_testing_work_done_% avalability_Project Meeting-8.7.08" xfId="27089"/>
    <cellStyle name="_Routine_testing_work_done_Activity since Feb-2008" xfId="27090"/>
    <cellStyle name="_Routine_testing_work_done_Activity since Feb-2008_JGY BM Cross FDR" xfId="27091"/>
    <cellStyle name="_Routine_testing_work_done_Breaker timing test" xfId="27092"/>
    <cellStyle name="_Routine_testing_work_done_Breaker timing test_JGY BM Cross FDR" xfId="27093"/>
    <cellStyle name="_Routine_testing_work_done_CIRCLE FINAL R&amp;M SUMMARY (Brh, Meh, GDLZone)" xfId="27094"/>
    <cellStyle name="_Routine_testing_work_done_Gondal(REC)-after S'nagar" xfId="27095"/>
    <cellStyle name="_Routine_testing_work_done_Monthly progress of ss &amp; line Jun-08" xfId="27096"/>
    <cellStyle name="_Routine_testing_work_done_Monthly progress of ss &amp; line Jun-08_JGY BM Cross FDR" xfId="27097"/>
    <cellStyle name="_Routine_testing_work_done_Progress on going work" xfId="27098"/>
    <cellStyle name="_Routine_testing_work_done_Progress on going work_Activity since Feb-2008" xfId="27099"/>
    <cellStyle name="_Routine_testing_work_done_Progress on going work_Activity since Feb-2008_JGY BM Cross FDR" xfId="27100"/>
    <cellStyle name="_Routine_testing_work_done_Progress on going work_Monthly progress of ss &amp; line Jun-08" xfId="27101"/>
    <cellStyle name="_Routine_testing_work_done_Progress on going work_Monthly progress of ss &amp; line Jun-08_JGY BM Cross FDR" xfId="27102"/>
    <cellStyle name="_Routine_testing_work_done_Progress on going work_Zone- Formate for meeting 14.6.08" xfId="27103"/>
    <cellStyle name="_Routine_testing_work_done_Progress on going work_Zone- Formate for meeting 14.6.08_JGY BM Cross FDR" xfId="27104"/>
    <cellStyle name="_Routine_testing_work_done_Zone- Formate for meeting 14.6.08" xfId="27105"/>
    <cellStyle name="_Routine_testing_work_done_Zone- Formate for meeting 14.6.08_JGY BM Cross FDR" xfId="27106"/>
    <cellStyle name="_SE(TR-II) Nov - 07" xfId="27107"/>
    <cellStyle name="_SE(TR-II) Nov - 07_JGY BM Cross FDR" xfId="27108"/>
    <cellStyle name="_Sheet1" xfId="17434"/>
    <cellStyle name="_Sheet1 2" xfId="17435"/>
    <cellStyle name="_Sheet1 2 2" xfId="17436"/>
    <cellStyle name="_Sheet1 2 3" xfId="17437"/>
    <cellStyle name="_Sheet1 3" xfId="17438"/>
    <cellStyle name="_Sheet1 3 2" xfId="17439"/>
    <cellStyle name="_Sheet1 3 3" xfId="17440"/>
    <cellStyle name="_Sheet1 4" xfId="17441"/>
    <cellStyle name="_Sheet1_Accd MOSE 04.08.09" xfId="27109"/>
    <cellStyle name="_Sheet1_ag wkly" xfId="27110"/>
    <cellStyle name="_Sheet1_Aux.cons" xfId="17442"/>
    <cellStyle name="_Sheet1_Aux.cons 2" xfId="17443"/>
    <cellStyle name="_Sheet1_Aux.cons 2 2" xfId="17444"/>
    <cellStyle name="_Sheet1_Aux.cons 2 3" xfId="17445"/>
    <cellStyle name="_Sheet1_Aux.cons 3" xfId="17446"/>
    <cellStyle name="_Sheet1_Aux.cons 3 2" xfId="17447"/>
    <cellStyle name="_Sheet1_Aux.cons 3 3" xfId="17448"/>
    <cellStyle name="_Sheet1_Aux.cons 4" xfId="17449"/>
    <cellStyle name="_Sheet1_Aux.cons_AMR" xfId="27111"/>
    <cellStyle name="_Sheet1_Aux.cons_cum-JUL09" xfId="27112"/>
    <cellStyle name="_Sheet1_Aux.cons_cum-JUN09" xfId="27113"/>
    <cellStyle name="_Sheet1_Aux.cons_cum-NOV09" xfId="27114"/>
    <cellStyle name="_Sheet1_Aux.cons_cum-OCT09" xfId="27115"/>
    <cellStyle name="_Sheet1_Aux.cons_cum-SEP09" xfId="27116"/>
    <cellStyle name="_Sheet1_Aux.cons_LOSS DATA NOV-09" xfId="27117"/>
    <cellStyle name="_Sheet1_Aux.cons_loss projection" xfId="27118"/>
    <cellStyle name="_Sheet1_Aux.cons_New MIS Sheets" xfId="17450"/>
    <cellStyle name="_Sheet1_Aux.cons_New MIS Sheets 2" xfId="17451"/>
    <cellStyle name="_Sheet1_Aux.cons_se conf tnd compr" xfId="27119"/>
    <cellStyle name="_Sheet1_Aux.cons_T&amp;D April--09" xfId="27120"/>
    <cellStyle name="_Sheet1_categorywise comp" xfId="27121"/>
    <cellStyle name="_Sheet1_cum-JUL09" xfId="27122"/>
    <cellStyle name="_Sheet1_cum-JUN09" xfId="27123"/>
    <cellStyle name="_Sheet1_cum-NOV09" xfId="27124"/>
    <cellStyle name="_Sheet1_cum-OCT09" xfId="27125"/>
    <cellStyle name="_Sheet1_cum-SEP09" xfId="27126"/>
    <cellStyle name="_Sheet1_Format mat req 08-09" xfId="27127"/>
    <cellStyle name="_Sheet1_JGY BM Cross FDR" xfId="27128"/>
    <cellStyle name="_Sheet1_JGY loss comp ph-1-2-3 jul-09" xfId="27129"/>
    <cellStyle name="_Sheet1_loss comparision jul-09" xfId="27130"/>
    <cellStyle name="_Sheet1_LOSS DATA NOV-09" xfId="27131"/>
    <cellStyle name="_Sheet1_loss projection" xfId="27132"/>
    <cellStyle name="_Sheet1_meeting   16.09.09" xfId="27133"/>
    <cellStyle name="_Sheet1_mose part 1   (point 1-10)" xfId="27134"/>
    <cellStyle name="_Sheet1_mose point-3 JGY" xfId="27135"/>
    <cellStyle name="_Sheet1_mose point-3 JGY jun-09" xfId="27136"/>
    <cellStyle name="_Sheet1_New MIS Sheets" xfId="17452"/>
    <cellStyle name="_Sheet1_New MIS Sheets 2" xfId="17453"/>
    <cellStyle name="_Sheet1_PGVCL" xfId="17454"/>
    <cellStyle name="_Sheet1_PGVCL 2" xfId="17455"/>
    <cellStyle name="_Sheet1_PGVCL 2 2" xfId="17456"/>
    <cellStyle name="_Sheet1_PGVCL 2 3" xfId="17457"/>
    <cellStyle name="_Sheet1_PGVCL 3" xfId="17458"/>
    <cellStyle name="_Sheet1_PGVCL 3 2" xfId="17459"/>
    <cellStyle name="_Sheet1_PGVCL 3 3" xfId="17460"/>
    <cellStyle name="_Sheet1_PGVCL 4" xfId="17461"/>
    <cellStyle name="_Sheet1_PGVCL_AMR" xfId="27137"/>
    <cellStyle name="_Sheet1_PGVCL_cum-JUL09" xfId="27138"/>
    <cellStyle name="_Sheet1_PGVCL_cum-JUN09" xfId="27139"/>
    <cellStyle name="_Sheet1_PGVCL_cum-NOV09" xfId="27140"/>
    <cellStyle name="_Sheet1_PGVCL_cum-OCT09" xfId="27141"/>
    <cellStyle name="_Sheet1_PGVCL_cum-SEP09" xfId="27142"/>
    <cellStyle name="_Sheet1_PGVCL_LOSS DATA NOV-09" xfId="27143"/>
    <cellStyle name="_Sheet1_PGVCL_loss projection" xfId="27144"/>
    <cellStyle name="_Sheet1_PGVCL_New MIS Sheets" xfId="17462"/>
    <cellStyle name="_Sheet1_PGVCL_New MIS Sheets 2" xfId="17463"/>
    <cellStyle name="_Sheet1_PGVCL_se conf tnd compr" xfId="27145"/>
    <cellStyle name="_Sheet1_PGVCL_T&amp;D April--09" xfId="27146"/>
    <cellStyle name="_Sheet1_Point 8. Material Requirement" xfId="27147"/>
    <cellStyle name="_Sheet1_point 9. Price Variation" xfId="27148"/>
    <cellStyle name="_Sheet1_SE Conf 30-07  part-1 main" xfId="27149"/>
    <cellStyle name="_Sheet1_se conf tnd compr" xfId="27150"/>
    <cellStyle name="_Sheet1_seconf 27.08.09" xfId="27151"/>
    <cellStyle name="_Sheet1_Soft Copy of Tech-2" xfId="27152"/>
    <cellStyle name="_Sheet2" xfId="17464"/>
    <cellStyle name="_Sheet2 2" xfId="17465"/>
    <cellStyle name="_Sheet2 2 2" xfId="17466"/>
    <cellStyle name="_Sheet2 2 3" xfId="17467"/>
    <cellStyle name="_Sheet2 3" xfId="17468"/>
    <cellStyle name="_Sheet2 3 2" xfId="17469"/>
    <cellStyle name="_Sheet2 3 3" xfId="17470"/>
    <cellStyle name="_Sheet2 4" xfId="17471"/>
    <cellStyle name="_Sheet2_cum-JUL09" xfId="27153"/>
    <cellStyle name="_Sheet2_cum-JUN09" xfId="27154"/>
    <cellStyle name="_Sheet2_cum-NOV09" xfId="27155"/>
    <cellStyle name="_Sheet2_cum-OCT09" xfId="27156"/>
    <cellStyle name="_Sheet2_cum-SEP09" xfId="27157"/>
    <cellStyle name="_Sheet2_Format mat req 08-09" xfId="27158"/>
    <cellStyle name="_Sheet2_LOSS DATA NOV-09" xfId="27159"/>
    <cellStyle name="_Sheet2_loss projection" xfId="27160"/>
    <cellStyle name="_Sheet2_New MIS Sheets" xfId="17472"/>
    <cellStyle name="_Sheet2_New MIS Sheets 2" xfId="17473"/>
    <cellStyle name="_Sheet2_se conf tnd compr" xfId="27161"/>
    <cellStyle name="_sop t&amp;d" xfId="27162"/>
    <cellStyle name="_spare bushing 30.9.07" xfId="27163"/>
    <cellStyle name="_spare bushing 30.9.07_JGY BM Cross FDR" xfId="27164"/>
    <cellStyle name="_ss consumption CO" xfId="27165"/>
    <cellStyle name="_ss consumption CO_JGY BM Cross FDR" xfId="27166"/>
    <cellStyle name="_S-S conumption under Mehana Zone" xfId="27167"/>
    <cellStyle name="_S-S conumption under Mehana Zone_JGY BM Cross FDR" xfId="27168"/>
    <cellStyle name="_SS WISE 11KB BREAKER" xfId="27169"/>
    <cellStyle name="_SS WISE 11KB BREAKER_JGY BM Cross FDR" xfId="27170"/>
    <cellStyle name="_ss%20consumption%20COplm" xfId="27171"/>
    <cellStyle name="_ss%20consumption%20COplm_JGY BM Cross FDR" xfId="27172"/>
    <cellStyle name="_ss%20consumption%20COplm_S-S conumption under Mehana Zone modified" xfId="27173"/>
    <cellStyle name="_Sub-station auxilary consumption detail of Gondal circle" xfId="27174"/>
    <cellStyle name="_Sub-station auxilary consumption detail of Gondal circle_JGY BM Cross FDR" xfId="27175"/>
    <cellStyle name="_T&amp;D Losses-ss &amp; EHT March. 06 prepared in April. 06" xfId="27176"/>
    <cellStyle name="_T&amp;D Losses-ss &amp; EHT March. 06 prepared in April. 06_JGY BM Cross FDR" xfId="27177"/>
    <cellStyle name="_T_D_of_SS_Exp_Fdr_for_APRIL-06" xfId="27178"/>
    <cellStyle name="_T_D_of_SS_Exp_Fdr_for_APRIL-06_JGY BM Cross FDR" xfId="27179"/>
    <cellStyle name="_T_D_of_SS_Exp_Fdr_for_MARCH-06" xfId="27180"/>
    <cellStyle name="_T_D_of_SS_Exp_Fdr_for_MARCH-06_JGY BM Cross FDR" xfId="27181"/>
    <cellStyle name="_T_D_of_SS_Exp_Fdr_for_MAY-06" xfId="27182"/>
    <cellStyle name="_T_D_of_SS_Exp_Fdr_for_MAY-06_JGY BM Cross FDR" xfId="27183"/>
    <cellStyle name="_TR PATAN" xfId="27184"/>
    <cellStyle name="_TR PATAN_JGY BM Cross FDR" xfId="27185"/>
    <cellStyle name="_TSA AS PER CEA Jan.-08 JTP" xfId="27186"/>
    <cellStyle name="_TSA AS PER CEA Jan.-08 JTP_JGY BM Cross FDR" xfId="27187"/>
    <cellStyle name="_TT  PF  0.9 PF CO MARCH 08" xfId="27188"/>
    <cellStyle name="_TT  PF  0.9 PF CO MARCH 08_JGY BM Cross FDR" xfId="27189"/>
    <cellStyle name="_TT PF PLN TR CO ORDINATION" xfId="27190"/>
    <cellStyle name="_TT PF PLN TR CO ORDINATION_JGY BM Cross FDR" xfId="27191"/>
    <cellStyle name="_UGVCL" xfId="17474"/>
    <cellStyle name="_UGVCL 2" xfId="17475"/>
    <cellStyle name="_UGVCL 2 2" xfId="17476"/>
    <cellStyle name="_UGVCL 2 3" xfId="17477"/>
    <cellStyle name="_UGVCL 3" xfId="17478"/>
    <cellStyle name="_UGVCL 3 2" xfId="17479"/>
    <cellStyle name="_UGVCL 3 3" xfId="17480"/>
    <cellStyle name="_UGVCL 4" xfId="17481"/>
    <cellStyle name="_UGVCL_cum-JUL09" xfId="27192"/>
    <cellStyle name="_UGVCL_cum-JUN09" xfId="27193"/>
    <cellStyle name="_UGVCL_cum-NOV09" xfId="27194"/>
    <cellStyle name="_UGVCL_cum-OCT09" xfId="27195"/>
    <cellStyle name="_UGVCL_cum-SEP09" xfId="27196"/>
    <cellStyle name="_UGVCL_Format mat req 08-09" xfId="27197"/>
    <cellStyle name="_UGVCL_LOSS DATA NOV-09" xfId="27198"/>
    <cellStyle name="_UGVCL_loss projection" xfId="27199"/>
    <cellStyle name="_UGVCL_New MIS Sheets" xfId="17482"/>
    <cellStyle name="_UGVCL_New MIS Sheets 2" xfId="17483"/>
    <cellStyle name="_UGVCL_se conf tnd compr" xfId="27200"/>
    <cellStyle name="_Uncomissioned  X'mer and Equipment" xfId="27201"/>
    <cellStyle name="_Uncomissioned  X'mer and Equipment_JGY BM Cross FDR" xfId="27202"/>
    <cellStyle name="_Updated format of EBC 29.10.04" xfId="17484"/>
    <cellStyle name="_Updated format of EBC 29.10.04 2" xfId="17485"/>
    <cellStyle name="_Updated format of EBC 29.10.04 2 2" xfId="17486"/>
    <cellStyle name="_Updated format of EBC 29.10.04 2 3" xfId="17487"/>
    <cellStyle name="_Updated format of EBC 29.10.04 3" xfId="17488"/>
    <cellStyle name="_Updated format of EBC 29.10.04 3 2" xfId="17489"/>
    <cellStyle name="_Updated format of EBC 29.10.04 3 3" xfId="17490"/>
    <cellStyle name="_Updated format of EBC 29.10.04 4" xfId="17491"/>
    <cellStyle name="_Updated format of EBC 29.10.04_cum-JUL09" xfId="27203"/>
    <cellStyle name="_Updated format of EBC 29.10.04_cum-JUN09" xfId="27204"/>
    <cellStyle name="_Updated format of EBC 29.10.04_cum-NOV09" xfId="27205"/>
    <cellStyle name="_Updated format of EBC 29.10.04_cum-OCT09" xfId="27206"/>
    <cellStyle name="_Updated format of EBC 29.10.04_cum-SEP09" xfId="27207"/>
    <cellStyle name="_Updated format of EBC 29.10.04_Format mat req 08-09" xfId="27208"/>
    <cellStyle name="_Updated format of EBC 29.10.04_LOSS DATA NOV-09" xfId="27209"/>
    <cellStyle name="_Updated format of EBC 29.10.04_loss projection" xfId="27210"/>
    <cellStyle name="_Updated format of EBC 29.10.04_New MIS Sheets" xfId="17492"/>
    <cellStyle name="_Updated format of EBC 29.10.04_New MIS Sheets 2" xfId="17493"/>
    <cellStyle name="_Updated format of EBC 29.10.04_se conf tnd compr" xfId="27211"/>
    <cellStyle name="_Updated format of EBC Jan.05" xfId="17494"/>
    <cellStyle name="_Updated format of EBC Jan.05 2" xfId="17495"/>
    <cellStyle name="_Updated format of EBC Jan.05 2 2" xfId="17496"/>
    <cellStyle name="_Updated format of EBC Jan.05 2 3" xfId="17497"/>
    <cellStyle name="_Updated format of EBC Jan.05 3" xfId="17498"/>
    <cellStyle name="_Updated format of EBC Jan.05 3 2" xfId="17499"/>
    <cellStyle name="_Updated format of EBC Jan.05 3 3" xfId="17500"/>
    <cellStyle name="_Updated format of EBC Jan.05 4" xfId="17501"/>
    <cellStyle name="_Updated format of EBC Jan.05_cum-JUL09" xfId="27212"/>
    <cellStyle name="_Updated format of EBC Jan.05_cum-JUN09" xfId="27213"/>
    <cellStyle name="_Updated format of EBC Jan.05_cum-NOV09" xfId="27214"/>
    <cellStyle name="_Updated format of EBC Jan.05_cum-OCT09" xfId="27215"/>
    <cellStyle name="_Updated format of EBC Jan.05_cum-SEP09" xfId="27216"/>
    <cellStyle name="_Updated format of EBC Jan.05_Format mat req 08-09" xfId="27217"/>
    <cellStyle name="_Updated format of EBC Jan.05_LOSS DATA NOV-09" xfId="27218"/>
    <cellStyle name="_Updated format of EBC Jan.05_loss projection" xfId="27219"/>
    <cellStyle name="_Updated format of EBC Jan.05_New MIS Sheets" xfId="17502"/>
    <cellStyle name="_Updated format of EBC Jan.05_New MIS Sheets 2" xfId="17503"/>
    <cellStyle name="_Updated format of EBC Jan.05_se conf tnd compr" xfId="27220"/>
    <cellStyle name="_Weekly Coastal 11.08.08" xfId="17504"/>
    <cellStyle name="_Weekly Coastal 11.08.08 2" xfId="17505"/>
    <cellStyle name="_Weekly Coastal 11.08.08 2 2" xfId="17506"/>
    <cellStyle name="_Weekly Coastal 11.08.08 2 3" xfId="17507"/>
    <cellStyle name="_Weekly Coastal 11.08.08 3" xfId="17508"/>
    <cellStyle name="_Weekly Coastal 11.08.08 3 2" xfId="17509"/>
    <cellStyle name="_Weekly Coastal 11.08.08 3 3" xfId="17510"/>
    <cellStyle name="_Weekly Coastal 11.08.08 4" xfId="17511"/>
    <cellStyle name="_Weekly Coastal 11.08.08_JGY BM Cross FDR" xfId="27221"/>
    <cellStyle name="_Weekly Coastal PGVCL 01.06.09" xfId="17512"/>
    <cellStyle name="_Weekly Coastal PGVCL 01.06.09 2" xfId="17513"/>
    <cellStyle name="_Weekly Coastal PGVCL 01.06.09 2 2" xfId="17514"/>
    <cellStyle name="_Weekly Coastal PGVCL 01.06.09 2 3" xfId="17515"/>
    <cellStyle name="_Weekly Coastal PGVCL 01.06.09 3" xfId="17516"/>
    <cellStyle name="_Weekly Coastal PGVCL 01.06.09 3 2" xfId="17517"/>
    <cellStyle name="_Weekly Coastal PGVCL 01.06.09 3 3" xfId="17518"/>
    <cellStyle name="_Weekly Coastal PGVCL 01.06.09 4" xfId="17519"/>
    <cellStyle name="_Weekly Coastal PGVCL 09.06.08 (1)" xfId="17520"/>
    <cellStyle name="_Weekly Coastal PGVCL 09.06.08 (1) 2" xfId="17521"/>
    <cellStyle name="_Weekly Coastal PGVCL 09.06.08 (1) 2 2" xfId="17522"/>
    <cellStyle name="_Weekly Coastal PGVCL 09.06.08 (1) 2 3" xfId="17523"/>
    <cellStyle name="_Weekly Coastal PGVCL 09.06.08 (1) 3" xfId="17524"/>
    <cellStyle name="_Weekly Coastal PGVCL 09.06.08 (1) 3 2" xfId="17525"/>
    <cellStyle name="_Weekly Coastal PGVCL 09.06.08 (1) 3 3" xfId="17526"/>
    <cellStyle name="_Weekly Coastal PGVCL 09.06.08 (1) 4" xfId="17527"/>
    <cellStyle name="_Weekly Coastal PGVCL 09.06.08 (1)_JGY BM Cross FDR" xfId="27222"/>
    <cellStyle name="_Weekly Coastal PGVCL 12.01.09" xfId="17528"/>
    <cellStyle name="_Weekly Coastal PGVCL 12.01.09 2" xfId="17529"/>
    <cellStyle name="_Weekly Coastal PGVCL 12.01.09 2 2" xfId="17530"/>
    <cellStyle name="_Weekly Coastal PGVCL 12.01.09 2 3" xfId="17531"/>
    <cellStyle name="_Weekly Coastal PGVCL 12.01.09 3" xfId="17532"/>
    <cellStyle name="_Weekly Coastal PGVCL 12.01.09 3 2" xfId="17533"/>
    <cellStyle name="_Weekly Coastal PGVCL 12.01.09 3 3" xfId="17534"/>
    <cellStyle name="_Weekly Coastal PGVCL 12.01.09 4" xfId="17535"/>
    <cellStyle name="_Weekly Coastal PGVCL 12.01.09_JGY BM Cross FDR" xfId="27223"/>
    <cellStyle name="_Weekly Coastal PGVCL 13.10.08" xfId="17536"/>
    <cellStyle name="_Weekly Coastal PGVCL 13.10.08 2" xfId="17537"/>
    <cellStyle name="_Weekly Coastal PGVCL 13.10.08 2 2" xfId="17538"/>
    <cellStyle name="_Weekly Coastal PGVCL 13.10.08 2 3" xfId="17539"/>
    <cellStyle name="_Weekly Coastal PGVCL 13.10.08 3" xfId="17540"/>
    <cellStyle name="_Weekly Coastal PGVCL 13.10.08 3 2" xfId="17541"/>
    <cellStyle name="_Weekly Coastal PGVCL 13.10.08 3 3" xfId="17542"/>
    <cellStyle name="_Weekly Coastal PGVCL 13.10.08 4" xfId="17543"/>
    <cellStyle name="_Weekly Coastal PGVCL 13.10.08_JGY BM Cross FDR" xfId="27224"/>
    <cellStyle name="_Weekly Coastal PGVCL 17.08.09" xfId="17544"/>
    <cellStyle name="_Weekly Coastal PGVCL 17.08.09 2" xfId="17545"/>
    <cellStyle name="_Weekly Coastal PGVCL 17.08.09 2 2" xfId="17546"/>
    <cellStyle name="_Weekly Coastal PGVCL 17.08.09 2 3" xfId="17547"/>
    <cellStyle name="_Weekly Coastal PGVCL 17.08.09 3" xfId="17548"/>
    <cellStyle name="_Weekly Coastal PGVCL 17.08.09 3 2" xfId="17549"/>
    <cellStyle name="_Weekly Coastal PGVCL 17.08.09 3 3" xfId="17550"/>
    <cellStyle name="_Weekly Coastal PGVCL 17.08.09 4" xfId="17551"/>
    <cellStyle name="_Weekly Coastal PGVCL 23.03.09(LACS)" xfId="17552"/>
    <cellStyle name="_Weekly Coastal PGVCL 23.03.09(LACS) 2" xfId="17553"/>
    <cellStyle name="_Weekly Coastal PGVCL 23.03.09(LACS) 2 2" xfId="17554"/>
    <cellStyle name="_Weekly Coastal PGVCL 23.03.09(LACS) 2 3" xfId="17555"/>
    <cellStyle name="_Weekly Coastal PGVCL 23.03.09(LACS) 3" xfId="17556"/>
    <cellStyle name="_Weekly Coastal PGVCL 23.03.09(LACS) 3 2" xfId="17557"/>
    <cellStyle name="_Weekly Coastal PGVCL 23.03.09(LACS) 3 3" xfId="17558"/>
    <cellStyle name="_Weekly Coastal PGVCL 23.03.09(LACS) 4" xfId="17559"/>
    <cellStyle name="_Weekly Coastal PGVCL 23.03.09(LACS)_JGY BM Cross FDR" xfId="27225"/>
    <cellStyle name="_work progress sheet" xfId="27226"/>
    <cellStyle name="_work progress sheet_JGY BM Cross FDR" xfId="27227"/>
    <cellStyle name="•W€_G7ATD" xfId="17560"/>
    <cellStyle name="20% - Accent1 10" xfId="17561"/>
    <cellStyle name="20% - Accent1 10 2" xfId="17562"/>
    <cellStyle name="20% - Accent1 10 2 2" xfId="17563"/>
    <cellStyle name="20% - Accent1 10 3" xfId="17564"/>
    <cellStyle name="20% - Accent1 10 3 2" xfId="17565"/>
    <cellStyle name="20% - Accent1 10 4" xfId="17566"/>
    <cellStyle name="20% - Accent1 10 4 2" xfId="17567"/>
    <cellStyle name="20% - Accent1 10 5" xfId="17568"/>
    <cellStyle name="20% - Accent1 10 6" xfId="17569"/>
    <cellStyle name="20% - Accent1 10 7" xfId="17570"/>
    <cellStyle name="20% - Accent1 10 8" xfId="17571"/>
    <cellStyle name="20% - Accent1 10 9" xfId="17572"/>
    <cellStyle name="20% - Accent1 11" xfId="17573"/>
    <cellStyle name="20% - Accent1 11 2" xfId="17574"/>
    <cellStyle name="20% - Accent1 11 2 2" xfId="17575"/>
    <cellStyle name="20% - Accent1 11 3" xfId="17576"/>
    <cellStyle name="20% - Accent1 11 3 2" xfId="17577"/>
    <cellStyle name="20% - Accent1 11 4" xfId="17578"/>
    <cellStyle name="20% - Accent1 11 5" xfId="17579"/>
    <cellStyle name="20% - Accent1 11 6" xfId="17580"/>
    <cellStyle name="20% - Accent1 11 7" xfId="17581"/>
    <cellStyle name="20% - Accent1 11 8" xfId="17582"/>
    <cellStyle name="20% - Accent1 12" xfId="17583"/>
    <cellStyle name="20% - Accent1 12 2" xfId="17584"/>
    <cellStyle name="20% - Accent1 12 2 2" xfId="17585"/>
    <cellStyle name="20% - Accent1 12 3" xfId="17586"/>
    <cellStyle name="20% - Accent1 12 4" xfId="17587"/>
    <cellStyle name="20% - Accent1 12 5" xfId="17588"/>
    <cellStyle name="20% - Accent1 13" xfId="17589"/>
    <cellStyle name="20% - Accent1 13 2" xfId="17590"/>
    <cellStyle name="20% - Accent1 13 3" xfId="17591"/>
    <cellStyle name="20% - Accent1 14" xfId="17592"/>
    <cellStyle name="20% - Accent1 14 2" xfId="17593"/>
    <cellStyle name="20% - Accent1 15" xfId="17594"/>
    <cellStyle name="20% - Accent1 16" xfId="17595"/>
    <cellStyle name="20% - Accent1 17" xfId="17596"/>
    <cellStyle name="20% - Accent1 18" xfId="17597"/>
    <cellStyle name="20% - Accent1 19" xfId="17598"/>
    <cellStyle name="20% - Accent1 2" xfId="17599"/>
    <cellStyle name="20% - Accent1 2 10" xfId="17600"/>
    <cellStyle name="20% - Accent1 2 11" xfId="17601"/>
    <cellStyle name="20% - Accent1 2 12" xfId="17602"/>
    <cellStyle name="20% - Accent1 2 13" xfId="17603"/>
    <cellStyle name="20% - Accent1 2 14" xfId="17604"/>
    <cellStyle name="20% - Accent1 2 2" xfId="17605"/>
    <cellStyle name="20% - Accent1 2 2 10" xfId="17606"/>
    <cellStyle name="20% - Accent1 2 2 11" xfId="17607"/>
    <cellStyle name="20% - Accent1 2 2 12" xfId="17608"/>
    <cellStyle name="20% - Accent1 2 2 2" xfId="17609"/>
    <cellStyle name="20% - Accent1 2 2 2 2" xfId="17610"/>
    <cellStyle name="20% - Accent1 2 2 2 2 2" xfId="17611"/>
    <cellStyle name="20% - Accent1 2 2 2 2 2 2" xfId="17612"/>
    <cellStyle name="20% - Accent1 2 2 2 2 3" xfId="17613"/>
    <cellStyle name="20% - Accent1 2 2 2 2 3 2" xfId="17614"/>
    <cellStyle name="20% - Accent1 2 2 2 2 4" xfId="17615"/>
    <cellStyle name="20% - Accent1 2 2 2 2 4 2" xfId="17616"/>
    <cellStyle name="20% - Accent1 2 2 2 2 5" xfId="17617"/>
    <cellStyle name="20% - Accent1 2 2 2 2 6" xfId="17618"/>
    <cellStyle name="20% - Accent1 2 2 2 2 7" xfId="17619"/>
    <cellStyle name="20% - Accent1 2 2 2 2 8" xfId="17620"/>
    <cellStyle name="20% - Accent1 2 2 2 2 9" xfId="17621"/>
    <cellStyle name="20% - Accent1 2 2 2 3" xfId="17622"/>
    <cellStyle name="20% - Accent1 2 2 2 3 2" xfId="17623"/>
    <cellStyle name="20% - Accent1 2 2 2 3 3" xfId="17624"/>
    <cellStyle name="20% - Accent1 2 2 2 3 4" xfId="17625"/>
    <cellStyle name="20% - Accent1 2 2 2 4" xfId="17626"/>
    <cellStyle name="20% - Accent1 2 2 2 4 2" xfId="17627"/>
    <cellStyle name="20% - Accent1 2 2 2 5" xfId="17628"/>
    <cellStyle name="20% - Accent1 2 2 2 5 2" xfId="17629"/>
    <cellStyle name="20% - Accent1 2 2 2 6" xfId="17630"/>
    <cellStyle name="20% - Accent1 2 2 2 7" xfId="17631"/>
    <cellStyle name="20% - Accent1 2 2 2 8" xfId="17632"/>
    <cellStyle name="20% - Accent1 2 2 2 9" xfId="17633"/>
    <cellStyle name="20% - Accent1 2 2 3" xfId="17634"/>
    <cellStyle name="20% - Accent1 2 2 3 10" xfId="17635"/>
    <cellStyle name="20% - Accent1 2 2 3 2" xfId="17636"/>
    <cellStyle name="20% - Accent1 2 2 3 2 2" xfId="17637"/>
    <cellStyle name="20% - Accent1 2 2 3 2 2 2" xfId="17638"/>
    <cellStyle name="20% - Accent1 2 2 3 2 3" xfId="17639"/>
    <cellStyle name="20% - Accent1 2 2 3 2 3 2" xfId="17640"/>
    <cellStyle name="20% - Accent1 2 2 3 2 4" xfId="17641"/>
    <cellStyle name="20% - Accent1 2 2 3 2 4 2" xfId="17642"/>
    <cellStyle name="20% - Accent1 2 2 3 2 5" xfId="17643"/>
    <cellStyle name="20% - Accent1 2 2 3 2 6" xfId="17644"/>
    <cellStyle name="20% - Accent1 2 2 3 2 7" xfId="17645"/>
    <cellStyle name="20% - Accent1 2 2 3 2 8" xfId="17646"/>
    <cellStyle name="20% - Accent1 2 2 3 2 9" xfId="17647"/>
    <cellStyle name="20% - Accent1 2 2 3 3" xfId="17648"/>
    <cellStyle name="20% - Accent1 2 2 3 3 2" xfId="17649"/>
    <cellStyle name="20% - Accent1 2 2 3 4" xfId="17650"/>
    <cellStyle name="20% - Accent1 2 2 3 4 2" xfId="17651"/>
    <cellStyle name="20% - Accent1 2 2 3 5" xfId="17652"/>
    <cellStyle name="20% - Accent1 2 2 3 5 2" xfId="17653"/>
    <cellStyle name="20% - Accent1 2 2 3 6" xfId="17654"/>
    <cellStyle name="20% - Accent1 2 2 3 7" xfId="17655"/>
    <cellStyle name="20% - Accent1 2 2 3 8" xfId="17656"/>
    <cellStyle name="20% - Accent1 2 2 3 9" xfId="17657"/>
    <cellStyle name="20% - Accent1 2 2 4" xfId="17658"/>
    <cellStyle name="20% - Accent1 2 2 4 2" xfId="17659"/>
    <cellStyle name="20% - Accent1 2 2 4 2 2" xfId="17660"/>
    <cellStyle name="20% - Accent1 2 2 4 3" xfId="17661"/>
    <cellStyle name="20% - Accent1 2 2 4 3 2" xfId="17662"/>
    <cellStyle name="20% - Accent1 2 2 4 4" xfId="17663"/>
    <cellStyle name="20% - Accent1 2 2 4 4 2" xfId="17664"/>
    <cellStyle name="20% - Accent1 2 2 4 5" xfId="17665"/>
    <cellStyle name="20% - Accent1 2 2 4 6" xfId="17666"/>
    <cellStyle name="20% - Accent1 2 2 4 7" xfId="17667"/>
    <cellStyle name="20% - Accent1 2 2 4 8" xfId="17668"/>
    <cellStyle name="20% - Accent1 2 2 4 9" xfId="17669"/>
    <cellStyle name="20% - Accent1 2 2 5" xfId="17670"/>
    <cellStyle name="20% - Accent1 2 2 5 2" xfId="17671"/>
    <cellStyle name="20% - Accent1 2 2 5 3" xfId="17672"/>
    <cellStyle name="20% - Accent1 2 2 6" xfId="17673"/>
    <cellStyle name="20% - Accent1 2 2 6 2" xfId="17674"/>
    <cellStyle name="20% - Accent1 2 2 6 3" xfId="17675"/>
    <cellStyle name="20% - Accent1 2 2 6 4" xfId="17676"/>
    <cellStyle name="20% - Accent1 2 2 7" xfId="17677"/>
    <cellStyle name="20% - Accent1 2 2 7 2" xfId="17678"/>
    <cellStyle name="20% - Accent1 2 2 8" xfId="17679"/>
    <cellStyle name="20% - Accent1 2 2 8 2" xfId="17680"/>
    <cellStyle name="20% - Accent1 2 2 9" xfId="17681"/>
    <cellStyle name="20% - Accent1 2 3" xfId="17682"/>
    <cellStyle name="20% - Accent1 2 3 2" xfId="17683"/>
    <cellStyle name="20% - Accent1 2 3 2 2" xfId="17684"/>
    <cellStyle name="20% - Accent1 2 3 2 2 2" xfId="17685"/>
    <cellStyle name="20% - Accent1 2 3 2 3" xfId="17686"/>
    <cellStyle name="20% - Accent1 2 3 2 3 2" xfId="17687"/>
    <cellStyle name="20% - Accent1 2 3 2 4" xfId="17688"/>
    <cellStyle name="20% - Accent1 2 3 2 4 2" xfId="17689"/>
    <cellStyle name="20% - Accent1 2 3 2 5" xfId="17690"/>
    <cellStyle name="20% - Accent1 2 3 2 6" xfId="17691"/>
    <cellStyle name="20% - Accent1 2 3 2 7" xfId="17692"/>
    <cellStyle name="20% - Accent1 2 3 2 8" xfId="17693"/>
    <cellStyle name="20% - Accent1 2 3 2 9" xfId="17694"/>
    <cellStyle name="20% - Accent1 2 3 3" xfId="17695"/>
    <cellStyle name="20% - Accent1 2 3 3 2" xfId="17696"/>
    <cellStyle name="20% - Accent1 2 3 3 3" xfId="17697"/>
    <cellStyle name="20% - Accent1 2 3 3 4" xfId="17698"/>
    <cellStyle name="20% - Accent1 2 3 4" xfId="17699"/>
    <cellStyle name="20% - Accent1 2 3 4 2" xfId="17700"/>
    <cellStyle name="20% - Accent1 2 3 5" xfId="17701"/>
    <cellStyle name="20% - Accent1 2 3 5 2" xfId="17702"/>
    <cellStyle name="20% - Accent1 2 3 6" xfId="17703"/>
    <cellStyle name="20% - Accent1 2 3 7" xfId="17704"/>
    <cellStyle name="20% - Accent1 2 3 8" xfId="17705"/>
    <cellStyle name="20% - Accent1 2 3 9" xfId="17706"/>
    <cellStyle name="20% - Accent1 2 4" xfId="17707"/>
    <cellStyle name="20% - Accent1 2 4 10" xfId="17708"/>
    <cellStyle name="20% - Accent1 2 4 2" xfId="17709"/>
    <cellStyle name="20% - Accent1 2 4 2 2" xfId="17710"/>
    <cellStyle name="20% - Accent1 2 4 2 2 2" xfId="17711"/>
    <cellStyle name="20% - Accent1 2 4 2 3" xfId="17712"/>
    <cellStyle name="20% - Accent1 2 4 2 3 2" xfId="17713"/>
    <cellStyle name="20% - Accent1 2 4 2 4" xfId="17714"/>
    <cellStyle name="20% - Accent1 2 4 2 4 2" xfId="17715"/>
    <cellStyle name="20% - Accent1 2 4 2 5" xfId="17716"/>
    <cellStyle name="20% - Accent1 2 4 2 6" xfId="17717"/>
    <cellStyle name="20% - Accent1 2 4 2 7" xfId="17718"/>
    <cellStyle name="20% - Accent1 2 4 2 8" xfId="17719"/>
    <cellStyle name="20% - Accent1 2 4 2 9" xfId="17720"/>
    <cellStyle name="20% - Accent1 2 4 3" xfId="17721"/>
    <cellStyle name="20% - Accent1 2 4 3 2" xfId="17722"/>
    <cellStyle name="20% - Accent1 2 4 3 3" xfId="17723"/>
    <cellStyle name="20% - Accent1 2 4 3 4" xfId="17724"/>
    <cellStyle name="20% - Accent1 2 4 4" xfId="17725"/>
    <cellStyle name="20% - Accent1 2 4 4 2" xfId="17726"/>
    <cellStyle name="20% - Accent1 2 4 4 3" xfId="17727"/>
    <cellStyle name="20% - Accent1 2 4 4 4" xfId="17728"/>
    <cellStyle name="20% - Accent1 2 4 5" xfId="17729"/>
    <cellStyle name="20% - Accent1 2 4 5 2" xfId="17730"/>
    <cellStyle name="20% - Accent1 2 4 6" xfId="17731"/>
    <cellStyle name="20% - Accent1 2 4 7" xfId="17732"/>
    <cellStyle name="20% - Accent1 2 4 8" xfId="17733"/>
    <cellStyle name="20% - Accent1 2 4 9" xfId="17734"/>
    <cellStyle name="20% - Accent1 2 5" xfId="17735"/>
    <cellStyle name="20% - Accent1 2 5 2" xfId="17736"/>
    <cellStyle name="20% - Accent1 2 5 2 2" xfId="17737"/>
    <cellStyle name="20% - Accent1 2 5 3" xfId="17738"/>
    <cellStyle name="20% - Accent1 2 5 3 2" xfId="17739"/>
    <cellStyle name="20% - Accent1 2 5 4" xfId="17740"/>
    <cellStyle name="20% - Accent1 2 5 4 2" xfId="17741"/>
    <cellStyle name="20% - Accent1 2 5 5" xfId="17742"/>
    <cellStyle name="20% - Accent1 2 5 6" xfId="17743"/>
    <cellStyle name="20% - Accent1 2 5 7" xfId="17744"/>
    <cellStyle name="20% - Accent1 2 5 8" xfId="17745"/>
    <cellStyle name="20% - Accent1 2 5 9" xfId="17746"/>
    <cellStyle name="20% - Accent1 2 6" xfId="17747"/>
    <cellStyle name="20% - Accent1 2 6 2" xfId="17748"/>
    <cellStyle name="20% - Accent1 2 6 2 2" xfId="17749"/>
    <cellStyle name="20% - Accent1 2 6 3" xfId="17750"/>
    <cellStyle name="20% - Accent1 2 6 3 2" xfId="17751"/>
    <cellStyle name="20% - Accent1 2 6 4" xfId="17752"/>
    <cellStyle name="20% - Accent1 2 6 4 2" xfId="17753"/>
    <cellStyle name="20% - Accent1 2 6 5" xfId="17754"/>
    <cellStyle name="20% - Accent1 2 6 6" xfId="17755"/>
    <cellStyle name="20% - Accent1 2 6 7" xfId="17756"/>
    <cellStyle name="20% - Accent1 2 6 8" xfId="17757"/>
    <cellStyle name="20% - Accent1 2 6 9" xfId="17758"/>
    <cellStyle name="20% - Accent1 2 7" xfId="17759"/>
    <cellStyle name="20% - Accent1 2 7 2" xfId="17760"/>
    <cellStyle name="20% - Accent1 2 7 3" xfId="17761"/>
    <cellStyle name="20% - Accent1 2 7 4" xfId="17762"/>
    <cellStyle name="20% - Accent1 2 8" xfId="17763"/>
    <cellStyle name="20% - Accent1 2 8 2" xfId="17764"/>
    <cellStyle name="20% - Accent1 2 9" xfId="17765"/>
    <cellStyle name="20% - Accent1 2 9 2" xfId="17766"/>
    <cellStyle name="20% - Accent1 20" xfId="17767"/>
    <cellStyle name="20% - Accent1 3" xfId="17768"/>
    <cellStyle name="20% - Accent1 3 10" xfId="17769"/>
    <cellStyle name="20% - Accent1 3 11" xfId="17770"/>
    <cellStyle name="20% - Accent1 3 12" xfId="17771"/>
    <cellStyle name="20% - Accent1 3 2" xfId="17772"/>
    <cellStyle name="20% - Accent1 3 2 10" xfId="17773"/>
    <cellStyle name="20% - Accent1 3 2 2" xfId="17774"/>
    <cellStyle name="20% - Accent1 3 2 2 2" xfId="17775"/>
    <cellStyle name="20% - Accent1 3 2 2 2 2" xfId="17776"/>
    <cellStyle name="20% - Accent1 3 2 2 3" xfId="17777"/>
    <cellStyle name="20% - Accent1 3 2 2 3 2" xfId="17778"/>
    <cellStyle name="20% - Accent1 3 2 2 4" xfId="17779"/>
    <cellStyle name="20% - Accent1 3 2 2 4 2" xfId="17780"/>
    <cellStyle name="20% - Accent1 3 2 2 5" xfId="17781"/>
    <cellStyle name="20% - Accent1 3 2 2 6" xfId="17782"/>
    <cellStyle name="20% - Accent1 3 2 2 7" xfId="17783"/>
    <cellStyle name="20% - Accent1 3 2 2 8" xfId="17784"/>
    <cellStyle name="20% - Accent1 3 2 2 9" xfId="17785"/>
    <cellStyle name="20% - Accent1 3 2 3" xfId="17786"/>
    <cellStyle name="20% - Accent1 3 2 3 2" xfId="17787"/>
    <cellStyle name="20% - Accent1 3 2 3 3" xfId="17788"/>
    <cellStyle name="20% - Accent1 3 2 3 4" xfId="17789"/>
    <cellStyle name="20% - Accent1 3 2 4" xfId="17790"/>
    <cellStyle name="20% - Accent1 3 2 4 2" xfId="17791"/>
    <cellStyle name="20% - Accent1 3 2 5" xfId="17792"/>
    <cellStyle name="20% - Accent1 3 2 5 2" xfId="17793"/>
    <cellStyle name="20% - Accent1 3 2 6" xfId="17794"/>
    <cellStyle name="20% - Accent1 3 2 6 2" xfId="17795"/>
    <cellStyle name="20% - Accent1 3 2 7" xfId="17796"/>
    <cellStyle name="20% - Accent1 3 2 8" xfId="17797"/>
    <cellStyle name="20% - Accent1 3 2 9" xfId="17798"/>
    <cellStyle name="20% - Accent1 3 3" xfId="17799"/>
    <cellStyle name="20% - Accent1 3 3 2" xfId="17800"/>
    <cellStyle name="20% - Accent1 3 3 2 2" xfId="17801"/>
    <cellStyle name="20% - Accent1 3 3 2 2 2" xfId="17802"/>
    <cellStyle name="20% - Accent1 3 3 2 3" xfId="17803"/>
    <cellStyle name="20% - Accent1 3 3 2 3 2" xfId="17804"/>
    <cellStyle name="20% - Accent1 3 3 2 4" xfId="17805"/>
    <cellStyle name="20% - Accent1 3 3 2 4 2" xfId="17806"/>
    <cellStyle name="20% - Accent1 3 3 2 5" xfId="17807"/>
    <cellStyle name="20% - Accent1 3 3 2 6" xfId="17808"/>
    <cellStyle name="20% - Accent1 3 3 2 7" xfId="17809"/>
    <cellStyle name="20% - Accent1 3 3 2 8" xfId="17810"/>
    <cellStyle name="20% - Accent1 3 3 2 9" xfId="17811"/>
    <cellStyle name="20% - Accent1 3 3 3" xfId="17812"/>
    <cellStyle name="20% - Accent1 3 3 3 2" xfId="17813"/>
    <cellStyle name="20% - Accent1 3 3 3 3" xfId="17814"/>
    <cellStyle name="20% - Accent1 3 3 3 4" xfId="17815"/>
    <cellStyle name="20% - Accent1 3 3 4" xfId="17816"/>
    <cellStyle name="20% - Accent1 3 3 4 2" xfId="17817"/>
    <cellStyle name="20% - Accent1 3 3 5" xfId="17818"/>
    <cellStyle name="20% - Accent1 3 3 5 2" xfId="17819"/>
    <cellStyle name="20% - Accent1 3 3 6" xfId="17820"/>
    <cellStyle name="20% - Accent1 3 3 7" xfId="17821"/>
    <cellStyle name="20% - Accent1 3 3 8" xfId="17822"/>
    <cellStyle name="20% - Accent1 3 3 9" xfId="17823"/>
    <cellStyle name="20% - Accent1 3 4" xfId="17824"/>
    <cellStyle name="20% - Accent1 3 4 2" xfId="17825"/>
    <cellStyle name="20% - Accent1 3 4 2 2" xfId="17826"/>
    <cellStyle name="20% - Accent1 3 4 3" xfId="17827"/>
    <cellStyle name="20% - Accent1 3 4 3 2" xfId="17828"/>
    <cellStyle name="20% - Accent1 3 4 4" xfId="17829"/>
    <cellStyle name="20% - Accent1 3 4 4 2" xfId="17830"/>
    <cellStyle name="20% - Accent1 3 4 5" xfId="17831"/>
    <cellStyle name="20% - Accent1 3 4 6" xfId="17832"/>
    <cellStyle name="20% - Accent1 3 4 7" xfId="17833"/>
    <cellStyle name="20% - Accent1 3 4 8" xfId="17834"/>
    <cellStyle name="20% - Accent1 3 4 9" xfId="17835"/>
    <cellStyle name="20% - Accent1 3 5" xfId="17836"/>
    <cellStyle name="20% - Accent1 3 5 2" xfId="17837"/>
    <cellStyle name="20% - Accent1 3 5 3" xfId="17838"/>
    <cellStyle name="20% - Accent1 3 6" xfId="17839"/>
    <cellStyle name="20% - Accent1 3 6 2" xfId="17840"/>
    <cellStyle name="20% - Accent1 3 6 3" xfId="17841"/>
    <cellStyle name="20% - Accent1 3 6 4" xfId="17842"/>
    <cellStyle name="20% - Accent1 3 7" xfId="17843"/>
    <cellStyle name="20% - Accent1 3 7 2" xfId="17844"/>
    <cellStyle name="20% - Accent1 3 8" xfId="17845"/>
    <cellStyle name="20% - Accent1 3 8 2" xfId="17846"/>
    <cellStyle name="20% - Accent1 3 9" xfId="17847"/>
    <cellStyle name="20% - Accent1 4" xfId="17848"/>
    <cellStyle name="20% - Accent1 4 10" xfId="17849"/>
    <cellStyle name="20% - Accent1 4 11" xfId="17850"/>
    <cellStyle name="20% - Accent1 4 12" xfId="17851"/>
    <cellStyle name="20% - Accent1 4 2" xfId="17852"/>
    <cellStyle name="20% - Accent1 4 2 10" xfId="17853"/>
    <cellStyle name="20% - Accent1 4 2 2" xfId="17854"/>
    <cellStyle name="20% - Accent1 4 2 2 2" xfId="17855"/>
    <cellStyle name="20% - Accent1 4 2 2 2 2" xfId="17856"/>
    <cellStyle name="20% - Accent1 4 2 2 3" xfId="17857"/>
    <cellStyle name="20% - Accent1 4 2 2 3 2" xfId="17858"/>
    <cellStyle name="20% - Accent1 4 2 2 4" xfId="17859"/>
    <cellStyle name="20% - Accent1 4 2 2 4 2" xfId="17860"/>
    <cellStyle name="20% - Accent1 4 2 2 5" xfId="17861"/>
    <cellStyle name="20% - Accent1 4 2 2 6" xfId="17862"/>
    <cellStyle name="20% - Accent1 4 2 2 7" xfId="17863"/>
    <cellStyle name="20% - Accent1 4 2 2 8" xfId="17864"/>
    <cellStyle name="20% - Accent1 4 2 2 9" xfId="17865"/>
    <cellStyle name="20% - Accent1 4 2 3" xfId="17866"/>
    <cellStyle name="20% - Accent1 4 2 3 2" xfId="17867"/>
    <cellStyle name="20% - Accent1 4 2 3 3" xfId="17868"/>
    <cellStyle name="20% - Accent1 4 2 3 4" xfId="17869"/>
    <cellStyle name="20% - Accent1 4 2 4" xfId="17870"/>
    <cellStyle name="20% - Accent1 4 2 4 2" xfId="17871"/>
    <cellStyle name="20% - Accent1 4 2 5" xfId="17872"/>
    <cellStyle name="20% - Accent1 4 2 5 2" xfId="17873"/>
    <cellStyle name="20% - Accent1 4 2 6" xfId="17874"/>
    <cellStyle name="20% - Accent1 4 2 6 2" xfId="17875"/>
    <cellStyle name="20% - Accent1 4 2 7" xfId="17876"/>
    <cellStyle name="20% - Accent1 4 2 8" xfId="17877"/>
    <cellStyle name="20% - Accent1 4 2 9" xfId="17878"/>
    <cellStyle name="20% - Accent1 4 3" xfId="17879"/>
    <cellStyle name="20% - Accent1 4 3 10" xfId="17880"/>
    <cellStyle name="20% - Accent1 4 3 2" xfId="17881"/>
    <cellStyle name="20% - Accent1 4 3 2 2" xfId="17882"/>
    <cellStyle name="20% - Accent1 4 3 2 2 2" xfId="17883"/>
    <cellStyle name="20% - Accent1 4 3 2 3" xfId="17884"/>
    <cellStyle name="20% - Accent1 4 3 2 3 2" xfId="17885"/>
    <cellStyle name="20% - Accent1 4 3 2 4" xfId="17886"/>
    <cellStyle name="20% - Accent1 4 3 2 4 2" xfId="17887"/>
    <cellStyle name="20% - Accent1 4 3 2 5" xfId="17888"/>
    <cellStyle name="20% - Accent1 4 3 2 6" xfId="17889"/>
    <cellStyle name="20% - Accent1 4 3 2 7" xfId="17890"/>
    <cellStyle name="20% - Accent1 4 3 2 8" xfId="17891"/>
    <cellStyle name="20% - Accent1 4 3 2 9" xfId="17892"/>
    <cellStyle name="20% - Accent1 4 3 3" xfId="17893"/>
    <cellStyle name="20% - Accent1 4 3 3 2" xfId="17894"/>
    <cellStyle name="20% - Accent1 4 3 4" xfId="17895"/>
    <cellStyle name="20% - Accent1 4 3 4 2" xfId="17896"/>
    <cellStyle name="20% - Accent1 4 3 5" xfId="17897"/>
    <cellStyle name="20% - Accent1 4 3 5 2" xfId="17898"/>
    <cellStyle name="20% - Accent1 4 3 6" xfId="17899"/>
    <cellStyle name="20% - Accent1 4 3 7" xfId="17900"/>
    <cellStyle name="20% - Accent1 4 3 8" xfId="17901"/>
    <cellStyle name="20% - Accent1 4 3 9" xfId="17902"/>
    <cellStyle name="20% - Accent1 4 4" xfId="17903"/>
    <cellStyle name="20% - Accent1 4 4 2" xfId="17904"/>
    <cellStyle name="20% - Accent1 4 4 2 2" xfId="17905"/>
    <cellStyle name="20% - Accent1 4 4 3" xfId="17906"/>
    <cellStyle name="20% - Accent1 4 4 3 2" xfId="17907"/>
    <cellStyle name="20% - Accent1 4 4 4" xfId="17908"/>
    <cellStyle name="20% - Accent1 4 4 4 2" xfId="17909"/>
    <cellStyle name="20% - Accent1 4 4 5" xfId="17910"/>
    <cellStyle name="20% - Accent1 4 4 6" xfId="17911"/>
    <cellStyle name="20% - Accent1 4 4 7" xfId="17912"/>
    <cellStyle name="20% - Accent1 4 4 8" xfId="17913"/>
    <cellStyle name="20% - Accent1 4 4 9" xfId="17914"/>
    <cellStyle name="20% - Accent1 4 5" xfId="17915"/>
    <cellStyle name="20% - Accent1 4 5 2" xfId="17916"/>
    <cellStyle name="20% - Accent1 4 5 3" xfId="17917"/>
    <cellStyle name="20% - Accent1 4 5 4" xfId="17918"/>
    <cellStyle name="20% - Accent1 4 6" xfId="17919"/>
    <cellStyle name="20% - Accent1 4 6 2" xfId="17920"/>
    <cellStyle name="20% - Accent1 4 6 3" xfId="17921"/>
    <cellStyle name="20% - Accent1 4 6 4" xfId="17922"/>
    <cellStyle name="20% - Accent1 4 7" xfId="17923"/>
    <cellStyle name="20% - Accent1 4 7 2" xfId="17924"/>
    <cellStyle name="20% - Accent1 4 8" xfId="17925"/>
    <cellStyle name="20% - Accent1 4 8 2" xfId="17926"/>
    <cellStyle name="20% - Accent1 4 9" xfId="17927"/>
    <cellStyle name="20% - Accent1 5" xfId="17928"/>
    <cellStyle name="20% - Accent1 5 10" xfId="17929"/>
    <cellStyle name="20% - Accent1 5 2" xfId="17930"/>
    <cellStyle name="20% - Accent1 5 2 2" xfId="17931"/>
    <cellStyle name="20% - Accent1 5 2 2 2" xfId="17932"/>
    <cellStyle name="20% - Accent1 5 2 2 3" xfId="17933"/>
    <cellStyle name="20% - Accent1 5 2 2 4" xfId="17934"/>
    <cellStyle name="20% - Accent1 5 2 3" xfId="17935"/>
    <cellStyle name="20% - Accent1 5 2 3 2" xfId="17936"/>
    <cellStyle name="20% - Accent1 5 2 4" xfId="17937"/>
    <cellStyle name="20% - Accent1 5 2 4 2" xfId="17938"/>
    <cellStyle name="20% - Accent1 5 2 5" xfId="17939"/>
    <cellStyle name="20% - Accent1 5 2 6" xfId="17940"/>
    <cellStyle name="20% - Accent1 5 2 7" xfId="17941"/>
    <cellStyle name="20% - Accent1 5 2 8" xfId="17942"/>
    <cellStyle name="20% - Accent1 5 3" xfId="17943"/>
    <cellStyle name="20% - Accent1 5 3 2" xfId="17944"/>
    <cellStyle name="20% - Accent1 5 3 3" xfId="17945"/>
    <cellStyle name="20% - Accent1 5 4" xfId="17946"/>
    <cellStyle name="20% - Accent1 5 4 2" xfId="17947"/>
    <cellStyle name="20% - Accent1 5 5" xfId="17948"/>
    <cellStyle name="20% - Accent1 5 5 2" xfId="17949"/>
    <cellStyle name="20% - Accent1 5 6" xfId="17950"/>
    <cellStyle name="20% - Accent1 5 6 2" xfId="17951"/>
    <cellStyle name="20% - Accent1 5 7" xfId="17952"/>
    <cellStyle name="20% - Accent1 5 8" xfId="17953"/>
    <cellStyle name="20% - Accent1 5 9" xfId="17954"/>
    <cellStyle name="20% - Accent1 6" xfId="17955"/>
    <cellStyle name="20% - Accent1 6 2" xfId="17956"/>
    <cellStyle name="20% - Accent1 6 2 2" xfId="17957"/>
    <cellStyle name="20% - Accent1 6 2 2 2" xfId="17958"/>
    <cellStyle name="20% - Accent1 6 2 3" xfId="17959"/>
    <cellStyle name="20% - Accent1 6 2 3 2" xfId="17960"/>
    <cellStyle name="20% - Accent1 6 2 4" xfId="17961"/>
    <cellStyle name="20% - Accent1 6 2 4 2" xfId="17962"/>
    <cellStyle name="20% - Accent1 6 2 5" xfId="17963"/>
    <cellStyle name="20% - Accent1 6 2 6" xfId="17964"/>
    <cellStyle name="20% - Accent1 6 2 7" xfId="17965"/>
    <cellStyle name="20% - Accent1 6 2 8" xfId="17966"/>
    <cellStyle name="20% - Accent1 6 2 9" xfId="17967"/>
    <cellStyle name="20% - Accent1 6 3" xfId="17968"/>
    <cellStyle name="20% - Accent1 6 3 2" xfId="17969"/>
    <cellStyle name="20% - Accent1 6 3 3" xfId="17970"/>
    <cellStyle name="20% - Accent1 6 3 4" xfId="17971"/>
    <cellStyle name="20% - Accent1 6 4" xfId="17972"/>
    <cellStyle name="20% - Accent1 6 4 2" xfId="17973"/>
    <cellStyle name="20% - Accent1 6 5" xfId="17974"/>
    <cellStyle name="20% - Accent1 6 5 2" xfId="17975"/>
    <cellStyle name="20% - Accent1 6 6" xfId="17976"/>
    <cellStyle name="20% - Accent1 6 7" xfId="17977"/>
    <cellStyle name="20% - Accent1 6 8" xfId="17978"/>
    <cellStyle name="20% - Accent1 6 9" xfId="17979"/>
    <cellStyle name="20% - Accent1 7" xfId="17980"/>
    <cellStyle name="20% - Accent1 7 10" xfId="17981"/>
    <cellStyle name="20% - Accent1 7 2" xfId="17982"/>
    <cellStyle name="20% - Accent1 7 2 2" xfId="17983"/>
    <cellStyle name="20% - Accent1 7 2 2 2" xfId="17984"/>
    <cellStyle name="20% - Accent1 7 2 3" xfId="17985"/>
    <cellStyle name="20% - Accent1 7 2 3 2" xfId="17986"/>
    <cellStyle name="20% - Accent1 7 2 4" xfId="17987"/>
    <cellStyle name="20% - Accent1 7 2 4 2" xfId="17988"/>
    <cellStyle name="20% - Accent1 7 2 5" xfId="17989"/>
    <cellStyle name="20% - Accent1 7 2 6" xfId="17990"/>
    <cellStyle name="20% - Accent1 7 2 7" xfId="17991"/>
    <cellStyle name="20% - Accent1 7 2 8" xfId="17992"/>
    <cellStyle name="20% - Accent1 7 2 9" xfId="17993"/>
    <cellStyle name="20% - Accent1 7 3" xfId="17994"/>
    <cellStyle name="20% - Accent1 7 3 2" xfId="17995"/>
    <cellStyle name="20% - Accent1 7 4" xfId="17996"/>
    <cellStyle name="20% - Accent1 7 4 2" xfId="17997"/>
    <cellStyle name="20% - Accent1 7 5" xfId="17998"/>
    <cellStyle name="20% - Accent1 7 5 2" xfId="17999"/>
    <cellStyle name="20% - Accent1 7 6" xfId="18000"/>
    <cellStyle name="20% - Accent1 7 7" xfId="18001"/>
    <cellStyle name="20% - Accent1 7 8" xfId="18002"/>
    <cellStyle name="20% - Accent1 7 9" xfId="18003"/>
    <cellStyle name="20% - Accent1 8" xfId="18004"/>
    <cellStyle name="20% - Accent1 8 2" xfId="18005"/>
    <cellStyle name="20% - Accent1 8 2 2" xfId="18006"/>
    <cellStyle name="20% - Accent1 8 3" xfId="18007"/>
    <cellStyle name="20% - Accent1 8 3 2" xfId="18008"/>
    <cellStyle name="20% - Accent1 8 4" xfId="18009"/>
    <cellStyle name="20% - Accent1 8 4 2" xfId="18010"/>
    <cellStyle name="20% - Accent1 8 5" xfId="18011"/>
    <cellStyle name="20% - Accent1 8 6" xfId="18012"/>
    <cellStyle name="20% - Accent1 8 7" xfId="18013"/>
    <cellStyle name="20% - Accent1 8 8" xfId="18014"/>
    <cellStyle name="20% - Accent1 8 9" xfId="18015"/>
    <cellStyle name="20% - Accent1 9" xfId="18016"/>
    <cellStyle name="20% - Accent1 9 2" xfId="18017"/>
    <cellStyle name="20% - Accent1 9 2 2" xfId="18018"/>
    <cellStyle name="20% - Accent1 9 3" xfId="18019"/>
    <cellStyle name="20% - Accent1 9 3 2" xfId="18020"/>
    <cellStyle name="20% - Accent1 9 4" xfId="18021"/>
    <cellStyle name="20% - Accent1 9 4 2" xfId="18022"/>
    <cellStyle name="20% - Accent1 9 5" xfId="18023"/>
    <cellStyle name="20% - Accent1 9 6" xfId="18024"/>
    <cellStyle name="20% - Accent1 9 7" xfId="18025"/>
    <cellStyle name="20% - Accent1 9 8" xfId="18026"/>
    <cellStyle name="20% - Accent1 9 9" xfId="18027"/>
    <cellStyle name="20% - Accent2 10" xfId="18028"/>
    <cellStyle name="20% - Accent2 10 2" xfId="18029"/>
    <cellStyle name="20% - Accent2 10 2 2" xfId="18030"/>
    <cellStyle name="20% - Accent2 10 3" xfId="18031"/>
    <cellStyle name="20% - Accent2 10 3 2" xfId="18032"/>
    <cellStyle name="20% - Accent2 10 4" xfId="18033"/>
    <cellStyle name="20% - Accent2 10 4 2" xfId="18034"/>
    <cellStyle name="20% - Accent2 10 5" xfId="18035"/>
    <cellStyle name="20% - Accent2 10 6" xfId="18036"/>
    <cellStyle name="20% - Accent2 10 7" xfId="18037"/>
    <cellStyle name="20% - Accent2 10 8" xfId="18038"/>
    <cellStyle name="20% - Accent2 10 9" xfId="18039"/>
    <cellStyle name="20% - Accent2 11" xfId="18040"/>
    <cellStyle name="20% - Accent2 11 2" xfId="18041"/>
    <cellStyle name="20% - Accent2 11 2 2" xfId="18042"/>
    <cellStyle name="20% - Accent2 11 3" xfId="18043"/>
    <cellStyle name="20% - Accent2 11 3 2" xfId="18044"/>
    <cellStyle name="20% - Accent2 11 4" xfId="18045"/>
    <cellStyle name="20% - Accent2 11 5" xfId="18046"/>
    <cellStyle name="20% - Accent2 11 6" xfId="18047"/>
    <cellStyle name="20% - Accent2 11 7" xfId="18048"/>
    <cellStyle name="20% - Accent2 11 8" xfId="18049"/>
    <cellStyle name="20% - Accent2 12" xfId="18050"/>
    <cellStyle name="20% - Accent2 12 2" xfId="18051"/>
    <cellStyle name="20% - Accent2 12 2 2" xfId="18052"/>
    <cellStyle name="20% - Accent2 12 3" xfId="18053"/>
    <cellStyle name="20% - Accent2 12 4" xfId="18054"/>
    <cellStyle name="20% - Accent2 12 5" xfId="18055"/>
    <cellStyle name="20% - Accent2 13" xfId="18056"/>
    <cellStyle name="20% - Accent2 13 2" xfId="18057"/>
    <cellStyle name="20% - Accent2 13 3" xfId="18058"/>
    <cellStyle name="20% - Accent2 14" xfId="18059"/>
    <cellStyle name="20% - Accent2 14 2" xfId="18060"/>
    <cellStyle name="20% - Accent2 15" xfId="18061"/>
    <cellStyle name="20% - Accent2 16" xfId="18062"/>
    <cellStyle name="20% - Accent2 17" xfId="18063"/>
    <cellStyle name="20% - Accent2 18" xfId="18064"/>
    <cellStyle name="20% - Accent2 19" xfId="18065"/>
    <cellStyle name="20% - Accent2 2" xfId="18066"/>
    <cellStyle name="20% - Accent2 2 10" xfId="18067"/>
    <cellStyle name="20% - Accent2 2 11" xfId="18068"/>
    <cellStyle name="20% - Accent2 2 12" xfId="18069"/>
    <cellStyle name="20% - Accent2 2 13" xfId="18070"/>
    <cellStyle name="20% - Accent2 2 14" xfId="18071"/>
    <cellStyle name="20% - Accent2 2 2" xfId="18072"/>
    <cellStyle name="20% - Accent2 2 2 10" xfId="18073"/>
    <cellStyle name="20% - Accent2 2 2 11" xfId="18074"/>
    <cellStyle name="20% - Accent2 2 2 12" xfId="18075"/>
    <cellStyle name="20% - Accent2 2 2 2" xfId="18076"/>
    <cellStyle name="20% - Accent2 2 2 2 2" xfId="18077"/>
    <cellStyle name="20% - Accent2 2 2 2 2 2" xfId="18078"/>
    <cellStyle name="20% - Accent2 2 2 2 2 2 2" xfId="18079"/>
    <cellStyle name="20% - Accent2 2 2 2 2 3" xfId="18080"/>
    <cellStyle name="20% - Accent2 2 2 2 2 3 2" xfId="18081"/>
    <cellStyle name="20% - Accent2 2 2 2 2 4" xfId="18082"/>
    <cellStyle name="20% - Accent2 2 2 2 2 4 2" xfId="18083"/>
    <cellStyle name="20% - Accent2 2 2 2 2 5" xfId="18084"/>
    <cellStyle name="20% - Accent2 2 2 2 2 6" xfId="18085"/>
    <cellStyle name="20% - Accent2 2 2 2 2 7" xfId="18086"/>
    <cellStyle name="20% - Accent2 2 2 2 2 8" xfId="18087"/>
    <cellStyle name="20% - Accent2 2 2 2 2 9" xfId="18088"/>
    <cellStyle name="20% - Accent2 2 2 2 3" xfId="18089"/>
    <cellStyle name="20% - Accent2 2 2 2 3 2" xfId="18090"/>
    <cellStyle name="20% - Accent2 2 2 2 3 3" xfId="18091"/>
    <cellStyle name="20% - Accent2 2 2 2 3 4" xfId="18092"/>
    <cellStyle name="20% - Accent2 2 2 2 4" xfId="18093"/>
    <cellStyle name="20% - Accent2 2 2 2 4 2" xfId="18094"/>
    <cellStyle name="20% - Accent2 2 2 2 5" xfId="18095"/>
    <cellStyle name="20% - Accent2 2 2 2 5 2" xfId="18096"/>
    <cellStyle name="20% - Accent2 2 2 2 6" xfId="18097"/>
    <cellStyle name="20% - Accent2 2 2 2 7" xfId="18098"/>
    <cellStyle name="20% - Accent2 2 2 2 8" xfId="18099"/>
    <cellStyle name="20% - Accent2 2 2 2 9" xfId="18100"/>
    <cellStyle name="20% - Accent2 2 2 3" xfId="18101"/>
    <cellStyle name="20% - Accent2 2 2 3 10" xfId="18102"/>
    <cellStyle name="20% - Accent2 2 2 3 2" xfId="18103"/>
    <cellStyle name="20% - Accent2 2 2 3 2 2" xfId="18104"/>
    <cellStyle name="20% - Accent2 2 2 3 2 2 2" xfId="18105"/>
    <cellStyle name="20% - Accent2 2 2 3 2 3" xfId="18106"/>
    <cellStyle name="20% - Accent2 2 2 3 2 3 2" xfId="18107"/>
    <cellStyle name="20% - Accent2 2 2 3 2 4" xfId="18108"/>
    <cellStyle name="20% - Accent2 2 2 3 2 4 2" xfId="18109"/>
    <cellStyle name="20% - Accent2 2 2 3 2 5" xfId="18110"/>
    <cellStyle name="20% - Accent2 2 2 3 2 6" xfId="18111"/>
    <cellStyle name="20% - Accent2 2 2 3 2 7" xfId="18112"/>
    <cellStyle name="20% - Accent2 2 2 3 2 8" xfId="18113"/>
    <cellStyle name="20% - Accent2 2 2 3 2 9" xfId="18114"/>
    <cellStyle name="20% - Accent2 2 2 3 3" xfId="18115"/>
    <cellStyle name="20% - Accent2 2 2 3 3 2" xfId="18116"/>
    <cellStyle name="20% - Accent2 2 2 3 4" xfId="18117"/>
    <cellStyle name="20% - Accent2 2 2 3 4 2" xfId="18118"/>
    <cellStyle name="20% - Accent2 2 2 3 5" xfId="18119"/>
    <cellStyle name="20% - Accent2 2 2 3 5 2" xfId="18120"/>
    <cellStyle name="20% - Accent2 2 2 3 6" xfId="18121"/>
    <cellStyle name="20% - Accent2 2 2 3 7" xfId="18122"/>
    <cellStyle name="20% - Accent2 2 2 3 8" xfId="18123"/>
    <cellStyle name="20% - Accent2 2 2 3 9" xfId="18124"/>
    <cellStyle name="20% - Accent2 2 2 4" xfId="18125"/>
    <cellStyle name="20% - Accent2 2 2 4 2" xfId="18126"/>
    <cellStyle name="20% - Accent2 2 2 4 2 2" xfId="18127"/>
    <cellStyle name="20% - Accent2 2 2 4 3" xfId="18128"/>
    <cellStyle name="20% - Accent2 2 2 4 3 2" xfId="18129"/>
    <cellStyle name="20% - Accent2 2 2 4 4" xfId="18130"/>
    <cellStyle name="20% - Accent2 2 2 4 4 2" xfId="18131"/>
    <cellStyle name="20% - Accent2 2 2 4 5" xfId="18132"/>
    <cellStyle name="20% - Accent2 2 2 4 6" xfId="18133"/>
    <cellStyle name="20% - Accent2 2 2 4 7" xfId="18134"/>
    <cellStyle name="20% - Accent2 2 2 4 8" xfId="18135"/>
    <cellStyle name="20% - Accent2 2 2 4 9" xfId="18136"/>
    <cellStyle name="20% - Accent2 2 2 5" xfId="18137"/>
    <cellStyle name="20% - Accent2 2 2 5 2" xfId="18138"/>
    <cellStyle name="20% - Accent2 2 2 5 3" xfId="18139"/>
    <cellStyle name="20% - Accent2 2 2 6" xfId="18140"/>
    <cellStyle name="20% - Accent2 2 2 6 2" xfId="18141"/>
    <cellStyle name="20% - Accent2 2 2 6 3" xfId="18142"/>
    <cellStyle name="20% - Accent2 2 2 6 4" xfId="18143"/>
    <cellStyle name="20% - Accent2 2 2 7" xfId="18144"/>
    <cellStyle name="20% - Accent2 2 2 7 2" xfId="18145"/>
    <cellStyle name="20% - Accent2 2 2 8" xfId="18146"/>
    <cellStyle name="20% - Accent2 2 2 8 2" xfId="18147"/>
    <cellStyle name="20% - Accent2 2 2 9" xfId="18148"/>
    <cellStyle name="20% - Accent2 2 3" xfId="18149"/>
    <cellStyle name="20% - Accent2 2 3 2" xfId="18150"/>
    <cellStyle name="20% - Accent2 2 3 2 2" xfId="18151"/>
    <cellStyle name="20% - Accent2 2 3 2 2 2" xfId="18152"/>
    <cellStyle name="20% - Accent2 2 3 2 3" xfId="18153"/>
    <cellStyle name="20% - Accent2 2 3 2 3 2" xfId="18154"/>
    <cellStyle name="20% - Accent2 2 3 2 4" xfId="18155"/>
    <cellStyle name="20% - Accent2 2 3 2 4 2" xfId="18156"/>
    <cellStyle name="20% - Accent2 2 3 2 5" xfId="18157"/>
    <cellStyle name="20% - Accent2 2 3 2 6" xfId="18158"/>
    <cellStyle name="20% - Accent2 2 3 2 7" xfId="18159"/>
    <cellStyle name="20% - Accent2 2 3 2 8" xfId="18160"/>
    <cellStyle name="20% - Accent2 2 3 2 9" xfId="18161"/>
    <cellStyle name="20% - Accent2 2 3 3" xfId="18162"/>
    <cellStyle name="20% - Accent2 2 3 3 2" xfId="18163"/>
    <cellStyle name="20% - Accent2 2 3 3 3" xfId="18164"/>
    <cellStyle name="20% - Accent2 2 3 3 4" xfId="18165"/>
    <cellStyle name="20% - Accent2 2 3 4" xfId="18166"/>
    <cellStyle name="20% - Accent2 2 3 4 2" xfId="18167"/>
    <cellStyle name="20% - Accent2 2 3 5" xfId="18168"/>
    <cellStyle name="20% - Accent2 2 3 5 2" xfId="18169"/>
    <cellStyle name="20% - Accent2 2 3 6" xfId="18170"/>
    <cellStyle name="20% - Accent2 2 3 7" xfId="18171"/>
    <cellStyle name="20% - Accent2 2 3 8" xfId="18172"/>
    <cellStyle name="20% - Accent2 2 3 9" xfId="18173"/>
    <cellStyle name="20% - Accent2 2 4" xfId="18174"/>
    <cellStyle name="20% - Accent2 2 4 10" xfId="18175"/>
    <cellStyle name="20% - Accent2 2 4 2" xfId="18176"/>
    <cellStyle name="20% - Accent2 2 4 2 2" xfId="18177"/>
    <cellStyle name="20% - Accent2 2 4 2 2 2" xfId="18178"/>
    <cellStyle name="20% - Accent2 2 4 2 3" xfId="18179"/>
    <cellStyle name="20% - Accent2 2 4 2 3 2" xfId="18180"/>
    <cellStyle name="20% - Accent2 2 4 2 4" xfId="18181"/>
    <cellStyle name="20% - Accent2 2 4 2 4 2" xfId="18182"/>
    <cellStyle name="20% - Accent2 2 4 2 5" xfId="18183"/>
    <cellStyle name="20% - Accent2 2 4 2 6" xfId="18184"/>
    <cellStyle name="20% - Accent2 2 4 2 7" xfId="18185"/>
    <cellStyle name="20% - Accent2 2 4 2 8" xfId="18186"/>
    <cellStyle name="20% - Accent2 2 4 2 9" xfId="18187"/>
    <cellStyle name="20% - Accent2 2 4 3" xfId="18188"/>
    <cellStyle name="20% - Accent2 2 4 3 2" xfId="18189"/>
    <cellStyle name="20% - Accent2 2 4 3 3" xfId="18190"/>
    <cellStyle name="20% - Accent2 2 4 3 4" xfId="18191"/>
    <cellStyle name="20% - Accent2 2 4 4" xfId="18192"/>
    <cellStyle name="20% - Accent2 2 4 4 2" xfId="18193"/>
    <cellStyle name="20% - Accent2 2 4 4 3" xfId="18194"/>
    <cellStyle name="20% - Accent2 2 4 4 4" xfId="18195"/>
    <cellStyle name="20% - Accent2 2 4 5" xfId="18196"/>
    <cellStyle name="20% - Accent2 2 4 5 2" xfId="18197"/>
    <cellStyle name="20% - Accent2 2 4 6" xfId="18198"/>
    <cellStyle name="20% - Accent2 2 4 7" xfId="18199"/>
    <cellStyle name="20% - Accent2 2 4 8" xfId="18200"/>
    <cellStyle name="20% - Accent2 2 4 9" xfId="18201"/>
    <cellStyle name="20% - Accent2 2 5" xfId="18202"/>
    <cellStyle name="20% - Accent2 2 5 2" xfId="18203"/>
    <cellStyle name="20% - Accent2 2 5 2 2" xfId="18204"/>
    <cellStyle name="20% - Accent2 2 5 3" xfId="18205"/>
    <cellStyle name="20% - Accent2 2 5 3 2" xfId="18206"/>
    <cellStyle name="20% - Accent2 2 5 4" xfId="18207"/>
    <cellStyle name="20% - Accent2 2 5 4 2" xfId="18208"/>
    <cellStyle name="20% - Accent2 2 5 5" xfId="18209"/>
    <cellStyle name="20% - Accent2 2 5 6" xfId="18210"/>
    <cellStyle name="20% - Accent2 2 5 7" xfId="18211"/>
    <cellStyle name="20% - Accent2 2 5 8" xfId="18212"/>
    <cellStyle name="20% - Accent2 2 5 9" xfId="18213"/>
    <cellStyle name="20% - Accent2 2 6" xfId="18214"/>
    <cellStyle name="20% - Accent2 2 6 2" xfId="18215"/>
    <cellStyle name="20% - Accent2 2 6 2 2" xfId="18216"/>
    <cellStyle name="20% - Accent2 2 6 3" xfId="18217"/>
    <cellStyle name="20% - Accent2 2 6 3 2" xfId="18218"/>
    <cellStyle name="20% - Accent2 2 6 4" xfId="18219"/>
    <cellStyle name="20% - Accent2 2 6 4 2" xfId="18220"/>
    <cellStyle name="20% - Accent2 2 6 5" xfId="18221"/>
    <cellStyle name="20% - Accent2 2 6 6" xfId="18222"/>
    <cellStyle name="20% - Accent2 2 6 7" xfId="18223"/>
    <cellStyle name="20% - Accent2 2 6 8" xfId="18224"/>
    <cellStyle name="20% - Accent2 2 6 9" xfId="18225"/>
    <cellStyle name="20% - Accent2 2 7" xfId="18226"/>
    <cellStyle name="20% - Accent2 2 7 2" xfId="18227"/>
    <cellStyle name="20% - Accent2 2 7 3" xfId="18228"/>
    <cellStyle name="20% - Accent2 2 7 4" xfId="18229"/>
    <cellStyle name="20% - Accent2 2 8" xfId="18230"/>
    <cellStyle name="20% - Accent2 2 8 2" xfId="18231"/>
    <cellStyle name="20% - Accent2 2 9" xfId="18232"/>
    <cellStyle name="20% - Accent2 2 9 2" xfId="18233"/>
    <cellStyle name="20% - Accent2 20" xfId="18234"/>
    <cellStyle name="20% - Accent2 3" xfId="18235"/>
    <cellStyle name="20% - Accent2 3 10" xfId="18236"/>
    <cellStyle name="20% - Accent2 3 11" xfId="18237"/>
    <cellStyle name="20% - Accent2 3 12" xfId="18238"/>
    <cellStyle name="20% - Accent2 3 2" xfId="18239"/>
    <cellStyle name="20% - Accent2 3 2 10" xfId="18240"/>
    <cellStyle name="20% - Accent2 3 2 2" xfId="18241"/>
    <cellStyle name="20% - Accent2 3 2 2 2" xfId="18242"/>
    <cellStyle name="20% - Accent2 3 2 2 2 2" xfId="18243"/>
    <cellStyle name="20% - Accent2 3 2 2 3" xfId="18244"/>
    <cellStyle name="20% - Accent2 3 2 2 3 2" xfId="18245"/>
    <cellStyle name="20% - Accent2 3 2 2 4" xfId="18246"/>
    <cellStyle name="20% - Accent2 3 2 2 4 2" xfId="18247"/>
    <cellStyle name="20% - Accent2 3 2 2 5" xfId="18248"/>
    <cellStyle name="20% - Accent2 3 2 2 6" xfId="18249"/>
    <cellStyle name="20% - Accent2 3 2 2 7" xfId="18250"/>
    <cellStyle name="20% - Accent2 3 2 2 8" xfId="18251"/>
    <cellStyle name="20% - Accent2 3 2 2 9" xfId="18252"/>
    <cellStyle name="20% - Accent2 3 2 3" xfId="18253"/>
    <cellStyle name="20% - Accent2 3 2 3 2" xfId="18254"/>
    <cellStyle name="20% - Accent2 3 2 3 3" xfId="18255"/>
    <cellStyle name="20% - Accent2 3 2 3 4" xfId="18256"/>
    <cellStyle name="20% - Accent2 3 2 4" xfId="18257"/>
    <cellStyle name="20% - Accent2 3 2 4 2" xfId="18258"/>
    <cellStyle name="20% - Accent2 3 2 5" xfId="18259"/>
    <cellStyle name="20% - Accent2 3 2 5 2" xfId="18260"/>
    <cellStyle name="20% - Accent2 3 2 6" xfId="18261"/>
    <cellStyle name="20% - Accent2 3 2 6 2" xfId="18262"/>
    <cellStyle name="20% - Accent2 3 2 7" xfId="18263"/>
    <cellStyle name="20% - Accent2 3 2 8" xfId="18264"/>
    <cellStyle name="20% - Accent2 3 2 9" xfId="18265"/>
    <cellStyle name="20% - Accent2 3 3" xfId="18266"/>
    <cellStyle name="20% - Accent2 3 3 2" xfId="18267"/>
    <cellStyle name="20% - Accent2 3 3 2 2" xfId="18268"/>
    <cellStyle name="20% - Accent2 3 3 2 2 2" xfId="18269"/>
    <cellStyle name="20% - Accent2 3 3 2 3" xfId="18270"/>
    <cellStyle name="20% - Accent2 3 3 2 3 2" xfId="18271"/>
    <cellStyle name="20% - Accent2 3 3 2 4" xfId="18272"/>
    <cellStyle name="20% - Accent2 3 3 2 4 2" xfId="18273"/>
    <cellStyle name="20% - Accent2 3 3 2 5" xfId="18274"/>
    <cellStyle name="20% - Accent2 3 3 2 6" xfId="18275"/>
    <cellStyle name="20% - Accent2 3 3 2 7" xfId="18276"/>
    <cellStyle name="20% - Accent2 3 3 2 8" xfId="18277"/>
    <cellStyle name="20% - Accent2 3 3 2 9" xfId="18278"/>
    <cellStyle name="20% - Accent2 3 3 3" xfId="18279"/>
    <cellStyle name="20% - Accent2 3 3 3 2" xfId="18280"/>
    <cellStyle name="20% - Accent2 3 3 3 3" xfId="18281"/>
    <cellStyle name="20% - Accent2 3 3 3 4" xfId="18282"/>
    <cellStyle name="20% - Accent2 3 3 4" xfId="18283"/>
    <cellStyle name="20% - Accent2 3 3 4 2" xfId="18284"/>
    <cellStyle name="20% - Accent2 3 3 5" xfId="18285"/>
    <cellStyle name="20% - Accent2 3 3 5 2" xfId="18286"/>
    <cellStyle name="20% - Accent2 3 3 6" xfId="18287"/>
    <cellStyle name="20% - Accent2 3 3 7" xfId="18288"/>
    <cellStyle name="20% - Accent2 3 3 8" xfId="18289"/>
    <cellStyle name="20% - Accent2 3 3 9" xfId="18290"/>
    <cellStyle name="20% - Accent2 3 4" xfId="18291"/>
    <cellStyle name="20% - Accent2 3 4 2" xfId="18292"/>
    <cellStyle name="20% - Accent2 3 4 2 2" xfId="18293"/>
    <cellStyle name="20% - Accent2 3 4 3" xfId="18294"/>
    <cellStyle name="20% - Accent2 3 4 3 2" xfId="18295"/>
    <cellStyle name="20% - Accent2 3 4 4" xfId="18296"/>
    <cellStyle name="20% - Accent2 3 4 4 2" xfId="18297"/>
    <cellStyle name="20% - Accent2 3 4 5" xfId="18298"/>
    <cellStyle name="20% - Accent2 3 4 6" xfId="18299"/>
    <cellStyle name="20% - Accent2 3 4 7" xfId="18300"/>
    <cellStyle name="20% - Accent2 3 4 8" xfId="18301"/>
    <cellStyle name="20% - Accent2 3 4 9" xfId="18302"/>
    <cellStyle name="20% - Accent2 3 5" xfId="18303"/>
    <cellStyle name="20% - Accent2 3 5 2" xfId="18304"/>
    <cellStyle name="20% - Accent2 3 5 3" xfId="18305"/>
    <cellStyle name="20% - Accent2 3 6" xfId="18306"/>
    <cellStyle name="20% - Accent2 3 6 2" xfId="18307"/>
    <cellStyle name="20% - Accent2 3 6 3" xfId="18308"/>
    <cellStyle name="20% - Accent2 3 6 4" xfId="18309"/>
    <cellStyle name="20% - Accent2 3 7" xfId="18310"/>
    <cellStyle name="20% - Accent2 3 7 2" xfId="18311"/>
    <cellStyle name="20% - Accent2 3 8" xfId="18312"/>
    <cellStyle name="20% - Accent2 3 8 2" xfId="18313"/>
    <cellStyle name="20% - Accent2 3 9" xfId="18314"/>
    <cellStyle name="20% - Accent2 4" xfId="18315"/>
    <cellStyle name="20% - Accent2 4 10" xfId="18316"/>
    <cellStyle name="20% - Accent2 4 11" xfId="18317"/>
    <cellStyle name="20% - Accent2 4 12" xfId="18318"/>
    <cellStyle name="20% - Accent2 4 2" xfId="18319"/>
    <cellStyle name="20% - Accent2 4 2 10" xfId="18320"/>
    <cellStyle name="20% - Accent2 4 2 2" xfId="18321"/>
    <cellStyle name="20% - Accent2 4 2 2 2" xfId="18322"/>
    <cellStyle name="20% - Accent2 4 2 2 2 2" xfId="18323"/>
    <cellStyle name="20% - Accent2 4 2 2 3" xfId="18324"/>
    <cellStyle name="20% - Accent2 4 2 2 3 2" xfId="18325"/>
    <cellStyle name="20% - Accent2 4 2 2 4" xfId="18326"/>
    <cellStyle name="20% - Accent2 4 2 2 4 2" xfId="18327"/>
    <cellStyle name="20% - Accent2 4 2 2 5" xfId="18328"/>
    <cellStyle name="20% - Accent2 4 2 2 6" xfId="18329"/>
    <cellStyle name="20% - Accent2 4 2 2 7" xfId="18330"/>
    <cellStyle name="20% - Accent2 4 2 2 8" xfId="18331"/>
    <cellStyle name="20% - Accent2 4 2 2 9" xfId="18332"/>
    <cellStyle name="20% - Accent2 4 2 3" xfId="18333"/>
    <cellStyle name="20% - Accent2 4 2 3 2" xfId="18334"/>
    <cellStyle name="20% - Accent2 4 2 3 3" xfId="18335"/>
    <cellStyle name="20% - Accent2 4 2 3 4" xfId="18336"/>
    <cellStyle name="20% - Accent2 4 2 4" xfId="18337"/>
    <cellStyle name="20% - Accent2 4 2 4 2" xfId="18338"/>
    <cellStyle name="20% - Accent2 4 2 5" xfId="18339"/>
    <cellStyle name="20% - Accent2 4 2 5 2" xfId="18340"/>
    <cellStyle name="20% - Accent2 4 2 6" xfId="18341"/>
    <cellStyle name="20% - Accent2 4 2 6 2" xfId="18342"/>
    <cellStyle name="20% - Accent2 4 2 7" xfId="18343"/>
    <cellStyle name="20% - Accent2 4 2 8" xfId="18344"/>
    <cellStyle name="20% - Accent2 4 2 9" xfId="18345"/>
    <cellStyle name="20% - Accent2 4 3" xfId="18346"/>
    <cellStyle name="20% - Accent2 4 3 10" xfId="18347"/>
    <cellStyle name="20% - Accent2 4 3 2" xfId="18348"/>
    <cellStyle name="20% - Accent2 4 3 2 2" xfId="18349"/>
    <cellStyle name="20% - Accent2 4 3 2 2 2" xfId="18350"/>
    <cellStyle name="20% - Accent2 4 3 2 3" xfId="18351"/>
    <cellStyle name="20% - Accent2 4 3 2 3 2" xfId="18352"/>
    <cellStyle name="20% - Accent2 4 3 2 4" xfId="18353"/>
    <cellStyle name="20% - Accent2 4 3 2 4 2" xfId="18354"/>
    <cellStyle name="20% - Accent2 4 3 2 5" xfId="18355"/>
    <cellStyle name="20% - Accent2 4 3 2 6" xfId="18356"/>
    <cellStyle name="20% - Accent2 4 3 2 7" xfId="18357"/>
    <cellStyle name="20% - Accent2 4 3 2 8" xfId="18358"/>
    <cellStyle name="20% - Accent2 4 3 2 9" xfId="18359"/>
    <cellStyle name="20% - Accent2 4 3 3" xfId="18360"/>
    <cellStyle name="20% - Accent2 4 3 3 2" xfId="18361"/>
    <cellStyle name="20% - Accent2 4 3 4" xfId="18362"/>
    <cellStyle name="20% - Accent2 4 3 4 2" xfId="18363"/>
    <cellStyle name="20% - Accent2 4 3 5" xfId="18364"/>
    <cellStyle name="20% - Accent2 4 3 5 2" xfId="18365"/>
    <cellStyle name="20% - Accent2 4 3 6" xfId="18366"/>
    <cellStyle name="20% - Accent2 4 3 7" xfId="18367"/>
    <cellStyle name="20% - Accent2 4 3 8" xfId="18368"/>
    <cellStyle name="20% - Accent2 4 3 9" xfId="18369"/>
    <cellStyle name="20% - Accent2 4 4" xfId="18370"/>
    <cellStyle name="20% - Accent2 4 4 2" xfId="18371"/>
    <cellStyle name="20% - Accent2 4 4 2 2" xfId="18372"/>
    <cellStyle name="20% - Accent2 4 4 3" xfId="18373"/>
    <cellStyle name="20% - Accent2 4 4 3 2" xfId="18374"/>
    <cellStyle name="20% - Accent2 4 4 4" xfId="18375"/>
    <cellStyle name="20% - Accent2 4 4 4 2" xfId="18376"/>
    <cellStyle name="20% - Accent2 4 4 5" xfId="18377"/>
    <cellStyle name="20% - Accent2 4 4 6" xfId="18378"/>
    <cellStyle name="20% - Accent2 4 4 7" xfId="18379"/>
    <cellStyle name="20% - Accent2 4 4 8" xfId="18380"/>
    <cellStyle name="20% - Accent2 4 4 9" xfId="18381"/>
    <cellStyle name="20% - Accent2 4 5" xfId="18382"/>
    <cellStyle name="20% - Accent2 4 5 2" xfId="18383"/>
    <cellStyle name="20% - Accent2 4 5 3" xfId="18384"/>
    <cellStyle name="20% - Accent2 4 5 4" xfId="18385"/>
    <cellStyle name="20% - Accent2 4 6" xfId="18386"/>
    <cellStyle name="20% - Accent2 4 6 2" xfId="18387"/>
    <cellStyle name="20% - Accent2 4 6 3" xfId="18388"/>
    <cellStyle name="20% - Accent2 4 6 4" xfId="18389"/>
    <cellStyle name="20% - Accent2 4 7" xfId="18390"/>
    <cellStyle name="20% - Accent2 4 7 2" xfId="18391"/>
    <cellStyle name="20% - Accent2 4 8" xfId="18392"/>
    <cellStyle name="20% - Accent2 4 8 2" xfId="18393"/>
    <cellStyle name="20% - Accent2 4 9" xfId="18394"/>
    <cellStyle name="20% - Accent2 5" xfId="18395"/>
    <cellStyle name="20% - Accent2 5 10" xfId="18396"/>
    <cellStyle name="20% - Accent2 5 2" xfId="18397"/>
    <cellStyle name="20% - Accent2 5 2 2" xfId="18398"/>
    <cellStyle name="20% - Accent2 5 2 2 2" xfId="18399"/>
    <cellStyle name="20% - Accent2 5 2 2 3" xfId="18400"/>
    <cellStyle name="20% - Accent2 5 2 2 4" xfId="18401"/>
    <cellStyle name="20% - Accent2 5 2 3" xfId="18402"/>
    <cellStyle name="20% - Accent2 5 2 3 2" xfId="18403"/>
    <cellStyle name="20% - Accent2 5 2 4" xfId="18404"/>
    <cellStyle name="20% - Accent2 5 2 4 2" xfId="18405"/>
    <cellStyle name="20% - Accent2 5 2 5" xfId="18406"/>
    <cellStyle name="20% - Accent2 5 2 6" xfId="18407"/>
    <cellStyle name="20% - Accent2 5 2 7" xfId="18408"/>
    <cellStyle name="20% - Accent2 5 2 8" xfId="18409"/>
    <cellStyle name="20% - Accent2 5 3" xfId="18410"/>
    <cellStyle name="20% - Accent2 5 3 2" xfId="18411"/>
    <cellStyle name="20% - Accent2 5 3 3" xfId="18412"/>
    <cellStyle name="20% - Accent2 5 4" xfId="18413"/>
    <cellStyle name="20% - Accent2 5 4 2" xfId="18414"/>
    <cellStyle name="20% - Accent2 5 5" xfId="18415"/>
    <cellStyle name="20% - Accent2 5 5 2" xfId="18416"/>
    <cellStyle name="20% - Accent2 5 6" xfId="18417"/>
    <cellStyle name="20% - Accent2 5 6 2" xfId="18418"/>
    <cellStyle name="20% - Accent2 5 7" xfId="18419"/>
    <cellStyle name="20% - Accent2 5 8" xfId="18420"/>
    <cellStyle name="20% - Accent2 5 9" xfId="18421"/>
    <cellStyle name="20% - Accent2 6" xfId="18422"/>
    <cellStyle name="20% - Accent2 6 2" xfId="18423"/>
    <cellStyle name="20% - Accent2 6 2 2" xfId="18424"/>
    <cellStyle name="20% - Accent2 6 2 2 2" xfId="18425"/>
    <cellStyle name="20% - Accent2 6 2 3" xfId="18426"/>
    <cellStyle name="20% - Accent2 6 2 3 2" xfId="18427"/>
    <cellStyle name="20% - Accent2 6 2 4" xfId="18428"/>
    <cellStyle name="20% - Accent2 6 2 4 2" xfId="18429"/>
    <cellStyle name="20% - Accent2 6 2 5" xfId="18430"/>
    <cellStyle name="20% - Accent2 6 2 6" xfId="18431"/>
    <cellStyle name="20% - Accent2 6 2 7" xfId="18432"/>
    <cellStyle name="20% - Accent2 6 2 8" xfId="18433"/>
    <cellStyle name="20% - Accent2 6 2 9" xfId="18434"/>
    <cellStyle name="20% - Accent2 6 3" xfId="18435"/>
    <cellStyle name="20% - Accent2 6 3 2" xfId="18436"/>
    <cellStyle name="20% - Accent2 6 3 3" xfId="18437"/>
    <cellStyle name="20% - Accent2 6 3 4" xfId="18438"/>
    <cellStyle name="20% - Accent2 6 4" xfId="18439"/>
    <cellStyle name="20% - Accent2 6 4 2" xfId="18440"/>
    <cellStyle name="20% - Accent2 6 5" xfId="18441"/>
    <cellStyle name="20% - Accent2 6 5 2" xfId="18442"/>
    <cellStyle name="20% - Accent2 6 6" xfId="18443"/>
    <cellStyle name="20% - Accent2 6 7" xfId="18444"/>
    <cellStyle name="20% - Accent2 6 8" xfId="18445"/>
    <cellStyle name="20% - Accent2 6 9" xfId="18446"/>
    <cellStyle name="20% - Accent2 7" xfId="18447"/>
    <cellStyle name="20% - Accent2 7 10" xfId="18448"/>
    <cellStyle name="20% - Accent2 7 2" xfId="18449"/>
    <cellStyle name="20% - Accent2 7 2 2" xfId="18450"/>
    <cellStyle name="20% - Accent2 7 2 2 2" xfId="18451"/>
    <cellStyle name="20% - Accent2 7 2 3" xfId="18452"/>
    <cellStyle name="20% - Accent2 7 2 3 2" xfId="18453"/>
    <cellStyle name="20% - Accent2 7 2 4" xfId="18454"/>
    <cellStyle name="20% - Accent2 7 2 4 2" xfId="18455"/>
    <cellStyle name="20% - Accent2 7 2 5" xfId="18456"/>
    <cellStyle name="20% - Accent2 7 2 6" xfId="18457"/>
    <cellStyle name="20% - Accent2 7 2 7" xfId="18458"/>
    <cellStyle name="20% - Accent2 7 2 8" xfId="18459"/>
    <cellStyle name="20% - Accent2 7 2 9" xfId="18460"/>
    <cellStyle name="20% - Accent2 7 3" xfId="18461"/>
    <cellStyle name="20% - Accent2 7 3 2" xfId="18462"/>
    <cellStyle name="20% - Accent2 7 4" xfId="18463"/>
    <cellStyle name="20% - Accent2 7 4 2" xfId="18464"/>
    <cellStyle name="20% - Accent2 7 5" xfId="18465"/>
    <cellStyle name="20% - Accent2 7 5 2" xfId="18466"/>
    <cellStyle name="20% - Accent2 7 6" xfId="18467"/>
    <cellStyle name="20% - Accent2 7 7" xfId="18468"/>
    <cellStyle name="20% - Accent2 7 8" xfId="18469"/>
    <cellStyle name="20% - Accent2 7 9" xfId="18470"/>
    <cellStyle name="20% - Accent2 8" xfId="18471"/>
    <cellStyle name="20% - Accent2 8 2" xfId="18472"/>
    <cellStyle name="20% - Accent2 8 2 2" xfId="18473"/>
    <cellStyle name="20% - Accent2 8 3" xfId="18474"/>
    <cellStyle name="20% - Accent2 8 3 2" xfId="18475"/>
    <cellStyle name="20% - Accent2 8 4" xfId="18476"/>
    <cellStyle name="20% - Accent2 8 4 2" xfId="18477"/>
    <cellStyle name="20% - Accent2 8 5" xfId="18478"/>
    <cellStyle name="20% - Accent2 8 6" xfId="18479"/>
    <cellStyle name="20% - Accent2 8 7" xfId="18480"/>
    <cellStyle name="20% - Accent2 8 8" xfId="18481"/>
    <cellStyle name="20% - Accent2 8 9" xfId="18482"/>
    <cellStyle name="20% - Accent2 9" xfId="18483"/>
    <cellStyle name="20% - Accent2 9 2" xfId="18484"/>
    <cellStyle name="20% - Accent2 9 2 2" xfId="18485"/>
    <cellStyle name="20% - Accent2 9 3" xfId="18486"/>
    <cellStyle name="20% - Accent2 9 3 2" xfId="18487"/>
    <cellStyle name="20% - Accent2 9 4" xfId="18488"/>
    <cellStyle name="20% - Accent2 9 4 2" xfId="18489"/>
    <cellStyle name="20% - Accent2 9 5" xfId="18490"/>
    <cellStyle name="20% - Accent2 9 6" xfId="18491"/>
    <cellStyle name="20% - Accent2 9 7" xfId="18492"/>
    <cellStyle name="20% - Accent2 9 8" xfId="18493"/>
    <cellStyle name="20% - Accent2 9 9" xfId="18494"/>
    <cellStyle name="20% - Accent3 10" xfId="18495"/>
    <cellStyle name="20% - Accent3 10 2" xfId="18496"/>
    <cellStyle name="20% - Accent3 10 2 2" xfId="18497"/>
    <cellStyle name="20% - Accent3 10 3" xfId="18498"/>
    <cellStyle name="20% - Accent3 10 3 2" xfId="18499"/>
    <cellStyle name="20% - Accent3 10 4" xfId="18500"/>
    <cellStyle name="20% - Accent3 10 4 2" xfId="18501"/>
    <cellStyle name="20% - Accent3 10 5" xfId="18502"/>
    <cellStyle name="20% - Accent3 10 6" xfId="18503"/>
    <cellStyle name="20% - Accent3 10 7" xfId="18504"/>
    <cellStyle name="20% - Accent3 10 8" xfId="18505"/>
    <cellStyle name="20% - Accent3 10 9" xfId="18506"/>
    <cellStyle name="20% - Accent3 11" xfId="18507"/>
    <cellStyle name="20% - Accent3 11 2" xfId="18508"/>
    <cellStyle name="20% - Accent3 11 2 2" xfId="18509"/>
    <cellStyle name="20% - Accent3 11 3" xfId="18510"/>
    <cellStyle name="20% - Accent3 11 3 2" xfId="18511"/>
    <cellStyle name="20% - Accent3 11 4" xfId="18512"/>
    <cellStyle name="20% - Accent3 11 5" xfId="18513"/>
    <cellStyle name="20% - Accent3 11 6" xfId="18514"/>
    <cellStyle name="20% - Accent3 11 7" xfId="18515"/>
    <cellStyle name="20% - Accent3 11 8" xfId="18516"/>
    <cellStyle name="20% - Accent3 12" xfId="18517"/>
    <cellStyle name="20% - Accent3 12 2" xfId="18518"/>
    <cellStyle name="20% - Accent3 12 2 2" xfId="18519"/>
    <cellStyle name="20% - Accent3 12 3" xfId="18520"/>
    <cellStyle name="20% - Accent3 12 4" xfId="18521"/>
    <cellStyle name="20% - Accent3 12 5" xfId="18522"/>
    <cellStyle name="20% - Accent3 13" xfId="18523"/>
    <cellStyle name="20% - Accent3 13 2" xfId="18524"/>
    <cellStyle name="20% - Accent3 13 3" xfId="18525"/>
    <cellStyle name="20% - Accent3 14" xfId="18526"/>
    <cellStyle name="20% - Accent3 14 2" xfId="18527"/>
    <cellStyle name="20% - Accent3 15" xfId="18528"/>
    <cellStyle name="20% - Accent3 16" xfId="18529"/>
    <cellStyle name="20% - Accent3 17" xfId="18530"/>
    <cellStyle name="20% - Accent3 18" xfId="18531"/>
    <cellStyle name="20% - Accent3 19" xfId="18532"/>
    <cellStyle name="20% - Accent3 2" xfId="18533"/>
    <cellStyle name="20% - Accent3 2 10" xfId="18534"/>
    <cellStyle name="20% - Accent3 2 11" xfId="18535"/>
    <cellStyle name="20% - Accent3 2 12" xfId="18536"/>
    <cellStyle name="20% - Accent3 2 13" xfId="18537"/>
    <cellStyle name="20% - Accent3 2 14" xfId="18538"/>
    <cellStyle name="20% - Accent3 2 2" xfId="18539"/>
    <cellStyle name="20% - Accent3 2 2 10" xfId="18540"/>
    <cellStyle name="20% - Accent3 2 2 11" xfId="18541"/>
    <cellStyle name="20% - Accent3 2 2 12" xfId="18542"/>
    <cellStyle name="20% - Accent3 2 2 2" xfId="18543"/>
    <cellStyle name="20% - Accent3 2 2 2 2" xfId="18544"/>
    <cellStyle name="20% - Accent3 2 2 2 2 2" xfId="18545"/>
    <cellStyle name="20% - Accent3 2 2 2 2 2 2" xfId="18546"/>
    <cellStyle name="20% - Accent3 2 2 2 2 3" xfId="18547"/>
    <cellStyle name="20% - Accent3 2 2 2 2 3 2" xfId="18548"/>
    <cellStyle name="20% - Accent3 2 2 2 2 4" xfId="18549"/>
    <cellStyle name="20% - Accent3 2 2 2 2 4 2" xfId="18550"/>
    <cellStyle name="20% - Accent3 2 2 2 2 5" xfId="18551"/>
    <cellStyle name="20% - Accent3 2 2 2 2 6" xfId="18552"/>
    <cellStyle name="20% - Accent3 2 2 2 2 7" xfId="18553"/>
    <cellStyle name="20% - Accent3 2 2 2 2 8" xfId="18554"/>
    <cellStyle name="20% - Accent3 2 2 2 2 9" xfId="18555"/>
    <cellStyle name="20% - Accent3 2 2 2 3" xfId="18556"/>
    <cellStyle name="20% - Accent3 2 2 2 3 2" xfId="18557"/>
    <cellStyle name="20% - Accent3 2 2 2 3 3" xfId="18558"/>
    <cellStyle name="20% - Accent3 2 2 2 3 4" xfId="18559"/>
    <cellStyle name="20% - Accent3 2 2 2 4" xfId="18560"/>
    <cellStyle name="20% - Accent3 2 2 2 4 2" xfId="18561"/>
    <cellStyle name="20% - Accent3 2 2 2 5" xfId="18562"/>
    <cellStyle name="20% - Accent3 2 2 2 5 2" xfId="18563"/>
    <cellStyle name="20% - Accent3 2 2 2 6" xfId="18564"/>
    <cellStyle name="20% - Accent3 2 2 2 7" xfId="18565"/>
    <cellStyle name="20% - Accent3 2 2 2 8" xfId="18566"/>
    <cellStyle name="20% - Accent3 2 2 2 9" xfId="18567"/>
    <cellStyle name="20% - Accent3 2 2 3" xfId="18568"/>
    <cellStyle name="20% - Accent3 2 2 3 10" xfId="18569"/>
    <cellStyle name="20% - Accent3 2 2 3 2" xfId="18570"/>
    <cellStyle name="20% - Accent3 2 2 3 2 2" xfId="18571"/>
    <cellStyle name="20% - Accent3 2 2 3 2 2 2" xfId="18572"/>
    <cellStyle name="20% - Accent3 2 2 3 2 3" xfId="18573"/>
    <cellStyle name="20% - Accent3 2 2 3 2 3 2" xfId="18574"/>
    <cellStyle name="20% - Accent3 2 2 3 2 4" xfId="18575"/>
    <cellStyle name="20% - Accent3 2 2 3 2 4 2" xfId="18576"/>
    <cellStyle name="20% - Accent3 2 2 3 2 5" xfId="18577"/>
    <cellStyle name="20% - Accent3 2 2 3 2 6" xfId="18578"/>
    <cellStyle name="20% - Accent3 2 2 3 2 7" xfId="18579"/>
    <cellStyle name="20% - Accent3 2 2 3 2 8" xfId="18580"/>
    <cellStyle name="20% - Accent3 2 2 3 2 9" xfId="18581"/>
    <cellStyle name="20% - Accent3 2 2 3 3" xfId="18582"/>
    <cellStyle name="20% - Accent3 2 2 3 3 2" xfId="18583"/>
    <cellStyle name="20% - Accent3 2 2 3 4" xfId="18584"/>
    <cellStyle name="20% - Accent3 2 2 3 4 2" xfId="18585"/>
    <cellStyle name="20% - Accent3 2 2 3 5" xfId="18586"/>
    <cellStyle name="20% - Accent3 2 2 3 5 2" xfId="18587"/>
    <cellStyle name="20% - Accent3 2 2 3 6" xfId="18588"/>
    <cellStyle name="20% - Accent3 2 2 3 7" xfId="18589"/>
    <cellStyle name="20% - Accent3 2 2 3 8" xfId="18590"/>
    <cellStyle name="20% - Accent3 2 2 3 9" xfId="18591"/>
    <cellStyle name="20% - Accent3 2 2 4" xfId="18592"/>
    <cellStyle name="20% - Accent3 2 2 4 2" xfId="18593"/>
    <cellStyle name="20% - Accent3 2 2 4 2 2" xfId="18594"/>
    <cellStyle name="20% - Accent3 2 2 4 3" xfId="18595"/>
    <cellStyle name="20% - Accent3 2 2 4 3 2" xfId="18596"/>
    <cellStyle name="20% - Accent3 2 2 4 4" xfId="18597"/>
    <cellStyle name="20% - Accent3 2 2 4 4 2" xfId="18598"/>
    <cellStyle name="20% - Accent3 2 2 4 5" xfId="18599"/>
    <cellStyle name="20% - Accent3 2 2 4 6" xfId="18600"/>
    <cellStyle name="20% - Accent3 2 2 4 7" xfId="18601"/>
    <cellStyle name="20% - Accent3 2 2 4 8" xfId="18602"/>
    <cellStyle name="20% - Accent3 2 2 4 9" xfId="18603"/>
    <cellStyle name="20% - Accent3 2 2 5" xfId="18604"/>
    <cellStyle name="20% - Accent3 2 2 5 2" xfId="18605"/>
    <cellStyle name="20% - Accent3 2 2 5 3" xfId="18606"/>
    <cellStyle name="20% - Accent3 2 2 6" xfId="18607"/>
    <cellStyle name="20% - Accent3 2 2 6 2" xfId="18608"/>
    <cellStyle name="20% - Accent3 2 2 6 3" xfId="18609"/>
    <cellStyle name="20% - Accent3 2 2 6 4" xfId="18610"/>
    <cellStyle name="20% - Accent3 2 2 7" xfId="18611"/>
    <cellStyle name="20% - Accent3 2 2 7 2" xfId="18612"/>
    <cellStyle name="20% - Accent3 2 2 8" xfId="18613"/>
    <cellStyle name="20% - Accent3 2 2 8 2" xfId="18614"/>
    <cellStyle name="20% - Accent3 2 2 9" xfId="18615"/>
    <cellStyle name="20% - Accent3 2 3" xfId="18616"/>
    <cellStyle name="20% - Accent3 2 3 2" xfId="18617"/>
    <cellStyle name="20% - Accent3 2 3 2 2" xfId="18618"/>
    <cellStyle name="20% - Accent3 2 3 2 2 2" xfId="18619"/>
    <cellStyle name="20% - Accent3 2 3 2 3" xfId="18620"/>
    <cellStyle name="20% - Accent3 2 3 2 3 2" xfId="18621"/>
    <cellStyle name="20% - Accent3 2 3 2 4" xfId="18622"/>
    <cellStyle name="20% - Accent3 2 3 2 4 2" xfId="18623"/>
    <cellStyle name="20% - Accent3 2 3 2 5" xfId="18624"/>
    <cellStyle name="20% - Accent3 2 3 2 6" xfId="18625"/>
    <cellStyle name="20% - Accent3 2 3 2 7" xfId="18626"/>
    <cellStyle name="20% - Accent3 2 3 2 8" xfId="18627"/>
    <cellStyle name="20% - Accent3 2 3 2 9" xfId="18628"/>
    <cellStyle name="20% - Accent3 2 3 3" xfId="18629"/>
    <cellStyle name="20% - Accent3 2 3 3 2" xfId="18630"/>
    <cellStyle name="20% - Accent3 2 3 3 3" xfId="18631"/>
    <cellStyle name="20% - Accent3 2 3 3 4" xfId="18632"/>
    <cellStyle name="20% - Accent3 2 3 4" xfId="18633"/>
    <cellStyle name="20% - Accent3 2 3 4 2" xfId="18634"/>
    <cellStyle name="20% - Accent3 2 3 5" xfId="18635"/>
    <cellStyle name="20% - Accent3 2 3 5 2" xfId="18636"/>
    <cellStyle name="20% - Accent3 2 3 6" xfId="18637"/>
    <cellStyle name="20% - Accent3 2 3 7" xfId="18638"/>
    <cellStyle name="20% - Accent3 2 3 8" xfId="18639"/>
    <cellStyle name="20% - Accent3 2 3 9" xfId="18640"/>
    <cellStyle name="20% - Accent3 2 4" xfId="18641"/>
    <cellStyle name="20% - Accent3 2 4 10" xfId="18642"/>
    <cellStyle name="20% - Accent3 2 4 2" xfId="18643"/>
    <cellStyle name="20% - Accent3 2 4 2 2" xfId="18644"/>
    <cellStyle name="20% - Accent3 2 4 2 2 2" xfId="18645"/>
    <cellStyle name="20% - Accent3 2 4 2 3" xfId="18646"/>
    <cellStyle name="20% - Accent3 2 4 2 3 2" xfId="18647"/>
    <cellStyle name="20% - Accent3 2 4 2 4" xfId="18648"/>
    <cellStyle name="20% - Accent3 2 4 2 4 2" xfId="18649"/>
    <cellStyle name="20% - Accent3 2 4 2 5" xfId="18650"/>
    <cellStyle name="20% - Accent3 2 4 2 6" xfId="18651"/>
    <cellStyle name="20% - Accent3 2 4 2 7" xfId="18652"/>
    <cellStyle name="20% - Accent3 2 4 2 8" xfId="18653"/>
    <cellStyle name="20% - Accent3 2 4 2 9" xfId="18654"/>
    <cellStyle name="20% - Accent3 2 4 3" xfId="18655"/>
    <cellStyle name="20% - Accent3 2 4 3 2" xfId="18656"/>
    <cellStyle name="20% - Accent3 2 4 3 3" xfId="18657"/>
    <cellStyle name="20% - Accent3 2 4 3 4" xfId="18658"/>
    <cellStyle name="20% - Accent3 2 4 4" xfId="18659"/>
    <cellStyle name="20% - Accent3 2 4 4 2" xfId="18660"/>
    <cellStyle name="20% - Accent3 2 4 4 3" xfId="18661"/>
    <cellStyle name="20% - Accent3 2 4 4 4" xfId="18662"/>
    <cellStyle name="20% - Accent3 2 4 5" xfId="18663"/>
    <cellStyle name="20% - Accent3 2 4 5 2" xfId="18664"/>
    <cellStyle name="20% - Accent3 2 4 6" xfId="18665"/>
    <cellStyle name="20% - Accent3 2 4 7" xfId="18666"/>
    <cellStyle name="20% - Accent3 2 4 8" xfId="18667"/>
    <cellStyle name="20% - Accent3 2 4 9" xfId="18668"/>
    <cellStyle name="20% - Accent3 2 5" xfId="18669"/>
    <cellStyle name="20% - Accent3 2 5 2" xfId="18670"/>
    <cellStyle name="20% - Accent3 2 5 2 2" xfId="18671"/>
    <cellStyle name="20% - Accent3 2 5 3" xfId="18672"/>
    <cellStyle name="20% - Accent3 2 5 3 2" xfId="18673"/>
    <cellStyle name="20% - Accent3 2 5 4" xfId="18674"/>
    <cellStyle name="20% - Accent3 2 5 4 2" xfId="18675"/>
    <cellStyle name="20% - Accent3 2 5 5" xfId="18676"/>
    <cellStyle name="20% - Accent3 2 5 6" xfId="18677"/>
    <cellStyle name="20% - Accent3 2 5 7" xfId="18678"/>
    <cellStyle name="20% - Accent3 2 5 8" xfId="18679"/>
    <cellStyle name="20% - Accent3 2 5 9" xfId="18680"/>
    <cellStyle name="20% - Accent3 2 6" xfId="18681"/>
    <cellStyle name="20% - Accent3 2 6 2" xfId="18682"/>
    <cellStyle name="20% - Accent3 2 6 2 2" xfId="18683"/>
    <cellStyle name="20% - Accent3 2 6 3" xfId="18684"/>
    <cellStyle name="20% - Accent3 2 6 3 2" xfId="18685"/>
    <cellStyle name="20% - Accent3 2 6 4" xfId="18686"/>
    <cellStyle name="20% - Accent3 2 6 4 2" xfId="18687"/>
    <cellStyle name="20% - Accent3 2 6 5" xfId="18688"/>
    <cellStyle name="20% - Accent3 2 6 6" xfId="18689"/>
    <cellStyle name="20% - Accent3 2 6 7" xfId="18690"/>
    <cellStyle name="20% - Accent3 2 6 8" xfId="18691"/>
    <cellStyle name="20% - Accent3 2 6 9" xfId="18692"/>
    <cellStyle name="20% - Accent3 2 7" xfId="18693"/>
    <cellStyle name="20% - Accent3 2 7 2" xfId="18694"/>
    <cellStyle name="20% - Accent3 2 7 3" xfId="18695"/>
    <cellStyle name="20% - Accent3 2 7 4" xfId="18696"/>
    <cellStyle name="20% - Accent3 2 8" xfId="18697"/>
    <cellStyle name="20% - Accent3 2 8 2" xfId="18698"/>
    <cellStyle name="20% - Accent3 2 9" xfId="18699"/>
    <cellStyle name="20% - Accent3 2 9 2" xfId="18700"/>
    <cellStyle name="20% - Accent3 20" xfId="18701"/>
    <cellStyle name="20% - Accent3 3" xfId="18702"/>
    <cellStyle name="20% - Accent3 3 10" xfId="18703"/>
    <cellStyle name="20% - Accent3 3 11" xfId="18704"/>
    <cellStyle name="20% - Accent3 3 12" xfId="18705"/>
    <cellStyle name="20% - Accent3 3 2" xfId="18706"/>
    <cellStyle name="20% - Accent3 3 2 10" xfId="18707"/>
    <cellStyle name="20% - Accent3 3 2 2" xfId="18708"/>
    <cellStyle name="20% - Accent3 3 2 2 2" xfId="18709"/>
    <cellStyle name="20% - Accent3 3 2 2 2 2" xfId="18710"/>
    <cellStyle name="20% - Accent3 3 2 2 3" xfId="18711"/>
    <cellStyle name="20% - Accent3 3 2 2 3 2" xfId="18712"/>
    <cellStyle name="20% - Accent3 3 2 2 4" xfId="18713"/>
    <cellStyle name="20% - Accent3 3 2 2 4 2" xfId="18714"/>
    <cellStyle name="20% - Accent3 3 2 2 5" xfId="18715"/>
    <cellStyle name="20% - Accent3 3 2 2 6" xfId="18716"/>
    <cellStyle name="20% - Accent3 3 2 2 7" xfId="18717"/>
    <cellStyle name="20% - Accent3 3 2 2 8" xfId="18718"/>
    <cellStyle name="20% - Accent3 3 2 2 9" xfId="18719"/>
    <cellStyle name="20% - Accent3 3 2 3" xfId="18720"/>
    <cellStyle name="20% - Accent3 3 2 3 2" xfId="18721"/>
    <cellStyle name="20% - Accent3 3 2 3 3" xfId="18722"/>
    <cellStyle name="20% - Accent3 3 2 3 4" xfId="18723"/>
    <cellStyle name="20% - Accent3 3 2 4" xfId="18724"/>
    <cellStyle name="20% - Accent3 3 2 4 2" xfId="18725"/>
    <cellStyle name="20% - Accent3 3 2 5" xfId="18726"/>
    <cellStyle name="20% - Accent3 3 2 5 2" xfId="18727"/>
    <cellStyle name="20% - Accent3 3 2 6" xfId="18728"/>
    <cellStyle name="20% - Accent3 3 2 6 2" xfId="18729"/>
    <cellStyle name="20% - Accent3 3 2 7" xfId="18730"/>
    <cellStyle name="20% - Accent3 3 2 8" xfId="18731"/>
    <cellStyle name="20% - Accent3 3 2 9" xfId="18732"/>
    <cellStyle name="20% - Accent3 3 3" xfId="18733"/>
    <cellStyle name="20% - Accent3 3 3 2" xfId="18734"/>
    <cellStyle name="20% - Accent3 3 3 2 2" xfId="18735"/>
    <cellStyle name="20% - Accent3 3 3 2 2 2" xfId="18736"/>
    <cellStyle name="20% - Accent3 3 3 2 3" xfId="18737"/>
    <cellStyle name="20% - Accent3 3 3 2 3 2" xfId="18738"/>
    <cellStyle name="20% - Accent3 3 3 2 4" xfId="18739"/>
    <cellStyle name="20% - Accent3 3 3 2 4 2" xfId="18740"/>
    <cellStyle name="20% - Accent3 3 3 2 5" xfId="18741"/>
    <cellStyle name="20% - Accent3 3 3 2 6" xfId="18742"/>
    <cellStyle name="20% - Accent3 3 3 2 7" xfId="18743"/>
    <cellStyle name="20% - Accent3 3 3 2 8" xfId="18744"/>
    <cellStyle name="20% - Accent3 3 3 2 9" xfId="18745"/>
    <cellStyle name="20% - Accent3 3 3 3" xfId="18746"/>
    <cellStyle name="20% - Accent3 3 3 3 2" xfId="18747"/>
    <cellStyle name="20% - Accent3 3 3 3 3" xfId="18748"/>
    <cellStyle name="20% - Accent3 3 3 3 4" xfId="18749"/>
    <cellStyle name="20% - Accent3 3 3 4" xfId="18750"/>
    <cellStyle name="20% - Accent3 3 3 4 2" xfId="18751"/>
    <cellStyle name="20% - Accent3 3 3 5" xfId="18752"/>
    <cellStyle name="20% - Accent3 3 3 5 2" xfId="18753"/>
    <cellStyle name="20% - Accent3 3 3 6" xfId="18754"/>
    <cellStyle name="20% - Accent3 3 3 7" xfId="18755"/>
    <cellStyle name="20% - Accent3 3 3 8" xfId="18756"/>
    <cellStyle name="20% - Accent3 3 3 9" xfId="18757"/>
    <cellStyle name="20% - Accent3 3 4" xfId="18758"/>
    <cellStyle name="20% - Accent3 3 4 2" xfId="18759"/>
    <cellStyle name="20% - Accent3 3 4 2 2" xfId="18760"/>
    <cellStyle name="20% - Accent3 3 4 3" xfId="18761"/>
    <cellStyle name="20% - Accent3 3 4 3 2" xfId="18762"/>
    <cellStyle name="20% - Accent3 3 4 4" xfId="18763"/>
    <cellStyle name="20% - Accent3 3 4 4 2" xfId="18764"/>
    <cellStyle name="20% - Accent3 3 4 5" xfId="18765"/>
    <cellStyle name="20% - Accent3 3 4 6" xfId="18766"/>
    <cellStyle name="20% - Accent3 3 4 7" xfId="18767"/>
    <cellStyle name="20% - Accent3 3 4 8" xfId="18768"/>
    <cellStyle name="20% - Accent3 3 4 9" xfId="18769"/>
    <cellStyle name="20% - Accent3 3 5" xfId="18770"/>
    <cellStyle name="20% - Accent3 3 5 2" xfId="18771"/>
    <cellStyle name="20% - Accent3 3 5 3" xfId="18772"/>
    <cellStyle name="20% - Accent3 3 6" xfId="18773"/>
    <cellStyle name="20% - Accent3 3 6 2" xfId="18774"/>
    <cellStyle name="20% - Accent3 3 6 3" xfId="18775"/>
    <cellStyle name="20% - Accent3 3 6 4" xfId="18776"/>
    <cellStyle name="20% - Accent3 3 7" xfId="18777"/>
    <cellStyle name="20% - Accent3 3 7 2" xfId="18778"/>
    <cellStyle name="20% - Accent3 3 8" xfId="18779"/>
    <cellStyle name="20% - Accent3 3 8 2" xfId="18780"/>
    <cellStyle name="20% - Accent3 3 9" xfId="18781"/>
    <cellStyle name="20% - Accent3 4" xfId="18782"/>
    <cellStyle name="20% - Accent3 4 10" xfId="18783"/>
    <cellStyle name="20% - Accent3 4 11" xfId="18784"/>
    <cellStyle name="20% - Accent3 4 12" xfId="18785"/>
    <cellStyle name="20% - Accent3 4 2" xfId="18786"/>
    <cellStyle name="20% - Accent3 4 2 10" xfId="18787"/>
    <cellStyle name="20% - Accent3 4 2 2" xfId="18788"/>
    <cellStyle name="20% - Accent3 4 2 2 2" xfId="18789"/>
    <cellStyle name="20% - Accent3 4 2 2 2 2" xfId="18790"/>
    <cellStyle name="20% - Accent3 4 2 2 3" xfId="18791"/>
    <cellStyle name="20% - Accent3 4 2 2 3 2" xfId="18792"/>
    <cellStyle name="20% - Accent3 4 2 2 4" xfId="18793"/>
    <cellStyle name="20% - Accent3 4 2 2 4 2" xfId="18794"/>
    <cellStyle name="20% - Accent3 4 2 2 5" xfId="18795"/>
    <cellStyle name="20% - Accent3 4 2 2 6" xfId="18796"/>
    <cellStyle name="20% - Accent3 4 2 2 7" xfId="18797"/>
    <cellStyle name="20% - Accent3 4 2 2 8" xfId="18798"/>
    <cellStyle name="20% - Accent3 4 2 2 9" xfId="18799"/>
    <cellStyle name="20% - Accent3 4 2 3" xfId="18800"/>
    <cellStyle name="20% - Accent3 4 2 3 2" xfId="18801"/>
    <cellStyle name="20% - Accent3 4 2 3 3" xfId="18802"/>
    <cellStyle name="20% - Accent3 4 2 3 4" xfId="18803"/>
    <cellStyle name="20% - Accent3 4 2 4" xfId="18804"/>
    <cellStyle name="20% - Accent3 4 2 4 2" xfId="18805"/>
    <cellStyle name="20% - Accent3 4 2 5" xfId="18806"/>
    <cellStyle name="20% - Accent3 4 2 5 2" xfId="18807"/>
    <cellStyle name="20% - Accent3 4 2 6" xfId="18808"/>
    <cellStyle name="20% - Accent3 4 2 6 2" xfId="18809"/>
    <cellStyle name="20% - Accent3 4 2 7" xfId="18810"/>
    <cellStyle name="20% - Accent3 4 2 8" xfId="18811"/>
    <cellStyle name="20% - Accent3 4 2 9" xfId="18812"/>
    <cellStyle name="20% - Accent3 4 3" xfId="18813"/>
    <cellStyle name="20% - Accent3 4 3 10" xfId="18814"/>
    <cellStyle name="20% - Accent3 4 3 2" xfId="18815"/>
    <cellStyle name="20% - Accent3 4 3 2 2" xfId="18816"/>
    <cellStyle name="20% - Accent3 4 3 2 2 2" xfId="18817"/>
    <cellStyle name="20% - Accent3 4 3 2 3" xfId="18818"/>
    <cellStyle name="20% - Accent3 4 3 2 3 2" xfId="18819"/>
    <cellStyle name="20% - Accent3 4 3 2 4" xfId="18820"/>
    <cellStyle name="20% - Accent3 4 3 2 4 2" xfId="18821"/>
    <cellStyle name="20% - Accent3 4 3 2 5" xfId="18822"/>
    <cellStyle name="20% - Accent3 4 3 2 6" xfId="18823"/>
    <cellStyle name="20% - Accent3 4 3 2 7" xfId="18824"/>
    <cellStyle name="20% - Accent3 4 3 2 8" xfId="18825"/>
    <cellStyle name="20% - Accent3 4 3 2 9" xfId="18826"/>
    <cellStyle name="20% - Accent3 4 3 3" xfId="18827"/>
    <cellStyle name="20% - Accent3 4 3 3 2" xfId="18828"/>
    <cellStyle name="20% - Accent3 4 3 4" xfId="18829"/>
    <cellStyle name="20% - Accent3 4 3 4 2" xfId="18830"/>
    <cellStyle name="20% - Accent3 4 3 5" xfId="18831"/>
    <cellStyle name="20% - Accent3 4 3 5 2" xfId="18832"/>
    <cellStyle name="20% - Accent3 4 3 6" xfId="18833"/>
    <cellStyle name="20% - Accent3 4 3 7" xfId="18834"/>
    <cellStyle name="20% - Accent3 4 3 8" xfId="18835"/>
    <cellStyle name="20% - Accent3 4 3 9" xfId="18836"/>
    <cellStyle name="20% - Accent3 4 4" xfId="18837"/>
    <cellStyle name="20% - Accent3 4 4 2" xfId="18838"/>
    <cellStyle name="20% - Accent3 4 4 2 2" xfId="18839"/>
    <cellStyle name="20% - Accent3 4 4 3" xfId="18840"/>
    <cellStyle name="20% - Accent3 4 4 3 2" xfId="18841"/>
    <cellStyle name="20% - Accent3 4 4 4" xfId="18842"/>
    <cellStyle name="20% - Accent3 4 4 4 2" xfId="18843"/>
    <cellStyle name="20% - Accent3 4 4 5" xfId="18844"/>
    <cellStyle name="20% - Accent3 4 4 6" xfId="18845"/>
    <cellStyle name="20% - Accent3 4 4 7" xfId="18846"/>
    <cellStyle name="20% - Accent3 4 4 8" xfId="18847"/>
    <cellStyle name="20% - Accent3 4 4 9" xfId="18848"/>
    <cellStyle name="20% - Accent3 4 5" xfId="18849"/>
    <cellStyle name="20% - Accent3 4 5 2" xfId="18850"/>
    <cellStyle name="20% - Accent3 4 5 3" xfId="18851"/>
    <cellStyle name="20% - Accent3 4 5 4" xfId="18852"/>
    <cellStyle name="20% - Accent3 4 6" xfId="18853"/>
    <cellStyle name="20% - Accent3 4 6 2" xfId="18854"/>
    <cellStyle name="20% - Accent3 4 6 3" xfId="18855"/>
    <cellStyle name="20% - Accent3 4 6 4" xfId="18856"/>
    <cellStyle name="20% - Accent3 4 7" xfId="18857"/>
    <cellStyle name="20% - Accent3 4 7 2" xfId="18858"/>
    <cellStyle name="20% - Accent3 4 8" xfId="18859"/>
    <cellStyle name="20% - Accent3 4 8 2" xfId="18860"/>
    <cellStyle name="20% - Accent3 4 9" xfId="18861"/>
    <cellStyle name="20% - Accent3 5" xfId="18862"/>
    <cellStyle name="20% - Accent3 5 10" xfId="18863"/>
    <cellStyle name="20% - Accent3 5 2" xfId="18864"/>
    <cellStyle name="20% - Accent3 5 2 2" xfId="18865"/>
    <cellStyle name="20% - Accent3 5 2 2 2" xfId="18866"/>
    <cellStyle name="20% - Accent3 5 2 2 3" xfId="18867"/>
    <cellStyle name="20% - Accent3 5 2 2 4" xfId="18868"/>
    <cellStyle name="20% - Accent3 5 2 3" xfId="18869"/>
    <cellStyle name="20% - Accent3 5 2 3 2" xfId="18870"/>
    <cellStyle name="20% - Accent3 5 2 4" xfId="18871"/>
    <cellStyle name="20% - Accent3 5 2 4 2" xfId="18872"/>
    <cellStyle name="20% - Accent3 5 2 5" xfId="18873"/>
    <cellStyle name="20% - Accent3 5 2 6" xfId="18874"/>
    <cellStyle name="20% - Accent3 5 2 7" xfId="18875"/>
    <cellStyle name="20% - Accent3 5 2 8" xfId="18876"/>
    <cellStyle name="20% - Accent3 5 3" xfId="18877"/>
    <cellStyle name="20% - Accent3 5 3 2" xfId="18878"/>
    <cellStyle name="20% - Accent3 5 3 3" xfId="18879"/>
    <cellStyle name="20% - Accent3 5 4" xfId="18880"/>
    <cellStyle name="20% - Accent3 5 4 2" xfId="18881"/>
    <cellStyle name="20% - Accent3 5 5" xfId="18882"/>
    <cellStyle name="20% - Accent3 5 5 2" xfId="18883"/>
    <cellStyle name="20% - Accent3 5 6" xfId="18884"/>
    <cellStyle name="20% - Accent3 5 6 2" xfId="18885"/>
    <cellStyle name="20% - Accent3 5 7" xfId="18886"/>
    <cellStyle name="20% - Accent3 5 8" xfId="18887"/>
    <cellStyle name="20% - Accent3 5 9" xfId="18888"/>
    <cellStyle name="20% - Accent3 6" xfId="18889"/>
    <cellStyle name="20% - Accent3 6 2" xfId="18890"/>
    <cellStyle name="20% - Accent3 6 2 2" xfId="18891"/>
    <cellStyle name="20% - Accent3 6 2 2 2" xfId="18892"/>
    <cellStyle name="20% - Accent3 6 2 3" xfId="18893"/>
    <cellStyle name="20% - Accent3 6 2 3 2" xfId="18894"/>
    <cellStyle name="20% - Accent3 6 2 4" xfId="18895"/>
    <cellStyle name="20% - Accent3 6 2 4 2" xfId="18896"/>
    <cellStyle name="20% - Accent3 6 2 5" xfId="18897"/>
    <cellStyle name="20% - Accent3 6 2 6" xfId="18898"/>
    <cellStyle name="20% - Accent3 6 2 7" xfId="18899"/>
    <cellStyle name="20% - Accent3 6 2 8" xfId="18900"/>
    <cellStyle name="20% - Accent3 6 2 9" xfId="18901"/>
    <cellStyle name="20% - Accent3 6 3" xfId="18902"/>
    <cellStyle name="20% - Accent3 6 3 2" xfId="18903"/>
    <cellStyle name="20% - Accent3 6 3 3" xfId="18904"/>
    <cellStyle name="20% - Accent3 6 3 4" xfId="18905"/>
    <cellStyle name="20% - Accent3 6 4" xfId="18906"/>
    <cellStyle name="20% - Accent3 6 4 2" xfId="18907"/>
    <cellStyle name="20% - Accent3 6 5" xfId="18908"/>
    <cellStyle name="20% - Accent3 6 5 2" xfId="18909"/>
    <cellStyle name="20% - Accent3 6 6" xfId="18910"/>
    <cellStyle name="20% - Accent3 6 7" xfId="18911"/>
    <cellStyle name="20% - Accent3 6 8" xfId="18912"/>
    <cellStyle name="20% - Accent3 6 9" xfId="18913"/>
    <cellStyle name="20% - Accent3 7" xfId="18914"/>
    <cellStyle name="20% - Accent3 7 10" xfId="18915"/>
    <cellStyle name="20% - Accent3 7 2" xfId="18916"/>
    <cellStyle name="20% - Accent3 7 2 2" xfId="18917"/>
    <cellStyle name="20% - Accent3 7 2 2 2" xfId="18918"/>
    <cellStyle name="20% - Accent3 7 2 3" xfId="18919"/>
    <cellStyle name="20% - Accent3 7 2 3 2" xfId="18920"/>
    <cellStyle name="20% - Accent3 7 2 4" xfId="18921"/>
    <cellStyle name="20% - Accent3 7 2 4 2" xfId="18922"/>
    <cellStyle name="20% - Accent3 7 2 5" xfId="18923"/>
    <cellStyle name="20% - Accent3 7 2 6" xfId="18924"/>
    <cellStyle name="20% - Accent3 7 2 7" xfId="18925"/>
    <cellStyle name="20% - Accent3 7 2 8" xfId="18926"/>
    <cellStyle name="20% - Accent3 7 2 9" xfId="18927"/>
    <cellStyle name="20% - Accent3 7 3" xfId="18928"/>
    <cellStyle name="20% - Accent3 7 3 2" xfId="18929"/>
    <cellStyle name="20% - Accent3 7 4" xfId="18930"/>
    <cellStyle name="20% - Accent3 7 4 2" xfId="18931"/>
    <cellStyle name="20% - Accent3 7 5" xfId="18932"/>
    <cellStyle name="20% - Accent3 7 5 2" xfId="18933"/>
    <cellStyle name="20% - Accent3 7 6" xfId="18934"/>
    <cellStyle name="20% - Accent3 7 7" xfId="18935"/>
    <cellStyle name="20% - Accent3 7 8" xfId="18936"/>
    <cellStyle name="20% - Accent3 7 9" xfId="18937"/>
    <cellStyle name="20% - Accent3 8" xfId="18938"/>
    <cellStyle name="20% - Accent3 8 2" xfId="18939"/>
    <cellStyle name="20% - Accent3 8 2 2" xfId="18940"/>
    <cellStyle name="20% - Accent3 8 3" xfId="18941"/>
    <cellStyle name="20% - Accent3 8 3 2" xfId="18942"/>
    <cellStyle name="20% - Accent3 8 4" xfId="18943"/>
    <cellStyle name="20% - Accent3 8 4 2" xfId="18944"/>
    <cellStyle name="20% - Accent3 8 5" xfId="18945"/>
    <cellStyle name="20% - Accent3 8 6" xfId="18946"/>
    <cellStyle name="20% - Accent3 8 7" xfId="18947"/>
    <cellStyle name="20% - Accent3 8 8" xfId="18948"/>
    <cellStyle name="20% - Accent3 8 9" xfId="18949"/>
    <cellStyle name="20% - Accent3 9" xfId="18950"/>
    <cellStyle name="20% - Accent3 9 2" xfId="18951"/>
    <cellStyle name="20% - Accent3 9 2 2" xfId="18952"/>
    <cellStyle name="20% - Accent3 9 3" xfId="18953"/>
    <cellStyle name="20% - Accent3 9 3 2" xfId="18954"/>
    <cellStyle name="20% - Accent3 9 4" xfId="18955"/>
    <cellStyle name="20% - Accent3 9 4 2" xfId="18956"/>
    <cellStyle name="20% - Accent3 9 5" xfId="18957"/>
    <cellStyle name="20% - Accent3 9 6" xfId="18958"/>
    <cellStyle name="20% - Accent3 9 7" xfId="18959"/>
    <cellStyle name="20% - Accent3 9 8" xfId="18960"/>
    <cellStyle name="20% - Accent3 9 9" xfId="18961"/>
    <cellStyle name="20% - Accent4 10" xfId="18962"/>
    <cellStyle name="20% - Accent4 10 2" xfId="18963"/>
    <cellStyle name="20% - Accent4 10 2 2" xfId="18964"/>
    <cellStyle name="20% - Accent4 10 3" xfId="18965"/>
    <cellStyle name="20% - Accent4 10 3 2" xfId="18966"/>
    <cellStyle name="20% - Accent4 10 4" xfId="18967"/>
    <cellStyle name="20% - Accent4 10 4 2" xfId="18968"/>
    <cellStyle name="20% - Accent4 10 5" xfId="18969"/>
    <cellStyle name="20% - Accent4 10 6" xfId="18970"/>
    <cellStyle name="20% - Accent4 10 7" xfId="18971"/>
    <cellStyle name="20% - Accent4 10 8" xfId="18972"/>
    <cellStyle name="20% - Accent4 10 9" xfId="18973"/>
    <cellStyle name="20% - Accent4 11" xfId="18974"/>
    <cellStyle name="20% - Accent4 11 2" xfId="18975"/>
    <cellStyle name="20% - Accent4 11 2 2" xfId="18976"/>
    <cellStyle name="20% - Accent4 11 3" xfId="18977"/>
    <cellStyle name="20% - Accent4 11 3 2" xfId="18978"/>
    <cellStyle name="20% - Accent4 11 4" xfId="18979"/>
    <cellStyle name="20% - Accent4 11 5" xfId="18980"/>
    <cellStyle name="20% - Accent4 11 6" xfId="18981"/>
    <cellStyle name="20% - Accent4 11 7" xfId="18982"/>
    <cellStyle name="20% - Accent4 11 8" xfId="18983"/>
    <cellStyle name="20% - Accent4 12" xfId="18984"/>
    <cellStyle name="20% - Accent4 12 2" xfId="18985"/>
    <cellStyle name="20% - Accent4 12 2 2" xfId="18986"/>
    <cellStyle name="20% - Accent4 12 3" xfId="18987"/>
    <cellStyle name="20% - Accent4 12 4" xfId="18988"/>
    <cellStyle name="20% - Accent4 12 5" xfId="18989"/>
    <cellStyle name="20% - Accent4 13" xfId="18990"/>
    <cellStyle name="20% - Accent4 13 2" xfId="18991"/>
    <cellStyle name="20% - Accent4 13 3" xfId="18992"/>
    <cellStyle name="20% - Accent4 14" xfId="18993"/>
    <cellStyle name="20% - Accent4 14 2" xfId="18994"/>
    <cellStyle name="20% - Accent4 15" xfId="18995"/>
    <cellStyle name="20% - Accent4 16" xfId="18996"/>
    <cellStyle name="20% - Accent4 17" xfId="18997"/>
    <cellStyle name="20% - Accent4 18" xfId="18998"/>
    <cellStyle name="20% - Accent4 19" xfId="18999"/>
    <cellStyle name="20% - Accent4 2" xfId="19000"/>
    <cellStyle name="20% - Accent4 2 10" xfId="19001"/>
    <cellStyle name="20% - Accent4 2 11" xfId="19002"/>
    <cellStyle name="20% - Accent4 2 12" xfId="19003"/>
    <cellStyle name="20% - Accent4 2 13" xfId="19004"/>
    <cellStyle name="20% - Accent4 2 14" xfId="19005"/>
    <cellStyle name="20% - Accent4 2 2" xfId="19006"/>
    <cellStyle name="20% - Accent4 2 2 10" xfId="19007"/>
    <cellStyle name="20% - Accent4 2 2 11" xfId="19008"/>
    <cellStyle name="20% - Accent4 2 2 12" xfId="19009"/>
    <cellStyle name="20% - Accent4 2 2 2" xfId="19010"/>
    <cellStyle name="20% - Accent4 2 2 2 2" xfId="19011"/>
    <cellStyle name="20% - Accent4 2 2 2 2 2" xfId="19012"/>
    <cellStyle name="20% - Accent4 2 2 2 2 2 2" xfId="19013"/>
    <cellStyle name="20% - Accent4 2 2 2 2 3" xfId="19014"/>
    <cellStyle name="20% - Accent4 2 2 2 2 3 2" xfId="19015"/>
    <cellStyle name="20% - Accent4 2 2 2 2 4" xfId="19016"/>
    <cellStyle name="20% - Accent4 2 2 2 2 4 2" xfId="19017"/>
    <cellStyle name="20% - Accent4 2 2 2 2 5" xfId="19018"/>
    <cellStyle name="20% - Accent4 2 2 2 2 6" xfId="19019"/>
    <cellStyle name="20% - Accent4 2 2 2 2 7" xfId="19020"/>
    <cellStyle name="20% - Accent4 2 2 2 2 8" xfId="19021"/>
    <cellStyle name="20% - Accent4 2 2 2 2 9" xfId="19022"/>
    <cellStyle name="20% - Accent4 2 2 2 3" xfId="19023"/>
    <cellStyle name="20% - Accent4 2 2 2 3 2" xfId="19024"/>
    <cellStyle name="20% - Accent4 2 2 2 3 3" xfId="19025"/>
    <cellStyle name="20% - Accent4 2 2 2 3 4" xfId="19026"/>
    <cellStyle name="20% - Accent4 2 2 2 4" xfId="19027"/>
    <cellStyle name="20% - Accent4 2 2 2 4 2" xfId="19028"/>
    <cellStyle name="20% - Accent4 2 2 2 5" xfId="19029"/>
    <cellStyle name="20% - Accent4 2 2 2 5 2" xfId="19030"/>
    <cellStyle name="20% - Accent4 2 2 2 6" xfId="19031"/>
    <cellStyle name="20% - Accent4 2 2 2 7" xfId="19032"/>
    <cellStyle name="20% - Accent4 2 2 2 8" xfId="19033"/>
    <cellStyle name="20% - Accent4 2 2 2 9" xfId="19034"/>
    <cellStyle name="20% - Accent4 2 2 3" xfId="19035"/>
    <cellStyle name="20% - Accent4 2 2 3 10" xfId="19036"/>
    <cellStyle name="20% - Accent4 2 2 3 2" xfId="19037"/>
    <cellStyle name="20% - Accent4 2 2 3 2 2" xfId="19038"/>
    <cellStyle name="20% - Accent4 2 2 3 2 2 2" xfId="19039"/>
    <cellStyle name="20% - Accent4 2 2 3 2 3" xfId="19040"/>
    <cellStyle name="20% - Accent4 2 2 3 2 3 2" xfId="19041"/>
    <cellStyle name="20% - Accent4 2 2 3 2 4" xfId="19042"/>
    <cellStyle name="20% - Accent4 2 2 3 2 4 2" xfId="19043"/>
    <cellStyle name="20% - Accent4 2 2 3 2 5" xfId="19044"/>
    <cellStyle name="20% - Accent4 2 2 3 2 6" xfId="19045"/>
    <cellStyle name="20% - Accent4 2 2 3 2 7" xfId="19046"/>
    <cellStyle name="20% - Accent4 2 2 3 2 8" xfId="19047"/>
    <cellStyle name="20% - Accent4 2 2 3 2 9" xfId="19048"/>
    <cellStyle name="20% - Accent4 2 2 3 3" xfId="19049"/>
    <cellStyle name="20% - Accent4 2 2 3 3 2" xfId="19050"/>
    <cellStyle name="20% - Accent4 2 2 3 4" xfId="19051"/>
    <cellStyle name="20% - Accent4 2 2 3 4 2" xfId="19052"/>
    <cellStyle name="20% - Accent4 2 2 3 5" xfId="19053"/>
    <cellStyle name="20% - Accent4 2 2 3 5 2" xfId="19054"/>
    <cellStyle name="20% - Accent4 2 2 3 6" xfId="19055"/>
    <cellStyle name="20% - Accent4 2 2 3 7" xfId="19056"/>
    <cellStyle name="20% - Accent4 2 2 3 8" xfId="19057"/>
    <cellStyle name="20% - Accent4 2 2 3 9" xfId="19058"/>
    <cellStyle name="20% - Accent4 2 2 4" xfId="19059"/>
    <cellStyle name="20% - Accent4 2 2 4 2" xfId="19060"/>
    <cellStyle name="20% - Accent4 2 2 4 2 2" xfId="19061"/>
    <cellStyle name="20% - Accent4 2 2 4 3" xfId="19062"/>
    <cellStyle name="20% - Accent4 2 2 4 3 2" xfId="19063"/>
    <cellStyle name="20% - Accent4 2 2 4 4" xfId="19064"/>
    <cellStyle name="20% - Accent4 2 2 4 4 2" xfId="19065"/>
    <cellStyle name="20% - Accent4 2 2 4 5" xfId="19066"/>
    <cellStyle name="20% - Accent4 2 2 4 6" xfId="19067"/>
    <cellStyle name="20% - Accent4 2 2 4 7" xfId="19068"/>
    <cellStyle name="20% - Accent4 2 2 4 8" xfId="19069"/>
    <cellStyle name="20% - Accent4 2 2 4 9" xfId="19070"/>
    <cellStyle name="20% - Accent4 2 2 5" xfId="19071"/>
    <cellStyle name="20% - Accent4 2 2 5 2" xfId="19072"/>
    <cellStyle name="20% - Accent4 2 2 5 3" xfId="19073"/>
    <cellStyle name="20% - Accent4 2 2 6" xfId="19074"/>
    <cellStyle name="20% - Accent4 2 2 6 2" xfId="19075"/>
    <cellStyle name="20% - Accent4 2 2 6 3" xfId="19076"/>
    <cellStyle name="20% - Accent4 2 2 6 4" xfId="19077"/>
    <cellStyle name="20% - Accent4 2 2 7" xfId="19078"/>
    <cellStyle name="20% - Accent4 2 2 7 2" xfId="19079"/>
    <cellStyle name="20% - Accent4 2 2 8" xfId="19080"/>
    <cellStyle name="20% - Accent4 2 2 8 2" xfId="19081"/>
    <cellStyle name="20% - Accent4 2 2 9" xfId="19082"/>
    <cellStyle name="20% - Accent4 2 3" xfId="19083"/>
    <cellStyle name="20% - Accent4 2 3 2" xfId="19084"/>
    <cellStyle name="20% - Accent4 2 3 2 2" xfId="19085"/>
    <cellStyle name="20% - Accent4 2 3 2 2 2" xfId="19086"/>
    <cellStyle name="20% - Accent4 2 3 2 3" xfId="19087"/>
    <cellStyle name="20% - Accent4 2 3 2 3 2" xfId="19088"/>
    <cellStyle name="20% - Accent4 2 3 2 4" xfId="19089"/>
    <cellStyle name="20% - Accent4 2 3 2 4 2" xfId="19090"/>
    <cellStyle name="20% - Accent4 2 3 2 5" xfId="19091"/>
    <cellStyle name="20% - Accent4 2 3 2 6" xfId="19092"/>
    <cellStyle name="20% - Accent4 2 3 2 7" xfId="19093"/>
    <cellStyle name="20% - Accent4 2 3 2 8" xfId="19094"/>
    <cellStyle name="20% - Accent4 2 3 2 9" xfId="19095"/>
    <cellStyle name="20% - Accent4 2 3 3" xfId="19096"/>
    <cellStyle name="20% - Accent4 2 3 3 2" xfId="19097"/>
    <cellStyle name="20% - Accent4 2 3 3 3" xfId="19098"/>
    <cellStyle name="20% - Accent4 2 3 3 4" xfId="19099"/>
    <cellStyle name="20% - Accent4 2 3 4" xfId="19100"/>
    <cellStyle name="20% - Accent4 2 3 4 2" xfId="19101"/>
    <cellStyle name="20% - Accent4 2 3 5" xfId="19102"/>
    <cellStyle name="20% - Accent4 2 3 5 2" xfId="19103"/>
    <cellStyle name="20% - Accent4 2 3 6" xfId="19104"/>
    <cellStyle name="20% - Accent4 2 3 7" xfId="19105"/>
    <cellStyle name="20% - Accent4 2 3 8" xfId="19106"/>
    <cellStyle name="20% - Accent4 2 3 9" xfId="19107"/>
    <cellStyle name="20% - Accent4 2 4" xfId="19108"/>
    <cellStyle name="20% - Accent4 2 4 10" xfId="19109"/>
    <cellStyle name="20% - Accent4 2 4 2" xfId="19110"/>
    <cellStyle name="20% - Accent4 2 4 2 2" xfId="19111"/>
    <cellStyle name="20% - Accent4 2 4 2 2 2" xfId="19112"/>
    <cellStyle name="20% - Accent4 2 4 2 3" xfId="19113"/>
    <cellStyle name="20% - Accent4 2 4 2 3 2" xfId="19114"/>
    <cellStyle name="20% - Accent4 2 4 2 4" xfId="19115"/>
    <cellStyle name="20% - Accent4 2 4 2 4 2" xfId="19116"/>
    <cellStyle name="20% - Accent4 2 4 2 5" xfId="19117"/>
    <cellStyle name="20% - Accent4 2 4 2 6" xfId="19118"/>
    <cellStyle name="20% - Accent4 2 4 2 7" xfId="19119"/>
    <cellStyle name="20% - Accent4 2 4 2 8" xfId="19120"/>
    <cellStyle name="20% - Accent4 2 4 2 9" xfId="19121"/>
    <cellStyle name="20% - Accent4 2 4 3" xfId="19122"/>
    <cellStyle name="20% - Accent4 2 4 3 2" xfId="19123"/>
    <cellStyle name="20% - Accent4 2 4 3 3" xfId="19124"/>
    <cellStyle name="20% - Accent4 2 4 3 4" xfId="19125"/>
    <cellStyle name="20% - Accent4 2 4 4" xfId="19126"/>
    <cellStyle name="20% - Accent4 2 4 4 2" xfId="19127"/>
    <cellStyle name="20% - Accent4 2 4 4 3" xfId="19128"/>
    <cellStyle name="20% - Accent4 2 4 4 4" xfId="19129"/>
    <cellStyle name="20% - Accent4 2 4 5" xfId="19130"/>
    <cellStyle name="20% - Accent4 2 4 5 2" xfId="19131"/>
    <cellStyle name="20% - Accent4 2 4 6" xfId="19132"/>
    <cellStyle name="20% - Accent4 2 4 7" xfId="19133"/>
    <cellStyle name="20% - Accent4 2 4 8" xfId="19134"/>
    <cellStyle name="20% - Accent4 2 4 9" xfId="19135"/>
    <cellStyle name="20% - Accent4 2 5" xfId="19136"/>
    <cellStyle name="20% - Accent4 2 5 2" xfId="19137"/>
    <cellStyle name="20% - Accent4 2 5 2 2" xfId="19138"/>
    <cellStyle name="20% - Accent4 2 5 3" xfId="19139"/>
    <cellStyle name="20% - Accent4 2 5 3 2" xfId="19140"/>
    <cellStyle name="20% - Accent4 2 5 4" xfId="19141"/>
    <cellStyle name="20% - Accent4 2 5 4 2" xfId="19142"/>
    <cellStyle name="20% - Accent4 2 5 5" xfId="19143"/>
    <cellStyle name="20% - Accent4 2 5 6" xfId="19144"/>
    <cellStyle name="20% - Accent4 2 5 7" xfId="19145"/>
    <cellStyle name="20% - Accent4 2 5 8" xfId="19146"/>
    <cellStyle name="20% - Accent4 2 5 9" xfId="19147"/>
    <cellStyle name="20% - Accent4 2 6" xfId="19148"/>
    <cellStyle name="20% - Accent4 2 6 2" xfId="19149"/>
    <cellStyle name="20% - Accent4 2 6 2 2" xfId="19150"/>
    <cellStyle name="20% - Accent4 2 6 3" xfId="19151"/>
    <cellStyle name="20% - Accent4 2 6 3 2" xfId="19152"/>
    <cellStyle name="20% - Accent4 2 6 4" xfId="19153"/>
    <cellStyle name="20% - Accent4 2 6 4 2" xfId="19154"/>
    <cellStyle name="20% - Accent4 2 6 5" xfId="19155"/>
    <cellStyle name="20% - Accent4 2 6 6" xfId="19156"/>
    <cellStyle name="20% - Accent4 2 6 7" xfId="19157"/>
    <cellStyle name="20% - Accent4 2 6 8" xfId="19158"/>
    <cellStyle name="20% - Accent4 2 6 9" xfId="19159"/>
    <cellStyle name="20% - Accent4 2 7" xfId="19160"/>
    <cellStyle name="20% - Accent4 2 7 2" xfId="19161"/>
    <cellStyle name="20% - Accent4 2 7 3" xfId="19162"/>
    <cellStyle name="20% - Accent4 2 7 4" xfId="19163"/>
    <cellStyle name="20% - Accent4 2 8" xfId="19164"/>
    <cellStyle name="20% - Accent4 2 8 2" xfId="19165"/>
    <cellStyle name="20% - Accent4 2 9" xfId="19166"/>
    <cellStyle name="20% - Accent4 2 9 2" xfId="19167"/>
    <cellStyle name="20% - Accent4 20" xfId="19168"/>
    <cellStyle name="20% - Accent4 3" xfId="19169"/>
    <cellStyle name="20% - Accent4 3 10" xfId="19170"/>
    <cellStyle name="20% - Accent4 3 11" xfId="19171"/>
    <cellStyle name="20% - Accent4 3 12" xfId="19172"/>
    <cellStyle name="20% - Accent4 3 2" xfId="19173"/>
    <cellStyle name="20% - Accent4 3 2 10" xfId="19174"/>
    <cellStyle name="20% - Accent4 3 2 2" xfId="19175"/>
    <cellStyle name="20% - Accent4 3 2 2 2" xfId="19176"/>
    <cellStyle name="20% - Accent4 3 2 2 2 2" xfId="19177"/>
    <cellStyle name="20% - Accent4 3 2 2 3" xfId="19178"/>
    <cellStyle name="20% - Accent4 3 2 2 3 2" xfId="19179"/>
    <cellStyle name="20% - Accent4 3 2 2 4" xfId="19180"/>
    <cellStyle name="20% - Accent4 3 2 2 4 2" xfId="19181"/>
    <cellStyle name="20% - Accent4 3 2 2 5" xfId="19182"/>
    <cellStyle name="20% - Accent4 3 2 2 6" xfId="19183"/>
    <cellStyle name="20% - Accent4 3 2 2 7" xfId="19184"/>
    <cellStyle name="20% - Accent4 3 2 2 8" xfId="19185"/>
    <cellStyle name="20% - Accent4 3 2 2 9" xfId="19186"/>
    <cellStyle name="20% - Accent4 3 2 3" xfId="19187"/>
    <cellStyle name="20% - Accent4 3 2 3 2" xfId="19188"/>
    <cellStyle name="20% - Accent4 3 2 3 3" xfId="19189"/>
    <cellStyle name="20% - Accent4 3 2 3 4" xfId="19190"/>
    <cellStyle name="20% - Accent4 3 2 4" xfId="19191"/>
    <cellStyle name="20% - Accent4 3 2 4 2" xfId="19192"/>
    <cellStyle name="20% - Accent4 3 2 5" xfId="19193"/>
    <cellStyle name="20% - Accent4 3 2 5 2" xfId="19194"/>
    <cellStyle name="20% - Accent4 3 2 6" xfId="19195"/>
    <cellStyle name="20% - Accent4 3 2 6 2" xfId="19196"/>
    <cellStyle name="20% - Accent4 3 2 7" xfId="19197"/>
    <cellStyle name="20% - Accent4 3 2 8" xfId="19198"/>
    <cellStyle name="20% - Accent4 3 2 9" xfId="19199"/>
    <cellStyle name="20% - Accent4 3 3" xfId="19200"/>
    <cellStyle name="20% - Accent4 3 3 2" xfId="19201"/>
    <cellStyle name="20% - Accent4 3 3 2 2" xfId="19202"/>
    <cellStyle name="20% - Accent4 3 3 2 2 2" xfId="19203"/>
    <cellStyle name="20% - Accent4 3 3 2 3" xfId="19204"/>
    <cellStyle name="20% - Accent4 3 3 2 3 2" xfId="19205"/>
    <cellStyle name="20% - Accent4 3 3 2 4" xfId="19206"/>
    <cellStyle name="20% - Accent4 3 3 2 4 2" xfId="19207"/>
    <cellStyle name="20% - Accent4 3 3 2 5" xfId="19208"/>
    <cellStyle name="20% - Accent4 3 3 2 6" xfId="19209"/>
    <cellStyle name="20% - Accent4 3 3 2 7" xfId="19210"/>
    <cellStyle name="20% - Accent4 3 3 2 8" xfId="19211"/>
    <cellStyle name="20% - Accent4 3 3 2 9" xfId="19212"/>
    <cellStyle name="20% - Accent4 3 3 3" xfId="19213"/>
    <cellStyle name="20% - Accent4 3 3 3 2" xfId="19214"/>
    <cellStyle name="20% - Accent4 3 3 3 3" xfId="19215"/>
    <cellStyle name="20% - Accent4 3 3 3 4" xfId="19216"/>
    <cellStyle name="20% - Accent4 3 3 4" xfId="19217"/>
    <cellStyle name="20% - Accent4 3 3 4 2" xfId="19218"/>
    <cellStyle name="20% - Accent4 3 3 5" xfId="19219"/>
    <cellStyle name="20% - Accent4 3 3 5 2" xfId="19220"/>
    <cellStyle name="20% - Accent4 3 3 6" xfId="19221"/>
    <cellStyle name="20% - Accent4 3 3 7" xfId="19222"/>
    <cellStyle name="20% - Accent4 3 3 8" xfId="19223"/>
    <cellStyle name="20% - Accent4 3 3 9" xfId="19224"/>
    <cellStyle name="20% - Accent4 3 4" xfId="19225"/>
    <cellStyle name="20% - Accent4 3 4 2" xfId="19226"/>
    <cellStyle name="20% - Accent4 3 4 2 2" xfId="19227"/>
    <cellStyle name="20% - Accent4 3 4 3" xfId="19228"/>
    <cellStyle name="20% - Accent4 3 4 3 2" xfId="19229"/>
    <cellStyle name="20% - Accent4 3 4 4" xfId="19230"/>
    <cellStyle name="20% - Accent4 3 4 4 2" xfId="19231"/>
    <cellStyle name="20% - Accent4 3 4 5" xfId="19232"/>
    <cellStyle name="20% - Accent4 3 4 6" xfId="19233"/>
    <cellStyle name="20% - Accent4 3 4 7" xfId="19234"/>
    <cellStyle name="20% - Accent4 3 4 8" xfId="19235"/>
    <cellStyle name="20% - Accent4 3 4 9" xfId="19236"/>
    <cellStyle name="20% - Accent4 3 5" xfId="19237"/>
    <cellStyle name="20% - Accent4 3 5 2" xfId="19238"/>
    <cellStyle name="20% - Accent4 3 5 3" xfId="19239"/>
    <cellStyle name="20% - Accent4 3 6" xfId="19240"/>
    <cellStyle name="20% - Accent4 3 6 2" xfId="19241"/>
    <cellStyle name="20% - Accent4 3 6 3" xfId="19242"/>
    <cellStyle name="20% - Accent4 3 6 4" xfId="19243"/>
    <cellStyle name="20% - Accent4 3 7" xfId="19244"/>
    <cellStyle name="20% - Accent4 3 7 2" xfId="19245"/>
    <cellStyle name="20% - Accent4 3 8" xfId="19246"/>
    <cellStyle name="20% - Accent4 3 8 2" xfId="19247"/>
    <cellStyle name="20% - Accent4 3 9" xfId="19248"/>
    <cellStyle name="20% - Accent4 4" xfId="19249"/>
    <cellStyle name="20% - Accent4 4 10" xfId="19250"/>
    <cellStyle name="20% - Accent4 4 11" xfId="19251"/>
    <cellStyle name="20% - Accent4 4 12" xfId="19252"/>
    <cellStyle name="20% - Accent4 4 2" xfId="19253"/>
    <cellStyle name="20% - Accent4 4 2 10" xfId="19254"/>
    <cellStyle name="20% - Accent4 4 2 2" xfId="19255"/>
    <cellStyle name="20% - Accent4 4 2 2 2" xfId="19256"/>
    <cellStyle name="20% - Accent4 4 2 2 2 2" xfId="19257"/>
    <cellStyle name="20% - Accent4 4 2 2 3" xfId="19258"/>
    <cellStyle name="20% - Accent4 4 2 2 3 2" xfId="19259"/>
    <cellStyle name="20% - Accent4 4 2 2 4" xfId="19260"/>
    <cellStyle name="20% - Accent4 4 2 2 4 2" xfId="19261"/>
    <cellStyle name="20% - Accent4 4 2 2 5" xfId="19262"/>
    <cellStyle name="20% - Accent4 4 2 2 6" xfId="19263"/>
    <cellStyle name="20% - Accent4 4 2 2 7" xfId="19264"/>
    <cellStyle name="20% - Accent4 4 2 2 8" xfId="19265"/>
    <cellStyle name="20% - Accent4 4 2 2 9" xfId="19266"/>
    <cellStyle name="20% - Accent4 4 2 3" xfId="19267"/>
    <cellStyle name="20% - Accent4 4 2 3 2" xfId="19268"/>
    <cellStyle name="20% - Accent4 4 2 3 3" xfId="19269"/>
    <cellStyle name="20% - Accent4 4 2 3 4" xfId="19270"/>
    <cellStyle name="20% - Accent4 4 2 4" xfId="19271"/>
    <cellStyle name="20% - Accent4 4 2 4 2" xfId="19272"/>
    <cellStyle name="20% - Accent4 4 2 5" xfId="19273"/>
    <cellStyle name="20% - Accent4 4 2 5 2" xfId="19274"/>
    <cellStyle name="20% - Accent4 4 2 6" xfId="19275"/>
    <cellStyle name="20% - Accent4 4 2 6 2" xfId="19276"/>
    <cellStyle name="20% - Accent4 4 2 7" xfId="19277"/>
    <cellStyle name="20% - Accent4 4 2 8" xfId="19278"/>
    <cellStyle name="20% - Accent4 4 2 9" xfId="19279"/>
    <cellStyle name="20% - Accent4 4 3" xfId="19280"/>
    <cellStyle name="20% - Accent4 4 3 10" xfId="19281"/>
    <cellStyle name="20% - Accent4 4 3 2" xfId="19282"/>
    <cellStyle name="20% - Accent4 4 3 2 2" xfId="19283"/>
    <cellStyle name="20% - Accent4 4 3 2 2 2" xfId="19284"/>
    <cellStyle name="20% - Accent4 4 3 2 3" xfId="19285"/>
    <cellStyle name="20% - Accent4 4 3 2 3 2" xfId="19286"/>
    <cellStyle name="20% - Accent4 4 3 2 4" xfId="19287"/>
    <cellStyle name="20% - Accent4 4 3 2 4 2" xfId="19288"/>
    <cellStyle name="20% - Accent4 4 3 2 5" xfId="19289"/>
    <cellStyle name="20% - Accent4 4 3 2 6" xfId="19290"/>
    <cellStyle name="20% - Accent4 4 3 2 7" xfId="19291"/>
    <cellStyle name="20% - Accent4 4 3 2 8" xfId="19292"/>
    <cellStyle name="20% - Accent4 4 3 2 9" xfId="19293"/>
    <cellStyle name="20% - Accent4 4 3 3" xfId="19294"/>
    <cellStyle name="20% - Accent4 4 3 3 2" xfId="19295"/>
    <cellStyle name="20% - Accent4 4 3 4" xfId="19296"/>
    <cellStyle name="20% - Accent4 4 3 4 2" xfId="19297"/>
    <cellStyle name="20% - Accent4 4 3 5" xfId="19298"/>
    <cellStyle name="20% - Accent4 4 3 5 2" xfId="19299"/>
    <cellStyle name="20% - Accent4 4 3 6" xfId="19300"/>
    <cellStyle name="20% - Accent4 4 3 7" xfId="19301"/>
    <cellStyle name="20% - Accent4 4 3 8" xfId="19302"/>
    <cellStyle name="20% - Accent4 4 3 9" xfId="19303"/>
    <cellStyle name="20% - Accent4 4 4" xfId="19304"/>
    <cellStyle name="20% - Accent4 4 4 2" xfId="19305"/>
    <cellStyle name="20% - Accent4 4 4 2 2" xfId="19306"/>
    <cellStyle name="20% - Accent4 4 4 3" xfId="19307"/>
    <cellStyle name="20% - Accent4 4 4 3 2" xfId="19308"/>
    <cellStyle name="20% - Accent4 4 4 4" xfId="19309"/>
    <cellStyle name="20% - Accent4 4 4 4 2" xfId="19310"/>
    <cellStyle name="20% - Accent4 4 4 5" xfId="19311"/>
    <cellStyle name="20% - Accent4 4 4 6" xfId="19312"/>
    <cellStyle name="20% - Accent4 4 4 7" xfId="19313"/>
    <cellStyle name="20% - Accent4 4 4 8" xfId="19314"/>
    <cellStyle name="20% - Accent4 4 4 9" xfId="19315"/>
    <cellStyle name="20% - Accent4 4 5" xfId="19316"/>
    <cellStyle name="20% - Accent4 4 5 2" xfId="19317"/>
    <cellStyle name="20% - Accent4 4 5 3" xfId="19318"/>
    <cellStyle name="20% - Accent4 4 5 4" xfId="19319"/>
    <cellStyle name="20% - Accent4 4 6" xfId="19320"/>
    <cellStyle name="20% - Accent4 4 6 2" xfId="19321"/>
    <cellStyle name="20% - Accent4 4 6 3" xfId="19322"/>
    <cellStyle name="20% - Accent4 4 6 4" xfId="19323"/>
    <cellStyle name="20% - Accent4 4 7" xfId="19324"/>
    <cellStyle name="20% - Accent4 4 7 2" xfId="19325"/>
    <cellStyle name="20% - Accent4 4 8" xfId="19326"/>
    <cellStyle name="20% - Accent4 4 8 2" xfId="19327"/>
    <cellStyle name="20% - Accent4 4 9" xfId="19328"/>
    <cellStyle name="20% - Accent4 5" xfId="19329"/>
    <cellStyle name="20% - Accent4 5 10" xfId="19330"/>
    <cellStyle name="20% - Accent4 5 2" xfId="19331"/>
    <cellStyle name="20% - Accent4 5 2 2" xfId="19332"/>
    <cellStyle name="20% - Accent4 5 2 2 2" xfId="19333"/>
    <cellStyle name="20% - Accent4 5 2 2 3" xfId="19334"/>
    <cellStyle name="20% - Accent4 5 2 2 4" xfId="19335"/>
    <cellStyle name="20% - Accent4 5 2 3" xfId="19336"/>
    <cellStyle name="20% - Accent4 5 2 3 2" xfId="19337"/>
    <cellStyle name="20% - Accent4 5 2 4" xfId="19338"/>
    <cellStyle name="20% - Accent4 5 2 4 2" xfId="19339"/>
    <cellStyle name="20% - Accent4 5 2 5" xfId="19340"/>
    <cellStyle name="20% - Accent4 5 2 6" xfId="19341"/>
    <cellStyle name="20% - Accent4 5 2 7" xfId="19342"/>
    <cellStyle name="20% - Accent4 5 2 8" xfId="19343"/>
    <cellStyle name="20% - Accent4 5 3" xfId="19344"/>
    <cellStyle name="20% - Accent4 5 3 2" xfId="19345"/>
    <cellStyle name="20% - Accent4 5 3 3" xfId="19346"/>
    <cellStyle name="20% - Accent4 5 4" xfId="19347"/>
    <cellStyle name="20% - Accent4 5 4 2" xfId="19348"/>
    <cellStyle name="20% - Accent4 5 5" xfId="19349"/>
    <cellStyle name="20% - Accent4 5 5 2" xfId="19350"/>
    <cellStyle name="20% - Accent4 5 6" xfId="19351"/>
    <cellStyle name="20% - Accent4 5 6 2" xfId="19352"/>
    <cellStyle name="20% - Accent4 5 7" xfId="19353"/>
    <cellStyle name="20% - Accent4 5 8" xfId="19354"/>
    <cellStyle name="20% - Accent4 5 9" xfId="19355"/>
    <cellStyle name="20% - Accent4 6" xfId="19356"/>
    <cellStyle name="20% - Accent4 6 2" xfId="19357"/>
    <cellStyle name="20% - Accent4 6 2 2" xfId="19358"/>
    <cellStyle name="20% - Accent4 6 2 2 2" xfId="19359"/>
    <cellStyle name="20% - Accent4 6 2 3" xfId="19360"/>
    <cellStyle name="20% - Accent4 6 2 3 2" xfId="19361"/>
    <cellStyle name="20% - Accent4 6 2 4" xfId="19362"/>
    <cellStyle name="20% - Accent4 6 2 4 2" xfId="19363"/>
    <cellStyle name="20% - Accent4 6 2 5" xfId="19364"/>
    <cellStyle name="20% - Accent4 6 2 6" xfId="19365"/>
    <cellStyle name="20% - Accent4 6 2 7" xfId="19366"/>
    <cellStyle name="20% - Accent4 6 2 8" xfId="19367"/>
    <cellStyle name="20% - Accent4 6 2 9" xfId="19368"/>
    <cellStyle name="20% - Accent4 6 3" xfId="19369"/>
    <cellStyle name="20% - Accent4 6 3 2" xfId="19370"/>
    <cellStyle name="20% - Accent4 6 3 3" xfId="19371"/>
    <cellStyle name="20% - Accent4 6 3 4" xfId="19372"/>
    <cellStyle name="20% - Accent4 6 4" xfId="19373"/>
    <cellStyle name="20% - Accent4 6 4 2" xfId="19374"/>
    <cellStyle name="20% - Accent4 6 5" xfId="19375"/>
    <cellStyle name="20% - Accent4 6 5 2" xfId="19376"/>
    <cellStyle name="20% - Accent4 6 6" xfId="19377"/>
    <cellStyle name="20% - Accent4 6 7" xfId="19378"/>
    <cellStyle name="20% - Accent4 6 8" xfId="19379"/>
    <cellStyle name="20% - Accent4 6 9" xfId="19380"/>
    <cellStyle name="20% - Accent4 7" xfId="19381"/>
    <cellStyle name="20% - Accent4 7 10" xfId="19382"/>
    <cellStyle name="20% - Accent4 7 2" xfId="19383"/>
    <cellStyle name="20% - Accent4 7 2 2" xfId="19384"/>
    <cellStyle name="20% - Accent4 7 2 2 2" xfId="19385"/>
    <cellStyle name="20% - Accent4 7 2 3" xfId="19386"/>
    <cellStyle name="20% - Accent4 7 2 3 2" xfId="19387"/>
    <cellStyle name="20% - Accent4 7 2 4" xfId="19388"/>
    <cellStyle name="20% - Accent4 7 2 4 2" xfId="19389"/>
    <cellStyle name="20% - Accent4 7 2 5" xfId="19390"/>
    <cellStyle name="20% - Accent4 7 2 6" xfId="19391"/>
    <cellStyle name="20% - Accent4 7 2 7" xfId="19392"/>
    <cellStyle name="20% - Accent4 7 2 8" xfId="19393"/>
    <cellStyle name="20% - Accent4 7 2 9" xfId="19394"/>
    <cellStyle name="20% - Accent4 7 3" xfId="19395"/>
    <cellStyle name="20% - Accent4 7 3 2" xfId="19396"/>
    <cellStyle name="20% - Accent4 7 4" xfId="19397"/>
    <cellStyle name="20% - Accent4 7 4 2" xfId="19398"/>
    <cellStyle name="20% - Accent4 7 5" xfId="19399"/>
    <cellStyle name="20% - Accent4 7 5 2" xfId="19400"/>
    <cellStyle name="20% - Accent4 7 6" xfId="19401"/>
    <cellStyle name="20% - Accent4 7 7" xfId="19402"/>
    <cellStyle name="20% - Accent4 7 8" xfId="19403"/>
    <cellStyle name="20% - Accent4 7 9" xfId="19404"/>
    <cellStyle name="20% - Accent4 8" xfId="19405"/>
    <cellStyle name="20% - Accent4 8 2" xfId="19406"/>
    <cellStyle name="20% - Accent4 8 2 2" xfId="19407"/>
    <cellStyle name="20% - Accent4 8 3" xfId="19408"/>
    <cellStyle name="20% - Accent4 8 3 2" xfId="19409"/>
    <cellStyle name="20% - Accent4 8 4" xfId="19410"/>
    <cellStyle name="20% - Accent4 8 4 2" xfId="19411"/>
    <cellStyle name="20% - Accent4 8 5" xfId="19412"/>
    <cellStyle name="20% - Accent4 8 6" xfId="19413"/>
    <cellStyle name="20% - Accent4 8 7" xfId="19414"/>
    <cellStyle name="20% - Accent4 8 8" xfId="19415"/>
    <cellStyle name="20% - Accent4 8 9" xfId="19416"/>
    <cellStyle name="20% - Accent4 9" xfId="19417"/>
    <cellStyle name="20% - Accent4 9 2" xfId="19418"/>
    <cellStyle name="20% - Accent4 9 2 2" xfId="19419"/>
    <cellStyle name="20% - Accent4 9 3" xfId="19420"/>
    <cellStyle name="20% - Accent4 9 3 2" xfId="19421"/>
    <cellStyle name="20% - Accent4 9 4" xfId="19422"/>
    <cellStyle name="20% - Accent4 9 4 2" xfId="19423"/>
    <cellStyle name="20% - Accent4 9 5" xfId="19424"/>
    <cellStyle name="20% - Accent4 9 6" xfId="19425"/>
    <cellStyle name="20% - Accent4 9 7" xfId="19426"/>
    <cellStyle name="20% - Accent4 9 8" xfId="19427"/>
    <cellStyle name="20% - Accent4 9 9" xfId="19428"/>
    <cellStyle name="20% - Accent5 10" xfId="19429"/>
    <cellStyle name="20% - Accent5 10 2" xfId="19430"/>
    <cellStyle name="20% - Accent5 10 2 2" xfId="19431"/>
    <cellStyle name="20% - Accent5 10 3" xfId="19432"/>
    <cellStyle name="20% - Accent5 10 3 2" xfId="19433"/>
    <cellStyle name="20% - Accent5 10 4" xfId="19434"/>
    <cellStyle name="20% - Accent5 10 4 2" xfId="19435"/>
    <cellStyle name="20% - Accent5 10 5" xfId="19436"/>
    <cellStyle name="20% - Accent5 10 6" xfId="19437"/>
    <cellStyle name="20% - Accent5 10 7" xfId="19438"/>
    <cellStyle name="20% - Accent5 10 8" xfId="19439"/>
    <cellStyle name="20% - Accent5 10 9" xfId="19440"/>
    <cellStyle name="20% - Accent5 11" xfId="19441"/>
    <cellStyle name="20% - Accent5 11 2" xfId="19442"/>
    <cellStyle name="20% - Accent5 11 2 2" xfId="19443"/>
    <cellStyle name="20% - Accent5 11 3" xfId="19444"/>
    <cellStyle name="20% - Accent5 11 3 2" xfId="19445"/>
    <cellStyle name="20% - Accent5 11 4" xfId="19446"/>
    <cellStyle name="20% - Accent5 11 5" xfId="19447"/>
    <cellStyle name="20% - Accent5 11 6" xfId="19448"/>
    <cellStyle name="20% - Accent5 11 7" xfId="19449"/>
    <cellStyle name="20% - Accent5 11 8" xfId="19450"/>
    <cellStyle name="20% - Accent5 12" xfId="19451"/>
    <cellStyle name="20% - Accent5 12 2" xfId="19452"/>
    <cellStyle name="20% - Accent5 12 2 2" xfId="19453"/>
    <cellStyle name="20% - Accent5 12 3" xfId="19454"/>
    <cellStyle name="20% - Accent5 12 4" xfId="19455"/>
    <cellStyle name="20% - Accent5 12 5" xfId="19456"/>
    <cellStyle name="20% - Accent5 13" xfId="19457"/>
    <cellStyle name="20% - Accent5 13 2" xfId="19458"/>
    <cellStyle name="20% - Accent5 13 3" xfId="19459"/>
    <cellStyle name="20% - Accent5 14" xfId="19460"/>
    <cellStyle name="20% - Accent5 14 2" xfId="19461"/>
    <cellStyle name="20% - Accent5 15" xfId="19462"/>
    <cellStyle name="20% - Accent5 16" xfId="19463"/>
    <cellStyle name="20% - Accent5 17" xfId="19464"/>
    <cellStyle name="20% - Accent5 18" xfId="19465"/>
    <cellStyle name="20% - Accent5 19" xfId="19466"/>
    <cellStyle name="20% - Accent5 2" xfId="19467"/>
    <cellStyle name="20% - Accent5 2 10" xfId="19468"/>
    <cellStyle name="20% - Accent5 2 11" xfId="19469"/>
    <cellStyle name="20% - Accent5 2 12" xfId="19470"/>
    <cellStyle name="20% - Accent5 2 13" xfId="19471"/>
    <cellStyle name="20% - Accent5 2 14" xfId="19472"/>
    <cellStyle name="20% - Accent5 2 2" xfId="19473"/>
    <cellStyle name="20% - Accent5 2 2 10" xfId="19474"/>
    <cellStyle name="20% - Accent5 2 2 11" xfId="19475"/>
    <cellStyle name="20% - Accent5 2 2 12" xfId="19476"/>
    <cellStyle name="20% - Accent5 2 2 2" xfId="19477"/>
    <cellStyle name="20% - Accent5 2 2 2 2" xfId="19478"/>
    <cellStyle name="20% - Accent5 2 2 2 2 2" xfId="19479"/>
    <cellStyle name="20% - Accent5 2 2 2 2 2 2" xfId="19480"/>
    <cellStyle name="20% - Accent5 2 2 2 2 3" xfId="19481"/>
    <cellStyle name="20% - Accent5 2 2 2 2 3 2" xfId="19482"/>
    <cellStyle name="20% - Accent5 2 2 2 2 4" xfId="19483"/>
    <cellStyle name="20% - Accent5 2 2 2 2 4 2" xfId="19484"/>
    <cellStyle name="20% - Accent5 2 2 2 2 5" xfId="19485"/>
    <cellStyle name="20% - Accent5 2 2 2 2 6" xfId="19486"/>
    <cellStyle name="20% - Accent5 2 2 2 2 7" xfId="19487"/>
    <cellStyle name="20% - Accent5 2 2 2 2 8" xfId="19488"/>
    <cellStyle name="20% - Accent5 2 2 2 2 9" xfId="19489"/>
    <cellStyle name="20% - Accent5 2 2 2 3" xfId="19490"/>
    <cellStyle name="20% - Accent5 2 2 2 3 2" xfId="19491"/>
    <cellStyle name="20% - Accent5 2 2 2 3 3" xfId="19492"/>
    <cellStyle name="20% - Accent5 2 2 2 3 4" xfId="19493"/>
    <cellStyle name="20% - Accent5 2 2 2 4" xfId="19494"/>
    <cellStyle name="20% - Accent5 2 2 2 4 2" xfId="19495"/>
    <cellStyle name="20% - Accent5 2 2 2 5" xfId="19496"/>
    <cellStyle name="20% - Accent5 2 2 2 5 2" xfId="19497"/>
    <cellStyle name="20% - Accent5 2 2 2 6" xfId="19498"/>
    <cellStyle name="20% - Accent5 2 2 2 7" xfId="19499"/>
    <cellStyle name="20% - Accent5 2 2 2 8" xfId="19500"/>
    <cellStyle name="20% - Accent5 2 2 2 9" xfId="19501"/>
    <cellStyle name="20% - Accent5 2 2 3" xfId="19502"/>
    <cellStyle name="20% - Accent5 2 2 3 10" xfId="19503"/>
    <cellStyle name="20% - Accent5 2 2 3 2" xfId="19504"/>
    <cellStyle name="20% - Accent5 2 2 3 2 2" xfId="19505"/>
    <cellStyle name="20% - Accent5 2 2 3 2 2 2" xfId="19506"/>
    <cellStyle name="20% - Accent5 2 2 3 2 3" xfId="19507"/>
    <cellStyle name="20% - Accent5 2 2 3 2 3 2" xfId="19508"/>
    <cellStyle name="20% - Accent5 2 2 3 2 4" xfId="19509"/>
    <cellStyle name="20% - Accent5 2 2 3 2 4 2" xfId="19510"/>
    <cellStyle name="20% - Accent5 2 2 3 2 5" xfId="19511"/>
    <cellStyle name="20% - Accent5 2 2 3 2 6" xfId="19512"/>
    <cellStyle name="20% - Accent5 2 2 3 2 7" xfId="19513"/>
    <cellStyle name="20% - Accent5 2 2 3 2 8" xfId="19514"/>
    <cellStyle name="20% - Accent5 2 2 3 2 9" xfId="19515"/>
    <cellStyle name="20% - Accent5 2 2 3 3" xfId="19516"/>
    <cellStyle name="20% - Accent5 2 2 3 3 2" xfId="19517"/>
    <cellStyle name="20% - Accent5 2 2 3 4" xfId="19518"/>
    <cellStyle name="20% - Accent5 2 2 3 4 2" xfId="19519"/>
    <cellStyle name="20% - Accent5 2 2 3 5" xfId="19520"/>
    <cellStyle name="20% - Accent5 2 2 3 5 2" xfId="19521"/>
    <cellStyle name="20% - Accent5 2 2 3 6" xfId="19522"/>
    <cellStyle name="20% - Accent5 2 2 3 7" xfId="19523"/>
    <cellStyle name="20% - Accent5 2 2 3 8" xfId="19524"/>
    <cellStyle name="20% - Accent5 2 2 3 9" xfId="19525"/>
    <cellStyle name="20% - Accent5 2 2 4" xfId="19526"/>
    <cellStyle name="20% - Accent5 2 2 4 2" xfId="19527"/>
    <cellStyle name="20% - Accent5 2 2 4 2 2" xfId="19528"/>
    <cellStyle name="20% - Accent5 2 2 4 3" xfId="19529"/>
    <cellStyle name="20% - Accent5 2 2 4 3 2" xfId="19530"/>
    <cellStyle name="20% - Accent5 2 2 4 4" xfId="19531"/>
    <cellStyle name="20% - Accent5 2 2 4 4 2" xfId="19532"/>
    <cellStyle name="20% - Accent5 2 2 4 5" xfId="19533"/>
    <cellStyle name="20% - Accent5 2 2 4 6" xfId="19534"/>
    <cellStyle name="20% - Accent5 2 2 4 7" xfId="19535"/>
    <cellStyle name="20% - Accent5 2 2 4 8" xfId="19536"/>
    <cellStyle name="20% - Accent5 2 2 4 9" xfId="19537"/>
    <cellStyle name="20% - Accent5 2 2 5" xfId="19538"/>
    <cellStyle name="20% - Accent5 2 2 5 2" xfId="19539"/>
    <cellStyle name="20% - Accent5 2 2 5 3" xfId="19540"/>
    <cellStyle name="20% - Accent5 2 2 6" xfId="19541"/>
    <cellStyle name="20% - Accent5 2 2 6 2" xfId="19542"/>
    <cellStyle name="20% - Accent5 2 2 6 3" xfId="19543"/>
    <cellStyle name="20% - Accent5 2 2 6 4" xfId="19544"/>
    <cellStyle name="20% - Accent5 2 2 7" xfId="19545"/>
    <cellStyle name="20% - Accent5 2 2 7 2" xfId="19546"/>
    <cellStyle name="20% - Accent5 2 2 8" xfId="19547"/>
    <cellStyle name="20% - Accent5 2 2 8 2" xfId="19548"/>
    <cellStyle name="20% - Accent5 2 2 9" xfId="19549"/>
    <cellStyle name="20% - Accent5 2 3" xfId="19550"/>
    <cellStyle name="20% - Accent5 2 3 2" xfId="19551"/>
    <cellStyle name="20% - Accent5 2 3 2 2" xfId="19552"/>
    <cellStyle name="20% - Accent5 2 3 2 2 2" xfId="19553"/>
    <cellStyle name="20% - Accent5 2 3 2 3" xfId="19554"/>
    <cellStyle name="20% - Accent5 2 3 2 3 2" xfId="19555"/>
    <cellStyle name="20% - Accent5 2 3 2 4" xfId="19556"/>
    <cellStyle name="20% - Accent5 2 3 2 4 2" xfId="19557"/>
    <cellStyle name="20% - Accent5 2 3 2 5" xfId="19558"/>
    <cellStyle name="20% - Accent5 2 3 2 6" xfId="19559"/>
    <cellStyle name="20% - Accent5 2 3 2 7" xfId="19560"/>
    <cellStyle name="20% - Accent5 2 3 2 8" xfId="19561"/>
    <cellStyle name="20% - Accent5 2 3 2 9" xfId="19562"/>
    <cellStyle name="20% - Accent5 2 3 3" xfId="19563"/>
    <cellStyle name="20% - Accent5 2 3 3 2" xfId="19564"/>
    <cellStyle name="20% - Accent5 2 3 3 3" xfId="19565"/>
    <cellStyle name="20% - Accent5 2 3 3 4" xfId="19566"/>
    <cellStyle name="20% - Accent5 2 3 4" xfId="19567"/>
    <cellStyle name="20% - Accent5 2 3 4 2" xfId="19568"/>
    <cellStyle name="20% - Accent5 2 3 5" xfId="19569"/>
    <cellStyle name="20% - Accent5 2 3 5 2" xfId="19570"/>
    <cellStyle name="20% - Accent5 2 3 6" xfId="19571"/>
    <cellStyle name="20% - Accent5 2 3 7" xfId="19572"/>
    <cellStyle name="20% - Accent5 2 3 8" xfId="19573"/>
    <cellStyle name="20% - Accent5 2 3 9" xfId="19574"/>
    <cellStyle name="20% - Accent5 2 4" xfId="19575"/>
    <cellStyle name="20% - Accent5 2 4 10" xfId="19576"/>
    <cellStyle name="20% - Accent5 2 4 2" xfId="19577"/>
    <cellStyle name="20% - Accent5 2 4 2 2" xfId="19578"/>
    <cellStyle name="20% - Accent5 2 4 2 2 2" xfId="19579"/>
    <cellStyle name="20% - Accent5 2 4 2 3" xfId="19580"/>
    <cellStyle name="20% - Accent5 2 4 2 3 2" xfId="19581"/>
    <cellStyle name="20% - Accent5 2 4 2 4" xfId="19582"/>
    <cellStyle name="20% - Accent5 2 4 2 4 2" xfId="19583"/>
    <cellStyle name="20% - Accent5 2 4 2 5" xfId="19584"/>
    <cellStyle name="20% - Accent5 2 4 2 6" xfId="19585"/>
    <cellStyle name="20% - Accent5 2 4 2 7" xfId="19586"/>
    <cellStyle name="20% - Accent5 2 4 2 8" xfId="19587"/>
    <cellStyle name="20% - Accent5 2 4 2 9" xfId="19588"/>
    <cellStyle name="20% - Accent5 2 4 3" xfId="19589"/>
    <cellStyle name="20% - Accent5 2 4 3 2" xfId="19590"/>
    <cellStyle name="20% - Accent5 2 4 3 3" xfId="19591"/>
    <cellStyle name="20% - Accent5 2 4 3 4" xfId="19592"/>
    <cellStyle name="20% - Accent5 2 4 4" xfId="19593"/>
    <cellStyle name="20% - Accent5 2 4 4 2" xfId="19594"/>
    <cellStyle name="20% - Accent5 2 4 4 3" xfId="19595"/>
    <cellStyle name="20% - Accent5 2 4 4 4" xfId="19596"/>
    <cellStyle name="20% - Accent5 2 4 5" xfId="19597"/>
    <cellStyle name="20% - Accent5 2 4 5 2" xfId="19598"/>
    <cellStyle name="20% - Accent5 2 4 6" xfId="19599"/>
    <cellStyle name="20% - Accent5 2 4 7" xfId="19600"/>
    <cellStyle name="20% - Accent5 2 4 8" xfId="19601"/>
    <cellStyle name="20% - Accent5 2 4 9" xfId="19602"/>
    <cellStyle name="20% - Accent5 2 5" xfId="19603"/>
    <cellStyle name="20% - Accent5 2 5 2" xfId="19604"/>
    <cellStyle name="20% - Accent5 2 5 2 2" xfId="19605"/>
    <cellStyle name="20% - Accent5 2 5 3" xfId="19606"/>
    <cellStyle name="20% - Accent5 2 5 3 2" xfId="19607"/>
    <cellStyle name="20% - Accent5 2 5 4" xfId="19608"/>
    <cellStyle name="20% - Accent5 2 5 4 2" xfId="19609"/>
    <cellStyle name="20% - Accent5 2 5 5" xfId="19610"/>
    <cellStyle name="20% - Accent5 2 5 6" xfId="19611"/>
    <cellStyle name="20% - Accent5 2 5 7" xfId="19612"/>
    <cellStyle name="20% - Accent5 2 5 8" xfId="19613"/>
    <cellStyle name="20% - Accent5 2 5 9" xfId="19614"/>
    <cellStyle name="20% - Accent5 2 6" xfId="19615"/>
    <cellStyle name="20% - Accent5 2 6 2" xfId="19616"/>
    <cellStyle name="20% - Accent5 2 6 2 2" xfId="19617"/>
    <cellStyle name="20% - Accent5 2 6 3" xfId="19618"/>
    <cellStyle name="20% - Accent5 2 6 3 2" xfId="19619"/>
    <cellStyle name="20% - Accent5 2 6 4" xfId="19620"/>
    <cellStyle name="20% - Accent5 2 6 4 2" xfId="19621"/>
    <cellStyle name="20% - Accent5 2 6 5" xfId="19622"/>
    <cellStyle name="20% - Accent5 2 6 6" xfId="19623"/>
    <cellStyle name="20% - Accent5 2 6 7" xfId="19624"/>
    <cellStyle name="20% - Accent5 2 6 8" xfId="19625"/>
    <cellStyle name="20% - Accent5 2 6 9" xfId="19626"/>
    <cellStyle name="20% - Accent5 2 7" xfId="19627"/>
    <cellStyle name="20% - Accent5 2 7 2" xfId="19628"/>
    <cellStyle name="20% - Accent5 2 7 3" xfId="19629"/>
    <cellStyle name="20% - Accent5 2 7 4" xfId="19630"/>
    <cellStyle name="20% - Accent5 2 8" xfId="19631"/>
    <cellStyle name="20% - Accent5 2 8 2" xfId="19632"/>
    <cellStyle name="20% - Accent5 2 9" xfId="19633"/>
    <cellStyle name="20% - Accent5 2 9 2" xfId="19634"/>
    <cellStyle name="20% - Accent5 20" xfId="19635"/>
    <cellStyle name="20% - Accent5 3" xfId="19636"/>
    <cellStyle name="20% - Accent5 3 10" xfId="19637"/>
    <cellStyle name="20% - Accent5 3 11" xfId="19638"/>
    <cellStyle name="20% - Accent5 3 12" xfId="19639"/>
    <cellStyle name="20% - Accent5 3 2" xfId="19640"/>
    <cellStyle name="20% - Accent5 3 2 10" xfId="19641"/>
    <cellStyle name="20% - Accent5 3 2 2" xfId="19642"/>
    <cellStyle name="20% - Accent5 3 2 2 2" xfId="19643"/>
    <cellStyle name="20% - Accent5 3 2 2 2 2" xfId="19644"/>
    <cellStyle name="20% - Accent5 3 2 2 3" xfId="19645"/>
    <cellStyle name="20% - Accent5 3 2 2 3 2" xfId="19646"/>
    <cellStyle name="20% - Accent5 3 2 2 4" xfId="19647"/>
    <cellStyle name="20% - Accent5 3 2 2 4 2" xfId="19648"/>
    <cellStyle name="20% - Accent5 3 2 2 5" xfId="19649"/>
    <cellStyle name="20% - Accent5 3 2 2 6" xfId="19650"/>
    <cellStyle name="20% - Accent5 3 2 2 7" xfId="19651"/>
    <cellStyle name="20% - Accent5 3 2 2 8" xfId="19652"/>
    <cellStyle name="20% - Accent5 3 2 2 9" xfId="19653"/>
    <cellStyle name="20% - Accent5 3 2 3" xfId="19654"/>
    <cellStyle name="20% - Accent5 3 2 3 2" xfId="19655"/>
    <cellStyle name="20% - Accent5 3 2 3 3" xfId="19656"/>
    <cellStyle name="20% - Accent5 3 2 3 4" xfId="19657"/>
    <cellStyle name="20% - Accent5 3 2 4" xfId="19658"/>
    <cellStyle name="20% - Accent5 3 2 4 2" xfId="19659"/>
    <cellStyle name="20% - Accent5 3 2 5" xfId="19660"/>
    <cellStyle name="20% - Accent5 3 2 5 2" xfId="19661"/>
    <cellStyle name="20% - Accent5 3 2 6" xfId="19662"/>
    <cellStyle name="20% - Accent5 3 2 6 2" xfId="19663"/>
    <cellStyle name="20% - Accent5 3 2 7" xfId="19664"/>
    <cellStyle name="20% - Accent5 3 2 8" xfId="19665"/>
    <cellStyle name="20% - Accent5 3 2 9" xfId="19666"/>
    <cellStyle name="20% - Accent5 3 3" xfId="19667"/>
    <cellStyle name="20% - Accent5 3 3 2" xfId="19668"/>
    <cellStyle name="20% - Accent5 3 3 2 2" xfId="19669"/>
    <cellStyle name="20% - Accent5 3 3 2 2 2" xfId="19670"/>
    <cellStyle name="20% - Accent5 3 3 2 3" xfId="19671"/>
    <cellStyle name="20% - Accent5 3 3 2 3 2" xfId="19672"/>
    <cellStyle name="20% - Accent5 3 3 2 4" xfId="19673"/>
    <cellStyle name="20% - Accent5 3 3 2 4 2" xfId="19674"/>
    <cellStyle name="20% - Accent5 3 3 2 5" xfId="19675"/>
    <cellStyle name="20% - Accent5 3 3 2 6" xfId="19676"/>
    <cellStyle name="20% - Accent5 3 3 2 7" xfId="19677"/>
    <cellStyle name="20% - Accent5 3 3 2 8" xfId="19678"/>
    <cellStyle name="20% - Accent5 3 3 2 9" xfId="19679"/>
    <cellStyle name="20% - Accent5 3 3 3" xfId="19680"/>
    <cellStyle name="20% - Accent5 3 3 3 2" xfId="19681"/>
    <cellStyle name="20% - Accent5 3 3 3 3" xfId="19682"/>
    <cellStyle name="20% - Accent5 3 3 3 4" xfId="19683"/>
    <cellStyle name="20% - Accent5 3 3 4" xfId="19684"/>
    <cellStyle name="20% - Accent5 3 3 4 2" xfId="19685"/>
    <cellStyle name="20% - Accent5 3 3 5" xfId="19686"/>
    <cellStyle name="20% - Accent5 3 3 5 2" xfId="19687"/>
    <cellStyle name="20% - Accent5 3 3 6" xfId="19688"/>
    <cellStyle name="20% - Accent5 3 3 7" xfId="19689"/>
    <cellStyle name="20% - Accent5 3 3 8" xfId="19690"/>
    <cellStyle name="20% - Accent5 3 3 9" xfId="19691"/>
    <cellStyle name="20% - Accent5 3 4" xfId="19692"/>
    <cellStyle name="20% - Accent5 3 4 2" xfId="19693"/>
    <cellStyle name="20% - Accent5 3 4 2 2" xfId="19694"/>
    <cellStyle name="20% - Accent5 3 4 3" xfId="19695"/>
    <cellStyle name="20% - Accent5 3 4 3 2" xfId="19696"/>
    <cellStyle name="20% - Accent5 3 4 4" xfId="19697"/>
    <cellStyle name="20% - Accent5 3 4 4 2" xfId="19698"/>
    <cellStyle name="20% - Accent5 3 4 5" xfId="19699"/>
    <cellStyle name="20% - Accent5 3 4 6" xfId="19700"/>
    <cellStyle name="20% - Accent5 3 4 7" xfId="19701"/>
    <cellStyle name="20% - Accent5 3 4 8" xfId="19702"/>
    <cellStyle name="20% - Accent5 3 4 9" xfId="19703"/>
    <cellStyle name="20% - Accent5 3 5" xfId="19704"/>
    <cellStyle name="20% - Accent5 3 5 2" xfId="19705"/>
    <cellStyle name="20% - Accent5 3 5 3" xfId="19706"/>
    <cellStyle name="20% - Accent5 3 6" xfId="19707"/>
    <cellStyle name="20% - Accent5 3 6 2" xfId="19708"/>
    <cellStyle name="20% - Accent5 3 6 3" xfId="19709"/>
    <cellStyle name="20% - Accent5 3 6 4" xfId="19710"/>
    <cellStyle name="20% - Accent5 3 7" xfId="19711"/>
    <cellStyle name="20% - Accent5 3 7 2" xfId="19712"/>
    <cellStyle name="20% - Accent5 3 8" xfId="19713"/>
    <cellStyle name="20% - Accent5 3 8 2" xfId="19714"/>
    <cellStyle name="20% - Accent5 3 9" xfId="19715"/>
    <cellStyle name="20% - Accent5 4" xfId="19716"/>
    <cellStyle name="20% - Accent5 4 10" xfId="19717"/>
    <cellStyle name="20% - Accent5 4 11" xfId="19718"/>
    <cellStyle name="20% - Accent5 4 12" xfId="19719"/>
    <cellStyle name="20% - Accent5 4 2" xfId="19720"/>
    <cellStyle name="20% - Accent5 4 2 10" xfId="19721"/>
    <cellStyle name="20% - Accent5 4 2 2" xfId="19722"/>
    <cellStyle name="20% - Accent5 4 2 2 2" xfId="19723"/>
    <cellStyle name="20% - Accent5 4 2 2 2 2" xfId="19724"/>
    <cellStyle name="20% - Accent5 4 2 2 3" xfId="19725"/>
    <cellStyle name="20% - Accent5 4 2 2 3 2" xfId="19726"/>
    <cellStyle name="20% - Accent5 4 2 2 4" xfId="19727"/>
    <cellStyle name="20% - Accent5 4 2 2 4 2" xfId="19728"/>
    <cellStyle name="20% - Accent5 4 2 2 5" xfId="19729"/>
    <cellStyle name="20% - Accent5 4 2 2 6" xfId="19730"/>
    <cellStyle name="20% - Accent5 4 2 2 7" xfId="19731"/>
    <cellStyle name="20% - Accent5 4 2 2 8" xfId="19732"/>
    <cellStyle name="20% - Accent5 4 2 2 9" xfId="19733"/>
    <cellStyle name="20% - Accent5 4 2 3" xfId="19734"/>
    <cellStyle name="20% - Accent5 4 2 3 2" xfId="19735"/>
    <cellStyle name="20% - Accent5 4 2 3 3" xfId="19736"/>
    <cellStyle name="20% - Accent5 4 2 3 4" xfId="19737"/>
    <cellStyle name="20% - Accent5 4 2 4" xfId="19738"/>
    <cellStyle name="20% - Accent5 4 2 4 2" xfId="19739"/>
    <cellStyle name="20% - Accent5 4 2 5" xfId="19740"/>
    <cellStyle name="20% - Accent5 4 2 5 2" xfId="19741"/>
    <cellStyle name="20% - Accent5 4 2 6" xfId="19742"/>
    <cellStyle name="20% - Accent5 4 2 6 2" xfId="19743"/>
    <cellStyle name="20% - Accent5 4 2 7" xfId="19744"/>
    <cellStyle name="20% - Accent5 4 2 8" xfId="19745"/>
    <cellStyle name="20% - Accent5 4 2 9" xfId="19746"/>
    <cellStyle name="20% - Accent5 4 3" xfId="19747"/>
    <cellStyle name="20% - Accent5 4 3 10" xfId="19748"/>
    <cellStyle name="20% - Accent5 4 3 2" xfId="19749"/>
    <cellStyle name="20% - Accent5 4 3 2 2" xfId="19750"/>
    <cellStyle name="20% - Accent5 4 3 2 2 2" xfId="19751"/>
    <cellStyle name="20% - Accent5 4 3 2 3" xfId="19752"/>
    <cellStyle name="20% - Accent5 4 3 2 3 2" xfId="19753"/>
    <cellStyle name="20% - Accent5 4 3 2 4" xfId="19754"/>
    <cellStyle name="20% - Accent5 4 3 2 4 2" xfId="19755"/>
    <cellStyle name="20% - Accent5 4 3 2 5" xfId="19756"/>
    <cellStyle name="20% - Accent5 4 3 2 6" xfId="19757"/>
    <cellStyle name="20% - Accent5 4 3 2 7" xfId="19758"/>
    <cellStyle name="20% - Accent5 4 3 2 8" xfId="19759"/>
    <cellStyle name="20% - Accent5 4 3 2 9" xfId="19760"/>
    <cellStyle name="20% - Accent5 4 3 3" xfId="19761"/>
    <cellStyle name="20% - Accent5 4 3 3 2" xfId="19762"/>
    <cellStyle name="20% - Accent5 4 3 4" xfId="19763"/>
    <cellStyle name="20% - Accent5 4 3 4 2" xfId="19764"/>
    <cellStyle name="20% - Accent5 4 3 5" xfId="19765"/>
    <cellStyle name="20% - Accent5 4 3 5 2" xfId="19766"/>
    <cellStyle name="20% - Accent5 4 3 6" xfId="19767"/>
    <cellStyle name="20% - Accent5 4 3 7" xfId="19768"/>
    <cellStyle name="20% - Accent5 4 3 8" xfId="19769"/>
    <cellStyle name="20% - Accent5 4 3 9" xfId="19770"/>
    <cellStyle name="20% - Accent5 4 4" xfId="19771"/>
    <cellStyle name="20% - Accent5 4 4 2" xfId="19772"/>
    <cellStyle name="20% - Accent5 4 4 2 2" xfId="19773"/>
    <cellStyle name="20% - Accent5 4 4 3" xfId="19774"/>
    <cellStyle name="20% - Accent5 4 4 3 2" xfId="19775"/>
    <cellStyle name="20% - Accent5 4 4 4" xfId="19776"/>
    <cellStyle name="20% - Accent5 4 4 4 2" xfId="19777"/>
    <cellStyle name="20% - Accent5 4 4 5" xfId="19778"/>
    <cellStyle name="20% - Accent5 4 4 6" xfId="19779"/>
    <cellStyle name="20% - Accent5 4 4 7" xfId="19780"/>
    <cellStyle name="20% - Accent5 4 4 8" xfId="19781"/>
    <cellStyle name="20% - Accent5 4 4 9" xfId="19782"/>
    <cellStyle name="20% - Accent5 4 5" xfId="19783"/>
    <cellStyle name="20% - Accent5 4 5 2" xfId="19784"/>
    <cellStyle name="20% - Accent5 4 5 3" xfId="19785"/>
    <cellStyle name="20% - Accent5 4 5 4" xfId="19786"/>
    <cellStyle name="20% - Accent5 4 6" xfId="19787"/>
    <cellStyle name="20% - Accent5 4 6 2" xfId="19788"/>
    <cellStyle name="20% - Accent5 4 6 3" xfId="19789"/>
    <cellStyle name="20% - Accent5 4 6 4" xfId="19790"/>
    <cellStyle name="20% - Accent5 4 7" xfId="19791"/>
    <cellStyle name="20% - Accent5 4 7 2" xfId="19792"/>
    <cellStyle name="20% - Accent5 4 8" xfId="19793"/>
    <cellStyle name="20% - Accent5 4 8 2" xfId="19794"/>
    <cellStyle name="20% - Accent5 4 9" xfId="19795"/>
    <cellStyle name="20% - Accent5 5" xfId="19796"/>
    <cellStyle name="20% - Accent5 5 10" xfId="19797"/>
    <cellStyle name="20% - Accent5 5 2" xfId="19798"/>
    <cellStyle name="20% - Accent5 5 2 2" xfId="19799"/>
    <cellStyle name="20% - Accent5 5 2 2 2" xfId="19800"/>
    <cellStyle name="20% - Accent5 5 2 2 3" xfId="19801"/>
    <cellStyle name="20% - Accent5 5 2 2 4" xfId="19802"/>
    <cellStyle name="20% - Accent5 5 2 3" xfId="19803"/>
    <cellStyle name="20% - Accent5 5 2 3 2" xfId="19804"/>
    <cellStyle name="20% - Accent5 5 2 4" xfId="19805"/>
    <cellStyle name="20% - Accent5 5 2 4 2" xfId="19806"/>
    <cellStyle name="20% - Accent5 5 2 5" xfId="19807"/>
    <cellStyle name="20% - Accent5 5 2 6" xfId="19808"/>
    <cellStyle name="20% - Accent5 5 2 7" xfId="19809"/>
    <cellStyle name="20% - Accent5 5 2 8" xfId="19810"/>
    <cellStyle name="20% - Accent5 5 3" xfId="19811"/>
    <cellStyle name="20% - Accent5 5 3 2" xfId="19812"/>
    <cellStyle name="20% - Accent5 5 3 3" xfId="19813"/>
    <cellStyle name="20% - Accent5 5 4" xfId="19814"/>
    <cellStyle name="20% - Accent5 5 4 2" xfId="19815"/>
    <cellStyle name="20% - Accent5 5 5" xfId="19816"/>
    <cellStyle name="20% - Accent5 5 5 2" xfId="19817"/>
    <cellStyle name="20% - Accent5 5 6" xfId="19818"/>
    <cellStyle name="20% - Accent5 5 6 2" xfId="19819"/>
    <cellStyle name="20% - Accent5 5 7" xfId="19820"/>
    <cellStyle name="20% - Accent5 5 8" xfId="19821"/>
    <cellStyle name="20% - Accent5 5 9" xfId="19822"/>
    <cellStyle name="20% - Accent5 6" xfId="19823"/>
    <cellStyle name="20% - Accent5 6 2" xfId="19824"/>
    <cellStyle name="20% - Accent5 6 2 2" xfId="19825"/>
    <cellStyle name="20% - Accent5 6 2 2 2" xfId="19826"/>
    <cellStyle name="20% - Accent5 6 2 3" xfId="19827"/>
    <cellStyle name="20% - Accent5 6 2 3 2" xfId="19828"/>
    <cellStyle name="20% - Accent5 6 2 4" xfId="19829"/>
    <cellStyle name="20% - Accent5 6 2 4 2" xfId="19830"/>
    <cellStyle name="20% - Accent5 6 2 5" xfId="19831"/>
    <cellStyle name="20% - Accent5 6 2 6" xfId="19832"/>
    <cellStyle name="20% - Accent5 6 2 7" xfId="19833"/>
    <cellStyle name="20% - Accent5 6 2 8" xfId="19834"/>
    <cellStyle name="20% - Accent5 6 2 9" xfId="19835"/>
    <cellStyle name="20% - Accent5 6 3" xfId="19836"/>
    <cellStyle name="20% - Accent5 6 3 2" xfId="19837"/>
    <cellStyle name="20% - Accent5 6 3 3" xfId="19838"/>
    <cellStyle name="20% - Accent5 6 3 4" xfId="19839"/>
    <cellStyle name="20% - Accent5 6 4" xfId="19840"/>
    <cellStyle name="20% - Accent5 6 4 2" xfId="19841"/>
    <cellStyle name="20% - Accent5 6 5" xfId="19842"/>
    <cellStyle name="20% - Accent5 6 5 2" xfId="19843"/>
    <cellStyle name="20% - Accent5 6 6" xfId="19844"/>
    <cellStyle name="20% - Accent5 6 7" xfId="19845"/>
    <cellStyle name="20% - Accent5 6 8" xfId="19846"/>
    <cellStyle name="20% - Accent5 6 9" xfId="19847"/>
    <cellStyle name="20% - Accent5 7" xfId="19848"/>
    <cellStyle name="20% - Accent5 7 10" xfId="19849"/>
    <cellStyle name="20% - Accent5 7 2" xfId="19850"/>
    <cellStyle name="20% - Accent5 7 2 2" xfId="19851"/>
    <cellStyle name="20% - Accent5 7 2 2 2" xfId="19852"/>
    <cellStyle name="20% - Accent5 7 2 3" xfId="19853"/>
    <cellStyle name="20% - Accent5 7 2 3 2" xfId="19854"/>
    <cellStyle name="20% - Accent5 7 2 4" xfId="19855"/>
    <cellStyle name="20% - Accent5 7 2 4 2" xfId="19856"/>
    <cellStyle name="20% - Accent5 7 2 5" xfId="19857"/>
    <cellStyle name="20% - Accent5 7 2 6" xfId="19858"/>
    <cellStyle name="20% - Accent5 7 2 7" xfId="19859"/>
    <cellStyle name="20% - Accent5 7 2 8" xfId="19860"/>
    <cellStyle name="20% - Accent5 7 2 9" xfId="19861"/>
    <cellStyle name="20% - Accent5 7 3" xfId="19862"/>
    <cellStyle name="20% - Accent5 7 3 2" xfId="19863"/>
    <cellStyle name="20% - Accent5 7 4" xfId="19864"/>
    <cellStyle name="20% - Accent5 7 4 2" xfId="19865"/>
    <cellStyle name="20% - Accent5 7 5" xfId="19866"/>
    <cellStyle name="20% - Accent5 7 5 2" xfId="19867"/>
    <cellStyle name="20% - Accent5 7 6" xfId="19868"/>
    <cellStyle name="20% - Accent5 7 7" xfId="19869"/>
    <cellStyle name="20% - Accent5 7 8" xfId="19870"/>
    <cellStyle name="20% - Accent5 7 9" xfId="19871"/>
    <cellStyle name="20% - Accent5 8" xfId="19872"/>
    <cellStyle name="20% - Accent5 8 2" xfId="19873"/>
    <cellStyle name="20% - Accent5 8 2 2" xfId="19874"/>
    <cellStyle name="20% - Accent5 8 3" xfId="19875"/>
    <cellStyle name="20% - Accent5 8 3 2" xfId="19876"/>
    <cellStyle name="20% - Accent5 8 4" xfId="19877"/>
    <cellStyle name="20% - Accent5 8 4 2" xfId="19878"/>
    <cellStyle name="20% - Accent5 8 5" xfId="19879"/>
    <cellStyle name="20% - Accent5 8 6" xfId="19880"/>
    <cellStyle name="20% - Accent5 8 7" xfId="19881"/>
    <cellStyle name="20% - Accent5 8 8" xfId="19882"/>
    <cellStyle name="20% - Accent5 8 9" xfId="19883"/>
    <cellStyle name="20% - Accent5 9" xfId="19884"/>
    <cellStyle name="20% - Accent5 9 2" xfId="19885"/>
    <cellStyle name="20% - Accent5 9 2 2" xfId="19886"/>
    <cellStyle name="20% - Accent5 9 3" xfId="19887"/>
    <cellStyle name="20% - Accent5 9 3 2" xfId="19888"/>
    <cellStyle name="20% - Accent5 9 4" xfId="19889"/>
    <cellStyle name="20% - Accent5 9 4 2" xfId="19890"/>
    <cellStyle name="20% - Accent5 9 5" xfId="19891"/>
    <cellStyle name="20% - Accent5 9 6" xfId="19892"/>
    <cellStyle name="20% - Accent5 9 7" xfId="19893"/>
    <cellStyle name="20% - Accent5 9 8" xfId="19894"/>
    <cellStyle name="20% - Accent5 9 9" xfId="19895"/>
    <cellStyle name="20% - Accent6 10" xfId="19896"/>
    <cellStyle name="20% - Accent6 10 2" xfId="19897"/>
    <cellStyle name="20% - Accent6 10 2 2" xfId="19898"/>
    <cellStyle name="20% - Accent6 10 3" xfId="19899"/>
    <cellStyle name="20% - Accent6 10 3 2" xfId="19900"/>
    <cellStyle name="20% - Accent6 10 4" xfId="19901"/>
    <cellStyle name="20% - Accent6 10 4 2" xfId="19902"/>
    <cellStyle name="20% - Accent6 10 5" xfId="19903"/>
    <cellStyle name="20% - Accent6 10 6" xfId="19904"/>
    <cellStyle name="20% - Accent6 10 7" xfId="19905"/>
    <cellStyle name="20% - Accent6 10 8" xfId="19906"/>
    <cellStyle name="20% - Accent6 10 9" xfId="19907"/>
    <cellStyle name="20% - Accent6 11" xfId="19908"/>
    <cellStyle name="20% - Accent6 11 2" xfId="19909"/>
    <cellStyle name="20% - Accent6 11 2 2" xfId="19910"/>
    <cellStyle name="20% - Accent6 11 3" xfId="19911"/>
    <cellStyle name="20% - Accent6 11 3 2" xfId="19912"/>
    <cellStyle name="20% - Accent6 11 4" xfId="19913"/>
    <cellStyle name="20% - Accent6 11 5" xfId="19914"/>
    <cellStyle name="20% - Accent6 11 6" xfId="19915"/>
    <cellStyle name="20% - Accent6 11 7" xfId="19916"/>
    <cellStyle name="20% - Accent6 11 8" xfId="19917"/>
    <cellStyle name="20% - Accent6 12" xfId="19918"/>
    <cellStyle name="20% - Accent6 12 2" xfId="19919"/>
    <cellStyle name="20% - Accent6 12 2 2" xfId="19920"/>
    <cellStyle name="20% - Accent6 12 3" xfId="19921"/>
    <cellStyle name="20% - Accent6 12 4" xfId="19922"/>
    <cellStyle name="20% - Accent6 12 5" xfId="19923"/>
    <cellStyle name="20% - Accent6 13" xfId="19924"/>
    <cellStyle name="20% - Accent6 13 2" xfId="19925"/>
    <cellStyle name="20% - Accent6 13 3" xfId="19926"/>
    <cellStyle name="20% - Accent6 14" xfId="19927"/>
    <cellStyle name="20% - Accent6 14 2" xfId="19928"/>
    <cellStyle name="20% - Accent6 15" xfId="19929"/>
    <cellStyle name="20% - Accent6 16" xfId="19930"/>
    <cellStyle name="20% - Accent6 17" xfId="19931"/>
    <cellStyle name="20% - Accent6 18" xfId="19932"/>
    <cellStyle name="20% - Accent6 19" xfId="19933"/>
    <cellStyle name="20% - Accent6 2" xfId="19934"/>
    <cellStyle name="20% - Accent6 2 10" xfId="19935"/>
    <cellStyle name="20% - Accent6 2 11" xfId="19936"/>
    <cellStyle name="20% - Accent6 2 12" xfId="19937"/>
    <cellStyle name="20% - Accent6 2 13" xfId="19938"/>
    <cellStyle name="20% - Accent6 2 14" xfId="19939"/>
    <cellStyle name="20% - Accent6 2 2" xfId="19940"/>
    <cellStyle name="20% - Accent6 2 2 10" xfId="19941"/>
    <cellStyle name="20% - Accent6 2 2 11" xfId="19942"/>
    <cellStyle name="20% - Accent6 2 2 12" xfId="19943"/>
    <cellStyle name="20% - Accent6 2 2 2" xfId="19944"/>
    <cellStyle name="20% - Accent6 2 2 2 2" xfId="19945"/>
    <cellStyle name="20% - Accent6 2 2 2 2 2" xfId="19946"/>
    <cellStyle name="20% - Accent6 2 2 2 2 2 2" xfId="19947"/>
    <cellStyle name="20% - Accent6 2 2 2 2 3" xfId="19948"/>
    <cellStyle name="20% - Accent6 2 2 2 2 3 2" xfId="19949"/>
    <cellStyle name="20% - Accent6 2 2 2 2 4" xfId="19950"/>
    <cellStyle name="20% - Accent6 2 2 2 2 4 2" xfId="19951"/>
    <cellStyle name="20% - Accent6 2 2 2 2 5" xfId="19952"/>
    <cellStyle name="20% - Accent6 2 2 2 2 6" xfId="19953"/>
    <cellStyle name="20% - Accent6 2 2 2 2 7" xfId="19954"/>
    <cellStyle name="20% - Accent6 2 2 2 2 8" xfId="19955"/>
    <cellStyle name="20% - Accent6 2 2 2 2 9" xfId="19956"/>
    <cellStyle name="20% - Accent6 2 2 2 3" xfId="19957"/>
    <cellStyle name="20% - Accent6 2 2 2 3 2" xfId="19958"/>
    <cellStyle name="20% - Accent6 2 2 2 3 3" xfId="19959"/>
    <cellStyle name="20% - Accent6 2 2 2 3 4" xfId="19960"/>
    <cellStyle name="20% - Accent6 2 2 2 4" xfId="19961"/>
    <cellStyle name="20% - Accent6 2 2 2 4 2" xfId="19962"/>
    <cellStyle name="20% - Accent6 2 2 2 5" xfId="19963"/>
    <cellStyle name="20% - Accent6 2 2 2 5 2" xfId="19964"/>
    <cellStyle name="20% - Accent6 2 2 2 6" xfId="19965"/>
    <cellStyle name="20% - Accent6 2 2 2 7" xfId="19966"/>
    <cellStyle name="20% - Accent6 2 2 2 8" xfId="19967"/>
    <cellStyle name="20% - Accent6 2 2 2 9" xfId="19968"/>
    <cellStyle name="20% - Accent6 2 2 3" xfId="19969"/>
    <cellStyle name="20% - Accent6 2 2 3 10" xfId="19970"/>
    <cellStyle name="20% - Accent6 2 2 3 2" xfId="19971"/>
    <cellStyle name="20% - Accent6 2 2 3 2 2" xfId="19972"/>
    <cellStyle name="20% - Accent6 2 2 3 2 2 2" xfId="19973"/>
    <cellStyle name="20% - Accent6 2 2 3 2 3" xfId="19974"/>
    <cellStyle name="20% - Accent6 2 2 3 2 3 2" xfId="19975"/>
    <cellStyle name="20% - Accent6 2 2 3 2 4" xfId="19976"/>
    <cellStyle name="20% - Accent6 2 2 3 2 4 2" xfId="19977"/>
    <cellStyle name="20% - Accent6 2 2 3 2 5" xfId="19978"/>
    <cellStyle name="20% - Accent6 2 2 3 2 6" xfId="19979"/>
    <cellStyle name="20% - Accent6 2 2 3 2 7" xfId="19980"/>
    <cellStyle name="20% - Accent6 2 2 3 2 8" xfId="19981"/>
    <cellStyle name="20% - Accent6 2 2 3 2 9" xfId="19982"/>
    <cellStyle name="20% - Accent6 2 2 3 3" xfId="19983"/>
    <cellStyle name="20% - Accent6 2 2 3 3 2" xfId="19984"/>
    <cellStyle name="20% - Accent6 2 2 3 4" xfId="19985"/>
    <cellStyle name="20% - Accent6 2 2 3 4 2" xfId="19986"/>
    <cellStyle name="20% - Accent6 2 2 3 5" xfId="19987"/>
    <cellStyle name="20% - Accent6 2 2 3 5 2" xfId="19988"/>
    <cellStyle name="20% - Accent6 2 2 3 6" xfId="19989"/>
    <cellStyle name="20% - Accent6 2 2 3 7" xfId="19990"/>
    <cellStyle name="20% - Accent6 2 2 3 8" xfId="19991"/>
    <cellStyle name="20% - Accent6 2 2 3 9" xfId="19992"/>
    <cellStyle name="20% - Accent6 2 2 4" xfId="19993"/>
    <cellStyle name="20% - Accent6 2 2 4 2" xfId="19994"/>
    <cellStyle name="20% - Accent6 2 2 4 2 2" xfId="19995"/>
    <cellStyle name="20% - Accent6 2 2 4 3" xfId="19996"/>
    <cellStyle name="20% - Accent6 2 2 4 3 2" xfId="19997"/>
    <cellStyle name="20% - Accent6 2 2 4 4" xfId="19998"/>
    <cellStyle name="20% - Accent6 2 2 4 4 2" xfId="19999"/>
    <cellStyle name="20% - Accent6 2 2 4 5" xfId="20000"/>
    <cellStyle name="20% - Accent6 2 2 4 6" xfId="20001"/>
    <cellStyle name="20% - Accent6 2 2 4 7" xfId="20002"/>
    <cellStyle name="20% - Accent6 2 2 4 8" xfId="20003"/>
    <cellStyle name="20% - Accent6 2 2 4 9" xfId="20004"/>
    <cellStyle name="20% - Accent6 2 2 5" xfId="20005"/>
    <cellStyle name="20% - Accent6 2 2 5 2" xfId="20006"/>
    <cellStyle name="20% - Accent6 2 2 5 3" xfId="20007"/>
    <cellStyle name="20% - Accent6 2 2 6" xfId="20008"/>
    <cellStyle name="20% - Accent6 2 2 6 2" xfId="20009"/>
    <cellStyle name="20% - Accent6 2 2 6 3" xfId="20010"/>
    <cellStyle name="20% - Accent6 2 2 6 4" xfId="20011"/>
    <cellStyle name="20% - Accent6 2 2 7" xfId="20012"/>
    <cellStyle name="20% - Accent6 2 2 7 2" xfId="20013"/>
    <cellStyle name="20% - Accent6 2 2 8" xfId="20014"/>
    <cellStyle name="20% - Accent6 2 2 8 2" xfId="20015"/>
    <cellStyle name="20% - Accent6 2 2 9" xfId="20016"/>
    <cellStyle name="20% - Accent6 2 3" xfId="20017"/>
    <cellStyle name="20% - Accent6 2 3 2" xfId="20018"/>
    <cellStyle name="20% - Accent6 2 3 2 2" xfId="20019"/>
    <cellStyle name="20% - Accent6 2 3 2 2 2" xfId="20020"/>
    <cellStyle name="20% - Accent6 2 3 2 3" xfId="20021"/>
    <cellStyle name="20% - Accent6 2 3 2 3 2" xfId="20022"/>
    <cellStyle name="20% - Accent6 2 3 2 4" xfId="20023"/>
    <cellStyle name="20% - Accent6 2 3 2 4 2" xfId="20024"/>
    <cellStyle name="20% - Accent6 2 3 2 5" xfId="20025"/>
    <cellStyle name="20% - Accent6 2 3 2 6" xfId="20026"/>
    <cellStyle name="20% - Accent6 2 3 2 7" xfId="20027"/>
    <cellStyle name="20% - Accent6 2 3 2 8" xfId="20028"/>
    <cellStyle name="20% - Accent6 2 3 2 9" xfId="20029"/>
    <cellStyle name="20% - Accent6 2 3 3" xfId="20030"/>
    <cellStyle name="20% - Accent6 2 3 3 2" xfId="20031"/>
    <cellStyle name="20% - Accent6 2 3 3 3" xfId="20032"/>
    <cellStyle name="20% - Accent6 2 3 3 4" xfId="20033"/>
    <cellStyle name="20% - Accent6 2 3 4" xfId="20034"/>
    <cellStyle name="20% - Accent6 2 3 4 2" xfId="20035"/>
    <cellStyle name="20% - Accent6 2 3 5" xfId="20036"/>
    <cellStyle name="20% - Accent6 2 3 5 2" xfId="20037"/>
    <cellStyle name="20% - Accent6 2 3 6" xfId="20038"/>
    <cellStyle name="20% - Accent6 2 3 7" xfId="20039"/>
    <cellStyle name="20% - Accent6 2 3 8" xfId="20040"/>
    <cellStyle name="20% - Accent6 2 3 9" xfId="20041"/>
    <cellStyle name="20% - Accent6 2 4" xfId="20042"/>
    <cellStyle name="20% - Accent6 2 4 10" xfId="20043"/>
    <cellStyle name="20% - Accent6 2 4 2" xfId="20044"/>
    <cellStyle name="20% - Accent6 2 4 2 2" xfId="20045"/>
    <cellStyle name="20% - Accent6 2 4 2 2 2" xfId="20046"/>
    <cellStyle name="20% - Accent6 2 4 2 3" xfId="20047"/>
    <cellStyle name="20% - Accent6 2 4 2 3 2" xfId="20048"/>
    <cellStyle name="20% - Accent6 2 4 2 4" xfId="20049"/>
    <cellStyle name="20% - Accent6 2 4 2 4 2" xfId="20050"/>
    <cellStyle name="20% - Accent6 2 4 2 5" xfId="20051"/>
    <cellStyle name="20% - Accent6 2 4 2 6" xfId="20052"/>
    <cellStyle name="20% - Accent6 2 4 2 7" xfId="20053"/>
    <cellStyle name="20% - Accent6 2 4 2 8" xfId="20054"/>
    <cellStyle name="20% - Accent6 2 4 2 9" xfId="20055"/>
    <cellStyle name="20% - Accent6 2 4 3" xfId="20056"/>
    <cellStyle name="20% - Accent6 2 4 3 2" xfId="20057"/>
    <cellStyle name="20% - Accent6 2 4 3 3" xfId="20058"/>
    <cellStyle name="20% - Accent6 2 4 3 4" xfId="20059"/>
    <cellStyle name="20% - Accent6 2 4 4" xfId="20060"/>
    <cellStyle name="20% - Accent6 2 4 4 2" xfId="20061"/>
    <cellStyle name="20% - Accent6 2 4 4 3" xfId="20062"/>
    <cellStyle name="20% - Accent6 2 4 4 4" xfId="20063"/>
    <cellStyle name="20% - Accent6 2 4 5" xfId="20064"/>
    <cellStyle name="20% - Accent6 2 4 5 2" xfId="20065"/>
    <cellStyle name="20% - Accent6 2 4 6" xfId="20066"/>
    <cellStyle name="20% - Accent6 2 4 7" xfId="20067"/>
    <cellStyle name="20% - Accent6 2 4 8" xfId="20068"/>
    <cellStyle name="20% - Accent6 2 4 9" xfId="20069"/>
    <cellStyle name="20% - Accent6 2 5" xfId="20070"/>
    <cellStyle name="20% - Accent6 2 5 2" xfId="20071"/>
    <cellStyle name="20% - Accent6 2 5 2 2" xfId="20072"/>
    <cellStyle name="20% - Accent6 2 5 3" xfId="20073"/>
    <cellStyle name="20% - Accent6 2 5 3 2" xfId="20074"/>
    <cellStyle name="20% - Accent6 2 5 4" xfId="20075"/>
    <cellStyle name="20% - Accent6 2 5 4 2" xfId="20076"/>
    <cellStyle name="20% - Accent6 2 5 5" xfId="20077"/>
    <cellStyle name="20% - Accent6 2 5 6" xfId="20078"/>
    <cellStyle name="20% - Accent6 2 5 7" xfId="20079"/>
    <cellStyle name="20% - Accent6 2 5 8" xfId="20080"/>
    <cellStyle name="20% - Accent6 2 5 9" xfId="20081"/>
    <cellStyle name="20% - Accent6 2 6" xfId="20082"/>
    <cellStyle name="20% - Accent6 2 6 2" xfId="20083"/>
    <cellStyle name="20% - Accent6 2 6 2 2" xfId="20084"/>
    <cellStyle name="20% - Accent6 2 6 3" xfId="20085"/>
    <cellStyle name="20% - Accent6 2 6 3 2" xfId="20086"/>
    <cellStyle name="20% - Accent6 2 6 4" xfId="20087"/>
    <cellStyle name="20% - Accent6 2 6 4 2" xfId="20088"/>
    <cellStyle name="20% - Accent6 2 6 5" xfId="20089"/>
    <cellStyle name="20% - Accent6 2 6 6" xfId="20090"/>
    <cellStyle name="20% - Accent6 2 6 7" xfId="20091"/>
    <cellStyle name="20% - Accent6 2 6 8" xfId="20092"/>
    <cellStyle name="20% - Accent6 2 6 9" xfId="20093"/>
    <cellStyle name="20% - Accent6 2 7" xfId="20094"/>
    <cellStyle name="20% - Accent6 2 7 2" xfId="20095"/>
    <cellStyle name="20% - Accent6 2 7 3" xfId="20096"/>
    <cellStyle name="20% - Accent6 2 7 4" xfId="20097"/>
    <cellStyle name="20% - Accent6 2 8" xfId="20098"/>
    <cellStyle name="20% - Accent6 2 8 2" xfId="20099"/>
    <cellStyle name="20% - Accent6 2 9" xfId="20100"/>
    <cellStyle name="20% - Accent6 2 9 2" xfId="20101"/>
    <cellStyle name="20% - Accent6 20" xfId="20102"/>
    <cellStyle name="20% - Accent6 3" xfId="20103"/>
    <cellStyle name="20% - Accent6 3 10" xfId="20104"/>
    <cellStyle name="20% - Accent6 3 11" xfId="20105"/>
    <cellStyle name="20% - Accent6 3 12" xfId="20106"/>
    <cellStyle name="20% - Accent6 3 2" xfId="20107"/>
    <cellStyle name="20% - Accent6 3 2 10" xfId="20108"/>
    <cellStyle name="20% - Accent6 3 2 2" xfId="20109"/>
    <cellStyle name="20% - Accent6 3 2 2 2" xfId="20110"/>
    <cellStyle name="20% - Accent6 3 2 2 2 2" xfId="20111"/>
    <cellStyle name="20% - Accent6 3 2 2 3" xfId="20112"/>
    <cellStyle name="20% - Accent6 3 2 2 3 2" xfId="20113"/>
    <cellStyle name="20% - Accent6 3 2 2 4" xfId="20114"/>
    <cellStyle name="20% - Accent6 3 2 2 4 2" xfId="20115"/>
    <cellStyle name="20% - Accent6 3 2 2 5" xfId="20116"/>
    <cellStyle name="20% - Accent6 3 2 2 6" xfId="20117"/>
    <cellStyle name="20% - Accent6 3 2 2 7" xfId="20118"/>
    <cellStyle name="20% - Accent6 3 2 2 8" xfId="20119"/>
    <cellStyle name="20% - Accent6 3 2 2 9" xfId="20120"/>
    <cellStyle name="20% - Accent6 3 2 3" xfId="20121"/>
    <cellStyle name="20% - Accent6 3 2 3 2" xfId="20122"/>
    <cellStyle name="20% - Accent6 3 2 3 3" xfId="20123"/>
    <cellStyle name="20% - Accent6 3 2 3 4" xfId="20124"/>
    <cellStyle name="20% - Accent6 3 2 4" xfId="20125"/>
    <cellStyle name="20% - Accent6 3 2 4 2" xfId="20126"/>
    <cellStyle name="20% - Accent6 3 2 5" xfId="20127"/>
    <cellStyle name="20% - Accent6 3 2 5 2" xfId="20128"/>
    <cellStyle name="20% - Accent6 3 2 6" xfId="20129"/>
    <cellStyle name="20% - Accent6 3 2 6 2" xfId="20130"/>
    <cellStyle name="20% - Accent6 3 2 7" xfId="20131"/>
    <cellStyle name="20% - Accent6 3 2 8" xfId="20132"/>
    <cellStyle name="20% - Accent6 3 2 9" xfId="20133"/>
    <cellStyle name="20% - Accent6 3 3" xfId="20134"/>
    <cellStyle name="20% - Accent6 3 3 2" xfId="20135"/>
    <cellStyle name="20% - Accent6 3 3 2 2" xfId="20136"/>
    <cellStyle name="20% - Accent6 3 3 2 2 2" xfId="20137"/>
    <cellStyle name="20% - Accent6 3 3 2 3" xfId="20138"/>
    <cellStyle name="20% - Accent6 3 3 2 3 2" xfId="20139"/>
    <cellStyle name="20% - Accent6 3 3 2 4" xfId="20140"/>
    <cellStyle name="20% - Accent6 3 3 2 4 2" xfId="20141"/>
    <cellStyle name="20% - Accent6 3 3 2 5" xfId="20142"/>
    <cellStyle name="20% - Accent6 3 3 2 6" xfId="20143"/>
    <cellStyle name="20% - Accent6 3 3 2 7" xfId="20144"/>
    <cellStyle name="20% - Accent6 3 3 2 8" xfId="20145"/>
    <cellStyle name="20% - Accent6 3 3 2 9" xfId="20146"/>
    <cellStyle name="20% - Accent6 3 3 3" xfId="20147"/>
    <cellStyle name="20% - Accent6 3 3 3 2" xfId="20148"/>
    <cellStyle name="20% - Accent6 3 3 3 3" xfId="20149"/>
    <cellStyle name="20% - Accent6 3 3 3 4" xfId="20150"/>
    <cellStyle name="20% - Accent6 3 3 4" xfId="20151"/>
    <cellStyle name="20% - Accent6 3 3 4 2" xfId="20152"/>
    <cellStyle name="20% - Accent6 3 3 5" xfId="20153"/>
    <cellStyle name="20% - Accent6 3 3 5 2" xfId="20154"/>
    <cellStyle name="20% - Accent6 3 3 6" xfId="20155"/>
    <cellStyle name="20% - Accent6 3 3 7" xfId="20156"/>
    <cellStyle name="20% - Accent6 3 3 8" xfId="20157"/>
    <cellStyle name="20% - Accent6 3 3 9" xfId="20158"/>
    <cellStyle name="20% - Accent6 3 4" xfId="20159"/>
    <cellStyle name="20% - Accent6 3 4 2" xfId="20160"/>
    <cellStyle name="20% - Accent6 3 4 2 2" xfId="20161"/>
    <cellStyle name="20% - Accent6 3 4 3" xfId="20162"/>
    <cellStyle name="20% - Accent6 3 4 3 2" xfId="20163"/>
    <cellStyle name="20% - Accent6 3 4 4" xfId="20164"/>
    <cellStyle name="20% - Accent6 3 4 4 2" xfId="20165"/>
    <cellStyle name="20% - Accent6 3 4 5" xfId="20166"/>
    <cellStyle name="20% - Accent6 3 4 6" xfId="20167"/>
    <cellStyle name="20% - Accent6 3 4 7" xfId="20168"/>
    <cellStyle name="20% - Accent6 3 4 8" xfId="20169"/>
    <cellStyle name="20% - Accent6 3 4 9" xfId="20170"/>
    <cellStyle name="20% - Accent6 3 5" xfId="20171"/>
    <cellStyle name="20% - Accent6 3 5 2" xfId="20172"/>
    <cellStyle name="20% - Accent6 3 5 3" xfId="20173"/>
    <cellStyle name="20% - Accent6 3 6" xfId="20174"/>
    <cellStyle name="20% - Accent6 3 6 2" xfId="20175"/>
    <cellStyle name="20% - Accent6 3 6 3" xfId="20176"/>
    <cellStyle name="20% - Accent6 3 6 4" xfId="20177"/>
    <cellStyle name="20% - Accent6 3 7" xfId="20178"/>
    <cellStyle name="20% - Accent6 3 7 2" xfId="20179"/>
    <cellStyle name="20% - Accent6 3 8" xfId="20180"/>
    <cellStyle name="20% - Accent6 3 8 2" xfId="20181"/>
    <cellStyle name="20% - Accent6 3 9" xfId="20182"/>
    <cellStyle name="20% - Accent6 4" xfId="20183"/>
    <cellStyle name="20% - Accent6 4 10" xfId="20184"/>
    <cellStyle name="20% - Accent6 4 11" xfId="20185"/>
    <cellStyle name="20% - Accent6 4 12" xfId="20186"/>
    <cellStyle name="20% - Accent6 4 2" xfId="20187"/>
    <cellStyle name="20% - Accent6 4 2 10" xfId="20188"/>
    <cellStyle name="20% - Accent6 4 2 2" xfId="20189"/>
    <cellStyle name="20% - Accent6 4 2 2 2" xfId="20190"/>
    <cellStyle name="20% - Accent6 4 2 2 2 2" xfId="20191"/>
    <cellStyle name="20% - Accent6 4 2 2 3" xfId="20192"/>
    <cellStyle name="20% - Accent6 4 2 2 3 2" xfId="20193"/>
    <cellStyle name="20% - Accent6 4 2 2 4" xfId="20194"/>
    <cellStyle name="20% - Accent6 4 2 2 4 2" xfId="20195"/>
    <cellStyle name="20% - Accent6 4 2 2 5" xfId="20196"/>
    <cellStyle name="20% - Accent6 4 2 2 6" xfId="20197"/>
    <cellStyle name="20% - Accent6 4 2 2 7" xfId="20198"/>
    <cellStyle name="20% - Accent6 4 2 2 8" xfId="20199"/>
    <cellStyle name="20% - Accent6 4 2 2 9" xfId="20200"/>
    <cellStyle name="20% - Accent6 4 2 3" xfId="20201"/>
    <cellStyle name="20% - Accent6 4 2 3 2" xfId="20202"/>
    <cellStyle name="20% - Accent6 4 2 3 3" xfId="20203"/>
    <cellStyle name="20% - Accent6 4 2 3 4" xfId="20204"/>
    <cellStyle name="20% - Accent6 4 2 4" xfId="20205"/>
    <cellStyle name="20% - Accent6 4 2 4 2" xfId="20206"/>
    <cellStyle name="20% - Accent6 4 2 5" xfId="20207"/>
    <cellStyle name="20% - Accent6 4 2 5 2" xfId="20208"/>
    <cellStyle name="20% - Accent6 4 2 6" xfId="20209"/>
    <cellStyle name="20% - Accent6 4 2 6 2" xfId="20210"/>
    <cellStyle name="20% - Accent6 4 2 7" xfId="20211"/>
    <cellStyle name="20% - Accent6 4 2 8" xfId="20212"/>
    <cellStyle name="20% - Accent6 4 2 9" xfId="20213"/>
    <cellStyle name="20% - Accent6 4 3" xfId="20214"/>
    <cellStyle name="20% - Accent6 4 3 10" xfId="20215"/>
    <cellStyle name="20% - Accent6 4 3 2" xfId="20216"/>
    <cellStyle name="20% - Accent6 4 3 2 2" xfId="20217"/>
    <cellStyle name="20% - Accent6 4 3 2 2 2" xfId="20218"/>
    <cellStyle name="20% - Accent6 4 3 2 3" xfId="20219"/>
    <cellStyle name="20% - Accent6 4 3 2 3 2" xfId="20220"/>
    <cellStyle name="20% - Accent6 4 3 2 4" xfId="20221"/>
    <cellStyle name="20% - Accent6 4 3 2 4 2" xfId="20222"/>
    <cellStyle name="20% - Accent6 4 3 2 5" xfId="20223"/>
    <cellStyle name="20% - Accent6 4 3 2 6" xfId="20224"/>
    <cellStyle name="20% - Accent6 4 3 2 7" xfId="20225"/>
    <cellStyle name="20% - Accent6 4 3 2 8" xfId="20226"/>
    <cellStyle name="20% - Accent6 4 3 2 9" xfId="20227"/>
    <cellStyle name="20% - Accent6 4 3 3" xfId="20228"/>
    <cellStyle name="20% - Accent6 4 3 3 2" xfId="20229"/>
    <cellStyle name="20% - Accent6 4 3 4" xfId="20230"/>
    <cellStyle name="20% - Accent6 4 3 4 2" xfId="20231"/>
    <cellStyle name="20% - Accent6 4 3 5" xfId="20232"/>
    <cellStyle name="20% - Accent6 4 3 5 2" xfId="20233"/>
    <cellStyle name="20% - Accent6 4 3 6" xfId="20234"/>
    <cellStyle name="20% - Accent6 4 3 7" xfId="20235"/>
    <cellStyle name="20% - Accent6 4 3 8" xfId="20236"/>
    <cellStyle name="20% - Accent6 4 3 9" xfId="20237"/>
    <cellStyle name="20% - Accent6 4 4" xfId="20238"/>
    <cellStyle name="20% - Accent6 4 4 2" xfId="20239"/>
    <cellStyle name="20% - Accent6 4 4 2 2" xfId="20240"/>
    <cellStyle name="20% - Accent6 4 4 3" xfId="20241"/>
    <cellStyle name="20% - Accent6 4 4 3 2" xfId="20242"/>
    <cellStyle name="20% - Accent6 4 4 4" xfId="20243"/>
    <cellStyle name="20% - Accent6 4 4 4 2" xfId="20244"/>
    <cellStyle name="20% - Accent6 4 4 5" xfId="20245"/>
    <cellStyle name="20% - Accent6 4 4 6" xfId="20246"/>
    <cellStyle name="20% - Accent6 4 4 7" xfId="20247"/>
    <cellStyle name="20% - Accent6 4 4 8" xfId="20248"/>
    <cellStyle name="20% - Accent6 4 4 9" xfId="20249"/>
    <cellStyle name="20% - Accent6 4 5" xfId="20250"/>
    <cellStyle name="20% - Accent6 4 5 2" xfId="20251"/>
    <cellStyle name="20% - Accent6 4 5 3" xfId="20252"/>
    <cellStyle name="20% - Accent6 4 5 4" xfId="20253"/>
    <cellStyle name="20% - Accent6 4 6" xfId="20254"/>
    <cellStyle name="20% - Accent6 4 6 2" xfId="20255"/>
    <cellStyle name="20% - Accent6 4 6 3" xfId="20256"/>
    <cellStyle name="20% - Accent6 4 6 4" xfId="20257"/>
    <cellStyle name="20% - Accent6 4 7" xfId="20258"/>
    <cellStyle name="20% - Accent6 4 7 2" xfId="20259"/>
    <cellStyle name="20% - Accent6 4 8" xfId="20260"/>
    <cellStyle name="20% - Accent6 4 8 2" xfId="20261"/>
    <cellStyle name="20% - Accent6 4 9" xfId="20262"/>
    <cellStyle name="20% - Accent6 5" xfId="20263"/>
    <cellStyle name="20% - Accent6 5 10" xfId="20264"/>
    <cellStyle name="20% - Accent6 5 2" xfId="20265"/>
    <cellStyle name="20% - Accent6 5 2 2" xfId="20266"/>
    <cellStyle name="20% - Accent6 5 2 2 2" xfId="20267"/>
    <cellStyle name="20% - Accent6 5 2 2 3" xfId="20268"/>
    <cellStyle name="20% - Accent6 5 2 2 4" xfId="20269"/>
    <cellStyle name="20% - Accent6 5 2 3" xfId="20270"/>
    <cellStyle name="20% - Accent6 5 2 3 2" xfId="20271"/>
    <cellStyle name="20% - Accent6 5 2 4" xfId="20272"/>
    <cellStyle name="20% - Accent6 5 2 4 2" xfId="20273"/>
    <cellStyle name="20% - Accent6 5 2 5" xfId="20274"/>
    <cellStyle name="20% - Accent6 5 2 6" xfId="20275"/>
    <cellStyle name="20% - Accent6 5 2 7" xfId="20276"/>
    <cellStyle name="20% - Accent6 5 2 8" xfId="20277"/>
    <cellStyle name="20% - Accent6 5 3" xfId="20278"/>
    <cellStyle name="20% - Accent6 5 3 2" xfId="20279"/>
    <cellStyle name="20% - Accent6 5 3 3" xfId="20280"/>
    <cellStyle name="20% - Accent6 5 4" xfId="20281"/>
    <cellStyle name="20% - Accent6 5 4 2" xfId="20282"/>
    <cellStyle name="20% - Accent6 5 5" xfId="20283"/>
    <cellStyle name="20% - Accent6 5 5 2" xfId="20284"/>
    <cellStyle name="20% - Accent6 5 6" xfId="20285"/>
    <cellStyle name="20% - Accent6 5 6 2" xfId="20286"/>
    <cellStyle name="20% - Accent6 5 7" xfId="20287"/>
    <cellStyle name="20% - Accent6 5 8" xfId="20288"/>
    <cellStyle name="20% - Accent6 5 9" xfId="20289"/>
    <cellStyle name="20% - Accent6 6" xfId="20290"/>
    <cellStyle name="20% - Accent6 6 2" xfId="20291"/>
    <cellStyle name="20% - Accent6 6 2 2" xfId="20292"/>
    <cellStyle name="20% - Accent6 6 2 2 2" xfId="20293"/>
    <cellStyle name="20% - Accent6 6 2 3" xfId="20294"/>
    <cellStyle name="20% - Accent6 6 2 3 2" xfId="20295"/>
    <cellStyle name="20% - Accent6 6 2 4" xfId="20296"/>
    <cellStyle name="20% - Accent6 6 2 4 2" xfId="20297"/>
    <cellStyle name="20% - Accent6 6 2 5" xfId="20298"/>
    <cellStyle name="20% - Accent6 6 2 6" xfId="20299"/>
    <cellStyle name="20% - Accent6 6 2 7" xfId="20300"/>
    <cellStyle name="20% - Accent6 6 2 8" xfId="20301"/>
    <cellStyle name="20% - Accent6 6 2 9" xfId="20302"/>
    <cellStyle name="20% - Accent6 6 3" xfId="20303"/>
    <cellStyle name="20% - Accent6 6 3 2" xfId="20304"/>
    <cellStyle name="20% - Accent6 6 3 3" xfId="20305"/>
    <cellStyle name="20% - Accent6 6 3 4" xfId="20306"/>
    <cellStyle name="20% - Accent6 6 4" xfId="20307"/>
    <cellStyle name="20% - Accent6 6 4 2" xfId="20308"/>
    <cellStyle name="20% - Accent6 6 5" xfId="20309"/>
    <cellStyle name="20% - Accent6 6 5 2" xfId="20310"/>
    <cellStyle name="20% - Accent6 6 6" xfId="20311"/>
    <cellStyle name="20% - Accent6 6 7" xfId="20312"/>
    <cellStyle name="20% - Accent6 6 8" xfId="20313"/>
    <cellStyle name="20% - Accent6 6 9" xfId="20314"/>
    <cellStyle name="20% - Accent6 7" xfId="20315"/>
    <cellStyle name="20% - Accent6 7 10" xfId="20316"/>
    <cellStyle name="20% - Accent6 7 2" xfId="20317"/>
    <cellStyle name="20% - Accent6 7 2 2" xfId="20318"/>
    <cellStyle name="20% - Accent6 7 2 2 2" xfId="20319"/>
    <cellStyle name="20% - Accent6 7 2 3" xfId="20320"/>
    <cellStyle name="20% - Accent6 7 2 3 2" xfId="20321"/>
    <cellStyle name="20% - Accent6 7 2 4" xfId="20322"/>
    <cellStyle name="20% - Accent6 7 2 4 2" xfId="20323"/>
    <cellStyle name="20% - Accent6 7 2 5" xfId="20324"/>
    <cellStyle name="20% - Accent6 7 2 6" xfId="20325"/>
    <cellStyle name="20% - Accent6 7 2 7" xfId="20326"/>
    <cellStyle name="20% - Accent6 7 2 8" xfId="20327"/>
    <cellStyle name="20% - Accent6 7 2 9" xfId="20328"/>
    <cellStyle name="20% - Accent6 7 3" xfId="20329"/>
    <cellStyle name="20% - Accent6 7 3 2" xfId="20330"/>
    <cellStyle name="20% - Accent6 7 4" xfId="20331"/>
    <cellStyle name="20% - Accent6 7 4 2" xfId="20332"/>
    <cellStyle name="20% - Accent6 7 5" xfId="20333"/>
    <cellStyle name="20% - Accent6 7 5 2" xfId="20334"/>
    <cellStyle name="20% - Accent6 7 6" xfId="20335"/>
    <cellStyle name="20% - Accent6 7 7" xfId="20336"/>
    <cellStyle name="20% - Accent6 7 8" xfId="20337"/>
    <cellStyle name="20% - Accent6 7 9" xfId="20338"/>
    <cellStyle name="20% - Accent6 8" xfId="20339"/>
    <cellStyle name="20% - Accent6 8 2" xfId="20340"/>
    <cellStyle name="20% - Accent6 8 2 2" xfId="20341"/>
    <cellStyle name="20% - Accent6 8 3" xfId="20342"/>
    <cellStyle name="20% - Accent6 8 3 2" xfId="20343"/>
    <cellStyle name="20% - Accent6 8 4" xfId="20344"/>
    <cellStyle name="20% - Accent6 8 4 2" xfId="20345"/>
    <cellStyle name="20% - Accent6 8 5" xfId="20346"/>
    <cellStyle name="20% - Accent6 8 6" xfId="20347"/>
    <cellStyle name="20% - Accent6 8 7" xfId="20348"/>
    <cellStyle name="20% - Accent6 8 8" xfId="20349"/>
    <cellStyle name="20% - Accent6 8 9" xfId="20350"/>
    <cellStyle name="20% - Accent6 9" xfId="20351"/>
    <cellStyle name="20% - Accent6 9 2" xfId="20352"/>
    <cellStyle name="20% - Accent6 9 2 2" xfId="20353"/>
    <cellStyle name="20% - Accent6 9 3" xfId="20354"/>
    <cellStyle name="20% - Accent6 9 3 2" xfId="20355"/>
    <cellStyle name="20% - Accent6 9 4" xfId="20356"/>
    <cellStyle name="20% - Accent6 9 4 2" xfId="20357"/>
    <cellStyle name="20% - Accent6 9 5" xfId="20358"/>
    <cellStyle name="20% - Accent6 9 6" xfId="20359"/>
    <cellStyle name="20% - Accent6 9 7" xfId="20360"/>
    <cellStyle name="20% - Accent6 9 8" xfId="20361"/>
    <cellStyle name="20% - Accent6 9 9" xfId="20362"/>
    <cellStyle name="40% - Accent1 10" xfId="20363"/>
    <cellStyle name="40% - Accent1 10 2" xfId="20364"/>
    <cellStyle name="40% - Accent1 10 2 2" xfId="20365"/>
    <cellStyle name="40% - Accent1 10 3" xfId="20366"/>
    <cellStyle name="40% - Accent1 10 3 2" xfId="20367"/>
    <cellStyle name="40% - Accent1 10 4" xfId="20368"/>
    <cellStyle name="40% - Accent1 10 4 2" xfId="20369"/>
    <cellStyle name="40% - Accent1 10 5" xfId="20370"/>
    <cellStyle name="40% - Accent1 10 6" xfId="20371"/>
    <cellStyle name="40% - Accent1 10 7" xfId="20372"/>
    <cellStyle name="40% - Accent1 10 8" xfId="20373"/>
    <cellStyle name="40% - Accent1 10 9" xfId="20374"/>
    <cellStyle name="40% - Accent1 11" xfId="20375"/>
    <cellStyle name="40% - Accent1 11 2" xfId="20376"/>
    <cellStyle name="40% - Accent1 11 2 2" xfId="20377"/>
    <cellStyle name="40% - Accent1 11 3" xfId="20378"/>
    <cellStyle name="40% - Accent1 11 3 2" xfId="20379"/>
    <cellStyle name="40% - Accent1 11 4" xfId="20380"/>
    <cellStyle name="40% - Accent1 11 5" xfId="20381"/>
    <cellStyle name="40% - Accent1 11 6" xfId="20382"/>
    <cellStyle name="40% - Accent1 11 7" xfId="20383"/>
    <cellStyle name="40% - Accent1 11 8" xfId="20384"/>
    <cellStyle name="40% - Accent1 12" xfId="20385"/>
    <cellStyle name="40% - Accent1 12 2" xfId="20386"/>
    <cellStyle name="40% - Accent1 12 2 2" xfId="20387"/>
    <cellStyle name="40% - Accent1 12 3" xfId="20388"/>
    <cellStyle name="40% - Accent1 12 4" xfId="20389"/>
    <cellStyle name="40% - Accent1 12 5" xfId="20390"/>
    <cellStyle name="40% - Accent1 13" xfId="20391"/>
    <cellStyle name="40% - Accent1 13 2" xfId="20392"/>
    <cellStyle name="40% - Accent1 13 3" xfId="20393"/>
    <cellStyle name="40% - Accent1 14" xfId="20394"/>
    <cellStyle name="40% - Accent1 14 2" xfId="20395"/>
    <cellStyle name="40% - Accent1 15" xfId="20396"/>
    <cellStyle name="40% - Accent1 16" xfId="20397"/>
    <cellStyle name="40% - Accent1 17" xfId="20398"/>
    <cellStyle name="40% - Accent1 18" xfId="20399"/>
    <cellStyle name="40% - Accent1 19" xfId="20400"/>
    <cellStyle name="40% - Accent1 2" xfId="20401"/>
    <cellStyle name="40% - Accent1 2 10" xfId="20402"/>
    <cellStyle name="40% - Accent1 2 11" xfId="20403"/>
    <cellStyle name="40% - Accent1 2 12" xfId="20404"/>
    <cellStyle name="40% - Accent1 2 13" xfId="20405"/>
    <cellStyle name="40% - Accent1 2 14" xfId="20406"/>
    <cellStyle name="40% - Accent1 2 2" xfId="20407"/>
    <cellStyle name="40% - Accent1 2 2 10" xfId="20408"/>
    <cellStyle name="40% - Accent1 2 2 11" xfId="20409"/>
    <cellStyle name="40% - Accent1 2 2 12" xfId="20410"/>
    <cellStyle name="40% - Accent1 2 2 2" xfId="20411"/>
    <cellStyle name="40% - Accent1 2 2 2 2" xfId="20412"/>
    <cellStyle name="40% - Accent1 2 2 2 2 2" xfId="20413"/>
    <cellStyle name="40% - Accent1 2 2 2 2 2 2" xfId="20414"/>
    <cellStyle name="40% - Accent1 2 2 2 2 3" xfId="20415"/>
    <cellStyle name="40% - Accent1 2 2 2 2 3 2" xfId="20416"/>
    <cellStyle name="40% - Accent1 2 2 2 2 4" xfId="20417"/>
    <cellStyle name="40% - Accent1 2 2 2 2 4 2" xfId="20418"/>
    <cellStyle name="40% - Accent1 2 2 2 2 5" xfId="20419"/>
    <cellStyle name="40% - Accent1 2 2 2 2 6" xfId="20420"/>
    <cellStyle name="40% - Accent1 2 2 2 2 7" xfId="20421"/>
    <cellStyle name="40% - Accent1 2 2 2 2 8" xfId="20422"/>
    <cellStyle name="40% - Accent1 2 2 2 2 9" xfId="20423"/>
    <cellStyle name="40% - Accent1 2 2 2 3" xfId="20424"/>
    <cellStyle name="40% - Accent1 2 2 2 3 2" xfId="20425"/>
    <cellStyle name="40% - Accent1 2 2 2 3 3" xfId="20426"/>
    <cellStyle name="40% - Accent1 2 2 2 3 4" xfId="20427"/>
    <cellStyle name="40% - Accent1 2 2 2 4" xfId="20428"/>
    <cellStyle name="40% - Accent1 2 2 2 4 2" xfId="20429"/>
    <cellStyle name="40% - Accent1 2 2 2 5" xfId="20430"/>
    <cellStyle name="40% - Accent1 2 2 2 5 2" xfId="20431"/>
    <cellStyle name="40% - Accent1 2 2 2 6" xfId="20432"/>
    <cellStyle name="40% - Accent1 2 2 2 7" xfId="20433"/>
    <cellStyle name="40% - Accent1 2 2 2 8" xfId="20434"/>
    <cellStyle name="40% - Accent1 2 2 2 9" xfId="20435"/>
    <cellStyle name="40% - Accent1 2 2 3" xfId="20436"/>
    <cellStyle name="40% - Accent1 2 2 3 10" xfId="20437"/>
    <cellStyle name="40% - Accent1 2 2 3 2" xfId="20438"/>
    <cellStyle name="40% - Accent1 2 2 3 2 2" xfId="20439"/>
    <cellStyle name="40% - Accent1 2 2 3 2 2 2" xfId="20440"/>
    <cellStyle name="40% - Accent1 2 2 3 2 3" xfId="20441"/>
    <cellStyle name="40% - Accent1 2 2 3 2 3 2" xfId="20442"/>
    <cellStyle name="40% - Accent1 2 2 3 2 4" xfId="20443"/>
    <cellStyle name="40% - Accent1 2 2 3 2 4 2" xfId="20444"/>
    <cellStyle name="40% - Accent1 2 2 3 2 5" xfId="20445"/>
    <cellStyle name="40% - Accent1 2 2 3 2 6" xfId="20446"/>
    <cellStyle name="40% - Accent1 2 2 3 2 7" xfId="20447"/>
    <cellStyle name="40% - Accent1 2 2 3 2 8" xfId="20448"/>
    <cellStyle name="40% - Accent1 2 2 3 2 9" xfId="20449"/>
    <cellStyle name="40% - Accent1 2 2 3 3" xfId="20450"/>
    <cellStyle name="40% - Accent1 2 2 3 3 2" xfId="20451"/>
    <cellStyle name="40% - Accent1 2 2 3 4" xfId="20452"/>
    <cellStyle name="40% - Accent1 2 2 3 4 2" xfId="20453"/>
    <cellStyle name="40% - Accent1 2 2 3 5" xfId="20454"/>
    <cellStyle name="40% - Accent1 2 2 3 5 2" xfId="20455"/>
    <cellStyle name="40% - Accent1 2 2 3 6" xfId="20456"/>
    <cellStyle name="40% - Accent1 2 2 3 7" xfId="20457"/>
    <cellStyle name="40% - Accent1 2 2 3 8" xfId="20458"/>
    <cellStyle name="40% - Accent1 2 2 3 9" xfId="20459"/>
    <cellStyle name="40% - Accent1 2 2 4" xfId="20460"/>
    <cellStyle name="40% - Accent1 2 2 4 2" xfId="20461"/>
    <cellStyle name="40% - Accent1 2 2 4 2 2" xfId="20462"/>
    <cellStyle name="40% - Accent1 2 2 4 3" xfId="20463"/>
    <cellStyle name="40% - Accent1 2 2 4 3 2" xfId="20464"/>
    <cellStyle name="40% - Accent1 2 2 4 4" xfId="20465"/>
    <cellStyle name="40% - Accent1 2 2 4 4 2" xfId="20466"/>
    <cellStyle name="40% - Accent1 2 2 4 5" xfId="20467"/>
    <cellStyle name="40% - Accent1 2 2 4 6" xfId="20468"/>
    <cellStyle name="40% - Accent1 2 2 4 7" xfId="20469"/>
    <cellStyle name="40% - Accent1 2 2 4 8" xfId="20470"/>
    <cellStyle name="40% - Accent1 2 2 4 9" xfId="20471"/>
    <cellStyle name="40% - Accent1 2 2 5" xfId="20472"/>
    <cellStyle name="40% - Accent1 2 2 5 2" xfId="20473"/>
    <cellStyle name="40% - Accent1 2 2 5 3" xfId="20474"/>
    <cellStyle name="40% - Accent1 2 2 6" xfId="20475"/>
    <cellStyle name="40% - Accent1 2 2 6 2" xfId="20476"/>
    <cellStyle name="40% - Accent1 2 2 6 3" xfId="20477"/>
    <cellStyle name="40% - Accent1 2 2 6 4" xfId="20478"/>
    <cellStyle name="40% - Accent1 2 2 7" xfId="20479"/>
    <cellStyle name="40% - Accent1 2 2 7 2" xfId="20480"/>
    <cellStyle name="40% - Accent1 2 2 8" xfId="20481"/>
    <cellStyle name="40% - Accent1 2 2 8 2" xfId="20482"/>
    <cellStyle name="40% - Accent1 2 2 9" xfId="20483"/>
    <cellStyle name="40% - Accent1 2 3" xfId="20484"/>
    <cellStyle name="40% - Accent1 2 3 2" xfId="20485"/>
    <cellStyle name="40% - Accent1 2 3 2 2" xfId="20486"/>
    <cellStyle name="40% - Accent1 2 3 2 2 2" xfId="20487"/>
    <cellStyle name="40% - Accent1 2 3 2 3" xfId="20488"/>
    <cellStyle name="40% - Accent1 2 3 2 3 2" xfId="20489"/>
    <cellStyle name="40% - Accent1 2 3 2 4" xfId="20490"/>
    <cellStyle name="40% - Accent1 2 3 2 4 2" xfId="20491"/>
    <cellStyle name="40% - Accent1 2 3 2 5" xfId="20492"/>
    <cellStyle name="40% - Accent1 2 3 2 6" xfId="20493"/>
    <cellStyle name="40% - Accent1 2 3 2 7" xfId="20494"/>
    <cellStyle name="40% - Accent1 2 3 2 8" xfId="20495"/>
    <cellStyle name="40% - Accent1 2 3 2 9" xfId="20496"/>
    <cellStyle name="40% - Accent1 2 3 3" xfId="20497"/>
    <cellStyle name="40% - Accent1 2 3 3 2" xfId="20498"/>
    <cellStyle name="40% - Accent1 2 3 3 3" xfId="20499"/>
    <cellStyle name="40% - Accent1 2 3 3 4" xfId="20500"/>
    <cellStyle name="40% - Accent1 2 3 4" xfId="20501"/>
    <cellStyle name="40% - Accent1 2 3 4 2" xfId="20502"/>
    <cellStyle name="40% - Accent1 2 3 5" xfId="20503"/>
    <cellStyle name="40% - Accent1 2 3 5 2" xfId="20504"/>
    <cellStyle name="40% - Accent1 2 3 6" xfId="20505"/>
    <cellStyle name="40% - Accent1 2 3 7" xfId="20506"/>
    <cellStyle name="40% - Accent1 2 3 8" xfId="20507"/>
    <cellStyle name="40% - Accent1 2 3 9" xfId="20508"/>
    <cellStyle name="40% - Accent1 2 4" xfId="20509"/>
    <cellStyle name="40% - Accent1 2 4 10" xfId="20510"/>
    <cellStyle name="40% - Accent1 2 4 2" xfId="20511"/>
    <cellStyle name="40% - Accent1 2 4 2 2" xfId="20512"/>
    <cellStyle name="40% - Accent1 2 4 2 2 2" xfId="20513"/>
    <cellStyle name="40% - Accent1 2 4 2 3" xfId="20514"/>
    <cellStyle name="40% - Accent1 2 4 2 3 2" xfId="20515"/>
    <cellStyle name="40% - Accent1 2 4 2 4" xfId="20516"/>
    <cellStyle name="40% - Accent1 2 4 2 4 2" xfId="20517"/>
    <cellStyle name="40% - Accent1 2 4 2 5" xfId="20518"/>
    <cellStyle name="40% - Accent1 2 4 2 6" xfId="20519"/>
    <cellStyle name="40% - Accent1 2 4 2 7" xfId="20520"/>
    <cellStyle name="40% - Accent1 2 4 2 8" xfId="20521"/>
    <cellStyle name="40% - Accent1 2 4 2 9" xfId="20522"/>
    <cellStyle name="40% - Accent1 2 4 3" xfId="20523"/>
    <cellStyle name="40% - Accent1 2 4 3 2" xfId="20524"/>
    <cellStyle name="40% - Accent1 2 4 3 3" xfId="20525"/>
    <cellStyle name="40% - Accent1 2 4 3 4" xfId="20526"/>
    <cellStyle name="40% - Accent1 2 4 4" xfId="20527"/>
    <cellStyle name="40% - Accent1 2 4 4 2" xfId="20528"/>
    <cellStyle name="40% - Accent1 2 4 4 3" xfId="20529"/>
    <cellStyle name="40% - Accent1 2 4 4 4" xfId="20530"/>
    <cellStyle name="40% - Accent1 2 4 5" xfId="20531"/>
    <cellStyle name="40% - Accent1 2 4 5 2" xfId="20532"/>
    <cellStyle name="40% - Accent1 2 4 6" xfId="20533"/>
    <cellStyle name="40% - Accent1 2 4 7" xfId="20534"/>
    <cellStyle name="40% - Accent1 2 4 8" xfId="20535"/>
    <cellStyle name="40% - Accent1 2 4 9" xfId="20536"/>
    <cellStyle name="40% - Accent1 2 5" xfId="20537"/>
    <cellStyle name="40% - Accent1 2 5 2" xfId="20538"/>
    <cellStyle name="40% - Accent1 2 5 2 2" xfId="20539"/>
    <cellStyle name="40% - Accent1 2 5 3" xfId="20540"/>
    <cellStyle name="40% - Accent1 2 5 3 2" xfId="20541"/>
    <cellStyle name="40% - Accent1 2 5 4" xfId="20542"/>
    <cellStyle name="40% - Accent1 2 5 4 2" xfId="20543"/>
    <cellStyle name="40% - Accent1 2 5 5" xfId="20544"/>
    <cellStyle name="40% - Accent1 2 5 6" xfId="20545"/>
    <cellStyle name="40% - Accent1 2 5 7" xfId="20546"/>
    <cellStyle name="40% - Accent1 2 5 8" xfId="20547"/>
    <cellStyle name="40% - Accent1 2 5 9" xfId="20548"/>
    <cellStyle name="40% - Accent1 2 6" xfId="20549"/>
    <cellStyle name="40% - Accent1 2 6 2" xfId="20550"/>
    <cellStyle name="40% - Accent1 2 6 2 2" xfId="20551"/>
    <cellStyle name="40% - Accent1 2 6 3" xfId="20552"/>
    <cellStyle name="40% - Accent1 2 6 3 2" xfId="20553"/>
    <cellStyle name="40% - Accent1 2 6 4" xfId="20554"/>
    <cellStyle name="40% - Accent1 2 6 4 2" xfId="20555"/>
    <cellStyle name="40% - Accent1 2 6 5" xfId="20556"/>
    <cellStyle name="40% - Accent1 2 6 6" xfId="20557"/>
    <cellStyle name="40% - Accent1 2 6 7" xfId="20558"/>
    <cellStyle name="40% - Accent1 2 6 8" xfId="20559"/>
    <cellStyle name="40% - Accent1 2 6 9" xfId="20560"/>
    <cellStyle name="40% - Accent1 2 7" xfId="20561"/>
    <cellStyle name="40% - Accent1 2 7 2" xfId="20562"/>
    <cellStyle name="40% - Accent1 2 7 3" xfId="20563"/>
    <cellStyle name="40% - Accent1 2 7 4" xfId="20564"/>
    <cellStyle name="40% - Accent1 2 8" xfId="20565"/>
    <cellStyle name="40% - Accent1 2 8 2" xfId="20566"/>
    <cellStyle name="40% - Accent1 2 9" xfId="20567"/>
    <cellStyle name="40% - Accent1 2 9 2" xfId="20568"/>
    <cellStyle name="40% - Accent1 20" xfId="20569"/>
    <cellStyle name="40% - Accent1 3" xfId="20570"/>
    <cellStyle name="40% - Accent1 3 10" xfId="20571"/>
    <cellStyle name="40% - Accent1 3 11" xfId="20572"/>
    <cellStyle name="40% - Accent1 3 12" xfId="20573"/>
    <cellStyle name="40% - Accent1 3 2" xfId="20574"/>
    <cellStyle name="40% - Accent1 3 2 10" xfId="20575"/>
    <cellStyle name="40% - Accent1 3 2 2" xfId="20576"/>
    <cellStyle name="40% - Accent1 3 2 2 2" xfId="20577"/>
    <cellStyle name="40% - Accent1 3 2 2 2 2" xfId="20578"/>
    <cellStyle name="40% - Accent1 3 2 2 3" xfId="20579"/>
    <cellStyle name="40% - Accent1 3 2 2 3 2" xfId="20580"/>
    <cellStyle name="40% - Accent1 3 2 2 4" xfId="20581"/>
    <cellStyle name="40% - Accent1 3 2 2 4 2" xfId="20582"/>
    <cellStyle name="40% - Accent1 3 2 2 5" xfId="20583"/>
    <cellStyle name="40% - Accent1 3 2 2 6" xfId="20584"/>
    <cellStyle name="40% - Accent1 3 2 2 7" xfId="20585"/>
    <cellStyle name="40% - Accent1 3 2 2 8" xfId="20586"/>
    <cellStyle name="40% - Accent1 3 2 2 9" xfId="20587"/>
    <cellStyle name="40% - Accent1 3 2 3" xfId="20588"/>
    <cellStyle name="40% - Accent1 3 2 3 2" xfId="20589"/>
    <cellStyle name="40% - Accent1 3 2 3 3" xfId="20590"/>
    <cellStyle name="40% - Accent1 3 2 3 4" xfId="20591"/>
    <cellStyle name="40% - Accent1 3 2 4" xfId="20592"/>
    <cellStyle name="40% - Accent1 3 2 4 2" xfId="20593"/>
    <cellStyle name="40% - Accent1 3 2 5" xfId="20594"/>
    <cellStyle name="40% - Accent1 3 2 5 2" xfId="20595"/>
    <cellStyle name="40% - Accent1 3 2 6" xfId="20596"/>
    <cellStyle name="40% - Accent1 3 2 6 2" xfId="20597"/>
    <cellStyle name="40% - Accent1 3 2 7" xfId="20598"/>
    <cellStyle name="40% - Accent1 3 2 8" xfId="20599"/>
    <cellStyle name="40% - Accent1 3 2 9" xfId="20600"/>
    <cellStyle name="40% - Accent1 3 3" xfId="20601"/>
    <cellStyle name="40% - Accent1 3 3 2" xfId="20602"/>
    <cellStyle name="40% - Accent1 3 3 2 2" xfId="20603"/>
    <cellStyle name="40% - Accent1 3 3 2 2 2" xfId="20604"/>
    <cellStyle name="40% - Accent1 3 3 2 3" xfId="20605"/>
    <cellStyle name="40% - Accent1 3 3 2 3 2" xfId="20606"/>
    <cellStyle name="40% - Accent1 3 3 2 4" xfId="20607"/>
    <cellStyle name="40% - Accent1 3 3 2 4 2" xfId="20608"/>
    <cellStyle name="40% - Accent1 3 3 2 5" xfId="20609"/>
    <cellStyle name="40% - Accent1 3 3 2 6" xfId="20610"/>
    <cellStyle name="40% - Accent1 3 3 2 7" xfId="20611"/>
    <cellStyle name="40% - Accent1 3 3 2 8" xfId="20612"/>
    <cellStyle name="40% - Accent1 3 3 2 9" xfId="20613"/>
    <cellStyle name="40% - Accent1 3 3 3" xfId="20614"/>
    <cellStyle name="40% - Accent1 3 3 3 2" xfId="20615"/>
    <cellStyle name="40% - Accent1 3 3 3 3" xfId="20616"/>
    <cellStyle name="40% - Accent1 3 3 3 4" xfId="20617"/>
    <cellStyle name="40% - Accent1 3 3 4" xfId="20618"/>
    <cellStyle name="40% - Accent1 3 3 4 2" xfId="20619"/>
    <cellStyle name="40% - Accent1 3 3 5" xfId="20620"/>
    <cellStyle name="40% - Accent1 3 3 5 2" xfId="20621"/>
    <cellStyle name="40% - Accent1 3 3 6" xfId="20622"/>
    <cellStyle name="40% - Accent1 3 3 7" xfId="20623"/>
    <cellStyle name="40% - Accent1 3 3 8" xfId="20624"/>
    <cellStyle name="40% - Accent1 3 3 9" xfId="20625"/>
    <cellStyle name="40% - Accent1 3 4" xfId="20626"/>
    <cellStyle name="40% - Accent1 3 4 2" xfId="20627"/>
    <cellStyle name="40% - Accent1 3 4 2 2" xfId="20628"/>
    <cellStyle name="40% - Accent1 3 4 3" xfId="20629"/>
    <cellStyle name="40% - Accent1 3 4 3 2" xfId="20630"/>
    <cellStyle name="40% - Accent1 3 4 4" xfId="20631"/>
    <cellStyle name="40% - Accent1 3 4 4 2" xfId="20632"/>
    <cellStyle name="40% - Accent1 3 4 5" xfId="20633"/>
    <cellStyle name="40% - Accent1 3 4 6" xfId="20634"/>
    <cellStyle name="40% - Accent1 3 4 7" xfId="20635"/>
    <cellStyle name="40% - Accent1 3 4 8" xfId="20636"/>
    <cellStyle name="40% - Accent1 3 4 9" xfId="20637"/>
    <cellStyle name="40% - Accent1 3 5" xfId="20638"/>
    <cellStyle name="40% - Accent1 3 5 2" xfId="20639"/>
    <cellStyle name="40% - Accent1 3 5 3" xfId="20640"/>
    <cellStyle name="40% - Accent1 3 6" xfId="20641"/>
    <cellStyle name="40% - Accent1 3 6 2" xfId="20642"/>
    <cellStyle name="40% - Accent1 3 6 3" xfId="20643"/>
    <cellStyle name="40% - Accent1 3 6 4" xfId="20644"/>
    <cellStyle name="40% - Accent1 3 7" xfId="20645"/>
    <cellStyle name="40% - Accent1 3 7 2" xfId="20646"/>
    <cellStyle name="40% - Accent1 3 8" xfId="20647"/>
    <cellStyle name="40% - Accent1 3 8 2" xfId="20648"/>
    <cellStyle name="40% - Accent1 3 9" xfId="20649"/>
    <cellStyle name="40% - Accent1 4" xfId="20650"/>
    <cellStyle name="40% - Accent1 4 10" xfId="20651"/>
    <cellStyle name="40% - Accent1 4 11" xfId="20652"/>
    <cellStyle name="40% - Accent1 4 12" xfId="20653"/>
    <cellStyle name="40% - Accent1 4 2" xfId="20654"/>
    <cellStyle name="40% - Accent1 4 2 10" xfId="20655"/>
    <cellStyle name="40% - Accent1 4 2 2" xfId="20656"/>
    <cellStyle name="40% - Accent1 4 2 2 2" xfId="20657"/>
    <cellStyle name="40% - Accent1 4 2 2 2 2" xfId="20658"/>
    <cellStyle name="40% - Accent1 4 2 2 3" xfId="20659"/>
    <cellStyle name="40% - Accent1 4 2 2 3 2" xfId="20660"/>
    <cellStyle name="40% - Accent1 4 2 2 4" xfId="20661"/>
    <cellStyle name="40% - Accent1 4 2 2 4 2" xfId="20662"/>
    <cellStyle name="40% - Accent1 4 2 2 5" xfId="20663"/>
    <cellStyle name="40% - Accent1 4 2 2 6" xfId="20664"/>
    <cellStyle name="40% - Accent1 4 2 2 7" xfId="20665"/>
    <cellStyle name="40% - Accent1 4 2 2 8" xfId="20666"/>
    <cellStyle name="40% - Accent1 4 2 2 9" xfId="20667"/>
    <cellStyle name="40% - Accent1 4 2 3" xfId="20668"/>
    <cellStyle name="40% - Accent1 4 2 3 2" xfId="20669"/>
    <cellStyle name="40% - Accent1 4 2 3 3" xfId="20670"/>
    <cellStyle name="40% - Accent1 4 2 3 4" xfId="20671"/>
    <cellStyle name="40% - Accent1 4 2 4" xfId="20672"/>
    <cellStyle name="40% - Accent1 4 2 4 2" xfId="20673"/>
    <cellStyle name="40% - Accent1 4 2 5" xfId="20674"/>
    <cellStyle name="40% - Accent1 4 2 5 2" xfId="20675"/>
    <cellStyle name="40% - Accent1 4 2 6" xfId="20676"/>
    <cellStyle name="40% - Accent1 4 2 6 2" xfId="20677"/>
    <cellStyle name="40% - Accent1 4 2 7" xfId="20678"/>
    <cellStyle name="40% - Accent1 4 2 8" xfId="20679"/>
    <cellStyle name="40% - Accent1 4 2 9" xfId="20680"/>
    <cellStyle name="40% - Accent1 4 3" xfId="20681"/>
    <cellStyle name="40% - Accent1 4 3 10" xfId="20682"/>
    <cellStyle name="40% - Accent1 4 3 2" xfId="20683"/>
    <cellStyle name="40% - Accent1 4 3 2 2" xfId="20684"/>
    <cellStyle name="40% - Accent1 4 3 2 2 2" xfId="20685"/>
    <cellStyle name="40% - Accent1 4 3 2 3" xfId="20686"/>
    <cellStyle name="40% - Accent1 4 3 2 3 2" xfId="20687"/>
    <cellStyle name="40% - Accent1 4 3 2 4" xfId="20688"/>
    <cellStyle name="40% - Accent1 4 3 2 4 2" xfId="20689"/>
    <cellStyle name="40% - Accent1 4 3 2 5" xfId="20690"/>
    <cellStyle name="40% - Accent1 4 3 2 6" xfId="20691"/>
    <cellStyle name="40% - Accent1 4 3 2 7" xfId="20692"/>
    <cellStyle name="40% - Accent1 4 3 2 8" xfId="20693"/>
    <cellStyle name="40% - Accent1 4 3 2 9" xfId="20694"/>
    <cellStyle name="40% - Accent1 4 3 3" xfId="20695"/>
    <cellStyle name="40% - Accent1 4 3 3 2" xfId="20696"/>
    <cellStyle name="40% - Accent1 4 3 4" xfId="20697"/>
    <cellStyle name="40% - Accent1 4 3 4 2" xfId="20698"/>
    <cellStyle name="40% - Accent1 4 3 5" xfId="20699"/>
    <cellStyle name="40% - Accent1 4 3 5 2" xfId="20700"/>
    <cellStyle name="40% - Accent1 4 3 6" xfId="20701"/>
    <cellStyle name="40% - Accent1 4 3 7" xfId="20702"/>
    <cellStyle name="40% - Accent1 4 3 8" xfId="20703"/>
    <cellStyle name="40% - Accent1 4 3 9" xfId="20704"/>
    <cellStyle name="40% - Accent1 4 4" xfId="20705"/>
    <cellStyle name="40% - Accent1 4 4 2" xfId="20706"/>
    <cellStyle name="40% - Accent1 4 4 2 2" xfId="20707"/>
    <cellStyle name="40% - Accent1 4 4 3" xfId="20708"/>
    <cellStyle name="40% - Accent1 4 4 3 2" xfId="20709"/>
    <cellStyle name="40% - Accent1 4 4 4" xfId="20710"/>
    <cellStyle name="40% - Accent1 4 4 4 2" xfId="20711"/>
    <cellStyle name="40% - Accent1 4 4 5" xfId="20712"/>
    <cellStyle name="40% - Accent1 4 4 6" xfId="20713"/>
    <cellStyle name="40% - Accent1 4 4 7" xfId="20714"/>
    <cellStyle name="40% - Accent1 4 4 8" xfId="20715"/>
    <cellStyle name="40% - Accent1 4 4 9" xfId="20716"/>
    <cellStyle name="40% - Accent1 4 5" xfId="20717"/>
    <cellStyle name="40% - Accent1 4 5 2" xfId="20718"/>
    <cellStyle name="40% - Accent1 4 5 3" xfId="20719"/>
    <cellStyle name="40% - Accent1 4 5 4" xfId="20720"/>
    <cellStyle name="40% - Accent1 4 6" xfId="20721"/>
    <cellStyle name="40% - Accent1 4 6 2" xfId="20722"/>
    <cellStyle name="40% - Accent1 4 6 3" xfId="20723"/>
    <cellStyle name="40% - Accent1 4 6 4" xfId="20724"/>
    <cellStyle name="40% - Accent1 4 7" xfId="20725"/>
    <cellStyle name="40% - Accent1 4 7 2" xfId="20726"/>
    <cellStyle name="40% - Accent1 4 8" xfId="20727"/>
    <cellStyle name="40% - Accent1 4 8 2" xfId="20728"/>
    <cellStyle name="40% - Accent1 4 9" xfId="20729"/>
    <cellStyle name="40% - Accent1 5" xfId="20730"/>
    <cellStyle name="40% - Accent1 5 10" xfId="20731"/>
    <cellStyle name="40% - Accent1 5 2" xfId="20732"/>
    <cellStyle name="40% - Accent1 5 2 2" xfId="20733"/>
    <cellStyle name="40% - Accent1 5 2 2 2" xfId="20734"/>
    <cellStyle name="40% - Accent1 5 2 2 3" xfId="20735"/>
    <cellStyle name="40% - Accent1 5 2 2 4" xfId="20736"/>
    <cellStyle name="40% - Accent1 5 2 3" xfId="20737"/>
    <cellStyle name="40% - Accent1 5 2 3 2" xfId="20738"/>
    <cellStyle name="40% - Accent1 5 2 4" xfId="20739"/>
    <cellStyle name="40% - Accent1 5 2 4 2" xfId="20740"/>
    <cellStyle name="40% - Accent1 5 2 5" xfId="20741"/>
    <cellStyle name="40% - Accent1 5 2 6" xfId="20742"/>
    <cellStyle name="40% - Accent1 5 2 7" xfId="20743"/>
    <cellStyle name="40% - Accent1 5 2 8" xfId="20744"/>
    <cellStyle name="40% - Accent1 5 3" xfId="20745"/>
    <cellStyle name="40% - Accent1 5 3 2" xfId="20746"/>
    <cellStyle name="40% - Accent1 5 3 3" xfId="20747"/>
    <cellStyle name="40% - Accent1 5 4" xfId="20748"/>
    <cellStyle name="40% - Accent1 5 4 2" xfId="20749"/>
    <cellStyle name="40% - Accent1 5 5" xfId="20750"/>
    <cellStyle name="40% - Accent1 5 5 2" xfId="20751"/>
    <cellStyle name="40% - Accent1 5 6" xfId="20752"/>
    <cellStyle name="40% - Accent1 5 6 2" xfId="20753"/>
    <cellStyle name="40% - Accent1 5 7" xfId="20754"/>
    <cellStyle name="40% - Accent1 5 8" xfId="20755"/>
    <cellStyle name="40% - Accent1 5 9" xfId="20756"/>
    <cellStyle name="40% - Accent1 6" xfId="20757"/>
    <cellStyle name="40% - Accent1 6 2" xfId="20758"/>
    <cellStyle name="40% - Accent1 6 2 2" xfId="20759"/>
    <cellStyle name="40% - Accent1 6 2 2 2" xfId="20760"/>
    <cellStyle name="40% - Accent1 6 2 3" xfId="20761"/>
    <cellStyle name="40% - Accent1 6 2 3 2" xfId="20762"/>
    <cellStyle name="40% - Accent1 6 2 4" xfId="20763"/>
    <cellStyle name="40% - Accent1 6 2 4 2" xfId="20764"/>
    <cellStyle name="40% - Accent1 6 2 5" xfId="20765"/>
    <cellStyle name="40% - Accent1 6 2 6" xfId="20766"/>
    <cellStyle name="40% - Accent1 6 2 7" xfId="20767"/>
    <cellStyle name="40% - Accent1 6 2 8" xfId="20768"/>
    <cellStyle name="40% - Accent1 6 2 9" xfId="20769"/>
    <cellStyle name="40% - Accent1 6 3" xfId="20770"/>
    <cellStyle name="40% - Accent1 6 3 2" xfId="20771"/>
    <cellStyle name="40% - Accent1 6 3 3" xfId="20772"/>
    <cellStyle name="40% - Accent1 6 3 4" xfId="20773"/>
    <cellStyle name="40% - Accent1 6 4" xfId="20774"/>
    <cellStyle name="40% - Accent1 6 4 2" xfId="20775"/>
    <cellStyle name="40% - Accent1 6 5" xfId="20776"/>
    <cellStyle name="40% - Accent1 6 5 2" xfId="20777"/>
    <cellStyle name="40% - Accent1 6 6" xfId="20778"/>
    <cellStyle name="40% - Accent1 6 7" xfId="20779"/>
    <cellStyle name="40% - Accent1 6 8" xfId="20780"/>
    <cellStyle name="40% - Accent1 6 9" xfId="20781"/>
    <cellStyle name="40% - Accent1 7" xfId="20782"/>
    <cellStyle name="40% - Accent1 7 10" xfId="20783"/>
    <cellStyle name="40% - Accent1 7 2" xfId="20784"/>
    <cellStyle name="40% - Accent1 7 2 2" xfId="20785"/>
    <cellStyle name="40% - Accent1 7 2 2 2" xfId="20786"/>
    <cellStyle name="40% - Accent1 7 2 3" xfId="20787"/>
    <cellStyle name="40% - Accent1 7 2 3 2" xfId="20788"/>
    <cellStyle name="40% - Accent1 7 2 4" xfId="20789"/>
    <cellStyle name="40% - Accent1 7 2 4 2" xfId="20790"/>
    <cellStyle name="40% - Accent1 7 2 5" xfId="20791"/>
    <cellStyle name="40% - Accent1 7 2 6" xfId="20792"/>
    <cellStyle name="40% - Accent1 7 2 7" xfId="20793"/>
    <cellStyle name="40% - Accent1 7 2 8" xfId="20794"/>
    <cellStyle name="40% - Accent1 7 2 9" xfId="20795"/>
    <cellStyle name="40% - Accent1 7 3" xfId="20796"/>
    <cellStyle name="40% - Accent1 7 3 2" xfId="20797"/>
    <cellStyle name="40% - Accent1 7 4" xfId="20798"/>
    <cellStyle name="40% - Accent1 7 4 2" xfId="20799"/>
    <cellStyle name="40% - Accent1 7 5" xfId="20800"/>
    <cellStyle name="40% - Accent1 7 5 2" xfId="20801"/>
    <cellStyle name="40% - Accent1 7 6" xfId="20802"/>
    <cellStyle name="40% - Accent1 7 7" xfId="20803"/>
    <cellStyle name="40% - Accent1 7 8" xfId="20804"/>
    <cellStyle name="40% - Accent1 7 9" xfId="20805"/>
    <cellStyle name="40% - Accent1 8" xfId="20806"/>
    <cellStyle name="40% - Accent1 8 2" xfId="20807"/>
    <cellStyle name="40% - Accent1 8 2 2" xfId="20808"/>
    <cellStyle name="40% - Accent1 8 3" xfId="20809"/>
    <cellStyle name="40% - Accent1 8 3 2" xfId="20810"/>
    <cellStyle name="40% - Accent1 8 4" xfId="20811"/>
    <cellStyle name="40% - Accent1 8 4 2" xfId="20812"/>
    <cellStyle name="40% - Accent1 8 5" xfId="20813"/>
    <cellStyle name="40% - Accent1 8 6" xfId="20814"/>
    <cellStyle name="40% - Accent1 8 7" xfId="20815"/>
    <cellStyle name="40% - Accent1 8 8" xfId="20816"/>
    <cellStyle name="40% - Accent1 8 9" xfId="20817"/>
    <cellStyle name="40% - Accent1 9" xfId="20818"/>
    <cellStyle name="40% - Accent1 9 2" xfId="20819"/>
    <cellStyle name="40% - Accent1 9 2 2" xfId="20820"/>
    <cellStyle name="40% - Accent1 9 3" xfId="20821"/>
    <cellStyle name="40% - Accent1 9 3 2" xfId="20822"/>
    <cellStyle name="40% - Accent1 9 4" xfId="20823"/>
    <cellStyle name="40% - Accent1 9 4 2" xfId="20824"/>
    <cellStyle name="40% - Accent1 9 5" xfId="20825"/>
    <cellStyle name="40% - Accent1 9 6" xfId="20826"/>
    <cellStyle name="40% - Accent1 9 7" xfId="20827"/>
    <cellStyle name="40% - Accent1 9 8" xfId="20828"/>
    <cellStyle name="40% - Accent1 9 9" xfId="20829"/>
    <cellStyle name="40% - Accent2 10" xfId="20830"/>
    <cellStyle name="40% - Accent2 10 2" xfId="20831"/>
    <cellStyle name="40% - Accent2 10 2 2" xfId="20832"/>
    <cellStyle name="40% - Accent2 10 3" xfId="20833"/>
    <cellStyle name="40% - Accent2 10 3 2" xfId="20834"/>
    <cellStyle name="40% - Accent2 10 4" xfId="20835"/>
    <cellStyle name="40% - Accent2 10 4 2" xfId="20836"/>
    <cellStyle name="40% - Accent2 10 5" xfId="20837"/>
    <cellStyle name="40% - Accent2 10 6" xfId="20838"/>
    <cellStyle name="40% - Accent2 10 7" xfId="20839"/>
    <cellStyle name="40% - Accent2 10 8" xfId="20840"/>
    <cellStyle name="40% - Accent2 10 9" xfId="20841"/>
    <cellStyle name="40% - Accent2 11" xfId="20842"/>
    <cellStyle name="40% - Accent2 11 2" xfId="20843"/>
    <cellStyle name="40% - Accent2 11 2 2" xfId="20844"/>
    <cellStyle name="40% - Accent2 11 3" xfId="20845"/>
    <cellStyle name="40% - Accent2 11 3 2" xfId="20846"/>
    <cellStyle name="40% - Accent2 11 4" xfId="20847"/>
    <cellStyle name="40% - Accent2 11 5" xfId="20848"/>
    <cellStyle name="40% - Accent2 11 6" xfId="20849"/>
    <cellStyle name="40% - Accent2 11 7" xfId="20850"/>
    <cellStyle name="40% - Accent2 11 8" xfId="20851"/>
    <cellStyle name="40% - Accent2 12" xfId="20852"/>
    <cellStyle name="40% - Accent2 12 2" xfId="20853"/>
    <cellStyle name="40% - Accent2 12 2 2" xfId="20854"/>
    <cellStyle name="40% - Accent2 12 3" xfId="20855"/>
    <cellStyle name="40% - Accent2 12 4" xfId="20856"/>
    <cellStyle name="40% - Accent2 12 5" xfId="20857"/>
    <cellStyle name="40% - Accent2 13" xfId="20858"/>
    <cellStyle name="40% - Accent2 13 2" xfId="20859"/>
    <cellStyle name="40% - Accent2 13 3" xfId="20860"/>
    <cellStyle name="40% - Accent2 14" xfId="20861"/>
    <cellStyle name="40% - Accent2 14 2" xfId="20862"/>
    <cellStyle name="40% - Accent2 15" xfId="20863"/>
    <cellStyle name="40% - Accent2 16" xfId="20864"/>
    <cellStyle name="40% - Accent2 17" xfId="20865"/>
    <cellStyle name="40% - Accent2 18" xfId="20866"/>
    <cellStyle name="40% - Accent2 19" xfId="20867"/>
    <cellStyle name="40% - Accent2 2" xfId="20868"/>
    <cellStyle name="40% - Accent2 2 10" xfId="20869"/>
    <cellStyle name="40% - Accent2 2 11" xfId="20870"/>
    <cellStyle name="40% - Accent2 2 12" xfId="20871"/>
    <cellStyle name="40% - Accent2 2 13" xfId="20872"/>
    <cellStyle name="40% - Accent2 2 14" xfId="20873"/>
    <cellStyle name="40% - Accent2 2 2" xfId="20874"/>
    <cellStyle name="40% - Accent2 2 2 10" xfId="20875"/>
    <cellStyle name="40% - Accent2 2 2 11" xfId="20876"/>
    <cellStyle name="40% - Accent2 2 2 12" xfId="20877"/>
    <cellStyle name="40% - Accent2 2 2 2" xfId="20878"/>
    <cellStyle name="40% - Accent2 2 2 2 2" xfId="20879"/>
    <cellStyle name="40% - Accent2 2 2 2 2 2" xfId="20880"/>
    <cellStyle name="40% - Accent2 2 2 2 2 2 2" xfId="20881"/>
    <cellStyle name="40% - Accent2 2 2 2 2 3" xfId="20882"/>
    <cellStyle name="40% - Accent2 2 2 2 2 3 2" xfId="20883"/>
    <cellStyle name="40% - Accent2 2 2 2 2 4" xfId="20884"/>
    <cellStyle name="40% - Accent2 2 2 2 2 4 2" xfId="20885"/>
    <cellStyle name="40% - Accent2 2 2 2 2 5" xfId="20886"/>
    <cellStyle name="40% - Accent2 2 2 2 2 6" xfId="20887"/>
    <cellStyle name="40% - Accent2 2 2 2 2 7" xfId="20888"/>
    <cellStyle name="40% - Accent2 2 2 2 2 8" xfId="20889"/>
    <cellStyle name="40% - Accent2 2 2 2 2 9" xfId="20890"/>
    <cellStyle name="40% - Accent2 2 2 2 3" xfId="20891"/>
    <cellStyle name="40% - Accent2 2 2 2 3 2" xfId="20892"/>
    <cellStyle name="40% - Accent2 2 2 2 3 3" xfId="20893"/>
    <cellStyle name="40% - Accent2 2 2 2 3 4" xfId="20894"/>
    <cellStyle name="40% - Accent2 2 2 2 4" xfId="20895"/>
    <cellStyle name="40% - Accent2 2 2 2 4 2" xfId="20896"/>
    <cellStyle name="40% - Accent2 2 2 2 5" xfId="20897"/>
    <cellStyle name="40% - Accent2 2 2 2 5 2" xfId="20898"/>
    <cellStyle name="40% - Accent2 2 2 2 6" xfId="20899"/>
    <cellStyle name="40% - Accent2 2 2 2 7" xfId="20900"/>
    <cellStyle name="40% - Accent2 2 2 2 8" xfId="20901"/>
    <cellStyle name="40% - Accent2 2 2 2 9" xfId="20902"/>
    <cellStyle name="40% - Accent2 2 2 3" xfId="20903"/>
    <cellStyle name="40% - Accent2 2 2 3 10" xfId="20904"/>
    <cellStyle name="40% - Accent2 2 2 3 2" xfId="20905"/>
    <cellStyle name="40% - Accent2 2 2 3 2 2" xfId="20906"/>
    <cellStyle name="40% - Accent2 2 2 3 2 2 2" xfId="20907"/>
    <cellStyle name="40% - Accent2 2 2 3 2 3" xfId="20908"/>
    <cellStyle name="40% - Accent2 2 2 3 2 3 2" xfId="20909"/>
    <cellStyle name="40% - Accent2 2 2 3 2 4" xfId="20910"/>
    <cellStyle name="40% - Accent2 2 2 3 2 4 2" xfId="20911"/>
    <cellStyle name="40% - Accent2 2 2 3 2 5" xfId="20912"/>
    <cellStyle name="40% - Accent2 2 2 3 2 6" xfId="20913"/>
    <cellStyle name="40% - Accent2 2 2 3 2 7" xfId="20914"/>
    <cellStyle name="40% - Accent2 2 2 3 2 8" xfId="20915"/>
    <cellStyle name="40% - Accent2 2 2 3 2 9" xfId="20916"/>
    <cellStyle name="40% - Accent2 2 2 3 3" xfId="20917"/>
    <cellStyle name="40% - Accent2 2 2 3 3 2" xfId="20918"/>
    <cellStyle name="40% - Accent2 2 2 3 4" xfId="20919"/>
    <cellStyle name="40% - Accent2 2 2 3 4 2" xfId="20920"/>
    <cellStyle name="40% - Accent2 2 2 3 5" xfId="20921"/>
    <cellStyle name="40% - Accent2 2 2 3 5 2" xfId="20922"/>
    <cellStyle name="40% - Accent2 2 2 3 6" xfId="20923"/>
    <cellStyle name="40% - Accent2 2 2 3 7" xfId="20924"/>
    <cellStyle name="40% - Accent2 2 2 3 8" xfId="20925"/>
    <cellStyle name="40% - Accent2 2 2 3 9" xfId="20926"/>
    <cellStyle name="40% - Accent2 2 2 4" xfId="20927"/>
    <cellStyle name="40% - Accent2 2 2 4 2" xfId="20928"/>
    <cellStyle name="40% - Accent2 2 2 4 2 2" xfId="20929"/>
    <cellStyle name="40% - Accent2 2 2 4 3" xfId="20930"/>
    <cellStyle name="40% - Accent2 2 2 4 3 2" xfId="20931"/>
    <cellStyle name="40% - Accent2 2 2 4 4" xfId="20932"/>
    <cellStyle name="40% - Accent2 2 2 4 4 2" xfId="20933"/>
    <cellStyle name="40% - Accent2 2 2 4 5" xfId="20934"/>
    <cellStyle name="40% - Accent2 2 2 4 6" xfId="20935"/>
    <cellStyle name="40% - Accent2 2 2 4 7" xfId="20936"/>
    <cellStyle name="40% - Accent2 2 2 4 8" xfId="20937"/>
    <cellStyle name="40% - Accent2 2 2 4 9" xfId="20938"/>
    <cellStyle name="40% - Accent2 2 2 5" xfId="20939"/>
    <cellStyle name="40% - Accent2 2 2 5 2" xfId="20940"/>
    <cellStyle name="40% - Accent2 2 2 5 3" xfId="20941"/>
    <cellStyle name="40% - Accent2 2 2 6" xfId="20942"/>
    <cellStyle name="40% - Accent2 2 2 6 2" xfId="20943"/>
    <cellStyle name="40% - Accent2 2 2 6 3" xfId="20944"/>
    <cellStyle name="40% - Accent2 2 2 6 4" xfId="20945"/>
    <cellStyle name="40% - Accent2 2 2 7" xfId="20946"/>
    <cellStyle name="40% - Accent2 2 2 7 2" xfId="20947"/>
    <cellStyle name="40% - Accent2 2 2 8" xfId="20948"/>
    <cellStyle name="40% - Accent2 2 2 8 2" xfId="20949"/>
    <cellStyle name="40% - Accent2 2 2 9" xfId="20950"/>
    <cellStyle name="40% - Accent2 2 3" xfId="20951"/>
    <cellStyle name="40% - Accent2 2 3 2" xfId="20952"/>
    <cellStyle name="40% - Accent2 2 3 2 2" xfId="20953"/>
    <cellStyle name="40% - Accent2 2 3 2 2 2" xfId="20954"/>
    <cellStyle name="40% - Accent2 2 3 2 3" xfId="20955"/>
    <cellStyle name="40% - Accent2 2 3 2 3 2" xfId="20956"/>
    <cellStyle name="40% - Accent2 2 3 2 4" xfId="20957"/>
    <cellStyle name="40% - Accent2 2 3 2 4 2" xfId="20958"/>
    <cellStyle name="40% - Accent2 2 3 2 5" xfId="20959"/>
    <cellStyle name="40% - Accent2 2 3 2 6" xfId="20960"/>
    <cellStyle name="40% - Accent2 2 3 2 7" xfId="20961"/>
    <cellStyle name="40% - Accent2 2 3 2 8" xfId="20962"/>
    <cellStyle name="40% - Accent2 2 3 2 9" xfId="20963"/>
    <cellStyle name="40% - Accent2 2 3 3" xfId="20964"/>
    <cellStyle name="40% - Accent2 2 3 3 2" xfId="20965"/>
    <cellStyle name="40% - Accent2 2 3 3 3" xfId="20966"/>
    <cellStyle name="40% - Accent2 2 3 3 4" xfId="20967"/>
    <cellStyle name="40% - Accent2 2 3 4" xfId="20968"/>
    <cellStyle name="40% - Accent2 2 3 4 2" xfId="20969"/>
    <cellStyle name="40% - Accent2 2 3 5" xfId="20970"/>
    <cellStyle name="40% - Accent2 2 3 5 2" xfId="20971"/>
    <cellStyle name="40% - Accent2 2 3 6" xfId="20972"/>
    <cellStyle name="40% - Accent2 2 3 7" xfId="20973"/>
    <cellStyle name="40% - Accent2 2 3 8" xfId="20974"/>
    <cellStyle name="40% - Accent2 2 3 9" xfId="20975"/>
    <cellStyle name="40% - Accent2 2 4" xfId="20976"/>
    <cellStyle name="40% - Accent2 2 4 10" xfId="20977"/>
    <cellStyle name="40% - Accent2 2 4 2" xfId="20978"/>
    <cellStyle name="40% - Accent2 2 4 2 2" xfId="20979"/>
    <cellStyle name="40% - Accent2 2 4 2 2 2" xfId="20980"/>
    <cellStyle name="40% - Accent2 2 4 2 3" xfId="20981"/>
    <cellStyle name="40% - Accent2 2 4 2 3 2" xfId="20982"/>
    <cellStyle name="40% - Accent2 2 4 2 4" xfId="20983"/>
    <cellStyle name="40% - Accent2 2 4 2 4 2" xfId="20984"/>
    <cellStyle name="40% - Accent2 2 4 2 5" xfId="20985"/>
    <cellStyle name="40% - Accent2 2 4 2 6" xfId="20986"/>
    <cellStyle name="40% - Accent2 2 4 2 7" xfId="20987"/>
    <cellStyle name="40% - Accent2 2 4 2 8" xfId="20988"/>
    <cellStyle name="40% - Accent2 2 4 2 9" xfId="20989"/>
    <cellStyle name="40% - Accent2 2 4 3" xfId="20990"/>
    <cellStyle name="40% - Accent2 2 4 3 2" xfId="20991"/>
    <cellStyle name="40% - Accent2 2 4 3 3" xfId="20992"/>
    <cellStyle name="40% - Accent2 2 4 3 4" xfId="20993"/>
    <cellStyle name="40% - Accent2 2 4 4" xfId="20994"/>
    <cellStyle name="40% - Accent2 2 4 4 2" xfId="20995"/>
    <cellStyle name="40% - Accent2 2 4 4 3" xfId="20996"/>
    <cellStyle name="40% - Accent2 2 4 4 4" xfId="20997"/>
    <cellStyle name="40% - Accent2 2 4 5" xfId="20998"/>
    <cellStyle name="40% - Accent2 2 4 5 2" xfId="20999"/>
    <cellStyle name="40% - Accent2 2 4 6" xfId="21000"/>
    <cellStyle name="40% - Accent2 2 4 7" xfId="21001"/>
    <cellStyle name="40% - Accent2 2 4 8" xfId="21002"/>
    <cellStyle name="40% - Accent2 2 4 9" xfId="21003"/>
    <cellStyle name="40% - Accent2 2 5" xfId="21004"/>
    <cellStyle name="40% - Accent2 2 5 2" xfId="21005"/>
    <cellStyle name="40% - Accent2 2 5 2 2" xfId="21006"/>
    <cellStyle name="40% - Accent2 2 5 3" xfId="21007"/>
    <cellStyle name="40% - Accent2 2 5 3 2" xfId="21008"/>
    <cellStyle name="40% - Accent2 2 5 4" xfId="21009"/>
    <cellStyle name="40% - Accent2 2 5 4 2" xfId="21010"/>
    <cellStyle name="40% - Accent2 2 5 5" xfId="21011"/>
    <cellStyle name="40% - Accent2 2 5 6" xfId="21012"/>
    <cellStyle name="40% - Accent2 2 5 7" xfId="21013"/>
    <cellStyle name="40% - Accent2 2 5 8" xfId="21014"/>
    <cellStyle name="40% - Accent2 2 5 9" xfId="21015"/>
    <cellStyle name="40% - Accent2 2 6" xfId="21016"/>
    <cellStyle name="40% - Accent2 2 6 2" xfId="21017"/>
    <cellStyle name="40% - Accent2 2 6 2 2" xfId="21018"/>
    <cellStyle name="40% - Accent2 2 6 3" xfId="21019"/>
    <cellStyle name="40% - Accent2 2 6 3 2" xfId="21020"/>
    <cellStyle name="40% - Accent2 2 6 4" xfId="21021"/>
    <cellStyle name="40% - Accent2 2 6 4 2" xfId="21022"/>
    <cellStyle name="40% - Accent2 2 6 5" xfId="21023"/>
    <cellStyle name="40% - Accent2 2 6 6" xfId="21024"/>
    <cellStyle name="40% - Accent2 2 6 7" xfId="21025"/>
    <cellStyle name="40% - Accent2 2 6 8" xfId="21026"/>
    <cellStyle name="40% - Accent2 2 6 9" xfId="21027"/>
    <cellStyle name="40% - Accent2 2 7" xfId="21028"/>
    <cellStyle name="40% - Accent2 2 7 2" xfId="21029"/>
    <cellStyle name="40% - Accent2 2 7 3" xfId="21030"/>
    <cellStyle name="40% - Accent2 2 7 4" xfId="21031"/>
    <cellStyle name="40% - Accent2 2 8" xfId="21032"/>
    <cellStyle name="40% - Accent2 2 8 2" xfId="21033"/>
    <cellStyle name="40% - Accent2 2 9" xfId="21034"/>
    <cellStyle name="40% - Accent2 2 9 2" xfId="21035"/>
    <cellStyle name="40% - Accent2 20" xfId="21036"/>
    <cellStyle name="40% - Accent2 3" xfId="21037"/>
    <cellStyle name="40% - Accent2 3 10" xfId="21038"/>
    <cellStyle name="40% - Accent2 3 11" xfId="21039"/>
    <cellStyle name="40% - Accent2 3 12" xfId="21040"/>
    <cellStyle name="40% - Accent2 3 2" xfId="21041"/>
    <cellStyle name="40% - Accent2 3 2 10" xfId="21042"/>
    <cellStyle name="40% - Accent2 3 2 2" xfId="21043"/>
    <cellStyle name="40% - Accent2 3 2 2 2" xfId="21044"/>
    <cellStyle name="40% - Accent2 3 2 2 2 2" xfId="21045"/>
    <cellStyle name="40% - Accent2 3 2 2 3" xfId="21046"/>
    <cellStyle name="40% - Accent2 3 2 2 3 2" xfId="21047"/>
    <cellStyle name="40% - Accent2 3 2 2 4" xfId="21048"/>
    <cellStyle name="40% - Accent2 3 2 2 4 2" xfId="21049"/>
    <cellStyle name="40% - Accent2 3 2 2 5" xfId="21050"/>
    <cellStyle name="40% - Accent2 3 2 2 6" xfId="21051"/>
    <cellStyle name="40% - Accent2 3 2 2 7" xfId="21052"/>
    <cellStyle name="40% - Accent2 3 2 2 8" xfId="21053"/>
    <cellStyle name="40% - Accent2 3 2 2 9" xfId="21054"/>
    <cellStyle name="40% - Accent2 3 2 3" xfId="21055"/>
    <cellStyle name="40% - Accent2 3 2 3 2" xfId="21056"/>
    <cellStyle name="40% - Accent2 3 2 3 3" xfId="21057"/>
    <cellStyle name="40% - Accent2 3 2 3 4" xfId="21058"/>
    <cellStyle name="40% - Accent2 3 2 4" xfId="21059"/>
    <cellStyle name="40% - Accent2 3 2 4 2" xfId="21060"/>
    <cellStyle name="40% - Accent2 3 2 5" xfId="21061"/>
    <cellStyle name="40% - Accent2 3 2 5 2" xfId="21062"/>
    <cellStyle name="40% - Accent2 3 2 6" xfId="21063"/>
    <cellStyle name="40% - Accent2 3 2 6 2" xfId="21064"/>
    <cellStyle name="40% - Accent2 3 2 7" xfId="21065"/>
    <cellStyle name="40% - Accent2 3 2 8" xfId="21066"/>
    <cellStyle name="40% - Accent2 3 2 9" xfId="21067"/>
    <cellStyle name="40% - Accent2 3 3" xfId="21068"/>
    <cellStyle name="40% - Accent2 3 3 2" xfId="21069"/>
    <cellStyle name="40% - Accent2 3 3 2 2" xfId="21070"/>
    <cellStyle name="40% - Accent2 3 3 2 2 2" xfId="21071"/>
    <cellStyle name="40% - Accent2 3 3 2 3" xfId="21072"/>
    <cellStyle name="40% - Accent2 3 3 2 3 2" xfId="21073"/>
    <cellStyle name="40% - Accent2 3 3 2 4" xfId="21074"/>
    <cellStyle name="40% - Accent2 3 3 2 4 2" xfId="21075"/>
    <cellStyle name="40% - Accent2 3 3 2 5" xfId="21076"/>
    <cellStyle name="40% - Accent2 3 3 2 6" xfId="21077"/>
    <cellStyle name="40% - Accent2 3 3 2 7" xfId="21078"/>
    <cellStyle name="40% - Accent2 3 3 2 8" xfId="21079"/>
    <cellStyle name="40% - Accent2 3 3 2 9" xfId="21080"/>
    <cellStyle name="40% - Accent2 3 3 3" xfId="21081"/>
    <cellStyle name="40% - Accent2 3 3 3 2" xfId="21082"/>
    <cellStyle name="40% - Accent2 3 3 3 3" xfId="21083"/>
    <cellStyle name="40% - Accent2 3 3 3 4" xfId="21084"/>
    <cellStyle name="40% - Accent2 3 3 4" xfId="21085"/>
    <cellStyle name="40% - Accent2 3 3 4 2" xfId="21086"/>
    <cellStyle name="40% - Accent2 3 3 5" xfId="21087"/>
    <cellStyle name="40% - Accent2 3 3 5 2" xfId="21088"/>
    <cellStyle name="40% - Accent2 3 3 6" xfId="21089"/>
    <cellStyle name="40% - Accent2 3 3 7" xfId="21090"/>
    <cellStyle name="40% - Accent2 3 3 8" xfId="21091"/>
    <cellStyle name="40% - Accent2 3 3 9" xfId="21092"/>
    <cellStyle name="40% - Accent2 3 4" xfId="21093"/>
    <cellStyle name="40% - Accent2 3 4 2" xfId="21094"/>
    <cellStyle name="40% - Accent2 3 4 2 2" xfId="21095"/>
    <cellStyle name="40% - Accent2 3 4 3" xfId="21096"/>
    <cellStyle name="40% - Accent2 3 4 3 2" xfId="21097"/>
    <cellStyle name="40% - Accent2 3 4 4" xfId="21098"/>
    <cellStyle name="40% - Accent2 3 4 4 2" xfId="21099"/>
    <cellStyle name="40% - Accent2 3 4 5" xfId="21100"/>
    <cellStyle name="40% - Accent2 3 4 6" xfId="21101"/>
    <cellStyle name="40% - Accent2 3 4 7" xfId="21102"/>
    <cellStyle name="40% - Accent2 3 4 8" xfId="21103"/>
    <cellStyle name="40% - Accent2 3 4 9" xfId="21104"/>
    <cellStyle name="40% - Accent2 3 5" xfId="21105"/>
    <cellStyle name="40% - Accent2 3 5 2" xfId="21106"/>
    <cellStyle name="40% - Accent2 3 5 3" xfId="21107"/>
    <cellStyle name="40% - Accent2 3 6" xfId="21108"/>
    <cellStyle name="40% - Accent2 3 6 2" xfId="21109"/>
    <cellStyle name="40% - Accent2 3 6 3" xfId="21110"/>
    <cellStyle name="40% - Accent2 3 6 4" xfId="21111"/>
    <cellStyle name="40% - Accent2 3 7" xfId="21112"/>
    <cellStyle name="40% - Accent2 3 7 2" xfId="21113"/>
    <cellStyle name="40% - Accent2 3 8" xfId="21114"/>
    <cellStyle name="40% - Accent2 3 8 2" xfId="21115"/>
    <cellStyle name="40% - Accent2 3 9" xfId="21116"/>
    <cellStyle name="40% - Accent2 4" xfId="21117"/>
    <cellStyle name="40% - Accent2 4 10" xfId="21118"/>
    <cellStyle name="40% - Accent2 4 11" xfId="21119"/>
    <cellStyle name="40% - Accent2 4 12" xfId="21120"/>
    <cellStyle name="40% - Accent2 4 2" xfId="21121"/>
    <cellStyle name="40% - Accent2 4 2 10" xfId="21122"/>
    <cellStyle name="40% - Accent2 4 2 2" xfId="21123"/>
    <cellStyle name="40% - Accent2 4 2 2 2" xfId="21124"/>
    <cellStyle name="40% - Accent2 4 2 2 2 2" xfId="21125"/>
    <cellStyle name="40% - Accent2 4 2 2 3" xfId="21126"/>
    <cellStyle name="40% - Accent2 4 2 2 3 2" xfId="21127"/>
    <cellStyle name="40% - Accent2 4 2 2 4" xfId="21128"/>
    <cellStyle name="40% - Accent2 4 2 2 4 2" xfId="21129"/>
    <cellStyle name="40% - Accent2 4 2 2 5" xfId="21130"/>
    <cellStyle name="40% - Accent2 4 2 2 6" xfId="21131"/>
    <cellStyle name="40% - Accent2 4 2 2 7" xfId="21132"/>
    <cellStyle name="40% - Accent2 4 2 2 8" xfId="21133"/>
    <cellStyle name="40% - Accent2 4 2 2 9" xfId="21134"/>
    <cellStyle name="40% - Accent2 4 2 3" xfId="21135"/>
    <cellStyle name="40% - Accent2 4 2 3 2" xfId="21136"/>
    <cellStyle name="40% - Accent2 4 2 3 3" xfId="21137"/>
    <cellStyle name="40% - Accent2 4 2 3 4" xfId="21138"/>
    <cellStyle name="40% - Accent2 4 2 4" xfId="21139"/>
    <cellStyle name="40% - Accent2 4 2 4 2" xfId="21140"/>
    <cellStyle name="40% - Accent2 4 2 5" xfId="21141"/>
    <cellStyle name="40% - Accent2 4 2 5 2" xfId="21142"/>
    <cellStyle name="40% - Accent2 4 2 6" xfId="21143"/>
    <cellStyle name="40% - Accent2 4 2 6 2" xfId="21144"/>
    <cellStyle name="40% - Accent2 4 2 7" xfId="21145"/>
    <cellStyle name="40% - Accent2 4 2 8" xfId="21146"/>
    <cellStyle name="40% - Accent2 4 2 9" xfId="21147"/>
    <cellStyle name="40% - Accent2 4 3" xfId="21148"/>
    <cellStyle name="40% - Accent2 4 3 10" xfId="21149"/>
    <cellStyle name="40% - Accent2 4 3 2" xfId="21150"/>
    <cellStyle name="40% - Accent2 4 3 2 2" xfId="21151"/>
    <cellStyle name="40% - Accent2 4 3 2 2 2" xfId="21152"/>
    <cellStyle name="40% - Accent2 4 3 2 3" xfId="21153"/>
    <cellStyle name="40% - Accent2 4 3 2 3 2" xfId="21154"/>
    <cellStyle name="40% - Accent2 4 3 2 4" xfId="21155"/>
    <cellStyle name="40% - Accent2 4 3 2 4 2" xfId="21156"/>
    <cellStyle name="40% - Accent2 4 3 2 5" xfId="21157"/>
    <cellStyle name="40% - Accent2 4 3 2 6" xfId="21158"/>
    <cellStyle name="40% - Accent2 4 3 2 7" xfId="21159"/>
    <cellStyle name="40% - Accent2 4 3 2 8" xfId="21160"/>
    <cellStyle name="40% - Accent2 4 3 2 9" xfId="21161"/>
    <cellStyle name="40% - Accent2 4 3 3" xfId="21162"/>
    <cellStyle name="40% - Accent2 4 3 3 2" xfId="21163"/>
    <cellStyle name="40% - Accent2 4 3 4" xfId="21164"/>
    <cellStyle name="40% - Accent2 4 3 4 2" xfId="21165"/>
    <cellStyle name="40% - Accent2 4 3 5" xfId="21166"/>
    <cellStyle name="40% - Accent2 4 3 5 2" xfId="21167"/>
    <cellStyle name="40% - Accent2 4 3 6" xfId="21168"/>
    <cellStyle name="40% - Accent2 4 3 7" xfId="21169"/>
    <cellStyle name="40% - Accent2 4 3 8" xfId="21170"/>
    <cellStyle name="40% - Accent2 4 3 9" xfId="21171"/>
    <cellStyle name="40% - Accent2 4 4" xfId="21172"/>
    <cellStyle name="40% - Accent2 4 4 2" xfId="21173"/>
    <cellStyle name="40% - Accent2 4 4 2 2" xfId="21174"/>
    <cellStyle name="40% - Accent2 4 4 3" xfId="21175"/>
    <cellStyle name="40% - Accent2 4 4 3 2" xfId="21176"/>
    <cellStyle name="40% - Accent2 4 4 4" xfId="21177"/>
    <cellStyle name="40% - Accent2 4 4 4 2" xfId="21178"/>
    <cellStyle name="40% - Accent2 4 4 5" xfId="21179"/>
    <cellStyle name="40% - Accent2 4 4 6" xfId="21180"/>
    <cellStyle name="40% - Accent2 4 4 7" xfId="21181"/>
    <cellStyle name="40% - Accent2 4 4 8" xfId="21182"/>
    <cellStyle name="40% - Accent2 4 4 9" xfId="21183"/>
    <cellStyle name="40% - Accent2 4 5" xfId="21184"/>
    <cellStyle name="40% - Accent2 4 5 2" xfId="21185"/>
    <cellStyle name="40% - Accent2 4 5 3" xfId="21186"/>
    <cellStyle name="40% - Accent2 4 5 4" xfId="21187"/>
    <cellStyle name="40% - Accent2 4 6" xfId="21188"/>
    <cellStyle name="40% - Accent2 4 6 2" xfId="21189"/>
    <cellStyle name="40% - Accent2 4 6 3" xfId="21190"/>
    <cellStyle name="40% - Accent2 4 6 4" xfId="21191"/>
    <cellStyle name="40% - Accent2 4 7" xfId="21192"/>
    <cellStyle name="40% - Accent2 4 7 2" xfId="21193"/>
    <cellStyle name="40% - Accent2 4 8" xfId="21194"/>
    <cellStyle name="40% - Accent2 4 8 2" xfId="21195"/>
    <cellStyle name="40% - Accent2 4 9" xfId="21196"/>
    <cellStyle name="40% - Accent2 5" xfId="21197"/>
    <cellStyle name="40% - Accent2 5 10" xfId="21198"/>
    <cellStyle name="40% - Accent2 5 2" xfId="21199"/>
    <cellStyle name="40% - Accent2 5 2 2" xfId="21200"/>
    <cellStyle name="40% - Accent2 5 2 2 2" xfId="21201"/>
    <cellStyle name="40% - Accent2 5 2 2 3" xfId="21202"/>
    <cellStyle name="40% - Accent2 5 2 2 4" xfId="21203"/>
    <cellStyle name="40% - Accent2 5 2 3" xfId="21204"/>
    <cellStyle name="40% - Accent2 5 2 3 2" xfId="21205"/>
    <cellStyle name="40% - Accent2 5 2 4" xfId="21206"/>
    <cellStyle name="40% - Accent2 5 2 4 2" xfId="21207"/>
    <cellStyle name="40% - Accent2 5 2 5" xfId="21208"/>
    <cellStyle name="40% - Accent2 5 2 6" xfId="21209"/>
    <cellStyle name="40% - Accent2 5 2 7" xfId="21210"/>
    <cellStyle name="40% - Accent2 5 2 8" xfId="21211"/>
    <cellStyle name="40% - Accent2 5 3" xfId="21212"/>
    <cellStyle name="40% - Accent2 5 3 2" xfId="21213"/>
    <cellStyle name="40% - Accent2 5 3 3" xfId="21214"/>
    <cellStyle name="40% - Accent2 5 4" xfId="21215"/>
    <cellStyle name="40% - Accent2 5 4 2" xfId="21216"/>
    <cellStyle name="40% - Accent2 5 5" xfId="21217"/>
    <cellStyle name="40% - Accent2 5 5 2" xfId="21218"/>
    <cellStyle name="40% - Accent2 5 6" xfId="21219"/>
    <cellStyle name="40% - Accent2 5 6 2" xfId="21220"/>
    <cellStyle name="40% - Accent2 5 7" xfId="21221"/>
    <cellStyle name="40% - Accent2 5 8" xfId="21222"/>
    <cellStyle name="40% - Accent2 5 9" xfId="21223"/>
    <cellStyle name="40% - Accent2 6" xfId="21224"/>
    <cellStyle name="40% - Accent2 6 2" xfId="21225"/>
    <cellStyle name="40% - Accent2 6 2 2" xfId="21226"/>
    <cellStyle name="40% - Accent2 6 2 2 2" xfId="21227"/>
    <cellStyle name="40% - Accent2 6 2 3" xfId="21228"/>
    <cellStyle name="40% - Accent2 6 2 3 2" xfId="21229"/>
    <cellStyle name="40% - Accent2 6 2 4" xfId="21230"/>
    <cellStyle name="40% - Accent2 6 2 4 2" xfId="21231"/>
    <cellStyle name="40% - Accent2 6 2 5" xfId="21232"/>
    <cellStyle name="40% - Accent2 6 2 6" xfId="21233"/>
    <cellStyle name="40% - Accent2 6 2 7" xfId="21234"/>
    <cellStyle name="40% - Accent2 6 2 8" xfId="21235"/>
    <cellStyle name="40% - Accent2 6 2 9" xfId="21236"/>
    <cellStyle name="40% - Accent2 6 3" xfId="21237"/>
    <cellStyle name="40% - Accent2 6 3 2" xfId="21238"/>
    <cellStyle name="40% - Accent2 6 3 3" xfId="21239"/>
    <cellStyle name="40% - Accent2 6 3 4" xfId="21240"/>
    <cellStyle name="40% - Accent2 6 4" xfId="21241"/>
    <cellStyle name="40% - Accent2 6 4 2" xfId="21242"/>
    <cellStyle name="40% - Accent2 6 5" xfId="21243"/>
    <cellStyle name="40% - Accent2 6 5 2" xfId="21244"/>
    <cellStyle name="40% - Accent2 6 6" xfId="21245"/>
    <cellStyle name="40% - Accent2 6 7" xfId="21246"/>
    <cellStyle name="40% - Accent2 6 8" xfId="21247"/>
    <cellStyle name="40% - Accent2 6 9" xfId="21248"/>
    <cellStyle name="40% - Accent2 7" xfId="21249"/>
    <cellStyle name="40% - Accent2 7 10" xfId="21250"/>
    <cellStyle name="40% - Accent2 7 2" xfId="21251"/>
    <cellStyle name="40% - Accent2 7 2 2" xfId="21252"/>
    <cellStyle name="40% - Accent2 7 2 2 2" xfId="21253"/>
    <cellStyle name="40% - Accent2 7 2 3" xfId="21254"/>
    <cellStyle name="40% - Accent2 7 2 3 2" xfId="21255"/>
    <cellStyle name="40% - Accent2 7 2 4" xfId="21256"/>
    <cellStyle name="40% - Accent2 7 2 4 2" xfId="21257"/>
    <cellStyle name="40% - Accent2 7 2 5" xfId="21258"/>
    <cellStyle name="40% - Accent2 7 2 6" xfId="21259"/>
    <cellStyle name="40% - Accent2 7 2 7" xfId="21260"/>
    <cellStyle name="40% - Accent2 7 2 8" xfId="21261"/>
    <cellStyle name="40% - Accent2 7 2 9" xfId="21262"/>
    <cellStyle name="40% - Accent2 7 3" xfId="21263"/>
    <cellStyle name="40% - Accent2 7 3 2" xfId="21264"/>
    <cellStyle name="40% - Accent2 7 4" xfId="21265"/>
    <cellStyle name="40% - Accent2 7 4 2" xfId="21266"/>
    <cellStyle name="40% - Accent2 7 5" xfId="21267"/>
    <cellStyle name="40% - Accent2 7 5 2" xfId="21268"/>
    <cellStyle name="40% - Accent2 7 6" xfId="21269"/>
    <cellStyle name="40% - Accent2 7 7" xfId="21270"/>
    <cellStyle name="40% - Accent2 7 8" xfId="21271"/>
    <cellStyle name="40% - Accent2 7 9" xfId="21272"/>
    <cellStyle name="40% - Accent2 8" xfId="21273"/>
    <cellStyle name="40% - Accent2 8 2" xfId="21274"/>
    <cellStyle name="40% - Accent2 8 2 2" xfId="21275"/>
    <cellStyle name="40% - Accent2 8 3" xfId="21276"/>
    <cellStyle name="40% - Accent2 8 3 2" xfId="21277"/>
    <cellStyle name="40% - Accent2 8 4" xfId="21278"/>
    <cellStyle name="40% - Accent2 8 4 2" xfId="21279"/>
    <cellStyle name="40% - Accent2 8 5" xfId="21280"/>
    <cellStyle name="40% - Accent2 8 6" xfId="21281"/>
    <cellStyle name="40% - Accent2 8 7" xfId="21282"/>
    <cellStyle name="40% - Accent2 8 8" xfId="21283"/>
    <cellStyle name="40% - Accent2 8 9" xfId="21284"/>
    <cellStyle name="40% - Accent2 9" xfId="21285"/>
    <cellStyle name="40% - Accent2 9 2" xfId="21286"/>
    <cellStyle name="40% - Accent2 9 2 2" xfId="21287"/>
    <cellStyle name="40% - Accent2 9 3" xfId="21288"/>
    <cellStyle name="40% - Accent2 9 3 2" xfId="21289"/>
    <cellStyle name="40% - Accent2 9 4" xfId="21290"/>
    <cellStyle name="40% - Accent2 9 4 2" xfId="21291"/>
    <cellStyle name="40% - Accent2 9 5" xfId="21292"/>
    <cellStyle name="40% - Accent2 9 6" xfId="21293"/>
    <cellStyle name="40% - Accent2 9 7" xfId="21294"/>
    <cellStyle name="40% - Accent2 9 8" xfId="21295"/>
    <cellStyle name="40% - Accent2 9 9" xfId="21296"/>
    <cellStyle name="40% - Accent3 10" xfId="21297"/>
    <cellStyle name="40% - Accent3 10 2" xfId="21298"/>
    <cellStyle name="40% - Accent3 10 2 2" xfId="21299"/>
    <cellStyle name="40% - Accent3 10 3" xfId="21300"/>
    <cellStyle name="40% - Accent3 10 3 2" xfId="21301"/>
    <cellStyle name="40% - Accent3 10 4" xfId="21302"/>
    <cellStyle name="40% - Accent3 10 4 2" xfId="21303"/>
    <cellStyle name="40% - Accent3 10 5" xfId="21304"/>
    <cellStyle name="40% - Accent3 10 6" xfId="21305"/>
    <cellStyle name="40% - Accent3 10 7" xfId="21306"/>
    <cellStyle name="40% - Accent3 10 8" xfId="21307"/>
    <cellStyle name="40% - Accent3 10 9" xfId="21308"/>
    <cellStyle name="40% - Accent3 11" xfId="21309"/>
    <cellStyle name="40% - Accent3 11 2" xfId="21310"/>
    <cellStyle name="40% - Accent3 11 2 2" xfId="21311"/>
    <cellStyle name="40% - Accent3 11 3" xfId="21312"/>
    <cellStyle name="40% - Accent3 11 3 2" xfId="21313"/>
    <cellStyle name="40% - Accent3 11 4" xfId="21314"/>
    <cellStyle name="40% - Accent3 11 5" xfId="21315"/>
    <cellStyle name="40% - Accent3 11 6" xfId="21316"/>
    <cellStyle name="40% - Accent3 11 7" xfId="21317"/>
    <cellStyle name="40% - Accent3 11 8" xfId="21318"/>
    <cellStyle name="40% - Accent3 12" xfId="21319"/>
    <cellStyle name="40% - Accent3 12 2" xfId="21320"/>
    <cellStyle name="40% - Accent3 12 2 2" xfId="21321"/>
    <cellStyle name="40% - Accent3 12 3" xfId="21322"/>
    <cellStyle name="40% - Accent3 12 4" xfId="21323"/>
    <cellStyle name="40% - Accent3 12 5" xfId="21324"/>
    <cellStyle name="40% - Accent3 13" xfId="21325"/>
    <cellStyle name="40% - Accent3 13 2" xfId="21326"/>
    <cellStyle name="40% - Accent3 13 3" xfId="21327"/>
    <cellStyle name="40% - Accent3 14" xfId="21328"/>
    <cellStyle name="40% - Accent3 14 2" xfId="21329"/>
    <cellStyle name="40% - Accent3 15" xfId="21330"/>
    <cellStyle name="40% - Accent3 16" xfId="21331"/>
    <cellStyle name="40% - Accent3 17" xfId="21332"/>
    <cellStyle name="40% - Accent3 18" xfId="21333"/>
    <cellStyle name="40% - Accent3 19" xfId="21334"/>
    <cellStyle name="40% - Accent3 2" xfId="21335"/>
    <cellStyle name="40% - Accent3 2 10" xfId="21336"/>
    <cellStyle name="40% - Accent3 2 11" xfId="21337"/>
    <cellStyle name="40% - Accent3 2 12" xfId="21338"/>
    <cellStyle name="40% - Accent3 2 13" xfId="21339"/>
    <cellStyle name="40% - Accent3 2 14" xfId="21340"/>
    <cellStyle name="40% - Accent3 2 2" xfId="21341"/>
    <cellStyle name="40% - Accent3 2 2 10" xfId="21342"/>
    <cellStyle name="40% - Accent3 2 2 11" xfId="21343"/>
    <cellStyle name="40% - Accent3 2 2 12" xfId="21344"/>
    <cellStyle name="40% - Accent3 2 2 2" xfId="21345"/>
    <cellStyle name="40% - Accent3 2 2 2 2" xfId="21346"/>
    <cellStyle name="40% - Accent3 2 2 2 2 2" xfId="21347"/>
    <cellStyle name="40% - Accent3 2 2 2 2 2 2" xfId="21348"/>
    <cellStyle name="40% - Accent3 2 2 2 2 3" xfId="21349"/>
    <cellStyle name="40% - Accent3 2 2 2 2 3 2" xfId="21350"/>
    <cellStyle name="40% - Accent3 2 2 2 2 4" xfId="21351"/>
    <cellStyle name="40% - Accent3 2 2 2 2 4 2" xfId="21352"/>
    <cellStyle name="40% - Accent3 2 2 2 2 5" xfId="21353"/>
    <cellStyle name="40% - Accent3 2 2 2 2 6" xfId="21354"/>
    <cellStyle name="40% - Accent3 2 2 2 2 7" xfId="21355"/>
    <cellStyle name="40% - Accent3 2 2 2 2 8" xfId="21356"/>
    <cellStyle name="40% - Accent3 2 2 2 2 9" xfId="21357"/>
    <cellStyle name="40% - Accent3 2 2 2 3" xfId="21358"/>
    <cellStyle name="40% - Accent3 2 2 2 3 2" xfId="21359"/>
    <cellStyle name="40% - Accent3 2 2 2 3 3" xfId="21360"/>
    <cellStyle name="40% - Accent3 2 2 2 3 4" xfId="21361"/>
    <cellStyle name="40% - Accent3 2 2 2 4" xfId="21362"/>
    <cellStyle name="40% - Accent3 2 2 2 4 2" xfId="21363"/>
    <cellStyle name="40% - Accent3 2 2 2 5" xfId="21364"/>
    <cellStyle name="40% - Accent3 2 2 2 5 2" xfId="21365"/>
    <cellStyle name="40% - Accent3 2 2 2 6" xfId="21366"/>
    <cellStyle name="40% - Accent3 2 2 2 7" xfId="21367"/>
    <cellStyle name="40% - Accent3 2 2 2 8" xfId="21368"/>
    <cellStyle name="40% - Accent3 2 2 2 9" xfId="21369"/>
    <cellStyle name="40% - Accent3 2 2 3" xfId="21370"/>
    <cellStyle name="40% - Accent3 2 2 3 10" xfId="21371"/>
    <cellStyle name="40% - Accent3 2 2 3 2" xfId="21372"/>
    <cellStyle name="40% - Accent3 2 2 3 2 2" xfId="21373"/>
    <cellStyle name="40% - Accent3 2 2 3 2 2 2" xfId="21374"/>
    <cellStyle name="40% - Accent3 2 2 3 2 3" xfId="21375"/>
    <cellStyle name="40% - Accent3 2 2 3 2 3 2" xfId="21376"/>
    <cellStyle name="40% - Accent3 2 2 3 2 4" xfId="21377"/>
    <cellStyle name="40% - Accent3 2 2 3 2 4 2" xfId="21378"/>
    <cellStyle name="40% - Accent3 2 2 3 2 5" xfId="21379"/>
    <cellStyle name="40% - Accent3 2 2 3 2 6" xfId="21380"/>
    <cellStyle name="40% - Accent3 2 2 3 2 7" xfId="21381"/>
    <cellStyle name="40% - Accent3 2 2 3 2 8" xfId="21382"/>
    <cellStyle name="40% - Accent3 2 2 3 2 9" xfId="21383"/>
    <cellStyle name="40% - Accent3 2 2 3 3" xfId="21384"/>
    <cellStyle name="40% - Accent3 2 2 3 3 2" xfId="21385"/>
    <cellStyle name="40% - Accent3 2 2 3 4" xfId="21386"/>
    <cellStyle name="40% - Accent3 2 2 3 4 2" xfId="21387"/>
    <cellStyle name="40% - Accent3 2 2 3 5" xfId="21388"/>
    <cellStyle name="40% - Accent3 2 2 3 5 2" xfId="21389"/>
    <cellStyle name="40% - Accent3 2 2 3 6" xfId="21390"/>
    <cellStyle name="40% - Accent3 2 2 3 7" xfId="21391"/>
    <cellStyle name="40% - Accent3 2 2 3 8" xfId="21392"/>
    <cellStyle name="40% - Accent3 2 2 3 9" xfId="21393"/>
    <cellStyle name="40% - Accent3 2 2 4" xfId="21394"/>
    <cellStyle name="40% - Accent3 2 2 4 2" xfId="21395"/>
    <cellStyle name="40% - Accent3 2 2 4 2 2" xfId="21396"/>
    <cellStyle name="40% - Accent3 2 2 4 3" xfId="21397"/>
    <cellStyle name="40% - Accent3 2 2 4 3 2" xfId="21398"/>
    <cellStyle name="40% - Accent3 2 2 4 4" xfId="21399"/>
    <cellStyle name="40% - Accent3 2 2 4 4 2" xfId="21400"/>
    <cellStyle name="40% - Accent3 2 2 4 5" xfId="21401"/>
    <cellStyle name="40% - Accent3 2 2 4 6" xfId="21402"/>
    <cellStyle name="40% - Accent3 2 2 4 7" xfId="21403"/>
    <cellStyle name="40% - Accent3 2 2 4 8" xfId="21404"/>
    <cellStyle name="40% - Accent3 2 2 4 9" xfId="21405"/>
    <cellStyle name="40% - Accent3 2 2 5" xfId="21406"/>
    <cellStyle name="40% - Accent3 2 2 5 2" xfId="21407"/>
    <cellStyle name="40% - Accent3 2 2 5 3" xfId="21408"/>
    <cellStyle name="40% - Accent3 2 2 6" xfId="21409"/>
    <cellStyle name="40% - Accent3 2 2 6 2" xfId="21410"/>
    <cellStyle name="40% - Accent3 2 2 6 3" xfId="21411"/>
    <cellStyle name="40% - Accent3 2 2 6 4" xfId="21412"/>
    <cellStyle name="40% - Accent3 2 2 7" xfId="21413"/>
    <cellStyle name="40% - Accent3 2 2 7 2" xfId="21414"/>
    <cellStyle name="40% - Accent3 2 2 8" xfId="21415"/>
    <cellStyle name="40% - Accent3 2 2 8 2" xfId="21416"/>
    <cellStyle name="40% - Accent3 2 2 9" xfId="21417"/>
    <cellStyle name="40% - Accent3 2 3" xfId="21418"/>
    <cellStyle name="40% - Accent3 2 3 2" xfId="21419"/>
    <cellStyle name="40% - Accent3 2 3 2 2" xfId="21420"/>
    <cellStyle name="40% - Accent3 2 3 2 2 2" xfId="21421"/>
    <cellStyle name="40% - Accent3 2 3 2 3" xfId="21422"/>
    <cellStyle name="40% - Accent3 2 3 2 3 2" xfId="21423"/>
    <cellStyle name="40% - Accent3 2 3 2 4" xfId="21424"/>
    <cellStyle name="40% - Accent3 2 3 2 4 2" xfId="21425"/>
    <cellStyle name="40% - Accent3 2 3 2 5" xfId="21426"/>
    <cellStyle name="40% - Accent3 2 3 2 6" xfId="21427"/>
    <cellStyle name="40% - Accent3 2 3 2 7" xfId="21428"/>
    <cellStyle name="40% - Accent3 2 3 2 8" xfId="21429"/>
    <cellStyle name="40% - Accent3 2 3 2 9" xfId="21430"/>
    <cellStyle name="40% - Accent3 2 3 3" xfId="21431"/>
    <cellStyle name="40% - Accent3 2 3 3 2" xfId="21432"/>
    <cellStyle name="40% - Accent3 2 3 3 3" xfId="21433"/>
    <cellStyle name="40% - Accent3 2 3 3 4" xfId="21434"/>
    <cellStyle name="40% - Accent3 2 3 4" xfId="21435"/>
    <cellStyle name="40% - Accent3 2 3 4 2" xfId="21436"/>
    <cellStyle name="40% - Accent3 2 3 5" xfId="21437"/>
    <cellStyle name="40% - Accent3 2 3 5 2" xfId="21438"/>
    <cellStyle name="40% - Accent3 2 3 6" xfId="21439"/>
    <cellStyle name="40% - Accent3 2 3 7" xfId="21440"/>
    <cellStyle name="40% - Accent3 2 3 8" xfId="21441"/>
    <cellStyle name="40% - Accent3 2 3 9" xfId="21442"/>
    <cellStyle name="40% - Accent3 2 4" xfId="21443"/>
    <cellStyle name="40% - Accent3 2 4 10" xfId="21444"/>
    <cellStyle name="40% - Accent3 2 4 2" xfId="21445"/>
    <cellStyle name="40% - Accent3 2 4 2 2" xfId="21446"/>
    <cellStyle name="40% - Accent3 2 4 2 2 2" xfId="21447"/>
    <cellStyle name="40% - Accent3 2 4 2 3" xfId="21448"/>
    <cellStyle name="40% - Accent3 2 4 2 3 2" xfId="21449"/>
    <cellStyle name="40% - Accent3 2 4 2 4" xfId="21450"/>
    <cellStyle name="40% - Accent3 2 4 2 4 2" xfId="21451"/>
    <cellStyle name="40% - Accent3 2 4 2 5" xfId="21452"/>
    <cellStyle name="40% - Accent3 2 4 2 6" xfId="21453"/>
    <cellStyle name="40% - Accent3 2 4 2 7" xfId="21454"/>
    <cellStyle name="40% - Accent3 2 4 2 8" xfId="21455"/>
    <cellStyle name="40% - Accent3 2 4 2 9" xfId="21456"/>
    <cellStyle name="40% - Accent3 2 4 3" xfId="21457"/>
    <cellStyle name="40% - Accent3 2 4 3 2" xfId="21458"/>
    <cellStyle name="40% - Accent3 2 4 3 3" xfId="21459"/>
    <cellStyle name="40% - Accent3 2 4 3 4" xfId="21460"/>
    <cellStyle name="40% - Accent3 2 4 4" xfId="21461"/>
    <cellStyle name="40% - Accent3 2 4 4 2" xfId="21462"/>
    <cellStyle name="40% - Accent3 2 4 4 3" xfId="21463"/>
    <cellStyle name="40% - Accent3 2 4 4 4" xfId="21464"/>
    <cellStyle name="40% - Accent3 2 4 5" xfId="21465"/>
    <cellStyle name="40% - Accent3 2 4 5 2" xfId="21466"/>
    <cellStyle name="40% - Accent3 2 4 6" xfId="21467"/>
    <cellStyle name="40% - Accent3 2 4 7" xfId="21468"/>
    <cellStyle name="40% - Accent3 2 4 8" xfId="21469"/>
    <cellStyle name="40% - Accent3 2 4 9" xfId="21470"/>
    <cellStyle name="40% - Accent3 2 5" xfId="21471"/>
    <cellStyle name="40% - Accent3 2 5 2" xfId="21472"/>
    <cellStyle name="40% - Accent3 2 5 2 2" xfId="21473"/>
    <cellStyle name="40% - Accent3 2 5 3" xfId="21474"/>
    <cellStyle name="40% - Accent3 2 5 3 2" xfId="21475"/>
    <cellStyle name="40% - Accent3 2 5 4" xfId="21476"/>
    <cellStyle name="40% - Accent3 2 5 4 2" xfId="21477"/>
    <cellStyle name="40% - Accent3 2 5 5" xfId="21478"/>
    <cellStyle name="40% - Accent3 2 5 6" xfId="21479"/>
    <cellStyle name="40% - Accent3 2 5 7" xfId="21480"/>
    <cellStyle name="40% - Accent3 2 5 8" xfId="21481"/>
    <cellStyle name="40% - Accent3 2 5 9" xfId="21482"/>
    <cellStyle name="40% - Accent3 2 6" xfId="21483"/>
    <cellStyle name="40% - Accent3 2 6 2" xfId="21484"/>
    <cellStyle name="40% - Accent3 2 6 2 2" xfId="21485"/>
    <cellStyle name="40% - Accent3 2 6 3" xfId="21486"/>
    <cellStyle name="40% - Accent3 2 6 3 2" xfId="21487"/>
    <cellStyle name="40% - Accent3 2 6 4" xfId="21488"/>
    <cellStyle name="40% - Accent3 2 6 4 2" xfId="21489"/>
    <cellStyle name="40% - Accent3 2 6 5" xfId="21490"/>
    <cellStyle name="40% - Accent3 2 6 6" xfId="21491"/>
    <cellStyle name="40% - Accent3 2 6 7" xfId="21492"/>
    <cellStyle name="40% - Accent3 2 6 8" xfId="21493"/>
    <cellStyle name="40% - Accent3 2 6 9" xfId="21494"/>
    <cellStyle name="40% - Accent3 2 7" xfId="21495"/>
    <cellStyle name="40% - Accent3 2 7 2" xfId="21496"/>
    <cellStyle name="40% - Accent3 2 7 3" xfId="21497"/>
    <cellStyle name="40% - Accent3 2 7 4" xfId="21498"/>
    <cellStyle name="40% - Accent3 2 8" xfId="21499"/>
    <cellStyle name="40% - Accent3 2 8 2" xfId="21500"/>
    <cellStyle name="40% - Accent3 2 9" xfId="21501"/>
    <cellStyle name="40% - Accent3 2 9 2" xfId="21502"/>
    <cellStyle name="40% - Accent3 20" xfId="21503"/>
    <cellStyle name="40% - Accent3 3" xfId="21504"/>
    <cellStyle name="40% - Accent3 3 10" xfId="21505"/>
    <cellStyle name="40% - Accent3 3 11" xfId="21506"/>
    <cellStyle name="40% - Accent3 3 12" xfId="21507"/>
    <cellStyle name="40% - Accent3 3 2" xfId="21508"/>
    <cellStyle name="40% - Accent3 3 2 10" xfId="21509"/>
    <cellStyle name="40% - Accent3 3 2 2" xfId="21510"/>
    <cellStyle name="40% - Accent3 3 2 2 2" xfId="21511"/>
    <cellStyle name="40% - Accent3 3 2 2 2 2" xfId="21512"/>
    <cellStyle name="40% - Accent3 3 2 2 3" xfId="21513"/>
    <cellStyle name="40% - Accent3 3 2 2 3 2" xfId="21514"/>
    <cellStyle name="40% - Accent3 3 2 2 4" xfId="21515"/>
    <cellStyle name="40% - Accent3 3 2 2 4 2" xfId="21516"/>
    <cellStyle name="40% - Accent3 3 2 2 5" xfId="21517"/>
    <cellStyle name="40% - Accent3 3 2 2 6" xfId="21518"/>
    <cellStyle name="40% - Accent3 3 2 2 7" xfId="21519"/>
    <cellStyle name="40% - Accent3 3 2 2 8" xfId="21520"/>
    <cellStyle name="40% - Accent3 3 2 2 9" xfId="21521"/>
    <cellStyle name="40% - Accent3 3 2 3" xfId="21522"/>
    <cellStyle name="40% - Accent3 3 2 3 2" xfId="21523"/>
    <cellStyle name="40% - Accent3 3 2 3 3" xfId="21524"/>
    <cellStyle name="40% - Accent3 3 2 3 4" xfId="21525"/>
    <cellStyle name="40% - Accent3 3 2 4" xfId="21526"/>
    <cellStyle name="40% - Accent3 3 2 4 2" xfId="21527"/>
    <cellStyle name="40% - Accent3 3 2 5" xfId="21528"/>
    <cellStyle name="40% - Accent3 3 2 5 2" xfId="21529"/>
    <cellStyle name="40% - Accent3 3 2 6" xfId="21530"/>
    <cellStyle name="40% - Accent3 3 2 6 2" xfId="21531"/>
    <cellStyle name="40% - Accent3 3 2 7" xfId="21532"/>
    <cellStyle name="40% - Accent3 3 2 8" xfId="21533"/>
    <cellStyle name="40% - Accent3 3 2 9" xfId="21534"/>
    <cellStyle name="40% - Accent3 3 3" xfId="21535"/>
    <cellStyle name="40% - Accent3 3 3 2" xfId="21536"/>
    <cellStyle name="40% - Accent3 3 3 2 2" xfId="21537"/>
    <cellStyle name="40% - Accent3 3 3 2 2 2" xfId="21538"/>
    <cellStyle name="40% - Accent3 3 3 2 3" xfId="21539"/>
    <cellStyle name="40% - Accent3 3 3 2 3 2" xfId="21540"/>
    <cellStyle name="40% - Accent3 3 3 2 4" xfId="21541"/>
    <cellStyle name="40% - Accent3 3 3 2 4 2" xfId="21542"/>
    <cellStyle name="40% - Accent3 3 3 2 5" xfId="21543"/>
    <cellStyle name="40% - Accent3 3 3 2 6" xfId="21544"/>
    <cellStyle name="40% - Accent3 3 3 2 7" xfId="21545"/>
    <cellStyle name="40% - Accent3 3 3 2 8" xfId="21546"/>
    <cellStyle name="40% - Accent3 3 3 2 9" xfId="21547"/>
    <cellStyle name="40% - Accent3 3 3 3" xfId="21548"/>
    <cellStyle name="40% - Accent3 3 3 3 2" xfId="21549"/>
    <cellStyle name="40% - Accent3 3 3 3 3" xfId="21550"/>
    <cellStyle name="40% - Accent3 3 3 3 4" xfId="21551"/>
    <cellStyle name="40% - Accent3 3 3 4" xfId="21552"/>
    <cellStyle name="40% - Accent3 3 3 4 2" xfId="21553"/>
    <cellStyle name="40% - Accent3 3 3 5" xfId="21554"/>
    <cellStyle name="40% - Accent3 3 3 5 2" xfId="21555"/>
    <cellStyle name="40% - Accent3 3 3 6" xfId="21556"/>
    <cellStyle name="40% - Accent3 3 3 7" xfId="21557"/>
    <cellStyle name="40% - Accent3 3 3 8" xfId="21558"/>
    <cellStyle name="40% - Accent3 3 3 9" xfId="21559"/>
    <cellStyle name="40% - Accent3 3 4" xfId="21560"/>
    <cellStyle name="40% - Accent3 3 4 2" xfId="21561"/>
    <cellStyle name="40% - Accent3 3 4 2 2" xfId="21562"/>
    <cellStyle name="40% - Accent3 3 4 3" xfId="21563"/>
    <cellStyle name="40% - Accent3 3 4 3 2" xfId="21564"/>
    <cellStyle name="40% - Accent3 3 4 4" xfId="21565"/>
    <cellStyle name="40% - Accent3 3 4 4 2" xfId="21566"/>
    <cellStyle name="40% - Accent3 3 4 5" xfId="21567"/>
    <cellStyle name="40% - Accent3 3 4 6" xfId="21568"/>
    <cellStyle name="40% - Accent3 3 4 7" xfId="21569"/>
    <cellStyle name="40% - Accent3 3 4 8" xfId="21570"/>
    <cellStyle name="40% - Accent3 3 4 9" xfId="21571"/>
    <cellStyle name="40% - Accent3 3 5" xfId="21572"/>
    <cellStyle name="40% - Accent3 3 5 2" xfId="21573"/>
    <cellStyle name="40% - Accent3 3 5 3" xfId="21574"/>
    <cellStyle name="40% - Accent3 3 6" xfId="21575"/>
    <cellStyle name="40% - Accent3 3 6 2" xfId="21576"/>
    <cellStyle name="40% - Accent3 3 6 3" xfId="21577"/>
    <cellStyle name="40% - Accent3 3 6 4" xfId="21578"/>
    <cellStyle name="40% - Accent3 3 7" xfId="21579"/>
    <cellStyle name="40% - Accent3 3 7 2" xfId="21580"/>
    <cellStyle name="40% - Accent3 3 8" xfId="21581"/>
    <cellStyle name="40% - Accent3 3 8 2" xfId="21582"/>
    <cellStyle name="40% - Accent3 3 9" xfId="21583"/>
    <cellStyle name="40% - Accent3 4" xfId="21584"/>
    <cellStyle name="40% - Accent3 4 10" xfId="21585"/>
    <cellStyle name="40% - Accent3 4 11" xfId="21586"/>
    <cellStyle name="40% - Accent3 4 12" xfId="21587"/>
    <cellStyle name="40% - Accent3 4 2" xfId="21588"/>
    <cellStyle name="40% - Accent3 4 2 10" xfId="21589"/>
    <cellStyle name="40% - Accent3 4 2 2" xfId="21590"/>
    <cellStyle name="40% - Accent3 4 2 2 2" xfId="21591"/>
    <cellStyle name="40% - Accent3 4 2 2 2 2" xfId="21592"/>
    <cellStyle name="40% - Accent3 4 2 2 3" xfId="21593"/>
    <cellStyle name="40% - Accent3 4 2 2 3 2" xfId="21594"/>
    <cellStyle name="40% - Accent3 4 2 2 4" xfId="21595"/>
    <cellStyle name="40% - Accent3 4 2 2 4 2" xfId="21596"/>
    <cellStyle name="40% - Accent3 4 2 2 5" xfId="21597"/>
    <cellStyle name="40% - Accent3 4 2 2 6" xfId="21598"/>
    <cellStyle name="40% - Accent3 4 2 2 7" xfId="21599"/>
    <cellStyle name="40% - Accent3 4 2 2 8" xfId="21600"/>
    <cellStyle name="40% - Accent3 4 2 2 9" xfId="21601"/>
    <cellStyle name="40% - Accent3 4 2 3" xfId="21602"/>
    <cellStyle name="40% - Accent3 4 2 3 2" xfId="21603"/>
    <cellStyle name="40% - Accent3 4 2 3 3" xfId="21604"/>
    <cellStyle name="40% - Accent3 4 2 3 4" xfId="21605"/>
    <cellStyle name="40% - Accent3 4 2 4" xfId="21606"/>
    <cellStyle name="40% - Accent3 4 2 4 2" xfId="21607"/>
    <cellStyle name="40% - Accent3 4 2 5" xfId="21608"/>
    <cellStyle name="40% - Accent3 4 2 5 2" xfId="21609"/>
    <cellStyle name="40% - Accent3 4 2 6" xfId="21610"/>
    <cellStyle name="40% - Accent3 4 2 6 2" xfId="21611"/>
    <cellStyle name="40% - Accent3 4 2 7" xfId="21612"/>
    <cellStyle name="40% - Accent3 4 2 8" xfId="21613"/>
    <cellStyle name="40% - Accent3 4 2 9" xfId="21614"/>
    <cellStyle name="40% - Accent3 4 3" xfId="21615"/>
    <cellStyle name="40% - Accent3 4 3 10" xfId="21616"/>
    <cellStyle name="40% - Accent3 4 3 2" xfId="21617"/>
    <cellStyle name="40% - Accent3 4 3 2 2" xfId="21618"/>
    <cellStyle name="40% - Accent3 4 3 2 2 2" xfId="21619"/>
    <cellStyle name="40% - Accent3 4 3 2 3" xfId="21620"/>
    <cellStyle name="40% - Accent3 4 3 2 3 2" xfId="21621"/>
    <cellStyle name="40% - Accent3 4 3 2 4" xfId="21622"/>
    <cellStyle name="40% - Accent3 4 3 2 4 2" xfId="21623"/>
    <cellStyle name="40% - Accent3 4 3 2 5" xfId="21624"/>
    <cellStyle name="40% - Accent3 4 3 2 6" xfId="21625"/>
    <cellStyle name="40% - Accent3 4 3 2 7" xfId="21626"/>
    <cellStyle name="40% - Accent3 4 3 2 8" xfId="21627"/>
    <cellStyle name="40% - Accent3 4 3 2 9" xfId="21628"/>
    <cellStyle name="40% - Accent3 4 3 3" xfId="21629"/>
    <cellStyle name="40% - Accent3 4 3 3 2" xfId="21630"/>
    <cellStyle name="40% - Accent3 4 3 4" xfId="21631"/>
    <cellStyle name="40% - Accent3 4 3 4 2" xfId="21632"/>
    <cellStyle name="40% - Accent3 4 3 5" xfId="21633"/>
    <cellStyle name="40% - Accent3 4 3 5 2" xfId="21634"/>
    <cellStyle name="40% - Accent3 4 3 6" xfId="21635"/>
    <cellStyle name="40% - Accent3 4 3 7" xfId="21636"/>
    <cellStyle name="40% - Accent3 4 3 8" xfId="21637"/>
    <cellStyle name="40% - Accent3 4 3 9" xfId="21638"/>
    <cellStyle name="40% - Accent3 4 4" xfId="21639"/>
    <cellStyle name="40% - Accent3 4 4 2" xfId="21640"/>
    <cellStyle name="40% - Accent3 4 4 2 2" xfId="21641"/>
    <cellStyle name="40% - Accent3 4 4 3" xfId="21642"/>
    <cellStyle name="40% - Accent3 4 4 3 2" xfId="21643"/>
    <cellStyle name="40% - Accent3 4 4 4" xfId="21644"/>
    <cellStyle name="40% - Accent3 4 4 4 2" xfId="21645"/>
    <cellStyle name="40% - Accent3 4 4 5" xfId="21646"/>
    <cellStyle name="40% - Accent3 4 4 6" xfId="21647"/>
    <cellStyle name="40% - Accent3 4 4 7" xfId="21648"/>
    <cellStyle name="40% - Accent3 4 4 8" xfId="21649"/>
    <cellStyle name="40% - Accent3 4 4 9" xfId="21650"/>
    <cellStyle name="40% - Accent3 4 5" xfId="21651"/>
    <cellStyle name="40% - Accent3 4 5 2" xfId="21652"/>
    <cellStyle name="40% - Accent3 4 5 3" xfId="21653"/>
    <cellStyle name="40% - Accent3 4 5 4" xfId="21654"/>
    <cellStyle name="40% - Accent3 4 6" xfId="21655"/>
    <cellStyle name="40% - Accent3 4 6 2" xfId="21656"/>
    <cellStyle name="40% - Accent3 4 6 3" xfId="21657"/>
    <cellStyle name="40% - Accent3 4 6 4" xfId="21658"/>
    <cellStyle name="40% - Accent3 4 7" xfId="21659"/>
    <cellStyle name="40% - Accent3 4 7 2" xfId="21660"/>
    <cellStyle name="40% - Accent3 4 8" xfId="21661"/>
    <cellStyle name="40% - Accent3 4 8 2" xfId="21662"/>
    <cellStyle name="40% - Accent3 4 9" xfId="21663"/>
    <cellStyle name="40% - Accent3 5" xfId="21664"/>
    <cellStyle name="40% - Accent3 5 10" xfId="21665"/>
    <cellStyle name="40% - Accent3 5 2" xfId="21666"/>
    <cellStyle name="40% - Accent3 5 2 2" xfId="21667"/>
    <cellStyle name="40% - Accent3 5 2 2 2" xfId="21668"/>
    <cellStyle name="40% - Accent3 5 2 2 3" xfId="21669"/>
    <cellStyle name="40% - Accent3 5 2 2 4" xfId="21670"/>
    <cellStyle name="40% - Accent3 5 2 3" xfId="21671"/>
    <cellStyle name="40% - Accent3 5 2 3 2" xfId="21672"/>
    <cellStyle name="40% - Accent3 5 2 4" xfId="21673"/>
    <cellStyle name="40% - Accent3 5 2 4 2" xfId="21674"/>
    <cellStyle name="40% - Accent3 5 2 5" xfId="21675"/>
    <cellStyle name="40% - Accent3 5 2 6" xfId="21676"/>
    <cellStyle name="40% - Accent3 5 2 7" xfId="21677"/>
    <cellStyle name="40% - Accent3 5 2 8" xfId="21678"/>
    <cellStyle name="40% - Accent3 5 3" xfId="21679"/>
    <cellStyle name="40% - Accent3 5 3 2" xfId="21680"/>
    <cellStyle name="40% - Accent3 5 3 3" xfId="21681"/>
    <cellStyle name="40% - Accent3 5 4" xfId="21682"/>
    <cellStyle name="40% - Accent3 5 4 2" xfId="21683"/>
    <cellStyle name="40% - Accent3 5 5" xfId="21684"/>
    <cellStyle name="40% - Accent3 5 5 2" xfId="21685"/>
    <cellStyle name="40% - Accent3 5 6" xfId="21686"/>
    <cellStyle name="40% - Accent3 5 6 2" xfId="21687"/>
    <cellStyle name="40% - Accent3 5 7" xfId="21688"/>
    <cellStyle name="40% - Accent3 5 8" xfId="21689"/>
    <cellStyle name="40% - Accent3 5 9" xfId="21690"/>
    <cellStyle name="40% - Accent3 6" xfId="21691"/>
    <cellStyle name="40% - Accent3 6 2" xfId="21692"/>
    <cellStyle name="40% - Accent3 6 2 2" xfId="21693"/>
    <cellStyle name="40% - Accent3 6 2 2 2" xfId="21694"/>
    <cellStyle name="40% - Accent3 6 2 3" xfId="21695"/>
    <cellStyle name="40% - Accent3 6 2 3 2" xfId="21696"/>
    <cellStyle name="40% - Accent3 6 2 4" xfId="21697"/>
    <cellStyle name="40% - Accent3 6 2 4 2" xfId="21698"/>
    <cellStyle name="40% - Accent3 6 2 5" xfId="21699"/>
    <cellStyle name="40% - Accent3 6 2 6" xfId="21700"/>
    <cellStyle name="40% - Accent3 6 2 7" xfId="21701"/>
    <cellStyle name="40% - Accent3 6 2 8" xfId="21702"/>
    <cellStyle name="40% - Accent3 6 2 9" xfId="21703"/>
    <cellStyle name="40% - Accent3 6 3" xfId="21704"/>
    <cellStyle name="40% - Accent3 6 3 2" xfId="21705"/>
    <cellStyle name="40% - Accent3 6 3 3" xfId="21706"/>
    <cellStyle name="40% - Accent3 6 3 4" xfId="21707"/>
    <cellStyle name="40% - Accent3 6 4" xfId="21708"/>
    <cellStyle name="40% - Accent3 6 4 2" xfId="21709"/>
    <cellStyle name="40% - Accent3 6 5" xfId="21710"/>
    <cellStyle name="40% - Accent3 6 5 2" xfId="21711"/>
    <cellStyle name="40% - Accent3 6 6" xfId="21712"/>
    <cellStyle name="40% - Accent3 6 7" xfId="21713"/>
    <cellStyle name="40% - Accent3 6 8" xfId="21714"/>
    <cellStyle name="40% - Accent3 6 9" xfId="21715"/>
    <cellStyle name="40% - Accent3 7" xfId="21716"/>
    <cellStyle name="40% - Accent3 7 10" xfId="21717"/>
    <cellStyle name="40% - Accent3 7 2" xfId="21718"/>
    <cellStyle name="40% - Accent3 7 2 2" xfId="21719"/>
    <cellStyle name="40% - Accent3 7 2 2 2" xfId="21720"/>
    <cellStyle name="40% - Accent3 7 2 3" xfId="21721"/>
    <cellStyle name="40% - Accent3 7 2 3 2" xfId="21722"/>
    <cellStyle name="40% - Accent3 7 2 4" xfId="21723"/>
    <cellStyle name="40% - Accent3 7 2 4 2" xfId="21724"/>
    <cellStyle name="40% - Accent3 7 2 5" xfId="21725"/>
    <cellStyle name="40% - Accent3 7 2 6" xfId="21726"/>
    <cellStyle name="40% - Accent3 7 2 7" xfId="21727"/>
    <cellStyle name="40% - Accent3 7 2 8" xfId="21728"/>
    <cellStyle name="40% - Accent3 7 2 9" xfId="21729"/>
    <cellStyle name="40% - Accent3 7 3" xfId="21730"/>
    <cellStyle name="40% - Accent3 7 3 2" xfId="21731"/>
    <cellStyle name="40% - Accent3 7 4" xfId="21732"/>
    <cellStyle name="40% - Accent3 7 4 2" xfId="21733"/>
    <cellStyle name="40% - Accent3 7 5" xfId="21734"/>
    <cellStyle name="40% - Accent3 7 5 2" xfId="21735"/>
    <cellStyle name="40% - Accent3 7 6" xfId="21736"/>
    <cellStyle name="40% - Accent3 7 7" xfId="21737"/>
    <cellStyle name="40% - Accent3 7 8" xfId="21738"/>
    <cellStyle name="40% - Accent3 7 9" xfId="21739"/>
    <cellStyle name="40% - Accent3 8" xfId="21740"/>
    <cellStyle name="40% - Accent3 8 2" xfId="21741"/>
    <cellStyle name="40% - Accent3 8 2 2" xfId="21742"/>
    <cellStyle name="40% - Accent3 8 3" xfId="21743"/>
    <cellStyle name="40% - Accent3 8 3 2" xfId="21744"/>
    <cellStyle name="40% - Accent3 8 4" xfId="21745"/>
    <cellStyle name="40% - Accent3 8 4 2" xfId="21746"/>
    <cellStyle name="40% - Accent3 8 5" xfId="21747"/>
    <cellStyle name="40% - Accent3 8 6" xfId="21748"/>
    <cellStyle name="40% - Accent3 8 7" xfId="21749"/>
    <cellStyle name="40% - Accent3 8 8" xfId="21750"/>
    <cellStyle name="40% - Accent3 8 9" xfId="21751"/>
    <cellStyle name="40% - Accent3 9" xfId="21752"/>
    <cellStyle name="40% - Accent3 9 2" xfId="21753"/>
    <cellStyle name="40% - Accent3 9 2 2" xfId="21754"/>
    <cellStyle name="40% - Accent3 9 3" xfId="21755"/>
    <cellStyle name="40% - Accent3 9 3 2" xfId="21756"/>
    <cellStyle name="40% - Accent3 9 4" xfId="21757"/>
    <cellStyle name="40% - Accent3 9 4 2" xfId="21758"/>
    <cellStyle name="40% - Accent3 9 5" xfId="21759"/>
    <cellStyle name="40% - Accent3 9 6" xfId="21760"/>
    <cellStyle name="40% - Accent3 9 7" xfId="21761"/>
    <cellStyle name="40% - Accent3 9 8" xfId="21762"/>
    <cellStyle name="40% - Accent3 9 9" xfId="21763"/>
    <cellStyle name="40% - Accent4 10" xfId="21764"/>
    <cellStyle name="40% - Accent4 10 2" xfId="21765"/>
    <cellStyle name="40% - Accent4 10 2 2" xfId="21766"/>
    <cellStyle name="40% - Accent4 10 3" xfId="21767"/>
    <cellStyle name="40% - Accent4 10 3 2" xfId="21768"/>
    <cellStyle name="40% - Accent4 10 4" xfId="21769"/>
    <cellStyle name="40% - Accent4 10 4 2" xfId="21770"/>
    <cellStyle name="40% - Accent4 10 5" xfId="21771"/>
    <cellStyle name="40% - Accent4 10 6" xfId="21772"/>
    <cellStyle name="40% - Accent4 10 7" xfId="21773"/>
    <cellStyle name="40% - Accent4 10 8" xfId="21774"/>
    <cellStyle name="40% - Accent4 10 9" xfId="21775"/>
    <cellStyle name="40% - Accent4 11" xfId="21776"/>
    <cellStyle name="40% - Accent4 11 2" xfId="21777"/>
    <cellStyle name="40% - Accent4 11 2 2" xfId="21778"/>
    <cellStyle name="40% - Accent4 11 3" xfId="21779"/>
    <cellStyle name="40% - Accent4 11 3 2" xfId="21780"/>
    <cellStyle name="40% - Accent4 11 4" xfId="21781"/>
    <cellStyle name="40% - Accent4 11 5" xfId="21782"/>
    <cellStyle name="40% - Accent4 11 6" xfId="21783"/>
    <cellStyle name="40% - Accent4 11 7" xfId="21784"/>
    <cellStyle name="40% - Accent4 11 8" xfId="21785"/>
    <cellStyle name="40% - Accent4 12" xfId="21786"/>
    <cellStyle name="40% - Accent4 12 2" xfId="21787"/>
    <cellStyle name="40% - Accent4 12 2 2" xfId="21788"/>
    <cellStyle name="40% - Accent4 12 3" xfId="21789"/>
    <cellStyle name="40% - Accent4 12 4" xfId="21790"/>
    <cellStyle name="40% - Accent4 12 5" xfId="21791"/>
    <cellStyle name="40% - Accent4 13" xfId="21792"/>
    <cellStyle name="40% - Accent4 13 2" xfId="21793"/>
    <cellStyle name="40% - Accent4 13 3" xfId="21794"/>
    <cellStyle name="40% - Accent4 14" xfId="21795"/>
    <cellStyle name="40% - Accent4 14 2" xfId="21796"/>
    <cellStyle name="40% - Accent4 15" xfId="21797"/>
    <cellStyle name="40% - Accent4 16" xfId="21798"/>
    <cellStyle name="40% - Accent4 17" xfId="21799"/>
    <cellStyle name="40% - Accent4 18" xfId="21800"/>
    <cellStyle name="40% - Accent4 19" xfId="21801"/>
    <cellStyle name="40% - Accent4 2" xfId="21802"/>
    <cellStyle name="40% - Accent4 2 10" xfId="21803"/>
    <cellStyle name="40% - Accent4 2 11" xfId="21804"/>
    <cellStyle name="40% - Accent4 2 12" xfId="21805"/>
    <cellStyle name="40% - Accent4 2 13" xfId="21806"/>
    <cellStyle name="40% - Accent4 2 14" xfId="21807"/>
    <cellStyle name="40% - Accent4 2 2" xfId="21808"/>
    <cellStyle name="40% - Accent4 2 2 10" xfId="21809"/>
    <cellStyle name="40% - Accent4 2 2 11" xfId="21810"/>
    <cellStyle name="40% - Accent4 2 2 12" xfId="21811"/>
    <cellStyle name="40% - Accent4 2 2 2" xfId="21812"/>
    <cellStyle name="40% - Accent4 2 2 2 2" xfId="21813"/>
    <cellStyle name="40% - Accent4 2 2 2 2 2" xfId="21814"/>
    <cellStyle name="40% - Accent4 2 2 2 2 2 2" xfId="21815"/>
    <cellStyle name="40% - Accent4 2 2 2 2 3" xfId="21816"/>
    <cellStyle name="40% - Accent4 2 2 2 2 3 2" xfId="21817"/>
    <cellStyle name="40% - Accent4 2 2 2 2 4" xfId="21818"/>
    <cellStyle name="40% - Accent4 2 2 2 2 4 2" xfId="21819"/>
    <cellStyle name="40% - Accent4 2 2 2 2 5" xfId="21820"/>
    <cellStyle name="40% - Accent4 2 2 2 2 6" xfId="21821"/>
    <cellStyle name="40% - Accent4 2 2 2 2 7" xfId="21822"/>
    <cellStyle name="40% - Accent4 2 2 2 2 8" xfId="21823"/>
    <cellStyle name="40% - Accent4 2 2 2 2 9" xfId="21824"/>
    <cellStyle name="40% - Accent4 2 2 2 3" xfId="21825"/>
    <cellStyle name="40% - Accent4 2 2 2 3 2" xfId="21826"/>
    <cellStyle name="40% - Accent4 2 2 2 3 3" xfId="21827"/>
    <cellStyle name="40% - Accent4 2 2 2 3 4" xfId="21828"/>
    <cellStyle name="40% - Accent4 2 2 2 4" xfId="21829"/>
    <cellStyle name="40% - Accent4 2 2 2 4 2" xfId="21830"/>
    <cellStyle name="40% - Accent4 2 2 2 5" xfId="21831"/>
    <cellStyle name="40% - Accent4 2 2 2 5 2" xfId="21832"/>
    <cellStyle name="40% - Accent4 2 2 2 6" xfId="21833"/>
    <cellStyle name="40% - Accent4 2 2 2 7" xfId="21834"/>
    <cellStyle name="40% - Accent4 2 2 2 8" xfId="21835"/>
    <cellStyle name="40% - Accent4 2 2 2 9" xfId="21836"/>
    <cellStyle name="40% - Accent4 2 2 3" xfId="21837"/>
    <cellStyle name="40% - Accent4 2 2 3 10" xfId="21838"/>
    <cellStyle name="40% - Accent4 2 2 3 2" xfId="21839"/>
    <cellStyle name="40% - Accent4 2 2 3 2 2" xfId="21840"/>
    <cellStyle name="40% - Accent4 2 2 3 2 2 2" xfId="21841"/>
    <cellStyle name="40% - Accent4 2 2 3 2 3" xfId="21842"/>
    <cellStyle name="40% - Accent4 2 2 3 2 3 2" xfId="21843"/>
    <cellStyle name="40% - Accent4 2 2 3 2 4" xfId="21844"/>
    <cellStyle name="40% - Accent4 2 2 3 2 4 2" xfId="21845"/>
    <cellStyle name="40% - Accent4 2 2 3 2 5" xfId="21846"/>
    <cellStyle name="40% - Accent4 2 2 3 2 6" xfId="21847"/>
    <cellStyle name="40% - Accent4 2 2 3 2 7" xfId="21848"/>
    <cellStyle name="40% - Accent4 2 2 3 2 8" xfId="21849"/>
    <cellStyle name="40% - Accent4 2 2 3 2 9" xfId="21850"/>
    <cellStyle name="40% - Accent4 2 2 3 3" xfId="21851"/>
    <cellStyle name="40% - Accent4 2 2 3 3 2" xfId="21852"/>
    <cellStyle name="40% - Accent4 2 2 3 4" xfId="21853"/>
    <cellStyle name="40% - Accent4 2 2 3 4 2" xfId="21854"/>
    <cellStyle name="40% - Accent4 2 2 3 5" xfId="21855"/>
    <cellStyle name="40% - Accent4 2 2 3 5 2" xfId="21856"/>
    <cellStyle name="40% - Accent4 2 2 3 6" xfId="21857"/>
    <cellStyle name="40% - Accent4 2 2 3 7" xfId="21858"/>
    <cellStyle name="40% - Accent4 2 2 3 8" xfId="21859"/>
    <cellStyle name="40% - Accent4 2 2 3 9" xfId="21860"/>
    <cellStyle name="40% - Accent4 2 2 4" xfId="21861"/>
    <cellStyle name="40% - Accent4 2 2 4 2" xfId="21862"/>
    <cellStyle name="40% - Accent4 2 2 4 2 2" xfId="21863"/>
    <cellStyle name="40% - Accent4 2 2 4 3" xfId="21864"/>
    <cellStyle name="40% - Accent4 2 2 4 3 2" xfId="21865"/>
    <cellStyle name="40% - Accent4 2 2 4 4" xfId="21866"/>
    <cellStyle name="40% - Accent4 2 2 4 4 2" xfId="21867"/>
    <cellStyle name="40% - Accent4 2 2 4 5" xfId="21868"/>
    <cellStyle name="40% - Accent4 2 2 4 6" xfId="21869"/>
    <cellStyle name="40% - Accent4 2 2 4 7" xfId="21870"/>
    <cellStyle name="40% - Accent4 2 2 4 8" xfId="21871"/>
    <cellStyle name="40% - Accent4 2 2 4 9" xfId="21872"/>
    <cellStyle name="40% - Accent4 2 2 5" xfId="21873"/>
    <cellStyle name="40% - Accent4 2 2 5 2" xfId="21874"/>
    <cellStyle name="40% - Accent4 2 2 5 3" xfId="21875"/>
    <cellStyle name="40% - Accent4 2 2 6" xfId="21876"/>
    <cellStyle name="40% - Accent4 2 2 6 2" xfId="21877"/>
    <cellStyle name="40% - Accent4 2 2 6 3" xfId="21878"/>
    <cellStyle name="40% - Accent4 2 2 6 4" xfId="21879"/>
    <cellStyle name="40% - Accent4 2 2 7" xfId="21880"/>
    <cellStyle name="40% - Accent4 2 2 7 2" xfId="21881"/>
    <cellStyle name="40% - Accent4 2 2 8" xfId="21882"/>
    <cellStyle name="40% - Accent4 2 2 8 2" xfId="21883"/>
    <cellStyle name="40% - Accent4 2 2 9" xfId="21884"/>
    <cellStyle name="40% - Accent4 2 3" xfId="21885"/>
    <cellStyle name="40% - Accent4 2 3 2" xfId="21886"/>
    <cellStyle name="40% - Accent4 2 3 2 2" xfId="21887"/>
    <cellStyle name="40% - Accent4 2 3 2 2 2" xfId="21888"/>
    <cellStyle name="40% - Accent4 2 3 2 3" xfId="21889"/>
    <cellStyle name="40% - Accent4 2 3 2 3 2" xfId="21890"/>
    <cellStyle name="40% - Accent4 2 3 2 4" xfId="21891"/>
    <cellStyle name="40% - Accent4 2 3 2 4 2" xfId="21892"/>
    <cellStyle name="40% - Accent4 2 3 2 5" xfId="21893"/>
    <cellStyle name="40% - Accent4 2 3 2 6" xfId="21894"/>
    <cellStyle name="40% - Accent4 2 3 2 7" xfId="21895"/>
    <cellStyle name="40% - Accent4 2 3 2 8" xfId="21896"/>
    <cellStyle name="40% - Accent4 2 3 2 9" xfId="21897"/>
    <cellStyle name="40% - Accent4 2 3 3" xfId="21898"/>
    <cellStyle name="40% - Accent4 2 3 3 2" xfId="21899"/>
    <cellStyle name="40% - Accent4 2 3 3 3" xfId="21900"/>
    <cellStyle name="40% - Accent4 2 3 3 4" xfId="21901"/>
    <cellStyle name="40% - Accent4 2 3 4" xfId="21902"/>
    <cellStyle name="40% - Accent4 2 3 4 2" xfId="21903"/>
    <cellStyle name="40% - Accent4 2 3 5" xfId="21904"/>
    <cellStyle name="40% - Accent4 2 3 5 2" xfId="21905"/>
    <cellStyle name="40% - Accent4 2 3 6" xfId="21906"/>
    <cellStyle name="40% - Accent4 2 3 7" xfId="21907"/>
    <cellStyle name="40% - Accent4 2 3 8" xfId="21908"/>
    <cellStyle name="40% - Accent4 2 3 9" xfId="21909"/>
    <cellStyle name="40% - Accent4 2 4" xfId="21910"/>
    <cellStyle name="40% - Accent4 2 4 10" xfId="21911"/>
    <cellStyle name="40% - Accent4 2 4 2" xfId="21912"/>
    <cellStyle name="40% - Accent4 2 4 2 2" xfId="21913"/>
    <cellStyle name="40% - Accent4 2 4 2 2 2" xfId="21914"/>
    <cellStyle name="40% - Accent4 2 4 2 3" xfId="21915"/>
    <cellStyle name="40% - Accent4 2 4 2 3 2" xfId="21916"/>
    <cellStyle name="40% - Accent4 2 4 2 4" xfId="21917"/>
    <cellStyle name="40% - Accent4 2 4 2 4 2" xfId="21918"/>
    <cellStyle name="40% - Accent4 2 4 2 5" xfId="21919"/>
    <cellStyle name="40% - Accent4 2 4 2 6" xfId="21920"/>
    <cellStyle name="40% - Accent4 2 4 2 7" xfId="21921"/>
    <cellStyle name="40% - Accent4 2 4 2 8" xfId="21922"/>
    <cellStyle name="40% - Accent4 2 4 2 9" xfId="21923"/>
    <cellStyle name="40% - Accent4 2 4 3" xfId="21924"/>
    <cellStyle name="40% - Accent4 2 4 3 2" xfId="21925"/>
    <cellStyle name="40% - Accent4 2 4 3 3" xfId="21926"/>
    <cellStyle name="40% - Accent4 2 4 3 4" xfId="21927"/>
    <cellStyle name="40% - Accent4 2 4 4" xfId="21928"/>
    <cellStyle name="40% - Accent4 2 4 4 2" xfId="21929"/>
    <cellStyle name="40% - Accent4 2 4 4 3" xfId="21930"/>
    <cellStyle name="40% - Accent4 2 4 4 4" xfId="21931"/>
    <cellStyle name="40% - Accent4 2 4 5" xfId="21932"/>
    <cellStyle name="40% - Accent4 2 4 5 2" xfId="21933"/>
    <cellStyle name="40% - Accent4 2 4 6" xfId="21934"/>
    <cellStyle name="40% - Accent4 2 4 7" xfId="21935"/>
    <cellStyle name="40% - Accent4 2 4 8" xfId="21936"/>
    <cellStyle name="40% - Accent4 2 4 9" xfId="21937"/>
    <cellStyle name="40% - Accent4 2 5" xfId="21938"/>
    <cellStyle name="40% - Accent4 2 5 2" xfId="21939"/>
    <cellStyle name="40% - Accent4 2 5 2 2" xfId="21940"/>
    <cellStyle name="40% - Accent4 2 5 3" xfId="21941"/>
    <cellStyle name="40% - Accent4 2 5 3 2" xfId="21942"/>
    <cellStyle name="40% - Accent4 2 5 4" xfId="21943"/>
    <cellStyle name="40% - Accent4 2 5 4 2" xfId="21944"/>
    <cellStyle name="40% - Accent4 2 5 5" xfId="21945"/>
    <cellStyle name="40% - Accent4 2 5 6" xfId="21946"/>
    <cellStyle name="40% - Accent4 2 5 7" xfId="21947"/>
    <cellStyle name="40% - Accent4 2 5 8" xfId="21948"/>
    <cellStyle name="40% - Accent4 2 5 9" xfId="21949"/>
    <cellStyle name="40% - Accent4 2 6" xfId="21950"/>
    <cellStyle name="40% - Accent4 2 6 2" xfId="21951"/>
    <cellStyle name="40% - Accent4 2 6 2 2" xfId="21952"/>
    <cellStyle name="40% - Accent4 2 6 3" xfId="21953"/>
    <cellStyle name="40% - Accent4 2 6 3 2" xfId="21954"/>
    <cellStyle name="40% - Accent4 2 6 4" xfId="21955"/>
    <cellStyle name="40% - Accent4 2 6 4 2" xfId="21956"/>
    <cellStyle name="40% - Accent4 2 6 5" xfId="21957"/>
    <cellStyle name="40% - Accent4 2 6 6" xfId="21958"/>
    <cellStyle name="40% - Accent4 2 6 7" xfId="21959"/>
    <cellStyle name="40% - Accent4 2 6 8" xfId="21960"/>
    <cellStyle name="40% - Accent4 2 6 9" xfId="21961"/>
    <cellStyle name="40% - Accent4 2 7" xfId="21962"/>
    <cellStyle name="40% - Accent4 2 7 2" xfId="21963"/>
    <cellStyle name="40% - Accent4 2 7 3" xfId="21964"/>
    <cellStyle name="40% - Accent4 2 7 4" xfId="21965"/>
    <cellStyle name="40% - Accent4 2 8" xfId="21966"/>
    <cellStyle name="40% - Accent4 2 8 2" xfId="21967"/>
    <cellStyle name="40% - Accent4 2 9" xfId="21968"/>
    <cellStyle name="40% - Accent4 2 9 2" xfId="21969"/>
    <cellStyle name="40% - Accent4 20" xfId="21970"/>
    <cellStyle name="40% - Accent4 3" xfId="21971"/>
    <cellStyle name="40% - Accent4 3 10" xfId="21972"/>
    <cellStyle name="40% - Accent4 3 11" xfId="21973"/>
    <cellStyle name="40% - Accent4 3 12" xfId="21974"/>
    <cellStyle name="40% - Accent4 3 2" xfId="21975"/>
    <cellStyle name="40% - Accent4 3 2 10" xfId="21976"/>
    <cellStyle name="40% - Accent4 3 2 2" xfId="21977"/>
    <cellStyle name="40% - Accent4 3 2 2 2" xfId="21978"/>
    <cellStyle name="40% - Accent4 3 2 2 2 2" xfId="21979"/>
    <cellStyle name="40% - Accent4 3 2 2 3" xfId="21980"/>
    <cellStyle name="40% - Accent4 3 2 2 3 2" xfId="21981"/>
    <cellStyle name="40% - Accent4 3 2 2 4" xfId="21982"/>
    <cellStyle name="40% - Accent4 3 2 2 4 2" xfId="21983"/>
    <cellStyle name="40% - Accent4 3 2 2 5" xfId="21984"/>
    <cellStyle name="40% - Accent4 3 2 2 6" xfId="21985"/>
    <cellStyle name="40% - Accent4 3 2 2 7" xfId="21986"/>
    <cellStyle name="40% - Accent4 3 2 2 8" xfId="21987"/>
    <cellStyle name="40% - Accent4 3 2 2 9" xfId="21988"/>
    <cellStyle name="40% - Accent4 3 2 3" xfId="21989"/>
    <cellStyle name="40% - Accent4 3 2 3 2" xfId="21990"/>
    <cellStyle name="40% - Accent4 3 2 3 3" xfId="21991"/>
    <cellStyle name="40% - Accent4 3 2 3 4" xfId="21992"/>
    <cellStyle name="40% - Accent4 3 2 4" xfId="21993"/>
    <cellStyle name="40% - Accent4 3 2 4 2" xfId="21994"/>
    <cellStyle name="40% - Accent4 3 2 5" xfId="21995"/>
    <cellStyle name="40% - Accent4 3 2 5 2" xfId="21996"/>
    <cellStyle name="40% - Accent4 3 2 6" xfId="21997"/>
    <cellStyle name="40% - Accent4 3 2 6 2" xfId="21998"/>
    <cellStyle name="40% - Accent4 3 2 7" xfId="21999"/>
    <cellStyle name="40% - Accent4 3 2 8" xfId="22000"/>
    <cellStyle name="40% - Accent4 3 2 9" xfId="22001"/>
    <cellStyle name="40% - Accent4 3 3" xfId="22002"/>
    <cellStyle name="40% - Accent4 3 3 2" xfId="22003"/>
    <cellStyle name="40% - Accent4 3 3 2 2" xfId="22004"/>
    <cellStyle name="40% - Accent4 3 3 2 2 2" xfId="22005"/>
    <cellStyle name="40% - Accent4 3 3 2 3" xfId="22006"/>
    <cellStyle name="40% - Accent4 3 3 2 3 2" xfId="22007"/>
    <cellStyle name="40% - Accent4 3 3 2 4" xfId="22008"/>
    <cellStyle name="40% - Accent4 3 3 2 4 2" xfId="22009"/>
    <cellStyle name="40% - Accent4 3 3 2 5" xfId="22010"/>
    <cellStyle name="40% - Accent4 3 3 2 6" xfId="22011"/>
    <cellStyle name="40% - Accent4 3 3 2 7" xfId="22012"/>
    <cellStyle name="40% - Accent4 3 3 2 8" xfId="22013"/>
    <cellStyle name="40% - Accent4 3 3 2 9" xfId="22014"/>
    <cellStyle name="40% - Accent4 3 3 3" xfId="22015"/>
    <cellStyle name="40% - Accent4 3 3 3 2" xfId="22016"/>
    <cellStyle name="40% - Accent4 3 3 3 3" xfId="22017"/>
    <cellStyle name="40% - Accent4 3 3 3 4" xfId="22018"/>
    <cellStyle name="40% - Accent4 3 3 4" xfId="22019"/>
    <cellStyle name="40% - Accent4 3 3 4 2" xfId="22020"/>
    <cellStyle name="40% - Accent4 3 3 5" xfId="22021"/>
    <cellStyle name="40% - Accent4 3 3 5 2" xfId="22022"/>
    <cellStyle name="40% - Accent4 3 3 6" xfId="22023"/>
    <cellStyle name="40% - Accent4 3 3 7" xfId="22024"/>
    <cellStyle name="40% - Accent4 3 3 8" xfId="22025"/>
    <cellStyle name="40% - Accent4 3 3 9" xfId="22026"/>
    <cellStyle name="40% - Accent4 3 4" xfId="22027"/>
    <cellStyle name="40% - Accent4 3 4 2" xfId="22028"/>
    <cellStyle name="40% - Accent4 3 4 2 2" xfId="22029"/>
    <cellStyle name="40% - Accent4 3 4 3" xfId="22030"/>
    <cellStyle name="40% - Accent4 3 4 3 2" xfId="22031"/>
    <cellStyle name="40% - Accent4 3 4 4" xfId="22032"/>
    <cellStyle name="40% - Accent4 3 4 4 2" xfId="22033"/>
    <cellStyle name="40% - Accent4 3 4 5" xfId="22034"/>
    <cellStyle name="40% - Accent4 3 4 6" xfId="22035"/>
    <cellStyle name="40% - Accent4 3 4 7" xfId="22036"/>
    <cellStyle name="40% - Accent4 3 4 8" xfId="22037"/>
    <cellStyle name="40% - Accent4 3 4 9" xfId="22038"/>
    <cellStyle name="40% - Accent4 3 5" xfId="22039"/>
    <cellStyle name="40% - Accent4 3 5 2" xfId="22040"/>
    <cellStyle name="40% - Accent4 3 5 3" xfId="22041"/>
    <cellStyle name="40% - Accent4 3 6" xfId="22042"/>
    <cellStyle name="40% - Accent4 3 6 2" xfId="22043"/>
    <cellStyle name="40% - Accent4 3 6 3" xfId="22044"/>
    <cellStyle name="40% - Accent4 3 6 4" xfId="22045"/>
    <cellStyle name="40% - Accent4 3 7" xfId="22046"/>
    <cellStyle name="40% - Accent4 3 7 2" xfId="22047"/>
    <cellStyle name="40% - Accent4 3 8" xfId="22048"/>
    <cellStyle name="40% - Accent4 3 8 2" xfId="22049"/>
    <cellStyle name="40% - Accent4 3 9" xfId="22050"/>
    <cellStyle name="40% - Accent4 4" xfId="22051"/>
    <cellStyle name="40% - Accent4 4 10" xfId="22052"/>
    <cellStyle name="40% - Accent4 4 11" xfId="22053"/>
    <cellStyle name="40% - Accent4 4 12" xfId="22054"/>
    <cellStyle name="40% - Accent4 4 2" xfId="22055"/>
    <cellStyle name="40% - Accent4 4 2 10" xfId="22056"/>
    <cellStyle name="40% - Accent4 4 2 2" xfId="22057"/>
    <cellStyle name="40% - Accent4 4 2 2 2" xfId="22058"/>
    <cellStyle name="40% - Accent4 4 2 2 2 2" xfId="22059"/>
    <cellStyle name="40% - Accent4 4 2 2 3" xfId="22060"/>
    <cellStyle name="40% - Accent4 4 2 2 3 2" xfId="22061"/>
    <cellStyle name="40% - Accent4 4 2 2 4" xfId="22062"/>
    <cellStyle name="40% - Accent4 4 2 2 4 2" xfId="22063"/>
    <cellStyle name="40% - Accent4 4 2 2 5" xfId="22064"/>
    <cellStyle name="40% - Accent4 4 2 2 6" xfId="22065"/>
    <cellStyle name="40% - Accent4 4 2 2 7" xfId="22066"/>
    <cellStyle name="40% - Accent4 4 2 2 8" xfId="22067"/>
    <cellStyle name="40% - Accent4 4 2 2 9" xfId="22068"/>
    <cellStyle name="40% - Accent4 4 2 3" xfId="22069"/>
    <cellStyle name="40% - Accent4 4 2 3 2" xfId="22070"/>
    <cellStyle name="40% - Accent4 4 2 3 3" xfId="22071"/>
    <cellStyle name="40% - Accent4 4 2 3 4" xfId="22072"/>
    <cellStyle name="40% - Accent4 4 2 4" xfId="22073"/>
    <cellStyle name="40% - Accent4 4 2 4 2" xfId="22074"/>
    <cellStyle name="40% - Accent4 4 2 5" xfId="22075"/>
    <cellStyle name="40% - Accent4 4 2 5 2" xfId="22076"/>
    <cellStyle name="40% - Accent4 4 2 6" xfId="22077"/>
    <cellStyle name="40% - Accent4 4 2 6 2" xfId="22078"/>
    <cellStyle name="40% - Accent4 4 2 7" xfId="22079"/>
    <cellStyle name="40% - Accent4 4 2 8" xfId="22080"/>
    <cellStyle name="40% - Accent4 4 2 9" xfId="22081"/>
    <cellStyle name="40% - Accent4 4 3" xfId="22082"/>
    <cellStyle name="40% - Accent4 4 3 10" xfId="22083"/>
    <cellStyle name="40% - Accent4 4 3 2" xfId="22084"/>
    <cellStyle name="40% - Accent4 4 3 2 2" xfId="22085"/>
    <cellStyle name="40% - Accent4 4 3 2 2 2" xfId="22086"/>
    <cellStyle name="40% - Accent4 4 3 2 3" xfId="22087"/>
    <cellStyle name="40% - Accent4 4 3 2 3 2" xfId="22088"/>
    <cellStyle name="40% - Accent4 4 3 2 4" xfId="22089"/>
    <cellStyle name="40% - Accent4 4 3 2 4 2" xfId="22090"/>
    <cellStyle name="40% - Accent4 4 3 2 5" xfId="22091"/>
    <cellStyle name="40% - Accent4 4 3 2 6" xfId="22092"/>
    <cellStyle name="40% - Accent4 4 3 2 7" xfId="22093"/>
    <cellStyle name="40% - Accent4 4 3 2 8" xfId="22094"/>
    <cellStyle name="40% - Accent4 4 3 2 9" xfId="22095"/>
    <cellStyle name="40% - Accent4 4 3 3" xfId="22096"/>
    <cellStyle name="40% - Accent4 4 3 3 2" xfId="22097"/>
    <cellStyle name="40% - Accent4 4 3 4" xfId="22098"/>
    <cellStyle name="40% - Accent4 4 3 4 2" xfId="22099"/>
    <cellStyle name="40% - Accent4 4 3 5" xfId="22100"/>
    <cellStyle name="40% - Accent4 4 3 5 2" xfId="22101"/>
    <cellStyle name="40% - Accent4 4 3 6" xfId="22102"/>
    <cellStyle name="40% - Accent4 4 3 7" xfId="22103"/>
    <cellStyle name="40% - Accent4 4 3 8" xfId="22104"/>
    <cellStyle name="40% - Accent4 4 3 9" xfId="22105"/>
    <cellStyle name="40% - Accent4 4 4" xfId="22106"/>
    <cellStyle name="40% - Accent4 4 4 2" xfId="22107"/>
    <cellStyle name="40% - Accent4 4 4 2 2" xfId="22108"/>
    <cellStyle name="40% - Accent4 4 4 3" xfId="22109"/>
    <cellStyle name="40% - Accent4 4 4 3 2" xfId="22110"/>
    <cellStyle name="40% - Accent4 4 4 4" xfId="22111"/>
    <cellStyle name="40% - Accent4 4 4 4 2" xfId="22112"/>
    <cellStyle name="40% - Accent4 4 4 5" xfId="22113"/>
    <cellStyle name="40% - Accent4 4 4 6" xfId="22114"/>
    <cellStyle name="40% - Accent4 4 4 7" xfId="22115"/>
    <cellStyle name="40% - Accent4 4 4 8" xfId="22116"/>
    <cellStyle name="40% - Accent4 4 4 9" xfId="22117"/>
    <cellStyle name="40% - Accent4 4 5" xfId="22118"/>
    <cellStyle name="40% - Accent4 4 5 2" xfId="22119"/>
    <cellStyle name="40% - Accent4 4 5 3" xfId="22120"/>
    <cellStyle name="40% - Accent4 4 5 4" xfId="22121"/>
    <cellStyle name="40% - Accent4 4 6" xfId="22122"/>
    <cellStyle name="40% - Accent4 4 6 2" xfId="22123"/>
    <cellStyle name="40% - Accent4 4 6 3" xfId="22124"/>
    <cellStyle name="40% - Accent4 4 6 4" xfId="22125"/>
    <cellStyle name="40% - Accent4 4 7" xfId="22126"/>
    <cellStyle name="40% - Accent4 4 7 2" xfId="22127"/>
    <cellStyle name="40% - Accent4 4 8" xfId="22128"/>
    <cellStyle name="40% - Accent4 4 8 2" xfId="22129"/>
    <cellStyle name="40% - Accent4 4 9" xfId="22130"/>
    <cellStyle name="40% - Accent4 5" xfId="22131"/>
    <cellStyle name="40% - Accent4 5 10" xfId="22132"/>
    <cellStyle name="40% - Accent4 5 2" xfId="22133"/>
    <cellStyle name="40% - Accent4 5 2 2" xfId="22134"/>
    <cellStyle name="40% - Accent4 5 2 2 2" xfId="22135"/>
    <cellStyle name="40% - Accent4 5 2 2 3" xfId="22136"/>
    <cellStyle name="40% - Accent4 5 2 2 4" xfId="22137"/>
    <cellStyle name="40% - Accent4 5 2 3" xfId="22138"/>
    <cellStyle name="40% - Accent4 5 2 3 2" xfId="22139"/>
    <cellStyle name="40% - Accent4 5 2 4" xfId="22140"/>
    <cellStyle name="40% - Accent4 5 2 4 2" xfId="22141"/>
    <cellStyle name="40% - Accent4 5 2 5" xfId="22142"/>
    <cellStyle name="40% - Accent4 5 2 6" xfId="22143"/>
    <cellStyle name="40% - Accent4 5 2 7" xfId="22144"/>
    <cellStyle name="40% - Accent4 5 2 8" xfId="22145"/>
    <cellStyle name="40% - Accent4 5 3" xfId="22146"/>
    <cellStyle name="40% - Accent4 5 3 2" xfId="22147"/>
    <cellStyle name="40% - Accent4 5 3 3" xfId="22148"/>
    <cellStyle name="40% - Accent4 5 4" xfId="22149"/>
    <cellStyle name="40% - Accent4 5 4 2" xfId="22150"/>
    <cellStyle name="40% - Accent4 5 5" xfId="22151"/>
    <cellStyle name="40% - Accent4 5 5 2" xfId="22152"/>
    <cellStyle name="40% - Accent4 5 6" xfId="22153"/>
    <cellStyle name="40% - Accent4 5 6 2" xfId="22154"/>
    <cellStyle name="40% - Accent4 5 7" xfId="22155"/>
    <cellStyle name="40% - Accent4 5 8" xfId="22156"/>
    <cellStyle name="40% - Accent4 5 9" xfId="22157"/>
    <cellStyle name="40% - Accent4 6" xfId="22158"/>
    <cellStyle name="40% - Accent4 6 2" xfId="22159"/>
    <cellStyle name="40% - Accent4 6 2 2" xfId="22160"/>
    <cellStyle name="40% - Accent4 6 2 2 2" xfId="22161"/>
    <cellStyle name="40% - Accent4 6 2 3" xfId="22162"/>
    <cellStyle name="40% - Accent4 6 2 3 2" xfId="22163"/>
    <cellStyle name="40% - Accent4 6 2 4" xfId="22164"/>
    <cellStyle name="40% - Accent4 6 2 4 2" xfId="22165"/>
    <cellStyle name="40% - Accent4 6 2 5" xfId="22166"/>
    <cellStyle name="40% - Accent4 6 2 6" xfId="22167"/>
    <cellStyle name="40% - Accent4 6 2 7" xfId="22168"/>
    <cellStyle name="40% - Accent4 6 2 8" xfId="22169"/>
    <cellStyle name="40% - Accent4 6 2 9" xfId="22170"/>
    <cellStyle name="40% - Accent4 6 3" xfId="22171"/>
    <cellStyle name="40% - Accent4 6 3 2" xfId="22172"/>
    <cellStyle name="40% - Accent4 6 3 3" xfId="22173"/>
    <cellStyle name="40% - Accent4 6 3 4" xfId="22174"/>
    <cellStyle name="40% - Accent4 6 4" xfId="22175"/>
    <cellStyle name="40% - Accent4 6 4 2" xfId="22176"/>
    <cellStyle name="40% - Accent4 6 5" xfId="22177"/>
    <cellStyle name="40% - Accent4 6 5 2" xfId="22178"/>
    <cellStyle name="40% - Accent4 6 6" xfId="22179"/>
    <cellStyle name="40% - Accent4 6 7" xfId="22180"/>
    <cellStyle name="40% - Accent4 6 8" xfId="22181"/>
    <cellStyle name="40% - Accent4 6 9" xfId="22182"/>
    <cellStyle name="40% - Accent4 7" xfId="22183"/>
    <cellStyle name="40% - Accent4 7 10" xfId="22184"/>
    <cellStyle name="40% - Accent4 7 2" xfId="22185"/>
    <cellStyle name="40% - Accent4 7 2 2" xfId="22186"/>
    <cellStyle name="40% - Accent4 7 2 2 2" xfId="22187"/>
    <cellStyle name="40% - Accent4 7 2 3" xfId="22188"/>
    <cellStyle name="40% - Accent4 7 2 3 2" xfId="22189"/>
    <cellStyle name="40% - Accent4 7 2 4" xfId="22190"/>
    <cellStyle name="40% - Accent4 7 2 4 2" xfId="22191"/>
    <cellStyle name="40% - Accent4 7 2 5" xfId="22192"/>
    <cellStyle name="40% - Accent4 7 2 6" xfId="22193"/>
    <cellStyle name="40% - Accent4 7 2 7" xfId="22194"/>
    <cellStyle name="40% - Accent4 7 2 8" xfId="22195"/>
    <cellStyle name="40% - Accent4 7 2 9" xfId="22196"/>
    <cellStyle name="40% - Accent4 7 3" xfId="22197"/>
    <cellStyle name="40% - Accent4 7 3 2" xfId="22198"/>
    <cellStyle name="40% - Accent4 7 4" xfId="22199"/>
    <cellStyle name="40% - Accent4 7 4 2" xfId="22200"/>
    <cellStyle name="40% - Accent4 7 5" xfId="22201"/>
    <cellStyle name="40% - Accent4 7 5 2" xfId="22202"/>
    <cellStyle name="40% - Accent4 7 6" xfId="22203"/>
    <cellStyle name="40% - Accent4 7 7" xfId="22204"/>
    <cellStyle name="40% - Accent4 7 8" xfId="22205"/>
    <cellStyle name="40% - Accent4 7 9" xfId="22206"/>
    <cellStyle name="40% - Accent4 8" xfId="22207"/>
    <cellStyle name="40% - Accent4 8 2" xfId="22208"/>
    <cellStyle name="40% - Accent4 8 2 2" xfId="22209"/>
    <cellStyle name="40% - Accent4 8 3" xfId="22210"/>
    <cellStyle name="40% - Accent4 8 3 2" xfId="22211"/>
    <cellStyle name="40% - Accent4 8 4" xfId="22212"/>
    <cellStyle name="40% - Accent4 8 4 2" xfId="22213"/>
    <cellStyle name="40% - Accent4 8 5" xfId="22214"/>
    <cellStyle name="40% - Accent4 8 6" xfId="22215"/>
    <cellStyle name="40% - Accent4 8 7" xfId="22216"/>
    <cellStyle name="40% - Accent4 8 8" xfId="22217"/>
    <cellStyle name="40% - Accent4 8 9" xfId="22218"/>
    <cellStyle name="40% - Accent4 9" xfId="22219"/>
    <cellStyle name="40% - Accent4 9 2" xfId="22220"/>
    <cellStyle name="40% - Accent4 9 2 2" xfId="22221"/>
    <cellStyle name="40% - Accent4 9 3" xfId="22222"/>
    <cellStyle name="40% - Accent4 9 3 2" xfId="22223"/>
    <cellStyle name="40% - Accent4 9 4" xfId="22224"/>
    <cellStyle name="40% - Accent4 9 4 2" xfId="22225"/>
    <cellStyle name="40% - Accent4 9 5" xfId="22226"/>
    <cellStyle name="40% - Accent4 9 6" xfId="22227"/>
    <cellStyle name="40% - Accent4 9 7" xfId="22228"/>
    <cellStyle name="40% - Accent4 9 8" xfId="22229"/>
    <cellStyle name="40% - Accent4 9 9" xfId="22230"/>
    <cellStyle name="40% - Accent5 10" xfId="22231"/>
    <cellStyle name="40% - Accent5 10 2" xfId="22232"/>
    <cellStyle name="40% - Accent5 10 2 2" xfId="22233"/>
    <cellStyle name="40% - Accent5 10 3" xfId="22234"/>
    <cellStyle name="40% - Accent5 10 3 2" xfId="22235"/>
    <cellStyle name="40% - Accent5 10 4" xfId="22236"/>
    <cellStyle name="40% - Accent5 10 4 2" xfId="22237"/>
    <cellStyle name="40% - Accent5 10 5" xfId="22238"/>
    <cellStyle name="40% - Accent5 10 6" xfId="22239"/>
    <cellStyle name="40% - Accent5 10 7" xfId="22240"/>
    <cellStyle name="40% - Accent5 10 8" xfId="22241"/>
    <cellStyle name="40% - Accent5 10 9" xfId="22242"/>
    <cellStyle name="40% - Accent5 11" xfId="22243"/>
    <cellStyle name="40% - Accent5 11 2" xfId="22244"/>
    <cellStyle name="40% - Accent5 11 2 2" xfId="22245"/>
    <cellStyle name="40% - Accent5 11 3" xfId="22246"/>
    <cellStyle name="40% - Accent5 11 3 2" xfId="22247"/>
    <cellStyle name="40% - Accent5 11 4" xfId="22248"/>
    <cellStyle name="40% - Accent5 11 5" xfId="22249"/>
    <cellStyle name="40% - Accent5 11 6" xfId="22250"/>
    <cellStyle name="40% - Accent5 11 7" xfId="22251"/>
    <cellStyle name="40% - Accent5 11 8" xfId="22252"/>
    <cellStyle name="40% - Accent5 12" xfId="22253"/>
    <cellStyle name="40% - Accent5 12 2" xfId="22254"/>
    <cellStyle name="40% - Accent5 12 2 2" xfId="22255"/>
    <cellStyle name="40% - Accent5 12 3" xfId="22256"/>
    <cellStyle name="40% - Accent5 12 4" xfId="22257"/>
    <cellStyle name="40% - Accent5 12 5" xfId="22258"/>
    <cellStyle name="40% - Accent5 13" xfId="22259"/>
    <cellStyle name="40% - Accent5 13 2" xfId="22260"/>
    <cellStyle name="40% - Accent5 13 3" xfId="22261"/>
    <cellStyle name="40% - Accent5 14" xfId="22262"/>
    <cellStyle name="40% - Accent5 14 2" xfId="22263"/>
    <cellStyle name="40% - Accent5 15" xfId="22264"/>
    <cellStyle name="40% - Accent5 16" xfId="22265"/>
    <cellStyle name="40% - Accent5 17" xfId="22266"/>
    <cellStyle name="40% - Accent5 18" xfId="22267"/>
    <cellStyle name="40% - Accent5 19" xfId="22268"/>
    <cellStyle name="40% - Accent5 2" xfId="22269"/>
    <cellStyle name="40% - Accent5 2 10" xfId="22270"/>
    <cellStyle name="40% - Accent5 2 11" xfId="22271"/>
    <cellStyle name="40% - Accent5 2 12" xfId="22272"/>
    <cellStyle name="40% - Accent5 2 13" xfId="22273"/>
    <cellStyle name="40% - Accent5 2 14" xfId="22274"/>
    <cellStyle name="40% - Accent5 2 2" xfId="22275"/>
    <cellStyle name="40% - Accent5 2 2 10" xfId="22276"/>
    <cellStyle name="40% - Accent5 2 2 11" xfId="22277"/>
    <cellStyle name="40% - Accent5 2 2 12" xfId="22278"/>
    <cellStyle name="40% - Accent5 2 2 2" xfId="22279"/>
    <cellStyle name="40% - Accent5 2 2 2 2" xfId="22280"/>
    <cellStyle name="40% - Accent5 2 2 2 2 2" xfId="22281"/>
    <cellStyle name="40% - Accent5 2 2 2 2 2 2" xfId="22282"/>
    <cellStyle name="40% - Accent5 2 2 2 2 3" xfId="22283"/>
    <cellStyle name="40% - Accent5 2 2 2 2 3 2" xfId="22284"/>
    <cellStyle name="40% - Accent5 2 2 2 2 4" xfId="22285"/>
    <cellStyle name="40% - Accent5 2 2 2 2 4 2" xfId="22286"/>
    <cellStyle name="40% - Accent5 2 2 2 2 5" xfId="22287"/>
    <cellStyle name="40% - Accent5 2 2 2 2 6" xfId="22288"/>
    <cellStyle name="40% - Accent5 2 2 2 2 7" xfId="22289"/>
    <cellStyle name="40% - Accent5 2 2 2 2 8" xfId="22290"/>
    <cellStyle name="40% - Accent5 2 2 2 2 9" xfId="22291"/>
    <cellStyle name="40% - Accent5 2 2 2 3" xfId="22292"/>
    <cellStyle name="40% - Accent5 2 2 2 3 2" xfId="22293"/>
    <cellStyle name="40% - Accent5 2 2 2 3 3" xfId="22294"/>
    <cellStyle name="40% - Accent5 2 2 2 3 4" xfId="22295"/>
    <cellStyle name="40% - Accent5 2 2 2 4" xfId="22296"/>
    <cellStyle name="40% - Accent5 2 2 2 4 2" xfId="22297"/>
    <cellStyle name="40% - Accent5 2 2 2 5" xfId="22298"/>
    <cellStyle name="40% - Accent5 2 2 2 5 2" xfId="22299"/>
    <cellStyle name="40% - Accent5 2 2 2 6" xfId="22300"/>
    <cellStyle name="40% - Accent5 2 2 2 7" xfId="22301"/>
    <cellStyle name="40% - Accent5 2 2 2 8" xfId="22302"/>
    <cellStyle name="40% - Accent5 2 2 2 9" xfId="22303"/>
    <cellStyle name="40% - Accent5 2 2 3" xfId="22304"/>
    <cellStyle name="40% - Accent5 2 2 3 10" xfId="22305"/>
    <cellStyle name="40% - Accent5 2 2 3 2" xfId="22306"/>
    <cellStyle name="40% - Accent5 2 2 3 2 2" xfId="22307"/>
    <cellStyle name="40% - Accent5 2 2 3 2 2 2" xfId="22308"/>
    <cellStyle name="40% - Accent5 2 2 3 2 3" xfId="22309"/>
    <cellStyle name="40% - Accent5 2 2 3 2 3 2" xfId="22310"/>
    <cellStyle name="40% - Accent5 2 2 3 2 4" xfId="22311"/>
    <cellStyle name="40% - Accent5 2 2 3 2 4 2" xfId="22312"/>
    <cellStyle name="40% - Accent5 2 2 3 2 5" xfId="22313"/>
    <cellStyle name="40% - Accent5 2 2 3 2 6" xfId="22314"/>
    <cellStyle name="40% - Accent5 2 2 3 2 7" xfId="22315"/>
    <cellStyle name="40% - Accent5 2 2 3 2 8" xfId="22316"/>
    <cellStyle name="40% - Accent5 2 2 3 2 9" xfId="22317"/>
    <cellStyle name="40% - Accent5 2 2 3 3" xfId="22318"/>
    <cellStyle name="40% - Accent5 2 2 3 3 2" xfId="22319"/>
    <cellStyle name="40% - Accent5 2 2 3 4" xfId="22320"/>
    <cellStyle name="40% - Accent5 2 2 3 4 2" xfId="22321"/>
    <cellStyle name="40% - Accent5 2 2 3 5" xfId="22322"/>
    <cellStyle name="40% - Accent5 2 2 3 5 2" xfId="22323"/>
    <cellStyle name="40% - Accent5 2 2 3 6" xfId="22324"/>
    <cellStyle name="40% - Accent5 2 2 3 7" xfId="22325"/>
    <cellStyle name="40% - Accent5 2 2 3 8" xfId="22326"/>
    <cellStyle name="40% - Accent5 2 2 3 9" xfId="22327"/>
    <cellStyle name="40% - Accent5 2 2 4" xfId="22328"/>
    <cellStyle name="40% - Accent5 2 2 4 2" xfId="22329"/>
    <cellStyle name="40% - Accent5 2 2 4 2 2" xfId="22330"/>
    <cellStyle name="40% - Accent5 2 2 4 3" xfId="22331"/>
    <cellStyle name="40% - Accent5 2 2 4 3 2" xfId="22332"/>
    <cellStyle name="40% - Accent5 2 2 4 4" xfId="22333"/>
    <cellStyle name="40% - Accent5 2 2 4 4 2" xfId="22334"/>
    <cellStyle name="40% - Accent5 2 2 4 5" xfId="22335"/>
    <cellStyle name="40% - Accent5 2 2 4 6" xfId="22336"/>
    <cellStyle name="40% - Accent5 2 2 4 7" xfId="22337"/>
    <cellStyle name="40% - Accent5 2 2 4 8" xfId="22338"/>
    <cellStyle name="40% - Accent5 2 2 4 9" xfId="22339"/>
    <cellStyle name="40% - Accent5 2 2 5" xfId="22340"/>
    <cellStyle name="40% - Accent5 2 2 5 2" xfId="22341"/>
    <cellStyle name="40% - Accent5 2 2 5 3" xfId="22342"/>
    <cellStyle name="40% - Accent5 2 2 6" xfId="22343"/>
    <cellStyle name="40% - Accent5 2 2 6 2" xfId="22344"/>
    <cellStyle name="40% - Accent5 2 2 6 3" xfId="22345"/>
    <cellStyle name="40% - Accent5 2 2 6 4" xfId="22346"/>
    <cellStyle name="40% - Accent5 2 2 7" xfId="22347"/>
    <cellStyle name="40% - Accent5 2 2 7 2" xfId="22348"/>
    <cellStyle name="40% - Accent5 2 2 8" xfId="22349"/>
    <cellStyle name="40% - Accent5 2 2 8 2" xfId="22350"/>
    <cellStyle name="40% - Accent5 2 2 9" xfId="22351"/>
    <cellStyle name="40% - Accent5 2 3" xfId="22352"/>
    <cellStyle name="40% - Accent5 2 3 2" xfId="22353"/>
    <cellStyle name="40% - Accent5 2 3 2 2" xfId="22354"/>
    <cellStyle name="40% - Accent5 2 3 2 2 2" xfId="22355"/>
    <cellStyle name="40% - Accent5 2 3 2 3" xfId="22356"/>
    <cellStyle name="40% - Accent5 2 3 2 3 2" xfId="22357"/>
    <cellStyle name="40% - Accent5 2 3 2 4" xfId="22358"/>
    <cellStyle name="40% - Accent5 2 3 2 4 2" xfId="22359"/>
    <cellStyle name="40% - Accent5 2 3 2 5" xfId="22360"/>
    <cellStyle name="40% - Accent5 2 3 2 6" xfId="22361"/>
    <cellStyle name="40% - Accent5 2 3 2 7" xfId="22362"/>
    <cellStyle name="40% - Accent5 2 3 2 8" xfId="22363"/>
    <cellStyle name="40% - Accent5 2 3 2 9" xfId="22364"/>
    <cellStyle name="40% - Accent5 2 3 3" xfId="22365"/>
    <cellStyle name="40% - Accent5 2 3 3 2" xfId="22366"/>
    <cellStyle name="40% - Accent5 2 3 3 3" xfId="22367"/>
    <cellStyle name="40% - Accent5 2 3 3 4" xfId="22368"/>
    <cellStyle name="40% - Accent5 2 3 4" xfId="22369"/>
    <cellStyle name="40% - Accent5 2 3 4 2" xfId="22370"/>
    <cellStyle name="40% - Accent5 2 3 5" xfId="22371"/>
    <cellStyle name="40% - Accent5 2 3 5 2" xfId="22372"/>
    <cellStyle name="40% - Accent5 2 3 6" xfId="22373"/>
    <cellStyle name="40% - Accent5 2 3 7" xfId="22374"/>
    <cellStyle name="40% - Accent5 2 3 8" xfId="22375"/>
    <cellStyle name="40% - Accent5 2 3 9" xfId="22376"/>
    <cellStyle name="40% - Accent5 2 4" xfId="22377"/>
    <cellStyle name="40% - Accent5 2 4 10" xfId="22378"/>
    <cellStyle name="40% - Accent5 2 4 2" xfId="22379"/>
    <cellStyle name="40% - Accent5 2 4 2 2" xfId="22380"/>
    <cellStyle name="40% - Accent5 2 4 2 2 2" xfId="22381"/>
    <cellStyle name="40% - Accent5 2 4 2 3" xfId="22382"/>
    <cellStyle name="40% - Accent5 2 4 2 3 2" xfId="22383"/>
    <cellStyle name="40% - Accent5 2 4 2 4" xfId="22384"/>
    <cellStyle name="40% - Accent5 2 4 2 4 2" xfId="22385"/>
    <cellStyle name="40% - Accent5 2 4 2 5" xfId="22386"/>
    <cellStyle name="40% - Accent5 2 4 2 6" xfId="22387"/>
    <cellStyle name="40% - Accent5 2 4 2 7" xfId="22388"/>
    <cellStyle name="40% - Accent5 2 4 2 8" xfId="22389"/>
    <cellStyle name="40% - Accent5 2 4 2 9" xfId="22390"/>
    <cellStyle name="40% - Accent5 2 4 3" xfId="22391"/>
    <cellStyle name="40% - Accent5 2 4 3 2" xfId="22392"/>
    <cellStyle name="40% - Accent5 2 4 3 3" xfId="22393"/>
    <cellStyle name="40% - Accent5 2 4 3 4" xfId="22394"/>
    <cellStyle name="40% - Accent5 2 4 4" xfId="22395"/>
    <cellStyle name="40% - Accent5 2 4 4 2" xfId="22396"/>
    <cellStyle name="40% - Accent5 2 4 4 3" xfId="22397"/>
    <cellStyle name="40% - Accent5 2 4 4 4" xfId="22398"/>
    <cellStyle name="40% - Accent5 2 4 5" xfId="22399"/>
    <cellStyle name="40% - Accent5 2 4 5 2" xfId="22400"/>
    <cellStyle name="40% - Accent5 2 4 6" xfId="22401"/>
    <cellStyle name="40% - Accent5 2 4 7" xfId="22402"/>
    <cellStyle name="40% - Accent5 2 4 8" xfId="22403"/>
    <cellStyle name="40% - Accent5 2 4 9" xfId="22404"/>
    <cellStyle name="40% - Accent5 2 5" xfId="22405"/>
    <cellStyle name="40% - Accent5 2 5 2" xfId="22406"/>
    <cellStyle name="40% - Accent5 2 5 2 2" xfId="22407"/>
    <cellStyle name="40% - Accent5 2 5 3" xfId="22408"/>
    <cellStyle name="40% - Accent5 2 5 3 2" xfId="22409"/>
    <cellStyle name="40% - Accent5 2 5 4" xfId="22410"/>
    <cellStyle name="40% - Accent5 2 5 4 2" xfId="22411"/>
    <cellStyle name="40% - Accent5 2 5 5" xfId="22412"/>
    <cellStyle name="40% - Accent5 2 5 6" xfId="22413"/>
    <cellStyle name="40% - Accent5 2 5 7" xfId="22414"/>
    <cellStyle name="40% - Accent5 2 5 8" xfId="22415"/>
    <cellStyle name="40% - Accent5 2 5 9" xfId="22416"/>
    <cellStyle name="40% - Accent5 2 6" xfId="22417"/>
    <cellStyle name="40% - Accent5 2 6 2" xfId="22418"/>
    <cellStyle name="40% - Accent5 2 6 2 2" xfId="22419"/>
    <cellStyle name="40% - Accent5 2 6 3" xfId="22420"/>
    <cellStyle name="40% - Accent5 2 6 3 2" xfId="22421"/>
    <cellStyle name="40% - Accent5 2 6 4" xfId="22422"/>
    <cellStyle name="40% - Accent5 2 6 4 2" xfId="22423"/>
    <cellStyle name="40% - Accent5 2 6 5" xfId="22424"/>
    <cellStyle name="40% - Accent5 2 6 6" xfId="22425"/>
    <cellStyle name="40% - Accent5 2 6 7" xfId="22426"/>
    <cellStyle name="40% - Accent5 2 6 8" xfId="22427"/>
    <cellStyle name="40% - Accent5 2 6 9" xfId="22428"/>
    <cellStyle name="40% - Accent5 2 7" xfId="22429"/>
    <cellStyle name="40% - Accent5 2 7 2" xfId="22430"/>
    <cellStyle name="40% - Accent5 2 7 3" xfId="22431"/>
    <cellStyle name="40% - Accent5 2 7 4" xfId="22432"/>
    <cellStyle name="40% - Accent5 2 8" xfId="22433"/>
    <cellStyle name="40% - Accent5 2 8 2" xfId="22434"/>
    <cellStyle name="40% - Accent5 2 9" xfId="22435"/>
    <cellStyle name="40% - Accent5 2 9 2" xfId="22436"/>
    <cellStyle name="40% - Accent5 20" xfId="22437"/>
    <cellStyle name="40% - Accent5 3" xfId="22438"/>
    <cellStyle name="40% - Accent5 3 10" xfId="22439"/>
    <cellStyle name="40% - Accent5 3 11" xfId="22440"/>
    <cellStyle name="40% - Accent5 3 12" xfId="22441"/>
    <cellStyle name="40% - Accent5 3 2" xfId="22442"/>
    <cellStyle name="40% - Accent5 3 2 10" xfId="22443"/>
    <cellStyle name="40% - Accent5 3 2 2" xfId="22444"/>
    <cellStyle name="40% - Accent5 3 2 2 2" xfId="22445"/>
    <cellStyle name="40% - Accent5 3 2 2 2 2" xfId="22446"/>
    <cellStyle name="40% - Accent5 3 2 2 3" xfId="22447"/>
    <cellStyle name="40% - Accent5 3 2 2 3 2" xfId="22448"/>
    <cellStyle name="40% - Accent5 3 2 2 4" xfId="22449"/>
    <cellStyle name="40% - Accent5 3 2 2 4 2" xfId="22450"/>
    <cellStyle name="40% - Accent5 3 2 2 5" xfId="22451"/>
    <cellStyle name="40% - Accent5 3 2 2 6" xfId="22452"/>
    <cellStyle name="40% - Accent5 3 2 2 7" xfId="22453"/>
    <cellStyle name="40% - Accent5 3 2 2 8" xfId="22454"/>
    <cellStyle name="40% - Accent5 3 2 2 9" xfId="22455"/>
    <cellStyle name="40% - Accent5 3 2 3" xfId="22456"/>
    <cellStyle name="40% - Accent5 3 2 3 2" xfId="22457"/>
    <cellStyle name="40% - Accent5 3 2 3 3" xfId="22458"/>
    <cellStyle name="40% - Accent5 3 2 3 4" xfId="22459"/>
    <cellStyle name="40% - Accent5 3 2 4" xfId="22460"/>
    <cellStyle name="40% - Accent5 3 2 4 2" xfId="22461"/>
    <cellStyle name="40% - Accent5 3 2 5" xfId="22462"/>
    <cellStyle name="40% - Accent5 3 2 5 2" xfId="22463"/>
    <cellStyle name="40% - Accent5 3 2 6" xfId="22464"/>
    <cellStyle name="40% - Accent5 3 2 6 2" xfId="22465"/>
    <cellStyle name="40% - Accent5 3 2 7" xfId="22466"/>
    <cellStyle name="40% - Accent5 3 2 8" xfId="22467"/>
    <cellStyle name="40% - Accent5 3 2 9" xfId="22468"/>
    <cellStyle name="40% - Accent5 3 3" xfId="22469"/>
    <cellStyle name="40% - Accent5 3 3 2" xfId="22470"/>
    <cellStyle name="40% - Accent5 3 3 2 2" xfId="22471"/>
    <cellStyle name="40% - Accent5 3 3 2 2 2" xfId="22472"/>
    <cellStyle name="40% - Accent5 3 3 2 3" xfId="22473"/>
    <cellStyle name="40% - Accent5 3 3 2 3 2" xfId="22474"/>
    <cellStyle name="40% - Accent5 3 3 2 4" xfId="22475"/>
    <cellStyle name="40% - Accent5 3 3 2 4 2" xfId="22476"/>
    <cellStyle name="40% - Accent5 3 3 2 5" xfId="22477"/>
    <cellStyle name="40% - Accent5 3 3 2 6" xfId="22478"/>
    <cellStyle name="40% - Accent5 3 3 2 7" xfId="22479"/>
    <cellStyle name="40% - Accent5 3 3 2 8" xfId="22480"/>
    <cellStyle name="40% - Accent5 3 3 2 9" xfId="22481"/>
    <cellStyle name="40% - Accent5 3 3 3" xfId="22482"/>
    <cellStyle name="40% - Accent5 3 3 3 2" xfId="22483"/>
    <cellStyle name="40% - Accent5 3 3 3 3" xfId="22484"/>
    <cellStyle name="40% - Accent5 3 3 3 4" xfId="22485"/>
    <cellStyle name="40% - Accent5 3 3 4" xfId="22486"/>
    <cellStyle name="40% - Accent5 3 3 4 2" xfId="22487"/>
    <cellStyle name="40% - Accent5 3 3 5" xfId="22488"/>
    <cellStyle name="40% - Accent5 3 3 5 2" xfId="22489"/>
    <cellStyle name="40% - Accent5 3 3 6" xfId="22490"/>
    <cellStyle name="40% - Accent5 3 3 7" xfId="22491"/>
    <cellStyle name="40% - Accent5 3 3 8" xfId="22492"/>
    <cellStyle name="40% - Accent5 3 3 9" xfId="22493"/>
    <cellStyle name="40% - Accent5 3 4" xfId="22494"/>
    <cellStyle name="40% - Accent5 3 4 2" xfId="22495"/>
    <cellStyle name="40% - Accent5 3 4 2 2" xfId="22496"/>
    <cellStyle name="40% - Accent5 3 4 3" xfId="22497"/>
    <cellStyle name="40% - Accent5 3 4 3 2" xfId="22498"/>
    <cellStyle name="40% - Accent5 3 4 4" xfId="22499"/>
    <cellStyle name="40% - Accent5 3 4 4 2" xfId="22500"/>
    <cellStyle name="40% - Accent5 3 4 5" xfId="22501"/>
    <cellStyle name="40% - Accent5 3 4 6" xfId="22502"/>
    <cellStyle name="40% - Accent5 3 4 7" xfId="22503"/>
    <cellStyle name="40% - Accent5 3 4 8" xfId="22504"/>
    <cellStyle name="40% - Accent5 3 4 9" xfId="22505"/>
    <cellStyle name="40% - Accent5 3 5" xfId="22506"/>
    <cellStyle name="40% - Accent5 3 5 2" xfId="22507"/>
    <cellStyle name="40% - Accent5 3 5 3" xfId="22508"/>
    <cellStyle name="40% - Accent5 3 6" xfId="22509"/>
    <cellStyle name="40% - Accent5 3 6 2" xfId="22510"/>
    <cellStyle name="40% - Accent5 3 6 3" xfId="22511"/>
    <cellStyle name="40% - Accent5 3 6 4" xfId="22512"/>
    <cellStyle name="40% - Accent5 3 7" xfId="22513"/>
    <cellStyle name="40% - Accent5 3 7 2" xfId="22514"/>
    <cellStyle name="40% - Accent5 3 8" xfId="22515"/>
    <cellStyle name="40% - Accent5 3 8 2" xfId="22516"/>
    <cellStyle name="40% - Accent5 3 9" xfId="22517"/>
    <cellStyle name="40% - Accent5 4" xfId="22518"/>
    <cellStyle name="40% - Accent5 4 10" xfId="22519"/>
    <cellStyle name="40% - Accent5 4 11" xfId="22520"/>
    <cellStyle name="40% - Accent5 4 12" xfId="22521"/>
    <cellStyle name="40% - Accent5 4 2" xfId="22522"/>
    <cellStyle name="40% - Accent5 4 2 10" xfId="22523"/>
    <cellStyle name="40% - Accent5 4 2 2" xfId="22524"/>
    <cellStyle name="40% - Accent5 4 2 2 2" xfId="22525"/>
    <cellStyle name="40% - Accent5 4 2 2 2 2" xfId="22526"/>
    <cellStyle name="40% - Accent5 4 2 2 3" xfId="22527"/>
    <cellStyle name="40% - Accent5 4 2 2 3 2" xfId="22528"/>
    <cellStyle name="40% - Accent5 4 2 2 4" xfId="22529"/>
    <cellStyle name="40% - Accent5 4 2 2 4 2" xfId="22530"/>
    <cellStyle name="40% - Accent5 4 2 2 5" xfId="22531"/>
    <cellStyle name="40% - Accent5 4 2 2 6" xfId="22532"/>
    <cellStyle name="40% - Accent5 4 2 2 7" xfId="22533"/>
    <cellStyle name="40% - Accent5 4 2 2 8" xfId="22534"/>
    <cellStyle name="40% - Accent5 4 2 2 9" xfId="22535"/>
    <cellStyle name="40% - Accent5 4 2 3" xfId="22536"/>
    <cellStyle name="40% - Accent5 4 2 3 2" xfId="22537"/>
    <cellStyle name="40% - Accent5 4 2 3 3" xfId="22538"/>
    <cellStyle name="40% - Accent5 4 2 3 4" xfId="22539"/>
    <cellStyle name="40% - Accent5 4 2 4" xfId="22540"/>
    <cellStyle name="40% - Accent5 4 2 4 2" xfId="22541"/>
    <cellStyle name="40% - Accent5 4 2 5" xfId="22542"/>
    <cellStyle name="40% - Accent5 4 2 5 2" xfId="22543"/>
    <cellStyle name="40% - Accent5 4 2 6" xfId="22544"/>
    <cellStyle name="40% - Accent5 4 2 6 2" xfId="22545"/>
    <cellStyle name="40% - Accent5 4 2 7" xfId="22546"/>
    <cellStyle name="40% - Accent5 4 2 8" xfId="22547"/>
    <cellStyle name="40% - Accent5 4 2 9" xfId="22548"/>
    <cellStyle name="40% - Accent5 4 3" xfId="22549"/>
    <cellStyle name="40% - Accent5 4 3 10" xfId="22550"/>
    <cellStyle name="40% - Accent5 4 3 2" xfId="22551"/>
    <cellStyle name="40% - Accent5 4 3 2 2" xfId="22552"/>
    <cellStyle name="40% - Accent5 4 3 2 2 2" xfId="22553"/>
    <cellStyle name="40% - Accent5 4 3 2 3" xfId="22554"/>
    <cellStyle name="40% - Accent5 4 3 2 3 2" xfId="22555"/>
    <cellStyle name="40% - Accent5 4 3 2 4" xfId="22556"/>
    <cellStyle name="40% - Accent5 4 3 2 4 2" xfId="22557"/>
    <cellStyle name="40% - Accent5 4 3 2 5" xfId="22558"/>
    <cellStyle name="40% - Accent5 4 3 2 6" xfId="22559"/>
    <cellStyle name="40% - Accent5 4 3 2 7" xfId="22560"/>
    <cellStyle name="40% - Accent5 4 3 2 8" xfId="22561"/>
    <cellStyle name="40% - Accent5 4 3 2 9" xfId="22562"/>
    <cellStyle name="40% - Accent5 4 3 3" xfId="22563"/>
    <cellStyle name="40% - Accent5 4 3 3 2" xfId="22564"/>
    <cellStyle name="40% - Accent5 4 3 4" xfId="22565"/>
    <cellStyle name="40% - Accent5 4 3 4 2" xfId="22566"/>
    <cellStyle name="40% - Accent5 4 3 5" xfId="22567"/>
    <cellStyle name="40% - Accent5 4 3 5 2" xfId="22568"/>
    <cellStyle name="40% - Accent5 4 3 6" xfId="22569"/>
    <cellStyle name="40% - Accent5 4 3 7" xfId="22570"/>
    <cellStyle name="40% - Accent5 4 3 8" xfId="22571"/>
    <cellStyle name="40% - Accent5 4 3 9" xfId="22572"/>
    <cellStyle name="40% - Accent5 4 4" xfId="22573"/>
    <cellStyle name="40% - Accent5 4 4 2" xfId="22574"/>
    <cellStyle name="40% - Accent5 4 4 2 2" xfId="22575"/>
    <cellStyle name="40% - Accent5 4 4 3" xfId="22576"/>
    <cellStyle name="40% - Accent5 4 4 3 2" xfId="22577"/>
    <cellStyle name="40% - Accent5 4 4 4" xfId="22578"/>
    <cellStyle name="40% - Accent5 4 4 4 2" xfId="22579"/>
    <cellStyle name="40% - Accent5 4 4 5" xfId="22580"/>
    <cellStyle name="40% - Accent5 4 4 6" xfId="22581"/>
    <cellStyle name="40% - Accent5 4 4 7" xfId="22582"/>
    <cellStyle name="40% - Accent5 4 4 8" xfId="22583"/>
    <cellStyle name="40% - Accent5 4 4 9" xfId="22584"/>
    <cellStyle name="40% - Accent5 4 5" xfId="22585"/>
    <cellStyle name="40% - Accent5 4 5 2" xfId="22586"/>
    <cellStyle name="40% - Accent5 4 5 3" xfId="22587"/>
    <cellStyle name="40% - Accent5 4 5 4" xfId="22588"/>
    <cellStyle name="40% - Accent5 4 6" xfId="22589"/>
    <cellStyle name="40% - Accent5 4 6 2" xfId="22590"/>
    <cellStyle name="40% - Accent5 4 6 3" xfId="22591"/>
    <cellStyle name="40% - Accent5 4 6 4" xfId="22592"/>
    <cellStyle name="40% - Accent5 4 7" xfId="22593"/>
    <cellStyle name="40% - Accent5 4 7 2" xfId="22594"/>
    <cellStyle name="40% - Accent5 4 8" xfId="22595"/>
    <cellStyle name="40% - Accent5 4 8 2" xfId="22596"/>
    <cellStyle name="40% - Accent5 4 9" xfId="22597"/>
    <cellStyle name="40% - Accent5 5" xfId="22598"/>
    <cellStyle name="40% - Accent5 5 10" xfId="22599"/>
    <cellStyle name="40% - Accent5 5 2" xfId="22600"/>
    <cellStyle name="40% - Accent5 5 2 2" xfId="22601"/>
    <cellStyle name="40% - Accent5 5 2 2 2" xfId="22602"/>
    <cellStyle name="40% - Accent5 5 2 2 3" xfId="22603"/>
    <cellStyle name="40% - Accent5 5 2 2 4" xfId="22604"/>
    <cellStyle name="40% - Accent5 5 2 3" xfId="22605"/>
    <cellStyle name="40% - Accent5 5 2 3 2" xfId="22606"/>
    <cellStyle name="40% - Accent5 5 2 4" xfId="22607"/>
    <cellStyle name="40% - Accent5 5 2 4 2" xfId="22608"/>
    <cellStyle name="40% - Accent5 5 2 5" xfId="22609"/>
    <cellStyle name="40% - Accent5 5 2 6" xfId="22610"/>
    <cellStyle name="40% - Accent5 5 2 7" xfId="22611"/>
    <cellStyle name="40% - Accent5 5 2 8" xfId="22612"/>
    <cellStyle name="40% - Accent5 5 3" xfId="22613"/>
    <cellStyle name="40% - Accent5 5 3 2" xfId="22614"/>
    <cellStyle name="40% - Accent5 5 3 3" xfId="22615"/>
    <cellStyle name="40% - Accent5 5 4" xfId="22616"/>
    <cellStyle name="40% - Accent5 5 4 2" xfId="22617"/>
    <cellStyle name="40% - Accent5 5 5" xfId="22618"/>
    <cellStyle name="40% - Accent5 5 5 2" xfId="22619"/>
    <cellStyle name="40% - Accent5 5 6" xfId="22620"/>
    <cellStyle name="40% - Accent5 5 6 2" xfId="22621"/>
    <cellStyle name="40% - Accent5 5 7" xfId="22622"/>
    <cellStyle name="40% - Accent5 5 8" xfId="22623"/>
    <cellStyle name="40% - Accent5 5 9" xfId="22624"/>
    <cellStyle name="40% - Accent5 6" xfId="22625"/>
    <cellStyle name="40% - Accent5 6 2" xfId="22626"/>
    <cellStyle name="40% - Accent5 6 2 2" xfId="22627"/>
    <cellStyle name="40% - Accent5 6 2 2 2" xfId="22628"/>
    <cellStyle name="40% - Accent5 6 2 3" xfId="22629"/>
    <cellStyle name="40% - Accent5 6 2 3 2" xfId="22630"/>
    <cellStyle name="40% - Accent5 6 2 4" xfId="22631"/>
    <cellStyle name="40% - Accent5 6 2 4 2" xfId="22632"/>
    <cellStyle name="40% - Accent5 6 2 5" xfId="22633"/>
    <cellStyle name="40% - Accent5 6 2 6" xfId="22634"/>
    <cellStyle name="40% - Accent5 6 2 7" xfId="22635"/>
    <cellStyle name="40% - Accent5 6 2 8" xfId="22636"/>
    <cellStyle name="40% - Accent5 6 2 9" xfId="22637"/>
    <cellStyle name="40% - Accent5 6 3" xfId="22638"/>
    <cellStyle name="40% - Accent5 6 3 2" xfId="22639"/>
    <cellStyle name="40% - Accent5 6 3 3" xfId="22640"/>
    <cellStyle name="40% - Accent5 6 3 4" xfId="22641"/>
    <cellStyle name="40% - Accent5 6 4" xfId="22642"/>
    <cellStyle name="40% - Accent5 6 4 2" xfId="22643"/>
    <cellStyle name="40% - Accent5 6 5" xfId="22644"/>
    <cellStyle name="40% - Accent5 6 5 2" xfId="22645"/>
    <cellStyle name="40% - Accent5 6 6" xfId="22646"/>
    <cellStyle name="40% - Accent5 6 7" xfId="22647"/>
    <cellStyle name="40% - Accent5 6 8" xfId="22648"/>
    <cellStyle name="40% - Accent5 6 9" xfId="22649"/>
    <cellStyle name="40% - Accent5 7" xfId="22650"/>
    <cellStyle name="40% - Accent5 7 10" xfId="22651"/>
    <cellStyle name="40% - Accent5 7 2" xfId="22652"/>
    <cellStyle name="40% - Accent5 7 2 2" xfId="22653"/>
    <cellStyle name="40% - Accent5 7 2 2 2" xfId="22654"/>
    <cellStyle name="40% - Accent5 7 2 3" xfId="22655"/>
    <cellStyle name="40% - Accent5 7 2 3 2" xfId="22656"/>
    <cellStyle name="40% - Accent5 7 2 4" xfId="22657"/>
    <cellStyle name="40% - Accent5 7 2 4 2" xfId="22658"/>
    <cellStyle name="40% - Accent5 7 2 5" xfId="22659"/>
    <cellStyle name="40% - Accent5 7 2 6" xfId="22660"/>
    <cellStyle name="40% - Accent5 7 2 7" xfId="22661"/>
    <cellStyle name="40% - Accent5 7 2 8" xfId="22662"/>
    <cellStyle name="40% - Accent5 7 2 9" xfId="22663"/>
    <cellStyle name="40% - Accent5 7 3" xfId="22664"/>
    <cellStyle name="40% - Accent5 7 3 2" xfId="22665"/>
    <cellStyle name="40% - Accent5 7 4" xfId="22666"/>
    <cellStyle name="40% - Accent5 7 4 2" xfId="22667"/>
    <cellStyle name="40% - Accent5 7 5" xfId="22668"/>
    <cellStyle name="40% - Accent5 7 5 2" xfId="22669"/>
    <cellStyle name="40% - Accent5 7 6" xfId="22670"/>
    <cellStyle name="40% - Accent5 7 7" xfId="22671"/>
    <cellStyle name="40% - Accent5 7 8" xfId="22672"/>
    <cellStyle name="40% - Accent5 7 9" xfId="22673"/>
    <cellStyle name="40% - Accent5 8" xfId="22674"/>
    <cellStyle name="40% - Accent5 8 2" xfId="22675"/>
    <cellStyle name="40% - Accent5 8 2 2" xfId="22676"/>
    <cellStyle name="40% - Accent5 8 3" xfId="22677"/>
    <cellStyle name="40% - Accent5 8 3 2" xfId="22678"/>
    <cellStyle name="40% - Accent5 8 4" xfId="22679"/>
    <cellStyle name="40% - Accent5 8 4 2" xfId="22680"/>
    <cellStyle name="40% - Accent5 8 5" xfId="22681"/>
    <cellStyle name="40% - Accent5 8 6" xfId="22682"/>
    <cellStyle name="40% - Accent5 8 7" xfId="22683"/>
    <cellStyle name="40% - Accent5 8 8" xfId="22684"/>
    <cellStyle name="40% - Accent5 8 9" xfId="22685"/>
    <cellStyle name="40% - Accent5 9" xfId="22686"/>
    <cellStyle name="40% - Accent5 9 2" xfId="22687"/>
    <cellStyle name="40% - Accent5 9 2 2" xfId="22688"/>
    <cellStyle name="40% - Accent5 9 3" xfId="22689"/>
    <cellStyle name="40% - Accent5 9 3 2" xfId="22690"/>
    <cellStyle name="40% - Accent5 9 4" xfId="22691"/>
    <cellStyle name="40% - Accent5 9 4 2" xfId="22692"/>
    <cellStyle name="40% - Accent5 9 5" xfId="22693"/>
    <cellStyle name="40% - Accent5 9 6" xfId="22694"/>
    <cellStyle name="40% - Accent5 9 7" xfId="22695"/>
    <cellStyle name="40% - Accent5 9 8" xfId="22696"/>
    <cellStyle name="40% - Accent5 9 9" xfId="22697"/>
    <cellStyle name="40% - Accent6 10" xfId="22698"/>
    <cellStyle name="40% - Accent6 10 2" xfId="22699"/>
    <cellStyle name="40% - Accent6 10 2 2" xfId="22700"/>
    <cellStyle name="40% - Accent6 10 3" xfId="22701"/>
    <cellStyle name="40% - Accent6 10 3 2" xfId="22702"/>
    <cellStyle name="40% - Accent6 10 4" xfId="22703"/>
    <cellStyle name="40% - Accent6 10 4 2" xfId="22704"/>
    <cellStyle name="40% - Accent6 10 5" xfId="22705"/>
    <cellStyle name="40% - Accent6 10 6" xfId="22706"/>
    <cellStyle name="40% - Accent6 10 7" xfId="22707"/>
    <cellStyle name="40% - Accent6 10 8" xfId="22708"/>
    <cellStyle name="40% - Accent6 10 9" xfId="22709"/>
    <cellStyle name="40% - Accent6 11" xfId="22710"/>
    <cellStyle name="40% - Accent6 11 2" xfId="22711"/>
    <cellStyle name="40% - Accent6 11 2 2" xfId="22712"/>
    <cellStyle name="40% - Accent6 11 3" xfId="22713"/>
    <cellStyle name="40% - Accent6 11 3 2" xfId="22714"/>
    <cellStyle name="40% - Accent6 11 4" xfId="22715"/>
    <cellStyle name="40% - Accent6 11 5" xfId="22716"/>
    <cellStyle name="40% - Accent6 11 6" xfId="22717"/>
    <cellStyle name="40% - Accent6 11 7" xfId="22718"/>
    <cellStyle name="40% - Accent6 11 8" xfId="22719"/>
    <cellStyle name="40% - Accent6 12" xfId="22720"/>
    <cellStyle name="40% - Accent6 12 2" xfId="22721"/>
    <cellStyle name="40% - Accent6 12 2 2" xfId="22722"/>
    <cellStyle name="40% - Accent6 12 3" xfId="22723"/>
    <cellStyle name="40% - Accent6 12 4" xfId="22724"/>
    <cellStyle name="40% - Accent6 12 5" xfId="22725"/>
    <cellStyle name="40% - Accent6 13" xfId="22726"/>
    <cellStyle name="40% - Accent6 13 2" xfId="22727"/>
    <cellStyle name="40% - Accent6 13 3" xfId="22728"/>
    <cellStyle name="40% - Accent6 14" xfId="22729"/>
    <cellStyle name="40% - Accent6 14 2" xfId="22730"/>
    <cellStyle name="40% - Accent6 15" xfId="22731"/>
    <cellStyle name="40% - Accent6 16" xfId="22732"/>
    <cellStyle name="40% - Accent6 17" xfId="22733"/>
    <cellStyle name="40% - Accent6 18" xfId="22734"/>
    <cellStyle name="40% - Accent6 19" xfId="22735"/>
    <cellStyle name="40% - Accent6 2" xfId="22736"/>
    <cellStyle name="40% - Accent6 2 10" xfId="22737"/>
    <cellStyle name="40% - Accent6 2 11" xfId="22738"/>
    <cellStyle name="40% - Accent6 2 12" xfId="22739"/>
    <cellStyle name="40% - Accent6 2 13" xfId="22740"/>
    <cellStyle name="40% - Accent6 2 14" xfId="22741"/>
    <cellStyle name="40% - Accent6 2 2" xfId="22742"/>
    <cellStyle name="40% - Accent6 2 2 10" xfId="22743"/>
    <cellStyle name="40% - Accent6 2 2 11" xfId="22744"/>
    <cellStyle name="40% - Accent6 2 2 12" xfId="22745"/>
    <cellStyle name="40% - Accent6 2 2 2" xfId="22746"/>
    <cellStyle name="40% - Accent6 2 2 2 2" xfId="22747"/>
    <cellStyle name="40% - Accent6 2 2 2 2 2" xfId="22748"/>
    <cellStyle name="40% - Accent6 2 2 2 2 2 2" xfId="22749"/>
    <cellStyle name="40% - Accent6 2 2 2 2 3" xfId="22750"/>
    <cellStyle name="40% - Accent6 2 2 2 2 3 2" xfId="22751"/>
    <cellStyle name="40% - Accent6 2 2 2 2 4" xfId="22752"/>
    <cellStyle name="40% - Accent6 2 2 2 2 4 2" xfId="22753"/>
    <cellStyle name="40% - Accent6 2 2 2 2 5" xfId="22754"/>
    <cellStyle name="40% - Accent6 2 2 2 2 6" xfId="22755"/>
    <cellStyle name="40% - Accent6 2 2 2 2 7" xfId="22756"/>
    <cellStyle name="40% - Accent6 2 2 2 2 8" xfId="22757"/>
    <cellStyle name="40% - Accent6 2 2 2 2 9" xfId="22758"/>
    <cellStyle name="40% - Accent6 2 2 2 3" xfId="22759"/>
    <cellStyle name="40% - Accent6 2 2 2 3 2" xfId="22760"/>
    <cellStyle name="40% - Accent6 2 2 2 3 3" xfId="22761"/>
    <cellStyle name="40% - Accent6 2 2 2 3 4" xfId="22762"/>
    <cellStyle name="40% - Accent6 2 2 2 4" xfId="22763"/>
    <cellStyle name="40% - Accent6 2 2 2 4 2" xfId="22764"/>
    <cellStyle name="40% - Accent6 2 2 2 5" xfId="22765"/>
    <cellStyle name="40% - Accent6 2 2 2 5 2" xfId="22766"/>
    <cellStyle name="40% - Accent6 2 2 2 6" xfId="22767"/>
    <cellStyle name="40% - Accent6 2 2 2 7" xfId="22768"/>
    <cellStyle name="40% - Accent6 2 2 2 8" xfId="22769"/>
    <cellStyle name="40% - Accent6 2 2 2 9" xfId="22770"/>
    <cellStyle name="40% - Accent6 2 2 3" xfId="22771"/>
    <cellStyle name="40% - Accent6 2 2 3 10" xfId="22772"/>
    <cellStyle name="40% - Accent6 2 2 3 2" xfId="22773"/>
    <cellStyle name="40% - Accent6 2 2 3 2 2" xfId="22774"/>
    <cellStyle name="40% - Accent6 2 2 3 2 2 2" xfId="22775"/>
    <cellStyle name="40% - Accent6 2 2 3 2 3" xfId="22776"/>
    <cellStyle name="40% - Accent6 2 2 3 2 3 2" xfId="22777"/>
    <cellStyle name="40% - Accent6 2 2 3 2 4" xfId="22778"/>
    <cellStyle name="40% - Accent6 2 2 3 2 4 2" xfId="22779"/>
    <cellStyle name="40% - Accent6 2 2 3 2 5" xfId="22780"/>
    <cellStyle name="40% - Accent6 2 2 3 2 6" xfId="22781"/>
    <cellStyle name="40% - Accent6 2 2 3 2 7" xfId="22782"/>
    <cellStyle name="40% - Accent6 2 2 3 2 8" xfId="22783"/>
    <cellStyle name="40% - Accent6 2 2 3 2 9" xfId="22784"/>
    <cellStyle name="40% - Accent6 2 2 3 3" xfId="22785"/>
    <cellStyle name="40% - Accent6 2 2 3 3 2" xfId="22786"/>
    <cellStyle name="40% - Accent6 2 2 3 4" xfId="22787"/>
    <cellStyle name="40% - Accent6 2 2 3 4 2" xfId="22788"/>
    <cellStyle name="40% - Accent6 2 2 3 5" xfId="22789"/>
    <cellStyle name="40% - Accent6 2 2 3 5 2" xfId="22790"/>
    <cellStyle name="40% - Accent6 2 2 3 6" xfId="22791"/>
    <cellStyle name="40% - Accent6 2 2 3 7" xfId="22792"/>
    <cellStyle name="40% - Accent6 2 2 3 8" xfId="22793"/>
    <cellStyle name="40% - Accent6 2 2 3 9" xfId="22794"/>
    <cellStyle name="40% - Accent6 2 2 4" xfId="22795"/>
    <cellStyle name="40% - Accent6 2 2 4 2" xfId="22796"/>
    <cellStyle name="40% - Accent6 2 2 4 2 2" xfId="22797"/>
    <cellStyle name="40% - Accent6 2 2 4 3" xfId="22798"/>
    <cellStyle name="40% - Accent6 2 2 4 3 2" xfId="22799"/>
    <cellStyle name="40% - Accent6 2 2 4 4" xfId="22800"/>
    <cellStyle name="40% - Accent6 2 2 4 4 2" xfId="22801"/>
    <cellStyle name="40% - Accent6 2 2 4 5" xfId="22802"/>
    <cellStyle name="40% - Accent6 2 2 4 6" xfId="22803"/>
    <cellStyle name="40% - Accent6 2 2 4 7" xfId="22804"/>
    <cellStyle name="40% - Accent6 2 2 4 8" xfId="22805"/>
    <cellStyle name="40% - Accent6 2 2 4 9" xfId="22806"/>
    <cellStyle name="40% - Accent6 2 2 5" xfId="22807"/>
    <cellStyle name="40% - Accent6 2 2 5 2" xfId="22808"/>
    <cellStyle name="40% - Accent6 2 2 5 3" xfId="22809"/>
    <cellStyle name="40% - Accent6 2 2 6" xfId="22810"/>
    <cellStyle name="40% - Accent6 2 2 6 2" xfId="22811"/>
    <cellStyle name="40% - Accent6 2 2 6 3" xfId="22812"/>
    <cellStyle name="40% - Accent6 2 2 6 4" xfId="22813"/>
    <cellStyle name="40% - Accent6 2 2 7" xfId="22814"/>
    <cellStyle name="40% - Accent6 2 2 7 2" xfId="22815"/>
    <cellStyle name="40% - Accent6 2 2 8" xfId="22816"/>
    <cellStyle name="40% - Accent6 2 2 8 2" xfId="22817"/>
    <cellStyle name="40% - Accent6 2 2 9" xfId="22818"/>
    <cellStyle name="40% - Accent6 2 3" xfId="22819"/>
    <cellStyle name="40% - Accent6 2 3 2" xfId="22820"/>
    <cellStyle name="40% - Accent6 2 3 2 2" xfId="22821"/>
    <cellStyle name="40% - Accent6 2 3 2 2 2" xfId="22822"/>
    <cellStyle name="40% - Accent6 2 3 2 3" xfId="22823"/>
    <cellStyle name="40% - Accent6 2 3 2 3 2" xfId="22824"/>
    <cellStyle name="40% - Accent6 2 3 2 4" xfId="22825"/>
    <cellStyle name="40% - Accent6 2 3 2 4 2" xfId="22826"/>
    <cellStyle name="40% - Accent6 2 3 2 5" xfId="22827"/>
    <cellStyle name="40% - Accent6 2 3 2 6" xfId="22828"/>
    <cellStyle name="40% - Accent6 2 3 2 7" xfId="22829"/>
    <cellStyle name="40% - Accent6 2 3 2 8" xfId="22830"/>
    <cellStyle name="40% - Accent6 2 3 2 9" xfId="22831"/>
    <cellStyle name="40% - Accent6 2 3 3" xfId="22832"/>
    <cellStyle name="40% - Accent6 2 3 3 2" xfId="22833"/>
    <cellStyle name="40% - Accent6 2 3 3 3" xfId="22834"/>
    <cellStyle name="40% - Accent6 2 3 3 4" xfId="22835"/>
    <cellStyle name="40% - Accent6 2 3 4" xfId="22836"/>
    <cellStyle name="40% - Accent6 2 3 4 2" xfId="22837"/>
    <cellStyle name="40% - Accent6 2 3 5" xfId="22838"/>
    <cellStyle name="40% - Accent6 2 3 5 2" xfId="22839"/>
    <cellStyle name="40% - Accent6 2 3 6" xfId="22840"/>
    <cellStyle name="40% - Accent6 2 3 7" xfId="22841"/>
    <cellStyle name="40% - Accent6 2 3 8" xfId="22842"/>
    <cellStyle name="40% - Accent6 2 3 9" xfId="22843"/>
    <cellStyle name="40% - Accent6 2 4" xfId="22844"/>
    <cellStyle name="40% - Accent6 2 4 10" xfId="22845"/>
    <cellStyle name="40% - Accent6 2 4 2" xfId="22846"/>
    <cellStyle name="40% - Accent6 2 4 2 2" xfId="22847"/>
    <cellStyle name="40% - Accent6 2 4 2 2 2" xfId="22848"/>
    <cellStyle name="40% - Accent6 2 4 2 3" xfId="22849"/>
    <cellStyle name="40% - Accent6 2 4 2 3 2" xfId="22850"/>
    <cellStyle name="40% - Accent6 2 4 2 4" xfId="22851"/>
    <cellStyle name="40% - Accent6 2 4 2 4 2" xfId="22852"/>
    <cellStyle name="40% - Accent6 2 4 2 5" xfId="22853"/>
    <cellStyle name="40% - Accent6 2 4 2 6" xfId="22854"/>
    <cellStyle name="40% - Accent6 2 4 2 7" xfId="22855"/>
    <cellStyle name="40% - Accent6 2 4 2 8" xfId="22856"/>
    <cellStyle name="40% - Accent6 2 4 2 9" xfId="22857"/>
    <cellStyle name="40% - Accent6 2 4 3" xfId="22858"/>
    <cellStyle name="40% - Accent6 2 4 3 2" xfId="22859"/>
    <cellStyle name="40% - Accent6 2 4 3 3" xfId="22860"/>
    <cellStyle name="40% - Accent6 2 4 3 4" xfId="22861"/>
    <cellStyle name="40% - Accent6 2 4 4" xfId="22862"/>
    <cellStyle name="40% - Accent6 2 4 4 2" xfId="22863"/>
    <cellStyle name="40% - Accent6 2 4 4 3" xfId="22864"/>
    <cellStyle name="40% - Accent6 2 4 4 4" xfId="22865"/>
    <cellStyle name="40% - Accent6 2 4 5" xfId="22866"/>
    <cellStyle name="40% - Accent6 2 4 5 2" xfId="22867"/>
    <cellStyle name="40% - Accent6 2 4 6" xfId="22868"/>
    <cellStyle name="40% - Accent6 2 4 7" xfId="22869"/>
    <cellStyle name="40% - Accent6 2 4 8" xfId="22870"/>
    <cellStyle name="40% - Accent6 2 4 9" xfId="22871"/>
    <cellStyle name="40% - Accent6 2 5" xfId="22872"/>
    <cellStyle name="40% - Accent6 2 5 2" xfId="22873"/>
    <cellStyle name="40% - Accent6 2 5 2 2" xfId="22874"/>
    <cellStyle name="40% - Accent6 2 5 3" xfId="22875"/>
    <cellStyle name="40% - Accent6 2 5 3 2" xfId="22876"/>
    <cellStyle name="40% - Accent6 2 5 4" xfId="22877"/>
    <cellStyle name="40% - Accent6 2 5 4 2" xfId="22878"/>
    <cellStyle name="40% - Accent6 2 5 5" xfId="22879"/>
    <cellStyle name="40% - Accent6 2 5 6" xfId="22880"/>
    <cellStyle name="40% - Accent6 2 5 7" xfId="22881"/>
    <cellStyle name="40% - Accent6 2 5 8" xfId="22882"/>
    <cellStyle name="40% - Accent6 2 5 9" xfId="22883"/>
    <cellStyle name="40% - Accent6 2 6" xfId="22884"/>
    <cellStyle name="40% - Accent6 2 6 2" xfId="22885"/>
    <cellStyle name="40% - Accent6 2 6 2 2" xfId="22886"/>
    <cellStyle name="40% - Accent6 2 6 3" xfId="22887"/>
    <cellStyle name="40% - Accent6 2 6 3 2" xfId="22888"/>
    <cellStyle name="40% - Accent6 2 6 4" xfId="22889"/>
    <cellStyle name="40% - Accent6 2 6 4 2" xfId="22890"/>
    <cellStyle name="40% - Accent6 2 6 5" xfId="22891"/>
    <cellStyle name="40% - Accent6 2 6 6" xfId="22892"/>
    <cellStyle name="40% - Accent6 2 6 7" xfId="22893"/>
    <cellStyle name="40% - Accent6 2 6 8" xfId="22894"/>
    <cellStyle name="40% - Accent6 2 6 9" xfId="22895"/>
    <cellStyle name="40% - Accent6 2 7" xfId="22896"/>
    <cellStyle name="40% - Accent6 2 7 2" xfId="22897"/>
    <cellStyle name="40% - Accent6 2 7 3" xfId="22898"/>
    <cellStyle name="40% - Accent6 2 7 4" xfId="22899"/>
    <cellStyle name="40% - Accent6 2 8" xfId="22900"/>
    <cellStyle name="40% - Accent6 2 8 2" xfId="22901"/>
    <cellStyle name="40% - Accent6 2 9" xfId="22902"/>
    <cellStyle name="40% - Accent6 2 9 2" xfId="22903"/>
    <cellStyle name="40% - Accent6 20" xfId="22904"/>
    <cellStyle name="40% - Accent6 3" xfId="22905"/>
    <cellStyle name="40% - Accent6 3 10" xfId="22906"/>
    <cellStyle name="40% - Accent6 3 11" xfId="22907"/>
    <cellStyle name="40% - Accent6 3 12" xfId="22908"/>
    <cellStyle name="40% - Accent6 3 2" xfId="22909"/>
    <cellStyle name="40% - Accent6 3 2 10" xfId="22910"/>
    <cellStyle name="40% - Accent6 3 2 2" xfId="22911"/>
    <cellStyle name="40% - Accent6 3 2 2 2" xfId="22912"/>
    <cellStyle name="40% - Accent6 3 2 2 2 2" xfId="22913"/>
    <cellStyle name="40% - Accent6 3 2 2 3" xfId="22914"/>
    <cellStyle name="40% - Accent6 3 2 2 3 2" xfId="22915"/>
    <cellStyle name="40% - Accent6 3 2 2 4" xfId="22916"/>
    <cellStyle name="40% - Accent6 3 2 2 4 2" xfId="22917"/>
    <cellStyle name="40% - Accent6 3 2 2 5" xfId="22918"/>
    <cellStyle name="40% - Accent6 3 2 2 6" xfId="22919"/>
    <cellStyle name="40% - Accent6 3 2 2 7" xfId="22920"/>
    <cellStyle name="40% - Accent6 3 2 2 8" xfId="22921"/>
    <cellStyle name="40% - Accent6 3 2 2 9" xfId="22922"/>
    <cellStyle name="40% - Accent6 3 2 3" xfId="22923"/>
    <cellStyle name="40% - Accent6 3 2 3 2" xfId="22924"/>
    <cellStyle name="40% - Accent6 3 2 3 3" xfId="22925"/>
    <cellStyle name="40% - Accent6 3 2 3 4" xfId="22926"/>
    <cellStyle name="40% - Accent6 3 2 4" xfId="22927"/>
    <cellStyle name="40% - Accent6 3 2 4 2" xfId="22928"/>
    <cellStyle name="40% - Accent6 3 2 5" xfId="22929"/>
    <cellStyle name="40% - Accent6 3 2 5 2" xfId="22930"/>
    <cellStyle name="40% - Accent6 3 2 6" xfId="22931"/>
    <cellStyle name="40% - Accent6 3 2 6 2" xfId="22932"/>
    <cellStyle name="40% - Accent6 3 2 7" xfId="22933"/>
    <cellStyle name="40% - Accent6 3 2 8" xfId="22934"/>
    <cellStyle name="40% - Accent6 3 2 9" xfId="22935"/>
    <cellStyle name="40% - Accent6 3 3" xfId="22936"/>
    <cellStyle name="40% - Accent6 3 3 2" xfId="22937"/>
    <cellStyle name="40% - Accent6 3 3 2 2" xfId="22938"/>
    <cellStyle name="40% - Accent6 3 3 2 2 2" xfId="22939"/>
    <cellStyle name="40% - Accent6 3 3 2 3" xfId="22940"/>
    <cellStyle name="40% - Accent6 3 3 2 3 2" xfId="22941"/>
    <cellStyle name="40% - Accent6 3 3 2 4" xfId="22942"/>
    <cellStyle name="40% - Accent6 3 3 2 4 2" xfId="22943"/>
    <cellStyle name="40% - Accent6 3 3 2 5" xfId="22944"/>
    <cellStyle name="40% - Accent6 3 3 2 6" xfId="22945"/>
    <cellStyle name="40% - Accent6 3 3 2 7" xfId="22946"/>
    <cellStyle name="40% - Accent6 3 3 2 8" xfId="22947"/>
    <cellStyle name="40% - Accent6 3 3 2 9" xfId="22948"/>
    <cellStyle name="40% - Accent6 3 3 3" xfId="22949"/>
    <cellStyle name="40% - Accent6 3 3 3 2" xfId="22950"/>
    <cellStyle name="40% - Accent6 3 3 3 3" xfId="22951"/>
    <cellStyle name="40% - Accent6 3 3 3 4" xfId="22952"/>
    <cellStyle name="40% - Accent6 3 3 4" xfId="22953"/>
    <cellStyle name="40% - Accent6 3 3 4 2" xfId="22954"/>
    <cellStyle name="40% - Accent6 3 3 5" xfId="22955"/>
    <cellStyle name="40% - Accent6 3 3 5 2" xfId="22956"/>
    <cellStyle name="40% - Accent6 3 3 6" xfId="22957"/>
    <cellStyle name="40% - Accent6 3 3 7" xfId="22958"/>
    <cellStyle name="40% - Accent6 3 3 8" xfId="22959"/>
    <cellStyle name="40% - Accent6 3 3 9" xfId="22960"/>
    <cellStyle name="40% - Accent6 3 4" xfId="22961"/>
    <cellStyle name="40% - Accent6 3 4 2" xfId="22962"/>
    <cellStyle name="40% - Accent6 3 4 2 2" xfId="22963"/>
    <cellStyle name="40% - Accent6 3 4 3" xfId="22964"/>
    <cellStyle name="40% - Accent6 3 4 3 2" xfId="22965"/>
    <cellStyle name="40% - Accent6 3 4 4" xfId="22966"/>
    <cellStyle name="40% - Accent6 3 4 4 2" xfId="22967"/>
    <cellStyle name="40% - Accent6 3 4 5" xfId="22968"/>
    <cellStyle name="40% - Accent6 3 4 6" xfId="22969"/>
    <cellStyle name="40% - Accent6 3 4 7" xfId="22970"/>
    <cellStyle name="40% - Accent6 3 4 8" xfId="22971"/>
    <cellStyle name="40% - Accent6 3 4 9" xfId="22972"/>
    <cellStyle name="40% - Accent6 3 5" xfId="22973"/>
    <cellStyle name="40% - Accent6 3 5 2" xfId="22974"/>
    <cellStyle name="40% - Accent6 3 5 3" xfId="22975"/>
    <cellStyle name="40% - Accent6 3 6" xfId="22976"/>
    <cellStyle name="40% - Accent6 3 6 2" xfId="22977"/>
    <cellStyle name="40% - Accent6 3 6 3" xfId="22978"/>
    <cellStyle name="40% - Accent6 3 6 4" xfId="22979"/>
    <cellStyle name="40% - Accent6 3 7" xfId="22980"/>
    <cellStyle name="40% - Accent6 3 7 2" xfId="22981"/>
    <cellStyle name="40% - Accent6 3 8" xfId="22982"/>
    <cellStyle name="40% - Accent6 3 8 2" xfId="22983"/>
    <cellStyle name="40% - Accent6 3 9" xfId="22984"/>
    <cellStyle name="40% - Accent6 4" xfId="22985"/>
    <cellStyle name="40% - Accent6 4 10" xfId="22986"/>
    <cellStyle name="40% - Accent6 4 11" xfId="22987"/>
    <cellStyle name="40% - Accent6 4 12" xfId="22988"/>
    <cellStyle name="40% - Accent6 4 2" xfId="22989"/>
    <cellStyle name="40% - Accent6 4 2 10" xfId="22990"/>
    <cellStyle name="40% - Accent6 4 2 2" xfId="22991"/>
    <cellStyle name="40% - Accent6 4 2 2 2" xfId="22992"/>
    <cellStyle name="40% - Accent6 4 2 2 2 2" xfId="22993"/>
    <cellStyle name="40% - Accent6 4 2 2 3" xfId="22994"/>
    <cellStyle name="40% - Accent6 4 2 2 3 2" xfId="22995"/>
    <cellStyle name="40% - Accent6 4 2 2 4" xfId="22996"/>
    <cellStyle name="40% - Accent6 4 2 2 4 2" xfId="22997"/>
    <cellStyle name="40% - Accent6 4 2 2 5" xfId="22998"/>
    <cellStyle name="40% - Accent6 4 2 2 6" xfId="22999"/>
    <cellStyle name="40% - Accent6 4 2 2 7" xfId="23000"/>
    <cellStyle name="40% - Accent6 4 2 2 8" xfId="23001"/>
    <cellStyle name="40% - Accent6 4 2 2 9" xfId="23002"/>
    <cellStyle name="40% - Accent6 4 2 3" xfId="23003"/>
    <cellStyle name="40% - Accent6 4 2 3 2" xfId="23004"/>
    <cellStyle name="40% - Accent6 4 2 3 3" xfId="23005"/>
    <cellStyle name="40% - Accent6 4 2 3 4" xfId="23006"/>
    <cellStyle name="40% - Accent6 4 2 4" xfId="23007"/>
    <cellStyle name="40% - Accent6 4 2 4 2" xfId="23008"/>
    <cellStyle name="40% - Accent6 4 2 5" xfId="23009"/>
    <cellStyle name="40% - Accent6 4 2 5 2" xfId="23010"/>
    <cellStyle name="40% - Accent6 4 2 6" xfId="23011"/>
    <cellStyle name="40% - Accent6 4 2 6 2" xfId="23012"/>
    <cellStyle name="40% - Accent6 4 2 7" xfId="23013"/>
    <cellStyle name="40% - Accent6 4 2 8" xfId="23014"/>
    <cellStyle name="40% - Accent6 4 2 9" xfId="23015"/>
    <cellStyle name="40% - Accent6 4 3" xfId="23016"/>
    <cellStyle name="40% - Accent6 4 3 10" xfId="23017"/>
    <cellStyle name="40% - Accent6 4 3 2" xfId="23018"/>
    <cellStyle name="40% - Accent6 4 3 2 2" xfId="23019"/>
    <cellStyle name="40% - Accent6 4 3 2 2 2" xfId="23020"/>
    <cellStyle name="40% - Accent6 4 3 2 3" xfId="23021"/>
    <cellStyle name="40% - Accent6 4 3 2 3 2" xfId="23022"/>
    <cellStyle name="40% - Accent6 4 3 2 4" xfId="23023"/>
    <cellStyle name="40% - Accent6 4 3 2 4 2" xfId="23024"/>
    <cellStyle name="40% - Accent6 4 3 2 5" xfId="23025"/>
    <cellStyle name="40% - Accent6 4 3 2 6" xfId="23026"/>
    <cellStyle name="40% - Accent6 4 3 2 7" xfId="23027"/>
    <cellStyle name="40% - Accent6 4 3 2 8" xfId="23028"/>
    <cellStyle name="40% - Accent6 4 3 2 9" xfId="23029"/>
    <cellStyle name="40% - Accent6 4 3 3" xfId="23030"/>
    <cellStyle name="40% - Accent6 4 3 3 2" xfId="23031"/>
    <cellStyle name="40% - Accent6 4 3 4" xfId="23032"/>
    <cellStyle name="40% - Accent6 4 3 4 2" xfId="23033"/>
    <cellStyle name="40% - Accent6 4 3 5" xfId="23034"/>
    <cellStyle name="40% - Accent6 4 3 5 2" xfId="23035"/>
    <cellStyle name="40% - Accent6 4 3 6" xfId="23036"/>
    <cellStyle name="40% - Accent6 4 3 7" xfId="23037"/>
    <cellStyle name="40% - Accent6 4 3 8" xfId="23038"/>
    <cellStyle name="40% - Accent6 4 3 9" xfId="23039"/>
    <cellStyle name="40% - Accent6 4 4" xfId="23040"/>
    <cellStyle name="40% - Accent6 4 4 2" xfId="23041"/>
    <cellStyle name="40% - Accent6 4 4 2 2" xfId="23042"/>
    <cellStyle name="40% - Accent6 4 4 3" xfId="23043"/>
    <cellStyle name="40% - Accent6 4 4 3 2" xfId="23044"/>
    <cellStyle name="40% - Accent6 4 4 4" xfId="23045"/>
    <cellStyle name="40% - Accent6 4 4 4 2" xfId="23046"/>
    <cellStyle name="40% - Accent6 4 4 5" xfId="23047"/>
    <cellStyle name="40% - Accent6 4 4 6" xfId="23048"/>
    <cellStyle name="40% - Accent6 4 4 7" xfId="23049"/>
    <cellStyle name="40% - Accent6 4 4 8" xfId="23050"/>
    <cellStyle name="40% - Accent6 4 4 9" xfId="23051"/>
    <cellStyle name="40% - Accent6 4 5" xfId="23052"/>
    <cellStyle name="40% - Accent6 4 5 2" xfId="23053"/>
    <cellStyle name="40% - Accent6 4 5 3" xfId="23054"/>
    <cellStyle name="40% - Accent6 4 5 4" xfId="23055"/>
    <cellStyle name="40% - Accent6 4 6" xfId="23056"/>
    <cellStyle name="40% - Accent6 4 6 2" xfId="23057"/>
    <cellStyle name="40% - Accent6 4 6 3" xfId="23058"/>
    <cellStyle name="40% - Accent6 4 6 4" xfId="23059"/>
    <cellStyle name="40% - Accent6 4 7" xfId="23060"/>
    <cellStyle name="40% - Accent6 4 7 2" xfId="23061"/>
    <cellStyle name="40% - Accent6 4 8" xfId="23062"/>
    <cellStyle name="40% - Accent6 4 8 2" xfId="23063"/>
    <cellStyle name="40% - Accent6 4 9" xfId="23064"/>
    <cellStyle name="40% - Accent6 5" xfId="23065"/>
    <cellStyle name="40% - Accent6 5 10" xfId="23066"/>
    <cellStyle name="40% - Accent6 5 2" xfId="23067"/>
    <cellStyle name="40% - Accent6 5 2 2" xfId="23068"/>
    <cellStyle name="40% - Accent6 5 2 2 2" xfId="23069"/>
    <cellStyle name="40% - Accent6 5 2 2 3" xfId="23070"/>
    <cellStyle name="40% - Accent6 5 2 2 4" xfId="23071"/>
    <cellStyle name="40% - Accent6 5 2 3" xfId="23072"/>
    <cellStyle name="40% - Accent6 5 2 3 2" xfId="23073"/>
    <cellStyle name="40% - Accent6 5 2 4" xfId="23074"/>
    <cellStyle name="40% - Accent6 5 2 4 2" xfId="23075"/>
    <cellStyle name="40% - Accent6 5 2 5" xfId="23076"/>
    <cellStyle name="40% - Accent6 5 2 6" xfId="23077"/>
    <cellStyle name="40% - Accent6 5 2 7" xfId="23078"/>
    <cellStyle name="40% - Accent6 5 2 8" xfId="23079"/>
    <cellStyle name="40% - Accent6 5 3" xfId="23080"/>
    <cellStyle name="40% - Accent6 5 3 2" xfId="23081"/>
    <cellStyle name="40% - Accent6 5 3 3" xfId="23082"/>
    <cellStyle name="40% - Accent6 5 4" xfId="23083"/>
    <cellStyle name="40% - Accent6 5 4 2" xfId="23084"/>
    <cellStyle name="40% - Accent6 5 5" xfId="23085"/>
    <cellStyle name="40% - Accent6 5 5 2" xfId="23086"/>
    <cellStyle name="40% - Accent6 5 6" xfId="23087"/>
    <cellStyle name="40% - Accent6 5 6 2" xfId="23088"/>
    <cellStyle name="40% - Accent6 5 7" xfId="23089"/>
    <cellStyle name="40% - Accent6 5 8" xfId="23090"/>
    <cellStyle name="40% - Accent6 5 9" xfId="23091"/>
    <cellStyle name="40% - Accent6 6" xfId="23092"/>
    <cellStyle name="40% - Accent6 6 2" xfId="23093"/>
    <cellStyle name="40% - Accent6 6 2 2" xfId="23094"/>
    <cellStyle name="40% - Accent6 6 2 2 2" xfId="23095"/>
    <cellStyle name="40% - Accent6 6 2 3" xfId="23096"/>
    <cellStyle name="40% - Accent6 6 2 3 2" xfId="23097"/>
    <cellStyle name="40% - Accent6 6 2 4" xfId="23098"/>
    <cellStyle name="40% - Accent6 6 2 4 2" xfId="23099"/>
    <cellStyle name="40% - Accent6 6 2 5" xfId="23100"/>
    <cellStyle name="40% - Accent6 6 2 6" xfId="23101"/>
    <cellStyle name="40% - Accent6 6 2 7" xfId="23102"/>
    <cellStyle name="40% - Accent6 6 2 8" xfId="23103"/>
    <cellStyle name="40% - Accent6 6 2 9" xfId="23104"/>
    <cellStyle name="40% - Accent6 6 3" xfId="23105"/>
    <cellStyle name="40% - Accent6 6 3 2" xfId="23106"/>
    <cellStyle name="40% - Accent6 6 3 3" xfId="23107"/>
    <cellStyle name="40% - Accent6 6 3 4" xfId="23108"/>
    <cellStyle name="40% - Accent6 6 4" xfId="23109"/>
    <cellStyle name="40% - Accent6 6 4 2" xfId="23110"/>
    <cellStyle name="40% - Accent6 6 5" xfId="23111"/>
    <cellStyle name="40% - Accent6 6 5 2" xfId="23112"/>
    <cellStyle name="40% - Accent6 6 6" xfId="23113"/>
    <cellStyle name="40% - Accent6 6 7" xfId="23114"/>
    <cellStyle name="40% - Accent6 6 8" xfId="23115"/>
    <cellStyle name="40% - Accent6 6 9" xfId="23116"/>
    <cellStyle name="40% - Accent6 7" xfId="23117"/>
    <cellStyle name="40% - Accent6 7 10" xfId="23118"/>
    <cellStyle name="40% - Accent6 7 2" xfId="23119"/>
    <cellStyle name="40% - Accent6 7 2 2" xfId="23120"/>
    <cellStyle name="40% - Accent6 7 2 2 2" xfId="23121"/>
    <cellStyle name="40% - Accent6 7 2 3" xfId="23122"/>
    <cellStyle name="40% - Accent6 7 2 3 2" xfId="23123"/>
    <cellStyle name="40% - Accent6 7 2 4" xfId="23124"/>
    <cellStyle name="40% - Accent6 7 2 4 2" xfId="23125"/>
    <cellStyle name="40% - Accent6 7 2 5" xfId="23126"/>
    <cellStyle name="40% - Accent6 7 2 6" xfId="23127"/>
    <cellStyle name="40% - Accent6 7 2 7" xfId="23128"/>
    <cellStyle name="40% - Accent6 7 2 8" xfId="23129"/>
    <cellStyle name="40% - Accent6 7 2 9" xfId="23130"/>
    <cellStyle name="40% - Accent6 7 3" xfId="23131"/>
    <cellStyle name="40% - Accent6 7 3 2" xfId="23132"/>
    <cellStyle name="40% - Accent6 7 4" xfId="23133"/>
    <cellStyle name="40% - Accent6 7 4 2" xfId="23134"/>
    <cellStyle name="40% - Accent6 7 5" xfId="23135"/>
    <cellStyle name="40% - Accent6 7 5 2" xfId="23136"/>
    <cellStyle name="40% - Accent6 7 6" xfId="23137"/>
    <cellStyle name="40% - Accent6 7 7" xfId="23138"/>
    <cellStyle name="40% - Accent6 7 8" xfId="23139"/>
    <cellStyle name="40% - Accent6 7 9" xfId="23140"/>
    <cellStyle name="40% - Accent6 8" xfId="23141"/>
    <cellStyle name="40% - Accent6 8 2" xfId="23142"/>
    <cellStyle name="40% - Accent6 8 2 2" xfId="23143"/>
    <cellStyle name="40% - Accent6 8 3" xfId="23144"/>
    <cellStyle name="40% - Accent6 8 3 2" xfId="23145"/>
    <cellStyle name="40% - Accent6 8 4" xfId="23146"/>
    <cellStyle name="40% - Accent6 8 4 2" xfId="23147"/>
    <cellStyle name="40% - Accent6 8 5" xfId="23148"/>
    <cellStyle name="40% - Accent6 8 6" xfId="23149"/>
    <cellStyle name="40% - Accent6 8 7" xfId="23150"/>
    <cellStyle name="40% - Accent6 8 8" xfId="23151"/>
    <cellStyle name="40% - Accent6 8 9" xfId="23152"/>
    <cellStyle name="40% - Accent6 9" xfId="23153"/>
    <cellStyle name="40% - Accent6 9 2" xfId="23154"/>
    <cellStyle name="40% - Accent6 9 2 2" xfId="23155"/>
    <cellStyle name="40% - Accent6 9 3" xfId="23156"/>
    <cellStyle name="40% - Accent6 9 3 2" xfId="23157"/>
    <cellStyle name="40% - Accent6 9 4" xfId="23158"/>
    <cellStyle name="40% - Accent6 9 4 2" xfId="23159"/>
    <cellStyle name="40% - Accent6 9 5" xfId="23160"/>
    <cellStyle name="40% - Accent6 9 6" xfId="23161"/>
    <cellStyle name="40% - Accent6 9 7" xfId="23162"/>
    <cellStyle name="40% - Accent6 9 8" xfId="23163"/>
    <cellStyle name="40% - Accent6 9 9" xfId="23164"/>
    <cellStyle name="60% - Accent1 2" xfId="23165"/>
    <cellStyle name="60% - Accent1 2 2" xfId="23166"/>
    <cellStyle name="60% - Accent1 2 3" xfId="23167"/>
    <cellStyle name="60% - Accent1 3" xfId="23168"/>
    <cellStyle name="60% - Accent1 3 2" xfId="23169"/>
    <cellStyle name="60% - Accent1 3 3" xfId="23170"/>
    <cellStyle name="60% - Accent1 4" xfId="23171"/>
    <cellStyle name="60% - Accent1 4 2" xfId="23172"/>
    <cellStyle name="60% - Accent1 5" xfId="23173"/>
    <cellStyle name="60% - Accent1 5 2" xfId="23174"/>
    <cellStyle name="60% - Accent1 6" xfId="23175"/>
    <cellStyle name="60% - Accent1 7" xfId="23176"/>
    <cellStyle name="60% - Accent2 2" xfId="23177"/>
    <cellStyle name="60% - Accent2 2 2" xfId="23178"/>
    <cellStyle name="60% - Accent2 2 3" xfId="23179"/>
    <cellStyle name="60% - Accent2 3" xfId="23180"/>
    <cellStyle name="60% - Accent2 3 2" xfId="23181"/>
    <cellStyle name="60% - Accent2 3 3" xfId="23182"/>
    <cellStyle name="60% - Accent2 4" xfId="23183"/>
    <cellStyle name="60% - Accent2 4 2" xfId="23184"/>
    <cellStyle name="60% - Accent2 5" xfId="23185"/>
    <cellStyle name="60% - Accent2 5 2" xfId="23186"/>
    <cellStyle name="60% - Accent2 6" xfId="23187"/>
    <cellStyle name="60% - Accent2 7" xfId="23188"/>
    <cellStyle name="60% - Accent3 2" xfId="23189"/>
    <cellStyle name="60% - Accent3 2 2" xfId="23190"/>
    <cellStyle name="60% - Accent3 2 3" xfId="23191"/>
    <cellStyle name="60% - Accent3 3" xfId="23192"/>
    <cellStyle name="60% - Accent3 3 2" xfId="23193"/>
    <cellStyle name="60% - Accent3 3 3" xfId="23194"/>
    <cellStyle name="60% - Accent3 4" xfId="23195"/>
    <cellStyle name="60% - Accent3 4 2" xfId="23196"/>
    <cellStyle name="60% - Accent3 5" xfId="23197"/>
    <cellStyle name="60% - Accent3 5 2" xfId="23198"/>
    <cellStyle name="60% - Accent3 6" xfId="23199"/>
    <cellStyle name="60% - Accent3 7" xfId="23200"/>
    <cellStyle name="60% - Accent4 2" xfId="23201"/>
    <cellStyle name="60% - Accent4 2 2" xfId="23202"/>
    <cellStyle name="60% - Accent4 2 3" xfId="23203"/>
    <cellStyle name="60% - Accent4 3" xfId="23204"/>
    <cellStyle name="60% - Accent4 3 2" xfId="23205"/>
    <cellStyle name="60% - Accent4 3 3" xfId="23206"/>
    <cellStyle name="60% - Accent4 4" xfId="23207"/>
    <cellStyle name="60% - Accent4 4 2" xfId="23208"/>
    <cellStyle name="60% - Accent4 5" xfId="23209"/>
    <cellStyle name="60% - Accent4 5 2" xfId="23210"/>
    <cellStyle name="60% - Accent4 6" xfId="23211"/>
    <cellStyle name="60% - Accent4 7" xfId="23212"/>
    <cellStyle name="60% - Accent5 2" xfId="23213"/>
    <cellStyle name="60% - Accent5 2 2" xfId="23214"/>
    <cellStyle name="60% - Accent5 2 3" xfId="23215"/>
    <cellStyle name="60% - Accent5 3" xfId="23216"/>
    <cellStyle name="60% - Accent5 3 2" xfId="23217"/>
    <cellStyle name="60% - Accent5 3 3" xfId="23218"/>
    <cellStyle name="60% - Accent5 4" xfId="23219"/>
    <cellStyle name="60% - Accent5 4 2" xfId="23220"/>
    <cellStyle name="60% - Accent5 5" xfId="23221"/>
    <cellStyle name="60% - Accent5 5 2" xfId="23222"/>
    <cellStyle name="60% - Accent5 6" xfId="23223"/>
    <cellStyle name="60% - Accent5 7" xfId="23224"/>
    <cellStyle name="60% - Accent6 2" xfId="23225"/>
    <cellStyle name="60% - Accent6 2 2" xfId="23226"/>
    <cellStyle name="60% - Accent6 2 3" xfId="23227"/>
    <cellStyle name="60% - Accent6 3" xfId="23228"/>
    <cellStyle name="60% - Accent6 3 2" xfId="23229"/>
    <cellStyle name="60% - Accent6 3 3" xfId="23230"/>
    <cellStyle name="60% - Accent6 4" xfId="23231"/>
    <cellStyle name="60% - Accent6 4 2" xfId="23232"/>
    <cellStyle name="60% - Accent6 5" xfId="23233"/>
    <cellStyle name="60% - Accent6 5 2" xfId="23234"/>
    <cellStyle name="60% - Accent6 6" xfId="23235"/>
    <cellStyle name="60% - Accent6 7" xfId="23236"/>
    <cellStyle name="AAA" xfId="27228"/>
    <cellStyle name="Accent1 2" xfId="23237"/>
    <cellStyle name="Accent1 2 2" xfId="23238"/>
    <cellStyle name="Accent1 2 3" xfId="23239"/>
    <cellStyle name="Accent1 3" xfId="23240"/>
    <cellStyle name="Accent1 3 2" xfId="23241"/>
    <cellStyle name="Accent1 3 3" xfId="23242"/>
    <cellStyle name="Accent1 4" xfId="23243"/>
    <cellStyle name="Accent1 4 2" xfId="23244"/>
    <cellStyle name="Accent1 5" xfId="23245"/>
    <cellStyle name="Accent1 5 2" xfId="23246"/>
    <cellStyle name="Accent1 6" xfId="23247"/>
    <cellStyle name="Accent1 7" xfId="23248"/>
    <cellStyle name="Accent2 2" xfId="23249"/>
    <cellStyle name="Accent2 2 2" xfId="23250"/>
    <cellStyle name="Accent2 2 3" xfId="23251"/>
    <cellStyle name="Accent2 3" xfId="23252"/>
    <cellStyle name="Accent2 3 2" xfId="23253"/>
    <cellStyle name="Accent2 3 3" xfId="23254"/>
    <cellStyle name="Accent2 4" xfId="23255"/>
    <cellStyle name="Accent2 4 2" xfId="23256"/>
    <cellStyle name="Accent2 5" xfId="23257"/>
    <cellStyle name="Accent2 5 2" xfId="23258"/>
    <cellStyle name="Accent2 6" xfId="23259"/>
    <cellStyle name="Accent2 7" xfId="23260"/>
    <cellStyle name="Accent3 2" xfId="23261"/>
    <cellStyle name="Accent3 2 2" xfId="23262"/>
    <cellStyle name="Accent3 2 3" xfId="23263"/>
    <cellStyle name="Accent3 3" xfId="23264"/>
    <cellStyle name="Accent3 3 2" xfId="23265"/>
    <cellStyle name="Accent3 3 3" xfId="23266"/>
    <cellStyle name="Accent3 4" xfId="23267"/>
    <cellStyle name="Accent3 4 2" xfId="23268"/>
    <cellStyle name="Accent3 5" xfId="23269"/>
    <cellStyle name="Accent3 5 2" xfId="23270"/>
    <cellStyle name="Accent3 6" xfId="23271"/>
    <cellStyle name="Accent3 7" xfId="23272"/>
    <cellStyle name="Accent4 2" xfId="23273"/>
    <cellStyle name="Accent4 2 2" xfId="23274"/>
    <cellStyle name="Accent4 2 3" xfId="23275"/>
    <cellStyle name="Accent4 3" xfId="23276"/>
    <cellStyle name="Accent4 3 2" xfId="23277"/>
    <cellStyle name="Accent4 3 3" xfId="23278"/>
    <cellStyle name="Accent4 4" xfId="23279"/>
    <cellStyle name="Accent4 4 2" xfId="23280"/>
    <cellStyle name="Accent4 5" xfId="23281"/>
    <cellStyle name="Accent4 5 2" xfId="23282"/>
    <cellStyle name="Accent4 6" xfId="23283"/>
    <cellStyle name="Accent4 7" xfId="23284"/>
    <cellStyle name="Accent5 2" xfId="23285"/>
    <cellStyle name="Accent5 2 2" xfId="23286"/>
    <cellStyle name="Accent5 2 3" xfId="23287"/>
    <cellStyle name="Accent5 3" xfId="23288"/>
    <cellStyle name="Accent5 3 2" xfId="23289"/>
    <cellStyle name="Accent5 3 3" xfId="23290"/>
    <cellStyle name="Accent5 4" xfId="23291"/>
    <cellStyle name="Accent5 4 2" xfId="23292"/>
    <cellStyle name="Accent5 5" xfId="23293"/>
    <cellStyle name="Accent5 5 2" xfId="23294"/>
    <cellStyle name="Accent5 6" xfId="23295"/>
    <cellStyle name="Accent5 7" xfId="23296"/>
    <cellStyle name="Accent6 2" xfId="23297"/>
    <cellStyle name="Accent6 2 2" xfId="23298"/>
    <cellStyle name="Accent6 2 3" xfId="23299"/>
    <cellStyle name="Accent6 3" xfId="23300"/>
    <cellStyle name="Accent6 3 2" xfId="23301"/>
    <cellStyle name="Accent6 3 3" xfId="23302"/>
    <cellStyle name="Accent6 4" xfId="23303"/>
    <cellStyle name="Accent6 4 2" xfId="23304"/>
    <cellStyle name="Accent6 5" xfId="23305"/>
    <cellStyle name="Accent6 5 2" xfId="23306"/>
    <cellStyle name="Accent6 6" xfId="23307"/>
    <cellStyle name="Accent6 7" xfId="23308"/>
    <cellStyle name="AeE­ [0]_INQUIRY ¿μ¾÷AßAø " xfId="23309"/>
    <cellStyle name="AeE­_INQUIRY ¿μ¾÷AßAø " xfId="23310"/>
    <cellStyle name="AÞ¸¶ [0]_INQUIRY ¿?¾÷AßAø " xfId="23311"/>
    <cellStyle name="AÞ¸¶_INQUIRY ¿?¾÷AßAø " xfId="23312"/>
    <cellStyle name="Bad 2" xfId="23313"/>
    <cellStyle name="Bad 2 2" xfId="23314"/>
    <cellStyle name="Bad 2 3" xfId="23315"/>
    <cellStyle name="Bad 3" xfId="23316"/>
    <cellStyle name="Bad 3 2" xfId="23317"/>
    <cellStyle name="Bad 3 3" xfId="23318"/>
    <cellStyle name="Bad 4" xfId="23319"/>
    <cellStyle name="Bad 4 2" xfId="23320"/>
    <cellStyle name="Bad 5" xfId="23321"/>
    <cellStyle name="Bad 5 2" xfId="23322"/>
    <cellStyle name="Bad 6" xfId="23323"/>
    <cellStyle name="Bad 7" xfId="23324"/>
    <cellStyle name="Black" xfId="23325"/>
    <cellStyle name="Black 1" xfId="23326"/>
    <cellStyle name="Black 1 2" xfId="23327"/>
    <cellStyle name="Black 2" xfId="23328"/>
    <cellStyle name="Black_Accident - 2007-08 + 2008-09 -- 15.12.08" xfId="23329"/>
    <cellStyle name="Body" xfId="23330"/>
    <cellStyle name="Body 2" xfId="23331"/>
    <cellStyle name="Border" xfId="23332"/>
    <cellStyle name="Border 1" xfId="23333"/>
    <cellStyle name="Border 1 2" xfId="23334"/>
    <cellStyle name="Border 1 2 2" xfId="23335"/>
    <cellStyle name="Border 1 2 2 2" xfId="27229"/>
    <cellStyle name="Border 1 2 2 2 2" xfId="27230"/>
    <cellStyle name="Border 1 2 2 3" xfId="27231"/>
    <cellStyle name="Border 1 2 2 3 2" xfId="27232"/>
    <cellStyle name="Border 1 2 2 4" xfId="27233"/>
    <cellStyle name="Border 1 2 3" xfId="23336"/>
    <cellStyle name="Border 1 2 4" xfId="27234"/>
    <cellStyle name="Border 1 2 4 2" xfId="27235"/>
    <cellStyle name="Border 1 2 5" xfId="27236"/>
    <cellStyle name="Border 1 2 5 2" xfId="27237"/>
    <cellStyle name="Border 1 2 6" xfId="27238"/>
    <cellStyle name="Border 1 3" xfId="23337"/>
    <cellStyle name="Border 1 3 2" xfId="23338"/>
    <cellStyle name="Border 1 3 2 2" xfId="27239"/>
    <cellStyle name="Border 1 3 2 2 2" xfId="27240"/>
    <cellStyle name="Border 1 3 2 3" xfId="27241"/>
    <cellStyle name="Border 1 3 2 3 2" xfId="27242"/>
    <cellStyle name="Border 1 3 2 4" xfId="27243"/>
    <cellStyle name="Border 1 3 3" xfId="23339"/>
    <cellStyle name="Border 1 3 4" xfId="27244"/>
    <cellStyle name="Border 1 3 4 2" xfId="27245"/>
    <cellStyle name="Border 1 3 5" xfId="27246"/>
    <cellStyle name="Border 1 3 5 2" xfId="27247"/>
    <cellStyle name="Border 1 3 6" xfId="27248"/>
    <cellStyle name="Border 1 4" xfId="23340"/>
    <cellStyle name="Border 1 5" xfId="27249"/>
    <cellStyle name="Border 1 5 2" xfId="27250"/>
    <cellStyle name="Border 1 6" xfId="27251"/>
    <cellStyle name="Border 1 6 2" xfId="27252"/>
    <cellStyle name="Border 1 7" xfId="27253"/>
    <cellStyle name="Border 2" xfId="23341"/>
    <cellStyle name="Border 2 2" xfId="23342"/>
    <cellStyle name="Border 2 2 2" xfId="27254"/>
    <cellStyle name="Border 2 2 2 2" xfId="27255"/>
    <cellStyle name="Border 2 2 3" xfId="27256"/>
    <cellStyle name="Border 2 2 3 2" xfId="27257"/>
    <cellStyle name="Border 2 2 4" xfId="27258"/>
    <cellStyle name="Border 2 3" xfId="23343"/>
    <cellStyle name="Border 2 4" xfId="27259"/>
    <cellStyle name="Border 2 4 2" xfId="27260"/>
    <cellStyle name="Border 2 5" xfId="27261"/>
    <cellStyle name="Border 2 5 2" xfId="27262"/>
    <cellStyle name="Border 2 6" xfId="27263"/>
    <cellStyle name="Border 3" xfId="23344"/>
    <cellStyle name="Border 3 2" xfId="23345"/>
    <cellStyle name="Border 3 2 2" xfId="27264"/>
    <cellStyle name="Border 3 2 2 2" xfId="27265"/>
    <cellStyle name="Border 3 2 3" xfId="27266"/>
    <cellStyle name="Border 3 2 3 2" xfId="27267"/>
    <cellStyle name="Border 3 2 4" xfId="27268"/>
    <cellStyle name="Border 3 3" xfId="23346"/>
    <cellStyle name="Border 3 4" xfId="27269"/>
    <cellStyle name="Border 3 4 2" xfId="27270"/>
    <cellStyle name="Border 3 5" xfId="27271"/>
    <cellStyle name="Border 3 5 2" xfId="27272"/>
    <cellStyle name="Border 3 6" xfId="27273"/>
    <cellStyle name="Border 4" xfId="23347"/>
    <cellStyle name="Border 5" xfId="27274"/>
    <cellStyle name="Border 5 2" xfId="27275"/>
    <cellStyle name="Border 6" xfId="27276"/>
    <cellStyle name="Border 6 2" xfId="27277"/>
    <cellStyle name="Border 7" xfId="27278"/>
    <cellStyle name="Border_&gt;5" xfId="23348"/>
    <cellStyle name="C?AØ_¿?¾÷CoE² " xfId="23349"/>
    <cellStyle name="C¥AØ_¿?¾÷CoE² " xfId="27279"/>
    <cellStyle name="C￥AØ_¿μ¾÷CoE² " xfId="23350"/>
    <cellStyle name="Calculation 2" xfId="23351"/>
    <cellStyle name="Calculation 2 2" xfId="23352"/>
    <cellStyle name="Calculation 2 3" xfId="23353"/>
    <cellStyle name="Calculation 2 4" xfId="27280"/>
    <cellStyle name="Calculation 2 4 2" xfId="27281"/>
    <cellStyle name="Calculation 2 5" xfId="27282"/>
    <cellStyle name="Calculation 2 5 2" xfId="27283"/>
    <cellStyle name="Calculation 2 6" xfId="27284"/>
    <cellStyle name="Calculation 3" xfId="23354"/>
    <cellStyle name="Calculation 3 2" xfId="23355"/>
    <cellStyle name="Calculation 3 3" xfId="23356"/>
    <cellStyle name="Calculation 4" xfId="23357"/>
    <cellStyle name="Calculation 4 2" xfId="23358"/>
    <cellStyle name="Calculation 4 3" xfId="27285"/>
    <cellStyle name="Calculation 4 3 2" xfId="27286"/>
    <cellStyle name="Calculation 4 4" xfId="27287"/>
    <cellStyle name="Calculation 4 4 2" xfId="27288"/>
    <cellStyle name="Calculation 4 5" xfId="27289"/>
    <cellStyle name="Calculation 5" xfId="23359"/>
    <cellStyle name="Calculation 5 2" xfId="23360"/>
    <cellStyle name="Calculation 6" xfId="23361"/>
    <cellStyle name="Calculation 7" xfId="23362"/>
    <cellStyle name="Check Cell 2" xfId="23363"/>
    <cellStyle name="Check Cell 2 2" xfId="23364"/>
    <cellStyle name="Check Cell 2 3" xfId="23365"/>
    <cellStyle name="Check Cell 3" xfId="23366"/>
    <cellStyle name="Check Cell 3 2" xfId="23367"/>
    <cellStyle name="Check Cell 3 3" xfId="23368"/>
    <cellStyle name="Check Cell 4" xfId="23369"/>
    <cellStyle name="Check Cell 4 2" xfId="23370"/>
    <cellStyle name="Check Cell 5" xfId="23371"/>
    <cellStyle name="Check Cell 5 2" xfId="23372"/>
    <cellStyle name="Check Cell 6" xfId="23373"/>
    <cellStyle name="Check Cell 7" xfId="23374"/>
    <cellStyle name="Comma  - Style1" xfId="23375"/>
    <cellStyle name="Comma  - Style1 1" xfId="23376"/>
    <cellStyle name="Comma  - Style1 1 2" xfId="23377"/>
    <cellStyle name="Comma  - Style1 1 2 2" xfId="23378"/>
    <cellStyle name="Comma  - Style1 1 2 3" xfId="23379"/>
    <cellStyle name="Comma  - Style1 1 3" xfId="23380"/>
    <cellStyle name="Comma  - Style1 1 3 2" xfId="23381"/>
    <cellStyle name="Comma  - Style1 1 3 3" xfId="23382"/>
    <cellStyle name="Comma  - Style1 1 4" xfId="23383"/>
    <cellStyle name="Comma  - Style1 2" xfId="23384"/>
    <cellStyle name="Comma  - Style1 2 2" xfId="23385"/>
    <cellStyle name="Comma  - Style1 2 3" xfId="23386"/>
    <cellStyle name="Comma  - Style1 3" xfId="23387"/>
    <cellStyle name="Comma  - Style1 3 2" xfId="23388"/>
    <cellStyle name="Comma  - Style1 3 3" xfId="23389"/>
    <cellStyle name="Comma  - Style1 4" xfId="23390"/>
    <cellStyle name="Comma  - Style1_&gt;5" xfId="23391"/>
    <cellStyle name="Comma  - Style2" xfId="23392"/>
    <cellStyle name="Comma  - Style2 1" xfId="23393"/>
    <cellStyle name="Comma  - Style2 1 2" xfId="23394"/>
    <cellStyle name="Comma  - Style2 1 2 2" xfId="23395"/>
    <cellStyle name="Comma  - Style2 1 2 3" xfId="23396"/>
    <cellStyle name="Comma  - Style2 1 3" xfId="23397"/>
    <cellStyle name="Comma  - Style2 1 3 2" xfId="23398"/>
    <cellStyle name="Comma  - Style2 1 3 3" xfId="23399"/>
    <cellStyle name="Comma  - Style2 1 4" xfId="23400"/>
    <cellStyle name="Comma  - Style2 2" xfId="23401"/>
    <cellStyle name="Comma  - Style2 2 2" xfId="23402"/>
    <cellStyle name="Comma  - Style2 2 3" xfId="23403"/>
    <cellStyle name="Comma  - Style2 3" xfId="23404"/>
    <cellStyle name="Comma  - Style2 3 2" xfId="23405"/>
    <cellStyle name="Comma  - Style2 3 3" xfId="23406"/>
    <cellStyle name="Comma  - Style2 4" xfId="23407"/>
    <cellStyle name="Comma  - Style2_&gt;5" xfId="23408"/>
    <cellStyle name="Comma  - Style3" xfId="23409"/>
    <cellStyle name="Comma  - Style3 1" xfId="23410"/>
    <cellStyle name="Comma  - Style3 1 2" xfId="23411"/>
    <cellStyle name="Comma  - Style3 1 2 2" xfId="23412"/>
    <cellStyle name="Comma  - Style3 1 2 3" xfId="23413"/>
    <cellStyle name="Comma  - Style3 1 3" xfId="23414"/>
    <cellStyle name="Comma  - Style3 1 3 2" xfId="23415"/>
    <cellStyle name="Comma  - Style3 1 3 3" xfId="23416"/>
    <cellStyle name="Comma  - Style3 1 4" xfId="23417"/>
    <cellStyle name="Comma  - Style3 2" xfId="23418"/>
    <cellStyle name="Comma  - Style3 2 2" xfId="23419"/>
    <cellStyle name="Comma  - Style3 2 3" xfId="23420"/>
    <cellStyle name="Comma  - Style3 3" xfId="23421"/>
    <cellStyle name="Comma  - Style3 3 2" xfId="23422"/>
    <cellStyle name="Comma  - Style3 3 3" xfId="23423"/>
    <cellStyle name="Comma  - Style3 4" xfId="23424"/>
    <cellStyle name="Comma  - Style3_&gt;5" xfId="23425"/>
    <cellStyle name="Comma  - Style4" xfId="23426"/>
    <cellStyle name="Comma  - Style4 1" xfId="23427"/>
    <cellStyle name="Comma  - Style4 1 2" xfId="23428"/>
    <cellStyle name="Comma  - Style4 1 2 2" xfId="23429"/>
    <cellStyle name="Comma  - Style4 1 2 3" xfId="23430"/>
    <cellStyle name="Comma  - Style4 1 3" xfId="23431"/>
    <cellStyle name="Comma  - Style4 1 3 2" xfId="23432"/>
    <cellStyle name="Comma  - Style4 1 3 3" xfId="23433"/>
    <cellStyle name="Comma  - Style4 1 4" xfId="23434"/>
    <cellStyle name="Comma  - Style4 2" xfId="23435"/>
    <cellStyle name="Comma  - Style4 2 2" xfId="23436"/>
    <cellStyle name="Comma  - Style4 2 3" xfId="23437"/>
    <cellStyle name="Comma  - Style4 3" xfId="23438"/>
    <cellStyle name="Comma  - Style4 3 2" xfId="23439"/>
    <cellStyle name="Comma  - Style4 3 3" xfId="23440"/>
    <cellStyle name="Comma  - Style4 4" xfId="23441"/>
    <cellStyle name="Comma  - Style4_&gt;5" xfId="23442"/>
    <cellStyle name="Comma  - Style5" xfId="23443"/>
    <cellStyle name="Comma  - Style5 1" xfId="23444"/>
    <cellStyle name="Comma  - Style5 1 2" xfId="23445"/>
    <cellStyle name="Comma  - Style5 1 2 2" xfId="23446"/>
    <cellStyle name="Comma  - Style5 1 2 3" xfId="23447"/>
    <cellStyle name="Comma  - Style5 1 3" xfId="23448"/>
    <cellStyle name="Comma  - Style5 1 3 2" xfId="23449"/>
    <cellStyle name="Comma  - Style5 1 3 3" xfId="23450"/>
    <cellStyle name="Comma  - Style5 1 4" xfId="23451"/>
    <cellStyle name="Comma  - Style5 2" xfId="23452"/>
    <cellStyle name="Comma  - Style5 2 2" xfId="23453"/>
    <cellStyle name="Comma  - Style5 2 3" xfId="23454"/>
    <cellStyle name="Comma  - Style5 3" xfId="23455"/>
    <cellStyle name="Comma  - Style5 3 2" xfId="23456"/>
    <cellStyle name="Comma  - Style5 3 3" xfId="23457"/>
    <cellStyle name="Comma  - Style5 4" xfId="23458"/>
    <cellStyle name="Comma  - Style5_&gt;5" xfId="23459"/>
    <cellStyle name="Comma  - Style6" xfId="23460"/>
    <cellStyle name="Comma  - Style6 1" xfId="23461"/>
    <cellStyle name="Comma  - Style6 1 2" xfId="23462"/>
    <cellStyle name="Comma  - Style6 1 2 2" xfId="23463"/>
    <cellStyle name="Comma  - Style6 1 2 3" xfId="23464"/>
    <cellStyle name="Comma  - Style6 1 3" xfId="23465"/>
    <cellStyle name="Comma  - Style6 1 3 2" xfId="23466"/>
    <cellStyle name="Comma  - Style6 1 3 3" xfId="23467"/>
    <cellStyle name="Comma  - Style6 1 4" xfId="23468"/>
    <cellStyle name="Comma  - Style6 2" xfId="23469"/>
    <cellStyle name="Comma  - Style6 2 2" xfId="23470"/>
    <cellStyle name="Comma  - Style6 2 3" xfId="23471"/>
    <cellStyle name="Comma  - Style6 3" xfId="23472"/>
    <cellStyle name="Comma  - Style6 3 2" xfId="23473"/>
    <cellStyle name="Comma  - Style6 3 3" xfId="23474"/>
    <cellStyle name="Comma  - Style6 4" xfId="23475"/>
    <cellStyle name="Comma  - Style6_&gt;5" xfId="23476"/>
    <cellStyle name="Comma  - Style7" xfId="23477"/>
    <cellStyle name="Comma  - Style7 1" xfId="23478"/>
    <cellStyle name="Comma  - Style7 1 2" xfId="23479"/>
    <cellStyle name="Comma  - Style7 1 2 2" xfId="23480"/>
    <cellStyle name="Comma  - Style7 1 2 3" xfId="23481"/>
    <cellStyle name="Comma  - Style7 1 3" xfId="23482"/>
    <cellStyle name="Comma  - Style7 1 3 2" xfId="23483"/>
    <cellStyle name="Comma  - Style7 1 3 3" xfId="23484"/>
    <cellStyle name="Comma  - Style7 1 4" xfId="23485"/>
    <cellStyle name="Comma  - Style7 2" xfId="23486"/>
    <cellStyle name="Comma  - Style7 2 2" xfId="23487"/>
    <cellStyle name="Comma  - Style7 2 3" xfId="23488"/>
    <cellStyle name="Comma  - Style7 3" xfId="23489"/>
    <cellStyle name="Comma  - Style7 3 2" xfId="23490"/>
    <cellStyle name="Comma  - Style7 3 3" xfId="23491"/>
    <cellStyle name="Comma  - Style7 4" xfId="23492"/>
    <cellStyle name="Comma  - Style7_&gt;5" xfId="23493"/>
    <cellStyle name="Comma  - Style8" xfId="23494"/>
    <cellStyle name="Comma  - Style8 1" xfId="23495"/>
    <cellStyle name="Comma  - Style8 1 2" xfId="23496"/>
    <cellStyle name="Comma  - Style8 1 2 2" xfId="23497"/>
    <cellStyle name="Comma  - Style8 1 2 3" xfId="23498"/>
    <cellStyle name="Comma  - Style8 1 3" xfId="23499"/>
    <cellStyle name="Comma  - Style8 1 3 2" xfId="23500"/>
    <cellStyle name="Comma  - Style8 1 3 3" xfId="23501"/>
    <cellStyle name="Comma  - Style8 1 4" xfId="23502"/>
    <cellStyle name="Comma  - Style8 2" xfId="23503"/>
    <cellStyle name="Comma  - Style8 2 2" xfId="23504"/>
    <cellStyle name="Comma  - Style8 2 3" xfId="23505"/>
    <cellStyle name="Comma  - Style8 3" xfId="23506"/>
    <cellStyle name="Comma  - Style8 3 2" xfId="23507"/>
    <cellStyle name="Comma  - Style8 3 3" xfId="23508"/>
    <cellStyle name="Comma  - Style8 4" xfId="23509"/>
    <cellStyle name="Comma  - Style8_&gt;5" xfId="23510"/>
    <cellStyle name="Comma 10" xfId="27290"/>
    <cellStyle name="Comma 2" xfId="1"/>
    <cellStyle name="Comma 2 2" xfId="23511"/>
    <cellStyle name="Comma 2 2 2" xfId="23512"/>
    <cellStyle name="Comma 2 2 2 2" xfId="23513"/>
    <cellStyle name="Comma 2 2 2 2 2" xfId="26123"/>
    <cellStyle name="Comma 2 2 2 2 2 2" xfId="26129"/>
    <cellStyle name="Comma 2 2 2 2 2 3" xfId="26135"/>
    <cellStyle name="Comma 2 2 2 3" xfId="23514"/>
    <cellStyle name="Comma 2 2 2 4" xfId="26122"/>
    <cellStyle name="Comma 2 2 2 4 2" xfId="26128"/>
    <cellStyle name="Comma 2 2 2 4 3" xfId="26134"/>
    <cellStyle name="Comma 2 2 3" xfId="23515"/>
    <cellStyle name="Comma 2 2 3 2" xfId="23516"/>
    <cellStyle name="Comma 2 2 3 3" xfId="23517"/>
    <cellStyle name="Comma 2 2 4" xfId="23518"/>
    <cellStyle name="Comma 2 3" xfId="23519"/>
    <cellStyle name="Comma 2 3 2" xfId="23520"/>
    <cellStyle name="Comma 2 3 3" xfId="23521"/>
    <cellStyle name="Comma 2 4" xfId="23522"/>
    <cellStyle name="Comma 2 4 2" xfId="23523"/>
    <cellStyle name="Comma 2 4 3" xfId="26124"/>
    <cellStyle name="Comma 2 4 3 2" xfId="26130"/>
    <cellStyle name="Comma 2 4 3 3" xfId="26136"/>
    <cellStyle name="Comma 2 5" xfId="23524"/>
    <cellStyle name="Comma 2 5 2" xfId="23525"/>
    <cellStyle name="Comma 2 5 2 2" xfId="26126"/>
    <cellStyle name="Comma 2 5 2 2 2" xfId="26132"/>
    <cellStyle name="Comma 2 5 2 2 3" xfId="26138"/>
    <cellStyle name="Comma 2 5 3" xfId="23526"/>
    <cellStyle name="Comma 2 5 4" xfId="26125"/>
    <cellStyle name="Comma 2 5 4 2" xfId="26131"/>
    <cellStyle name="Comma 2 5 4 3" xfId="26137"/>
    <cellStyle name="Comma 2 6" xfId="23527"/>
    <cellStyle name="Comma 2 6 2" xfId="23528"/>
    <cellStyle name="Comma 2 6 3" xfId="23529"/>
    <cellStyle name="Comma 2 7" xfId="23530"/>
    <cellStyle name="Comma 2 8" xfId="26121"/>
    <cellStyle name="Comma 2 8 2" xfId="26127"/>
    <cellStyle name="Comma 2 8 3" xfId="26133"/>
    <cellStyle name="Comma 2_ag wkly" xfId="27291"/>
    <cellStyle name="Comma 3" xfId="27292"/>
    <cellStyle name="Comma 4" xfId="27293"/>
    <cellStyle name="Comma 5" xfId="27294"/>
    <cellStyle name="Comma 6" xfId="27295"/>
    <cellStyle name="Comma 7" xfId="27296"/>
    <cellStyle name="Comma 8" xfId="27297"/>
    <cellStyle name="Comma 9" xfId="27298"/>
    <cellStyle name="Comma0" xfId="23531"/>
    <cellStyle name="Comma0 1" xfId="23532"/>
    <cellStyle name="Comma0 1 2" xfId="23533"/>
    <cellStyle name="Comma0 1 2 2" xfId="23534"/>
    <cellStyle name="Comma0 1 2 3" xfId="23535"/>
    <cellStyle name="Comma0 1 3" xfId="23536"/>
    <cellStyle name="Comma0 1 3 2" xfId="23537"/>
    <cellStyle name="Comma0 1 3 3" xfId="23538"/>
    <cellStyle name="Comma0 1 4" xfId="23539"/>
    <cellStyle name="Comma0 2" xfId="23540"/>
    <cellStyle name="Comma0_&gt;5" xfId="23541"/>
    <cellStyle name="Currency0" xfId="23542"/>
    <cellStyle name="Currency0 1" xfId="23543"/>
    <cellStyle name="Currency0 1 2" xfId="23544"/>
    <cellStyle name="Currency0 1 2 2" xfId="23545"/>
    <cellStyle name="Currency0 1 2 3" xfId="23546"/>
    <cellStyle name="Currency0 1 3" xfId="23547"/>
    <cellStyle name="Currency0 1 3 2" xfId="23548"/>
    <cellStyle name="Currency0 1 3 3" xfId="23549"/>
    <cellStyle name="Currency0 1 4" xfId="23550"/>
    <cellStyle name="Currency0 2" xfId="23551"/>
    <cellStyle name="Currency0 2 2" xfId="23552"/>
    <cellStyle name="Currency0 2 3" xfId="23553"/>
    <cellStyle name="Currency0 3" xfId="23554"/>
    <cellStyle name="Currency0 3 2" xfId="23555"/>
    <cellStyle name="Currency0 3 3" xfId="23556"/>
    <cellStyle name="Currency0 4" xfId="23557"/>
    <cellStyle name="Currency0_&gt;5" xfId="23558"/>
    <cellStyle name="Custom - Style8" xfId="27299"/>
    <cellStyle name="Date" xfId="23559"/>
    <cellStyle name="Date 1" xfId="23560"/>
    <cellStyle name="Date 1 2" xfId="23561"/>
    <cellStyle name="Date 1 2 2" xfId="23562"/>
    <cellStyle name="Date 1 2 3" xfId="23563"/>
    <cellStyle name="Date 1 3" xfId="23564"/>
    <cellStyle name="Date 1 3 2" xfId="23565"/>
    <cellStyle name="Date 1 3 3" xfId="23566"/>
    <cellStyle name="Date 1 4" xfId="23567"/>
    <cellStyle name="Date 2" xfId="23568"/>
    <cellStyle name="Date_&gt;5" xfId="23569"/>
    <cellStyle name="deep" xfId="27300"/>
    <cellStyle name="Dezimal [0]_laroux" xfId="23570"/>
    <cellStyle name="Dezimal_laroux" xfId="23571"/>
    <cellStyle name="Euro" xfId="23572"/>
    <cellStyle name="Euro 1" xfId="23573"/>
    <cellStyle name="Euro 1 2" xfId="23574"/>
    <cellStyle name="Euro 1 2 2" xfId="23575"/>
    <cellStyle name="Euro 1 2 3" xfId="23576"/>
    <cellStyle name="Euro 1 3" xfId="23577"/>
    <cellStyle name="Euro 1 3 2" xfId="23578"/>
    <cellStyle name="Euro 1 3 3" xfId="23579"/>
    <cellStyle name="Euro 1 4" xfId="23580"/>
    <cellStyle name="Euro 2" xfId="23581"/>
    <cellStyle name="Euro 2 2" xfId="23582"/>
    <cellStyle name="Euro 2 3" xfId="23583"/>
    <cellStyle name="Euro 3" xfId="23584"/>
    <cellStyle name="Euro 3 2" xfId="23585"/>
    <cellStyle name="Euro 3 3" xfId="23586"/>
    <cellStyle name="Euro 4" xfId="23587"/>
    <cellStyle name="Euro_&gt;5" xfId="23588"/>
    <cellStyle name="Excel Built-in Normal" xfId="27301"/>
    <cellStyle name="Explanatory Text 2" xfId="23589"/>
    <cellStyle name="Explanatory Text 2 2" xfId="23590"/>
    <cellStyle name="Explanatory Text 2 3" xfId="23591"/>
    <cellStyle name="Explanatory Text 3" xfId="23592"/>
    <cellStyle name="Explanatory Text 3 2" xfId="23593"/>
    <cellStyle name="Explanatory Text 3 3" xfId="23594"/>
    <cellStyle name="Explanatory Text 4" xfId="23595"/>
    <cellStyle name="Explanatory Text 4 2" xfId="23596"/>
    <cellStyle name="Explanatory Text 5" xfId="23597"/>
    <cellStyle name="Explanatory Text 5 2" xfId="23598"/>
    <cellStyle name="Explanatory Text 6" xfId="23599"/>
    <cellStyle name="Explanatory Text 7" xfId="23600"/>
    <cellStyle name="Fixed" xfId="23601"/>
    <cellStyle name="Fixed 1" xfId="23602"/>
    <cellStyle name="Fixed 1 2" xfId="23603"/>
    <cellStyle name="Fixed 1 2 2" xfId="23604"/>
    <cellStyle name="Fixed 1 2 3" xfId="23605"/>
    <cellStyle name="Fixed 1 3" xfId="23606"/>
    <cellStyle name="Fixed 1 3 2" xfId="23607"/>
    <cellStyle name="Fixed 1 3 3" xfId="23608"/>
    <cellStyle name="Fixed 1 4" xfId="23609"/>
    <cellStyle name="Fixed 2" xfId="23610"/>
    <cellStyle name="Fixed_&gt;5" xfId="23611"/>
    <cellStyle name="Formula" xfId="23612"/>
    <cellStyle name="Formula 1" xfId="23613"/>
    <cellStyle name="Formula 1 2" xfId="23614"/>
    <cellStyle name="Formula 1 2 2" xfId="23615"/>
    <cellStyle name="Formula 1 2 3" xfId="23616"/>
    <cellStyle name="Formula 1 3" xfId="23617"/>
    <cellStyle name="Formula 1 3 2" xfId="23618"/>
    <cellStyle name="Formula 1 3 3" xfId="23619"/>
    <cellStyle name="Formula 1 4" xfId="23620"/>
    <cellStyle name="Formula 2" xfId="23621"/>
    <cellStyle name="Formula 2 2" xfId="23622"/>
    <cellStyle name="Formula 2 3" xfId="23623"/>
    <cellStyle name="Formula 3" xfId="23624"/>
    <cellStyle name="Formula 3 2" xfId="23625"/>
    <cellStyle name="Formula 3 3" xfId="23626"/>
    <cellStyle name="Formula 4" xfId="23627"/>
    <cellStyle name="Formula_&gt;5" xfId="23628"/>
    <cellStyle name="Good 2" xfId="23629"/>
    <cellStyle name="Good 2 2" xfId="23630"/>
    <cellStyle name="Good 2 3" xfId="23631"/>
    <cellStyle name="Good 3" xfId="23632"/>
    <cellStyle name="Good 3 2" xfId="23633"/>
    <cellStyle name="Good 3 3" xfId="23634"/>
    <cellStyle name="Good 4" xfId="23635"/>
    <cellStyle name="Good 4 2" xfId="23636"/>
    <cellStyle name="Good 5" xfId="23637"/>
    <cellStyle name="Good 5 2" xfId="23638"/>
    <cellStyle name="Good 6" xfId="23639"/>
    <cellStyle name="Good 7" xfId="23640"/>
    <cellStyle name="Grey" xfId="23641"/>
    <cellStyle name="Grey 1" xfId="23642"/>
    <cellStyle name="Grey 1 2" xfId="23643"/>
    <cellStyle name="Grey 2" xfId="23644"/>
    <cellStyle name="Grey_&gt;5" xfId="23645"/>
    <cellStyle name="Head 1" xfId="23646"/>
    <cellStyle name="Head 1 2" xfId="23647"/>
    <cellStyle name="Header1" xfId="23648"/>
    <cellStyle name="Header1 1" xfId="23649"/>
    <cellStyle name="Header1 1 2" xfId="23650"/>
    <cellStyle name="Header1 2" xfId="23651"/>
    <cellStyle name="Header1_&gt;5" xfId="23652"/>
    <cellStyle name="Header2" xfId="23653"/>
    <cellStyle name="Header2 1" xfId="23654"/>
    <cellStyle name="Header2 1 2" xfId="23655"/>
    <cellStyle name="Header2 1 3" xfId="27302"/>
    <cellStyle name="Header2 1 3 2" xfId="27303"/>
    <cellStyle name="Header2 1 4" xfId="27304"/>
    <cellStyle name="Header2 1 4 2" xfId="27305"/>
    <cellStyle name="Header2 1 5" xfId="27306"/>
    <cellStyle name="Header2 2" xfId="23656"/>
    <cellStyle name="Header2_&gt;5" xfId="23657"/>
    <cellStyle name="Heading 1 1" xfId="23658"/>
    <cellStyle name="Heading 1 1 2" xfId="23659"/>
    <cellStyle name="Heading 1 10" xfId="23660"/>
    <cellStyle name="Heading 1 10 2" xfId="23661"/>
    <cellStyle name="Heading 1 11" xfId="23662"/>
    <cellStyle name="Heading 1 11 2" xfId="23663"/>
    <cellStyle name="Heading 1 12" xfId="23664"/>
    <cellStyle name="Heading 1 13" xfId="23665"/>
    <cellStyle name="Heading 1 2" xfId="23666"/>
    <cellStyle name="Heading 1 2 2" xfId="23667"/>
    <cellStyle name="Heading 1 2 3" xfId="23668"/>
    <cellStyle name="Heading 1 3" xfId="23669"/>
    <cellStyle name="Heading 1 3 2" xfId="23670"/>
    <cellStyle name="Heading 1 3 2 2" xfId="23671"/>
    <cellStyle name="Heading 1 3 3" xfId="23672"/>
    <cellStyle name="Heading 1 3 3 2" xfId="23673"/>
    <cellStyle name="Heading 1 3 3 3" xfId="23674"/>
    <cellStyle name="Heading 1 3 4" xfId="23675"/>
    <cellStyle name="Heading 1 4" xfId="23676"/>
    <cellStyle name="Heading 1 4 2" xfId="23677"/>
    <cellStyle name="Heading 1 5" xfId="23678"/>
    <cellStyle name="Heading 1 5 2" xfId="23679"/>
    <cellStyle name="Heading 1 6" xfId="23680"/>
    <cellStyle name="Heading 1 6 2" xfId="23681"/>
    <cellStyle name="Heading 1 7" xfId="23682"/>
    <cellStyle name="Heading 1 7 2" xfId="23683"/>
    <cellStyle name="Heading 1 8" xfId="23684"/>
    <cellStyle name="Heading 1 8 2" xfId="23685"/>
    <cellStyle name="Heading 1 9" xfId="23686"/>
    <cellStyle name="Heading 1 9 2" xfId="23687"/>
    <cellStyle name="Heading 2 1" xfId="23688"/>
    <cellStyle name="Heading 2 1 2" xfId="23689"/>
    <cellStyle name="Heading 2 10" xfId="23690"/>
    <cellStyle name="Heading 2 10 2" xfId="23691"/>
    <cellStyle name="Heading 2 11" xfId="23692"/>
    <cellStyle name="Heading 2 11 2" xfId="23693"/>
    <cellStyle name="Heading 2 12" xfId="23694"/>
    <cellStyle name="Heading 2 13" xfId="23695"/>
    <cellStyle name="Heading 2 2" xfId="23696"/>
    <cellStyle name="Heading 2 2 2" xfId="23697"/>
    <cellStyle name="Heading 2 2 3" xfId="23698"/>
    <cellStyle name="Heading 2 3" xfId="23699"/>
    <cellStyle name="Heading 2 3 2" xfId="23700"/>
    <cellStyle name="Heading 2 3 2 2" xfId="23701"/>
    <cellStyle name="Heading 2 3 3" xfId="23702"/>
    <cellStyle name="Heading 2 3 3 2" xfId="23703"/>
    <cellStyle name="Heading 2 3 3 3" xfId="23704"/>
    <cellStyle name="Heading 2 3 4" xfId="23705"/>
    <cellStyle name="Heading 2 4" xfId="23706"/>
    <cellStyle name="Heading 2 4 2" xfId="23707"/>
    <cellStyle name="Heading 2 5" xfId="23708"/>
    <cellStyle name="Heading 2 5 2" xfId="23709"/>
    <cellStyle name="Heading 2 6" xfId="23710"/>
    <cellStyle name="Heading 2 6 2" xfId="23711"/>
    <cellStyle name="Heading 2 7" xfId="23712"/>
    <cellStyle name="Heading 2 7 2" xfId="23713"/>
    <cellStyle name="Heading 2 8" xfId="23714"/>
    <cellStyle name="Heading 2 8 2" xfId="23715"/>
    <cellStyle name="Heading 2 9" xfId="23716"/>
    <cellStyle name="Heading 2 9 2" xfId="23717"/>
    <cellStyle name="Heading 3 2" xfId="23718"/>
    <cellStyle name="Heading 3 2 2" xfId="23719"/>
    <cellStyle name="Heading 3 2 3" xfId="23720"/>
    <cellStyle name="Heading 3 3" xfId="23721"/>
    <cellStyle name="Heading 3 3 2" xfId="23722"/>
    <cellStyle name="Heading 3 3 3" xfId="23723"/>
    <cellStyle name="Heading 3 4" xfId="23724"/>
    <cellStyle name="Heading 3 4 2" xfId="23725"/>
    <cellStyle name="Heading 3 5" xfId="23726"/>
    <cellStyle name="Heading 3 5 2" xfId="23727"/>
    <cellStyle name="Heading 3 6" xfId="23728"/>
    <cellStyle name="Heading 3 7" xfId="23729"/>
    <cellStyle name="Heading 4 2" xfId="23730"/>
    <cellStyle name="Heading 4 2 2" xfId="23731"/>
    <cellStyle name="Heading 4 2 3" xfId="23732"/>
    <cellStyle name="Heading 4 3" xfId="23733"/>
    <cellStyle name="Heading 4 3 2" xfId="23734"/>
    <cellStyle name="Heading 4 3 3" xfId="23735"/>
    <cellStyle name="Heading 4 4" xfId="23736"/>
    <cellStyle name="Heading 4 4 2" xfId="23737"/>
    <cellStyle name="Heading 4 5" xfId="23738"/>
    <cellStyle name="Heading 4 5 2" xfId="23739"/>
    <cellStyle name="Heading 4 6" xfId="23740"/>
    <cellStyle name="Heading 4 7" xfId="23741"/>
    <cellStyle name="Hyperlink 2" xfId="26139"/>
    <cellStyle name="Hypertextový odkaz" xfId="23742"/>
    <cellStyle name="Hypertextový odkaz 1" xfId="23743"/>
    <cellStyle name="Hypertextový odkaz 1 2" xfId="23744"/>
    <cellStyle name="Hypertextový odkaz 1 2 2" xfId="23745"/>
    <cellStyle name="Hypertextový odkaz 1 2 3" xfId="23746"/>
    <cellStyle name="Hypertextový odkaz 1 3" xfId="23747"/>
    <cellStyle name="Hypertextový odkaz 1 3 2" xfId="23748"/>
    <cellStyle name="Hypertextový odkaz 1 3 3" xfId="23749"/>
    <cellStyle name="Hypertextový odkaz 1 4" xfId="23750"/>
    <cellStyle name="Hypertextový odkaz 2" xfId="23751"/>
    <cellStyle name="Hypertextový odkaz 2 2" xfId="23752"/>
    <cellStyle name="Hypertextový odkaz 2 3" xfId="23753"/>
    <cellStyle name="Hypertextový odkaz 3" xfId="23754"/>
    <cellStyle name="Hypertextový odkaz 3 2" xfId="23755"/>
    <cellStyle name="Hypertextový odkaz 3 3" xfId="23756"/>
    <cellStyle name="Hypertextový odkaz 4" xfId="23757"/>
    <cellStyle name="Hypertextový odkaz_01-07-09-TRANSFORMER" xfId="27307"/>
    <cellStyle name="Input [yellow]" xfId="23758"/>
    <cellStyle name="Input [yellow] 1" xfId="23759"/>
    <cellStyle name="Input [yellow] 1 2" xfId="23760"/>
    <cellStyle name="Input [yellow] 2" xfId="23761"/>
    <cellStyle name="Input [yellow]_&gt;5" xfId="23762"/>
    <cellStyle name="Input 10" xfId="23763"/>
    <cellStyle name="Input 11" xfId="23764"/>
    <cellStyle name="Input 12" xfId="23765"/>
    <cellStyle name="Input 13" xfId="23766"/>
    <cellStyle name="Input 14" xfId="23767"/>
    <cellStyle name="Input 15" xfId="23768"/>
    <cellStyle name="Input 16" xfId="23769"/>
    <cellStyle name="Input 17" xfId="23770"/>
    <cellStyle name="Input 18" xfId="23771"/>
    <cellStyle name="Input 19" xfId="23772"/>
    <cellStyle name="Input 2" xfId="23773"/>
    <cellStyle name="Input 2 2" xfId="23774"/>
    <cellStyle name="Input 2 3" xfId="23775"/>
    <cellStyle name="Input 2 4" xfId="27308"/>
    <cellStyle name="Input 2 4 2" xfId="27309"/>
    <cellStyle name="Input 2 5" xfId="27310"/>
    <cellStyle name="Input 2 5 2" xfId="27311"/>
    <cellStyle name="Input 2 6" xfId="27312"/>
    <cellStyle name="Input 20" xfId="23776"/>
    <cellStyle name="Input 20 2" xfId="27313"/>
    <cellStyle name="Input 20 2 2" xfId="27314"/>
    <cellStyle name="Input 20 3" xfId="27315"/>
    <cellStyle name="Input 20 3 2" xfId="27316"/>
    <cellStyle name="Input 20 4" xfId="27317"/>
    <cellStyle name="Input 3" xfId="23777"/>
    <cellStyle name="Input 3 2" xfId="23778"/>
    <cellStyle name="Input 3 3" xfId="23779"/>
    <cellStyle name="Input 4" xfId="23780"/>
    <cellStyle name="Input 4 2" xfId="23781"/>
    <cellStyle name="Input 4 3" xfId="27318"/>
    <cellStyle name="Input 4 3 2" xfId="27319"/>
    <cellStyle name="Input 4 4" xfId="27320"/>
    <cellStyle name="Input 4 4 2" xfId="27321"/>
    <cellStyle name="Input 4 5" xfId="27322"/>
    <cellStyle name="Input 5" xfId="23782"/>
    <cellStyle name="Input 5 2" xfId="23783"/>
    <cellStyle name="Input 6" xfId="23784"/>
    <cellStyle name="Input 6 2" xfId="23785"/>
    <cellStyle name="Input 7" xfId="23786"/>
    <cellStyle name="Input 8" xfId="23787"/>
    <cellStyle name="Input 9" xfId="23788"/>
    <cellStyle name="Linked Cell 2" xfId="23789"/>
    <cellStyle name="Linked Cell 2 2" xfId="23790"/>
    <cellStyle name="Linked Cell 2 3" xfId="23791"/>
    <cellStyle name="Linked Cell 3" xfId="23792"/>
    <cellStyle name="Linked Cell 3 2" xfId="23793"/>
    <cellStyle name="Linked Cell 3 3" xfId="23794"/>
    <cellStyle name="Linked Cell 4" xfId="23795"/>
    <cellStyle name="Linked Cell 4 2" xfId="23796"/>
    <cellStyle name="Linked Cell 5" xfId="23797"/>
    <cellStyle name="Linked Cell 5 2" xfId="23798"/>
    <cellStyle name="Linked Cell 6" xfId="23799"/>
    <cellStyle name="Linked Cell 7" xfId="23800"/>
    <cellStyle name="Milliers [0]_laroux" xfId="23801"/>
    <cellStyle name="Milliers_laroux" xfId="23802"/>
    <cellStyle name="Neutral 2" xfId="23803"/>
    <cellStyle name="Neutral 2 2" xfId="23804"/>
    <cellStyle name="Neutral 2 3" xfId="23805"/>
    <cellStyle name="Neutral 3" xfId="23806"/>
    <cellStyle name="Neutral 3 2" xfId="23807"/>
    <cellStyle name="Neutral 3 3" xfId="23808"/>
    <cellStyle name="Neutral 4" xfId="23809"/>
    <cellStyle name="Neutral 4 2" xfId="23810"/>
    <cellStyle name="Neutral 5" xfId="23811"/>
    <cellStyle name="Neutral 5 2" xfId="23812"/>
    <cellStyle name="Neutral 6" xfId="23813"/>
    <cellStyle name="Neutral 7" xfId="23814"/>
    <cellStyle name="no dec" xfId="23815"/>
    <cellStyle name="no dec 1" xfId="23816"/>
    <cellStyle name="no dec 1 2" xfId="23817"/>
    <cellStyle name="no dec 1 2 2" xfId="23818"/>
    <cellStyle name="no dec 1 2 3" xfId="23819"/>
    <cellStyle name="no dec 1 3" xfId="23820"/>
    <cellStyle name="no dec 1 3 2" xfId="23821"/>
    <cellStyle name="no dec 1 3 3" xfId="23822"/>
    <cellStyle name="no dec 1 4" xfId="23823"/>
    <cellStyle name="no dec 2" xfId="23824"/>
    <cellStyle name="no dec 2 2" xfId="23825"/>
    <cellStyle name="no dec 2 3" xfId="23826"/>
    <cellStyle name="no dec 3" xfId="23827"/>
    <cellStyle name="no dec 3 2" xfId="23828"/>
    <cellStyle name="no dec 3 3" xfId="23829"/>
    <cellStyle name="no dec 4" xfId="23830"/>
    <cellStyle name="no dec_01-07-09-TRANSFORMER" xfId="27323"/>
    <cellStyle name="Non défini" xfId="23831"/>
    <cellStyle name="Non défini 1" xfId="23832"/>
    <cellStyle name="Non défini 1 2" xfId="23833"/>
    <cellStyle name="Non défini 1 2 2" xfId="23834"/>
    <cellStyle name="Non défini 1 2 3" xfId="23835"/>
    <cellStyle name="Non défini 1 3" xfId="23836"/>
    <cellStyle name="Non défini 1 3 2" xfId="23837"/>
    <cellStyle name="Non défini 1 3 3" xfId="23838"/>
    <cellStyle name="Non défini 1 4" xfId="23839"/>
    <cellStyle name="Non défini 2" xfId="23840"/>
    <cellStyle name="Non défini 2 2" xfId="23841"/>
    <cellStyle name="Non défini 2 3" xfId="23842"/>
    <cellStyle name="Non défini 3" xfId="23843"/>
    <cellStyle name="Non défini 3 2" xfId="23844"/>
    <cellStyle name="Non défini 3 3" xfId="23845"/>
    <cellStyle name="Non défini 4" xfId="23846"/>
    <cellStyle name="Non défini_&gt;5" xfId="23847"/>
    <cellStyle name="Normal" xfId="0" builtinId="0"/>
    <cellStyle name="Normal - Style1" xfId="23848"/>
    <cellStyle name="Normal - Style1 1" xfId="23849"/>
    <cellStyle name="Normal - Style1 1 2" xfId="23850"/>
    <cellStyle name="Normal - Style1 1 2 2" xfId="23851"/>
    <cellStyle name="Normal - Style1 1 2 3" xfId="23852"/>
    <cellStyle name="Normal - Style1 1 3" xfId="23853"/>
    <cellStyle name="Normal - Style1 1 3 2" xfId="23854"/>
    <cellStyle name="Normal - Style1 1 3 3" xfId="23855"/>
    <cellStyle name="Normal - Style1 1 4" xfId="23856"/>
    <cellStyle name="Normal - Style1 2" xfId="23857"/>
    <cellStyle name="Normal - Style1 2 2" xfId="23858"/>
    <cellStyle name="Normal - Style1 2 3" xfId="23859"/>
    <cellStyle name="Normal - Style1 3" xfId="23860"/>
    <cellStyle name="Normal - Style1 3 2" xfId="23861"/>
    <cellStyle name="Normal - Style1 3 3" xfId="23862"/>
    <cellStyle name="Normal - Style1 4" xfId="23863"/>
    <cellStyle name="Normal - Style1_&gt;5" xfId="23864"/>
    <cellStyle name="Normal 10" xfId="23865"/>
    <cellStyle name="Normal 10 2" xfId="23866"/>
    <cellStyle name="Normal 10 2 2" xfId="23867"/>
    <cellStyle name="Normal 10 3" xfId="23868"/>
    <cellStyle name="Normal 10 3 2" xfId="23869"/>
    <cellStyle name="Normal 10 3 2 2" xfId="23870"/>
    <cellStyle name="Normal 10 3 3" xfId="23871"/>
    <cellStyle name="Normal 10 4" xfId="23872"/>
    <cellStyle name="Normal 11" xfId="23873"/>
    <cellStyle name="Normal 11 2" xfId="23874"/>
    <cellStyle name="Normal 11 2 2" xfId="23875"/>
    <cellStyle name="Normal 11 3" xfId="23876"/>
    <cellStyle name="Normal 11 3 2" xfId="23877"/>
    <cellStyle name="Normal 11 3 2 2" xfId="23878"/>
    <cellStyle name="Normal 11 3 3" xfId="23879"/>
    <cellStyle name="Normal 11 4" xfId="23880"/>
    <cellStyle name="Normal 11 4 2" xfId="23881"/>
    <cellStyle name="Normal 12" xfId="23882"/>
    <cellStyle name="Normal 12 10" xfId="23883"/>
    <cellStyle name="Normal 12 11" xfId="23884"/>
    <cellStyle name="Normal 12 12" xfId="23885"/>
    <cellStyle name="Normal 12 13" xfId="23886"/>
    <cellStyle name="Normal 12 14" xfId="23887"/>
    <cellStyle name="Normal 12 2" xfId="23888"/>
    <cellStyle name="Normal 12 2 10" xfId="23889"/>
    <cellStyle name="Normal 12 2 11" xfId="23890"/>
    <cellStyle name="Normal 12 2 12" xfId="23891"/>
    <cellStyle name="Normal 12 2 2" xfId="23892"/>
    <cellStyle name="Normal 12 2 2 2" xfId="23893"/>
    <cellStyle name="Normal 12 2 2 2 2" xfId="23894"/>
    <cellStyle name="Normal 12 2 2 2 2 2" xfId="23895"/>
    <cellStyle name="Normal 12 2 2 2 3" xfId="23896"/>
    <cellStyle name="Normal 12 2 2 2 3 2" xfId="23897"/>
    <cellStyle name="Normal 12 2 2 2 4" xfId="23898"/>
    <cellStyle name="Normal 12 2 2 2 4 2" xfId="23899"/>
    <cellStyle name="Normal 12 2 2 2 5" xfId="23900"/>
    <cellStyle name="Normal 12 2 2 2 6" xfId="23901"/>
    <cellStyle name="Normal 12 2 2 2 7" xfId="23902"/>
    <cellStyle name="Normal 12 2 2 2 8" xfId="23903"/>
    <cellStyle name="Normal 12 2 2 2 9" xfId="23904"/>
    <cellStyle name="Normal 12 2 2 3" xfId="23905"/>
    <cellStyle name="Normal 12 2 2 3 2" xfId="23906"/>
    <cellStyle name="Normal 12 2 2 3 3" xfId="23907"/>
    <cellStyle name="Normal 12 2 2 3 4" xfId="23908"/>
    <cellStyle name="Normal 12 2 2 4" xfId="23909"/>
    <cellStyle name="Normal 12 2 2 4 2" xfId="23910"/>
    <cellStyle name="Normal 12 2 2 5" xfId="23911"/>
    <cellStyle name="Normal 12 2 2 5 2" xfId="23912"/>
    <cellStyle name="Normal 12 2 2 6" xfId="23913"/>
    <cellStyle name="Normal 12 2 2 7" xfId="23914"/>
    <cellStyle name="Normal 12 2 2 8" xfId="23915"/>
    <cellStyle name="Normal 12 2 2 9" xfId="23916"/>
    <cellStyle name="Normal 12 2 3" xfId="23917"/>
    <cellStyle name="Normal 12 2 3 10" xfId="23918"/>
    <cellStyle name="Normal 12 2 3 2" xfId="23919"/>
    <cellStyle name="Normal 12 2 3 2 2" xfId="23920"/>
    <cellStyle name="Normal 12 2 3 2 2 2" xfId="23921"/>
    <cellStyle name="Normal 12 2 3 2 3" xfId="23922"/>
    <cellStyle name="Normal 12 2 3 2 3 2" xfId="23923"/>
    <cellStyle name="Normal 12 2 3 2 4" xfId="23924"/>
    <cellStyle name="Normal 12 2 3 2 4 2" xfId="23925"/>
    <cellStyle name="Normal 12 2 3 2 5" xfId="23926"/>
    <cellStyle name="Normal 12 2 3 2 6" xfId="23927"/>
    <cellStyle name="Normal 12 2 3 2 7" xfId="23928"/>
    <cellStyle name="Normal 12 2 3 2 8" xfId="23929"/>
    <cellStyle name="Normal 12 2 3 2 9" xfId="23930"/>
    <cellStyle name="Normal 12 2 3 3" xfId="23931"/>
    <cellStyle name="Normal 12 2 3 3 2" xfId="23932"/>
    <cellStyle name="Normal 12 2 3 4" xfId="23933"/>
    <cellStyle name="Normal 12 2 3 4 2" xfId="23934"/>
    <cellStyle name="Normal 12 2 3 5" xfId="23935"/>
    <cellStyle name="Normal 12 2 3 5 2" xfId="23936"/>
    <cellStyle name="Normal 12 2 3 6" xfId="23937"/>
    <cellStyle name="Normal 12 2 3 7" xfId="23938"/>
    <cellStyle name="Normal 12 2 3 8" xfId="23939"/>
    <cellStyle name="Normal 12 2 3 9" xfId="23940"/>
    <cellStyle name="Normal 12 2 4" xfId="23941"/>
    <cellStyle name="Normal 12 2 4 2" xfId="23942"/>
    <cellStyle name="Normal 12 2 4 2 2" xfId="23943"/>
    <cellStyle name="Normal 12 2 4 3" xfId="23944"/>
    <cellStyle name="Normal 12 2 4 3 2" xfId="23945"/>
    <cellStyle name="Normal 12 2 4 4" xfId="23946"/>
    <cellStyle name="Normal 12 2 4 4 2" xfId="23947"/>
    <cellStyle name="Normal 12 2 4 5" xfId="23948"/>
    <cellStyle name="Normal 12 2 4 6" xfId="23949"/>
    <cellStyle name="Normal 12 2 4 7" xfId="23950"/>
    <cellStyle name="Normal 12 2 4 8" xfId="23951"/>
    <cellStyle name="Normal 12 2 4 9" xfId="23952"/>
    <cellStyle name="Normal 12 2 5" xfId="23953"/>
    <cellStyle name="Normal 12 2 5 2" xfId="23954"/>
    <cellStyle name="Normal 12 2 5 3" xfId="23955"/>
    <cellStyle name="Normal 12 2 6" xfId="23956"/>
    <cellStyle name="Normal 12 2 6 2" xfId="23957"/>
    <cellStyle name="Normal 12 2 7" xfId="23958"/>
    <cellStyle name="Normal 12 2 7 2" xfId="23959"/>
    <cellStyle name="Normal 12 2 8" xfId="23960"/>
    <cellStyle name="Normal 12 2 8 2" xfId="23961"/>
    <cellStyle name="Normal 12 2 9" xfId="23962"/>
    <cellStyle name="Normal 12 3" xfId="23963"/>
    <cellStyle name="Normal 12 3 2" xfId="23964"/>
    <cellStyle name="Normal 12 3 2 2" xfId="23965"/>
    <cellStyle name="Normal 12 3 2 2 2" xfId="23966"/>
    <cellStyle name="Normal 12 3 2 2 3" xfId="23967"/>
    <cellStyle name="Normal 12 3 2 2 4" xfId="23968"/>
    <cellStyle name="Normal 12 3 2 3" xfId="23969"/>
    <cellStyle name="Normal 12 3 2 3 2" xfId="23970"/>
    <cellStyle name="Normal 12 3 2 4" xfId="23971"/>
    <cellStyle name="Normal 12 3 2 4 2" xfId="23972"/>
    <cellStyle name="Normal 12 3 2 5" xfId="23973"/>
    <cellStyle name="Normal 12 3 2 6" xfId="23974"/>
    <cellStyle name="Normal 12 3 2 7" xfId="23975"/>
    <cellStyle name="Normal 12 3 2 8" xfId="23976"/>
    <cellStyle name="Normal 12 3 2 9" xfId="23977"/>
    <cellStyle name="Normal 12 3 3" xfId="23978"/>
    <cellStyle name="Normal 12 3 3 2" xfId="23979"/>
    <cellStyle name="Normal 12 3 3 3" xfId="23980"/>
    <cellStyle name="Normal 12 3 3 4" xfId="23981"/>
    <cellStyle name="Normal 12 3 4" xfId="23982"/>
    <cellStyle name="Normal 12 3 4 2" xfId="23983"/>
    <cellStyle name="Normal 12 3 4 3" xfId="23984"/>
    <cellStyle name="Normal 12 3 4 4" xfId="23985"/>
    <cellStyle name="Normal 12 3 5" xfId="23986"/>
    <cellStyle name="Normal 12 3 5 2" xfId="23987"/>
    <cellStyle name="Normal 12 3 6" xfId="23988"/>
    <cellStyle name="Normal 12 3 7" xfId="23989"/>
    <cellStyle name="Normal 12 3 8" xfId="23990"/>
    <cellStyle name="Normal 12 3 9" xfId="23991"/>
    <cellStyle name="Normal 12 4" xfId="23992"/>
    <cellStyle name="Normal 12 4 10" xfId="23993"/>
    <cellStyle name="Normal 12 4 2" xfId="23994"/>
    <cellStyle name="Normal 12 4 2 2" xfId="23995"/>
    <cellStyle name="Normal 12 4 2 2 2" xfId="23996"/>
    <cellStyle name="Normal 12 4 2 3" xfId="23997"/>
    <cellStyle name="Normal 12 4 2 3 2" xfId="23998"/>
    <cellStyle name="Normal 12 4 2 4" xfId="23999"/>
    <cellStyle name="Normal 12 4 2 4 2" xfId="24000"/>
    <cellStyle name="Normal 12 4 2 5" xfId="24001"/>
    <cellStyle name="Normal 12 4 2 6" xfId="24002"/>
    <cellStyle name="Normal 12 4 2 7" xfId="24003"/>
    <cellStyle name="Normal 12 4 2 8" xfId="24004"/>
    <cellStyle name="Normal 12 4 2 9" xfId="24005"/>
    <cellStyle name="Normal 12 4 3" xfId="24006"/>
    <cellStyle name="Normal 12 4 3 2" xfId="24007"/>
    <cellStyle name="Normal 12 4 4" xfId="24008"/>
    <cellStyle name="Normal 12 4 4 2" xfId="24009"/>
    <cellStyle name="Normal 12 4 5" xfId="24010"/>
    <cellStyle name="Normal 12 4 5 2" xfId="24011"/>
    <cellStyle name="Normal 12 4 6" xfId="24012"/>
    <cellStyle name="Normal 12 4 7" xfId="24013"/>
    <cellStyle name="Normal 12 4 8" xfId="24014"/>
    <cellStyle name="Normal 12 4 9" xfId="24015"/>
    <cellStyle name="Normal 12 5" xfId="24016"/>
    <cellStyle name="Normal 12 5 2" xfId="24017"/>
    <cellStyle name="Normal 12 5 2 2" xfId="24018"/>
    <cellStyle name="Normal 12 5 3" xfId="24019"/>
    <cellStyle name="Normal 12 5 3 2" xfId="24020"/>
    <cellStyle name="Normal 12 5 4" xfId="24021"/>
    <cellStyle name="Normal 12 5 4 2" xfId="24022"/>
    <cellStyle name="Normal 12 5 5" xfId="24023"/>
    <cellStyle name="Normal 12 5 6" xfId="24024"/>
    <cellStyle name="Normal 12 5 7" xfId="24025"/>
    <cellStyle name="Normal 12 5 8" xfId="24026"/>
    <cellStyle name="Normal 12 5 9" xfId="24027"/>
    <cellStyle name="Normal 12 6" xfId="24028"/>
    <cellStyle name="Normal 12 6 2" xfId="24029"/>
    <cellStyle name="Normal 12 6 2 2" xfId="24030"/>
    <cellStyle name="Normal 12 6 3" xfId="24031"/>
    <cellStyle name="Normal 12 6 3 2" xfId="24032"/>
    <cellStyle name="Normal 12 6 4" xfId="24033"/>
    <cellStyle name="Normal 12 6 4 2" xfId="24034"/>
    <cellStyle name="Normal 12 6 5" xfId="24035"/>
    <cellStyle name="Normal 12 6 6" xfId="24036"/>
    <cellStyle name="Normal 12 6 7" xfId="24037"/>
    <cellStyle name="Normal 12 7" xfId="24038"/>
    <cellStyle name="Normal 12 7 2" xfId="24039"/>
    <cellStyle name="Normal 12 8" xfId="24040"/>
    <cellStyle name="Normal 12 8 2" xfId="24041"/>
    <cellStyle name="Normal 12 9" xfId="24042"/>
    <cellStyle name="Normal 12 9 2" xfId="24043"/>
    <cellStyle name="Normal 13" xfId="24044"/>
    <cellStyle name="Normal 13 10" xfId="24045"/>
    <cellStyle name="Normal 13 11" xfId="24046"/>
    <cellStyle name="Normal 13 12" xfId="24047"/>
    <cellStyle name="Normal 13 13" xfId="24048"/>
    <cellStyle name="Normal 13 14" xfId="24049"/>
    <cellStyle name="Normal 13 2" xfId="24050"/>
    <cellStyle name="Normal 13 2 10" xfId="24051"/>
    <cellStyle name="Normal 13 2 11" xfId="24052"/>
    <cellStyle name="Normal 13 2 12" xfId="24053"/>
    <cellStyle name="Normal 13 2 2" xfId="24054"/>
    <cellStyle name="Normal 13 2 2 2" xfId="24055"/>
    <cellStyle name="Normal 13 2 2 2 2" xfId="24056"/>
    <cellStyle name="Normal 13 2 2 2 2 2" xfId="24057"/>
    <cellStyle name="Normal 13 2 2 2 3" xfId="24058"/>
    <cellStyle name="Normal 13 2 2 2 3 2" xfId="24059"/>
    <cellStyle name="Normal 13 2 2 2 4" xfId="24060"/>
    <cellStyle name="Normal 13 2 2 2 4 2" xfId="24061"/>
    <cellStyle name="Normal 13 2 2 2 5" xfId="24062"/>
    <cellStyle name="Normal 13 2 2 2 6" xfId="24063"/>
    <cellStyle name="Normal 13 2 2 2 7" xfId="24064"/>
    <cellStyle name="Normal 13 2 2 2 8" xfId="24065"/>
    <cellStyle name="Normal 13 2 2 2 9" xfId="24066"/>
    <cellStyle name="Normal 13 2 2 3" xfId="24067"/>
    <cellStyle name="Normal 13 2 2 3 2" xfId="24068"/>
    <cellStyle name="Normal 13 2 2 3 3" xfId="24069"/>
    <cellStyle name="Normal 13 2 2 3 4" xfId="24070"/>
    <cellStyle name="Normal 13 2 2 4" xfId="24071"/>
    <cellStyle name="Normal 13 2 2 4 2" xfId="24072"/>
    <cellStyle name="Normal 13 2 2 5" xfId="24073"/>
    <cellStyle name="Normal 13 2 2 5 2" xfId="24074"/>
    <cellStyle name="Normal 13 2 2 6" xfId="24075"/>
    <cellStyle name="Normal 13 2 2 7" xfId="24076"/>
    <cellStyle name="Normal 13 2 2 8" xfId="24077"/>
    <cellStyle name="Normal 13 2 2 9" xfId="24078"/>
    <cellStyle name="Normal 13 2 3" xfId="24079"/>
    <cellStyle name="Normal 13 2 3 10" xfId="24080"/>
    <cellStyle name="Normal 13 2 3 2" xfId="24081"/>
    <cellStyle name="Normal 13 2 3 2 2" xfId="24082"/>
    <cellStyle name="Normal 13 2 3 2 2 2" xfId="24083"/>
    <cellStyle name="Normal 13 2 3 2 3" xfId="24084"/>
    <cellStyle name="Normal 13 2 3 2 3 2" xfId="24085"/>
    <cellStyle name="Normal 13 2 3 2 4" xfId="24086"/>
    <cellStyle name="Normal 13 2 3 2 4 2" xfId="24087"/>
    <cellStyle name="Normal 13 2 3 2 5" xfId="24088"/>
    <cellStyle name="Normal 13 2 3 2 6" xfId="24089"/>
    <cellStyle name="Normal 13 2 3 2 7" xfId="24090"/>
    <cellStyle name="Normal 13 2 3 2 8" xfId="24091"/>
    <cellStyle name="Normal 13 2 3 2 9" xfId="24092"/>
    <cellStyle name="Normal 13 2 3 3" xfId="24093"/>
    <cellStyle name="Normal 13 2 3 3 2" xfId="24094"/>
    <cellStyle name="Normal 13 2 3 4" xfId="24095"/>
    <cellStyle name="Normal 13 2 3 4 2" xfId="24096"/>
    <cellStyle name="Normal 13 2 3 5" xfId="24097"/>
    <cellStyle name="Normal 13 2 3 5 2" xfId="24098"/>
    <cellStyle name="Normal 13 2 3 6" xfId="24099"/>
    <cellStyle name="Normal 13 2 3 7" xfId="24100"/>
    <cellStyle name="Normal 13 2 3 8" xfId="24101"/>
    <cellStyle name="Normal 13 2 3 9" xfId="24102"/>
    <cellStyle name="Normal 13 2 4" xfId="24103"/>
    <cellStyle name="Normal 13 2 4 2" xfId="24104"/>
    <cellStyle name="Normal 13 2 4 2 2" xfId="24105"/>
    <cellStyle name="Normal 13 2 4 3" xfId="24106"/>
    <cellStyle name="Normal 13 2 4 3 2" xfId="24107"/>
    <cellStyle name="Normal 13 2 4 4" xfId="24108"/>
    <cellStyle name="Normal 13 2 4 4 2" xfId="24109"/>
    <cellStyle name="Normal 13 2 4 5" xfId="24110"/>
    <cellStyle name="Normal 13 2 4 6" xfId="24111"/>
    <cellStyle name="Normal 13 2 4 7" xfId="24112"/>
    <cellStyle name="Normal 13 2 4 8" xfId="24113"/>
    <cellStyle name="Normal 13 2 4 9" xfId="24114"/>
    <cellStyle name="Normal 13 2 5" xfId="24115"/>
    <cellStyle name="Normal 13 2 5 2" xfId="24116"/>
    <cellStyle name="Normal 13 2 5 3" xfId="24117"/>
    <cellStyle name="Normal 13 2 6" xfId="24118"/>
    <cellStyle name="Normal 13 2 6 2" xfId="24119"/>
    <cellStyle name="Normal 13 2 7" xfId="24120"/>
    <cellStyle name="Normal 13 2 7 2" xfId="24121"/>
    <cellStyle name="Normal 13 2 8" xfId="24122"/>
    <cellStyle name="Normal 13 2 8 2" xfId="24123"/>
    <cellStyle name="Normal 13 2 9" xfId="24124"/>
    <cellStyle name="Normal 13 3" xfId="24125"/>
    <cellStyle name="Normal 13 3 2" xfId="24126"/>
    <cellStyle name="Normal 13 3 2 2" xfId="24127"/>
    <cellStyle name="Normal 13 3 2 2 2" xfId="24128"/>
    <cellStyle name="Normal 13 3 2 2 3" xfId="24129"/>
    <cellStyle name="Normal 13 3 2 2 4" xfId="24130"/>
    <cellStyle name="Normal 13 3 2 3" xfId="24131"/>
    <cellStyle name="Normal 13 3 2 3 2" xfId="24132"/>
    <cellStyle name="Normal 13 3 2 4" xfId="24133"/>
    <cellStyle name="Normal 13 3 2 4 2" xfId="24134"/>
    <cellStyle name="Normal 13 3 2 5" xfId="24135"/>
    <cellStyle name="Normal 13 3 2 6" xfId="24136"/>
    <cellStyle name="Normal 13 3 2 7" xfId="24137"/>
    <cellStyle name="Normal 13 3 2 8" xfId="24138"/>
    <cellStyle name="Normal 13 3 2 9" xfId="24139"/>
    <cellStyle name="Normal 13 3 3" xfId="24140"/>
    <cellStyle name="Normal 13 3 3 2" xfId="24141"/>
    <cellStyle name="Normal 13 3 3 3" xfId="24142"/>
    <cellStyle name="Normal 13 3 3 4" xfId="24143"/>
    <cellStyle name="Normal 13 3 4" xfId="24144"/>
    <cellStyle name="Normal 13 3 4 2" xfId="24145"/>
    <cellStyle name="Normal 13 3 4 3" xfId="24146"/>
    <cellStyle name="Normal 13 3 4 4" xfId="24147"/>
    <cellStyle name="Normal 13 3 5" xfId="24148"/>
    <cellStyle name="Normal 13 3 5 2" xfId="24149"/>
    <cellStyle name="Normal 13 3 6" xfId="24150"/>
    <cellStyle name="Normal 13 3 7" xfId="24151"/>
    <cellStyle name="Normal 13 3 8" xfId="24152"/>
    <cellStyle name="Normal 13 3 9" xfId="24153"/>
    <cellStyle name="Normal 13 4" xfId="24154"/>
    <cellStyle name="Normal 13 4 10" xfId="24155"/>
    <cellStyle name="Normal 13 4 2" xfId="24156"/>
    <cellStyle name="Normal 13 4 2 2" xfId="24157"/>
    <cellStyle name="Normal 13 4 2 2 2" xfId="24158"/>
    <cellStyle name="Normal 13 4 2 3" xfId="24159"/>
    <cellStyle name="Normal 13 4 2 3 2" xfId="24160"/>
    <cellStyle name="Normal 13 4 2 4" xfId="24161"/>
    <cellStyle name="Normal 13 4 2 4 2" xfId="24162"/>
    <cellStyle name="Normal 13 4 2 5" xfId="24163"/>
    <cellStyle name="Normal 13 4 2 6" xfId="24164"/>
    <cellStyle name="Normal 13 4 2 7" xfId="24165"/>
    <cellStyle name="Normal 13 4 2 8" xfId="24166"/>
    <cellStyle name="Normal 13 4 2 9" xfId="24167"/>
    <cellStyle name="Normal 13 4 3" xfId="24168"/>
    <cellStyle name="Normal 13 4 3 2" xfId="24169"/>
    <cellStyle name="Normal 13 4 3 3" xfId="24170"/>
    <cellStyle name="Normal 13 4 3 4" xfId="24171"/>
    <cellStyle name="Normal 13 4 4" xfId="24172"/>
    <cellStyle name="Normal 13 4 4 2" xfId="24173"/>
    <cellStyle name="Normal 13 4 5" xfId="24174"/>
    <cellStyle name="Normal 13 4 5 2" xfId="24175"/>
    <cellStyle name="Normal 13 4 6" xfId="24176"/>
    <cellStyle name="Normal 13 4 7" xfId="24177"/>
    <cellStyle name="Normal 13 4 8" xfId="24178"/>
    <cellStyle name="Normal 13 4 9" xfId="24179"/>
    <cellStyle name="Normal 13 5" xfId="24180"/>
    <cellStyle name="Normal 13 5 2" xfId="24181"/>
    <cellStyle name="Normal 13 5 2 2" xfId="24182"/>
    <cellStyle name="Normal 13 5 3" xfId="24183"/>
    <cellStyle name="Normal 13 5 3 2" xfId="24184"/>
    <cellStyle name="Normal 13 5 4" xfId="24185"/>
    <cellStyle name="Normal 13 5 4 2" xfId="24186"/>
    <cellStyle name="Normal 13 5 5" xfId="24187"/>
    <cellStyle name="Normal 13 5 6" xfId="24188"/>
    <cellStyle name="Normal 13 5 7" xfId="24189"/>
    <cellStyle name="Normal 13 5 8" xfId="24190"/>
    <cellStyle name="Normal 13 5 9" xfId="24191"/>
    <cellStyle name="Normal 13 6" xfId="24192"/>
    <cellStyle name="Normal 13 6 2" xfId="24193"/>
    <cellStyle name="Normal 13 6 2 2" xfId="24194"/>
    <cellStyle name="Normal 13 6 3" xfId="24195"/>
    <cellStyle name="Normal 13 6 3 2" xfId="24196"/>
    <cellStyle name="Normal 13 6 4" xfId="24197"/>
    <cellStyle name="Normal 13 6 4 2" xfId="24198"/>
    <cellStyle name="Normal 13 6 5" xfId="24199"/>
    <cellStyle name="Normal 13 6 6" xfId="24200"/>
    <cellStyle name="Normal 13 6 7" xfId="24201"/>
    <cellStyle name="Normal 13 7" xfId="24202"/>
    <cellStyle name="Normal 13 7 2" xfId="24203"/>
    <cellStyle name="Normal 13 8" xfId="24204"/>
    <cellStyle name="Normal 13 8 2" xfId="24205"/>
    <cellStyle name="Normal 13 9" xfId="24206"/>
    <cellStyle name="Normal 13 9 2" xfId="24207"/>
    <cellStyle name="Normal 14" xfId="24208"/>
    <cellStyle name="Normal 14 10" xfId="24209"/>
    <cellStyle name="Normal 14 11" xfId="24210"/>
    <cellStyle name="Normal 14 12" xfId="24211"/>
    <cellStyle name="Normal 14 13" xfId="24212"/>
    <cellStyle name="Normal 14 14" xfId="24213"/>
    <cellStyle name="Normal 14 2" xfId="24214"/>
    <cellStyle name="Normal 14 2 10" xfId="24215"/>
    <cellStyle name="Normal 14 2 11" xfId="24216"/>
    <cellStyle name="Normal 14 2 12" xfId="24217"/>
    <cellStyle name="Normal 14 2 2" xfId="24218"/>
    <cellStyle name="Normal 14 2 2 2" xfId="24219"/>
    <cellStyle name="Normal 14 2 2 2 2" xfId="24220"/>
    <cellStyle name="Normal 14 2 2 2 2 2" xfId="24221"/>
    <cellStyle name="Normal 14 2 2 2 3" xfId="24222"/>
    <cellStyle name="Normal 14 2 2 2 3 2" xfId="24223"/>
    <cellStyle name="Normal 14 2 2 2 4" xfId="24224"/>
    <cellStyle name="Normal 14 2 2 2 4 2" xfId="24225"/>
    <cellStyle name="Normal 14 2 2 2 5" xfId="24226"/>
    <cellStyle name="Normal 14 2 2 2 6" xfId="24227"/>
    <cellStyle name="Normal 14 2 2 2 7" xfId="24228"/>
    <cellStyle name="Normal 14 2 2 2 8" xfId="24229"/>
    <cellStyle name="Normal 14 2 2 2 9" xfId="24230"/>
    <cellStyle name="Normal 14 2 2 3" xfId="24231"/>
    <cellStyle name="Normal 14 2 2 3 2" xfId="24232"/>
    <cellStyle name="Normal 14 2 2 3 3" xfId="24233"/>
    <cellStyle name="Normal 14 2 2 3 4" xfId="24234"/>
    <cellStyle name="Normal 14 2 2 4" xfId="24235"/>
    <cellStyle name="Normal 14 2 2 4 2" xfId="24236"/>
    <cellStyle name="Normal 14 2 2 5" xfId="24237"/>
    <cellStyle name="Normal 14 2 2 5 2" xfId="24238"/>
    <cellStyle name="Normal 14 2 2 6" xfId="24239"/>
    <cellStyle name="Normal 14 2 2 7" xfId="24240"/>
    <cellStyle name="Normal 14 2 2 8" xfId="24241"/>
    <cellStyle name="Normal 14 2 2 9" xfId="24242"/>
    <cellStyle name="Normal 14 2 3" xfId="24243"/>
    <cellStyle name="Normal 14 2 3 10" xfId="24244"/>
    <cellStyle name="Normal 14 2 3 2" xfId="24245"/>
    <cellStyle name="Normal 14 2 3 2 2" xfId="24246"/>
    <cellStyle name="Normal 14 2 3 2 2 2" xfId="24247"/>
    <cellStyle name="Normal 14 2 3 2 3" xfId="24248"/>
    <cellStyle name="Normal 14 2 3 2 3 2" xfId="24249"/>
    <cellStyle name="Normal 14 2 3 2 4" xfId="24250"/>
    <cellStyle name="Normal 14 2 3 2 4 2" xfId="24251"/>
    <cellStyle name="Normal 14 2 3 2 5" xfId="24252"/>
    <cellStyle name="Normal 14 2 3 2 6" xfId="24253"/>
    <cellStyle name="Normal 14 2 3 2 7" xfId="24254"/>
    <cellStyle name="Normal 14 2 3 2 8" xfId="24255"/>
    <cellStyle name="Normal 14 2 3 2 9" xfId="24256"/>
    <cellStyle name="Normal 14 2 3 3" xfId="24257"/>
    <cellStyle name="Normal 14 2 3 3 2" xfId="24258"/>
    <cellStyle name="Normal 14 2 3 4" xfId="24259"/>
    <cellStyle name="Normal 14 2 3 4 2" xfId="24260"/>
    <cellStyle name="Normal 14 2 3 5" xfId="24261"/>
    <cellStyle name="Normal 14 2 3 5 2" xfId="24262"/>
    <cellStyle name="Normal 14 2 3 6" xfId="24263"/>
    <cellStyle name="Normal 14 2 3 7" xfId="24264"/>
    <cellStyle name="Normal 14 2 3 8" xfId="24265"/>
    <cellStyle name="Normal 14 2 3 9" xfId="24266"/>
    <cellStyle name="Normal 14 2 4" xfId="24267"/>
    <cellStyle name="Normal 14 2 4 2" xfId="24268"/>
    <cellStyle name="Normal 14 2 4 2 2" xfId="24269"/>
    <cellStyle name="Normal 14 2 4 3" xfId="24270"/>
    <cellStyle name="Normal 14 2 4 3 2" xfId="24271"/>
    <cellStyle name="Normal 14 2 4 4" xfId="24272"/>
    <cellStyle name="Normal 14 2 4 4 2" xfId="24273"/>
    <cellStyle name="Normal 14 2 4 5" xfId="24274"/>
    <cellStyle name="Normal 14 2 4 6" xfId="24275"/>
    <cellStyle name="Normal 14 2 4 7" xfId="24276"/>
    <cellStyle name="Normal 14 2 4 8" xfId="24277"/>
    <cellStyle name="Normal 14 2 4 9" xfId="24278"/>
    <cellStyle name="Normal 14 2 5" xfId="24279"/>
    <cellStyle name="Normal 14 2 5 2" xfId="24280"/>
    <cellStyle name="Normal 14 2 5 3" xfId="24281"/>
    <cellStyle name="Normal 14 2 6" xfId="24282"/>
    <cellStyle name="Normal 14 2 6 2" xfId="24283"/>
    <cellStyle name="Normal 14 2 7" xfId="24284"/>
    <cellStyle name="Normal 14 2 7 2" xfId="24285"/>
    <cellStyle name="Normal 14 2 8" xfId="24286"/>
    <cellStyle name="Normal 14 2 8 2" xfId="24287"/>
    <cellStyle name="Normal 14 2 9" xfId="24288"/>
    <cellStyle name="Normal 14 3" xfId="24289"/>
    <cellStyle name="Normal 14 3 2" xfId="24290"/>
    <cellStyle name="Normal 14 3 2 2" xfId="24291"/>
    <cellStyle name="Normal 14 3 2 2 2" xfId="24292"/>
    <cellStyle name="Normal 14 3 2 3" xfId="24293"/>
    <cellStyle name="Normal 14 3 2 3 2" xfId="24294"/>
    <cellStyle name="Normal 14 3 2 4" xfId="24295"/>
    <cellStyle name="Normal 14 3 2 4 2" xfId="24296"/>
    <cellStyle name="Normal 14 3 2 5" xfId="24297"/>
    <cellStyle name="Normal 14 3 2 6" xfId="24298"/>
    <cellStyle name="Normal 14 3 2 7" xfId="24299"/>
    <cellStyle name="Normal 14 3 2 8" xfId="24300"/>
    <cellStyle name="Normal 14 3 2 9" xfId="24301"/>
    <cellStyle name="Normal 14 3 3" xfId="24302"/>
    <cellStyle name="Normal 14 3 3 2" xfId="24303"/>
    <cellStyle name="Normal 14 3 3 3" xfId="24304"/>
    <cellStyle name="Normal 14 3 3 4" xfId="24305"/>
    <cellStyle name="Normal 14 3 4" xfId="24306"/>
    <cellStyle name="Normal 14 3 4 2" xfId="24307"/>
    <cellStyle name="Normal 14 3 5" xfId="24308"/>
    <cellStyle name="Normal 14 3 5 2" xfId="24309"/>
    <cellStyle name="Normal 14 3 6" xfId="24310"/>
    <cellStyle name="Normal 14 3 7" xfId="24311"/>
    <cellStyle name="Normal 14 3 8" xfId="24312"/>
    <cellStyle name="Normal 14 3 9" xfId="24313"/>
    <cellStyle name="Normal 14 4" xfId="24314"/>
    <cellStyle name="Normal 14 4 10" xfId="24315"/>
    <cellStyle name="Normal 14 4 2" xfId="24316"/>
    <cellStyle name="Normal 14 4 2 2" xfId="24317"/>
    <cellStyle name="Normal 14 4 2 2 2" xfId="24318"/>
    <cellStyle name="Normal 14 4 2 3" xfId="24319"/>
    <cellStyle name="Normal 14 4 2 3 2" xfId="24320"/>
    <cellStyle name="Normal 14 4 2 4" xfId="24321"/>
    <cellStyle name="Normal 14 4 2 4 2" xfId="24322"/>
    <cellStyle name="Normal 14 4 2 5" xfId="24323"/>
    <cellStyle name="Normal 14 4 2 6" xfId="24324"/>
    <cellStyle name="Normal 14 4 2 7" xfId="24325"/>
    <cellStyle name="Normal 14 4 2 8" xfId="24326"/>
    <cellStyle name="Normal 14 4 2 9" xfId="24327"/>
    <cellStyle name="Normal 14 4 3" xfId="24328"/>
    <cellStyle name="Normal 14 4 3 2" xfId="24329"/>
    <cellStyle name="Normal 14 4 4" xfId="24330"/>
    <cellStyle name="Normal 14 4 4 2" xfId="24331"/>
    <cellStyle name="Normal 14 4 5" xfId="24332"/>
    <cellStyle name="Normal 14 4 5 2" xfId="24333"/>
    <cellStyle name="Normal 14 4 6" xfId="24334"/>
    <cellStyle name="Normal 14 4 7" xfId="24335"/>
    <cellStyle name="Normal 14 4 8" xfId="24336"/>
    <cellStyle name="Normal 14 4 9" xfId="24337"/>
    <cellStyle name="Normal 14 5" xfId="24338"/>
    <cellStyle name="Normal 14 5 2" xfId="24339"/>
    <cellStyle name="Normal 14 5 2 2" xfId="24340"/>
    <cellStyle name="Normal 14 5 3" xfId="24341"/>
    <cellStyle name="Normal 14 5 3 2" xfId="24342"/>
    <cellStyle name="Normal 14 5 4" xfId="24343"/>
    <cellStyle name="Normal 14 5 4 2" xfId="24344"/>
    <cellStyle name="Normal 14 5 5" xfId="24345"/>
    <cellStyle name="Normal 14 5 6" xfId="24346"/>
    <cellStyle name="Normal 14 5 7" xfId="24347"/>
    <cellStyle name="Normal 14 5 8" xfId="24348"/>
    <cellStyle name="Normal 14 5 9" xfId="24349"/>
    <cellStyle name="Normal 14 6" xfId="24350"/>
    <cellStyle name="Normal 14 6 2" xfId="24351"/>
    <cellStyle name="Normal 14 6 2 2" xfId="24352"/>
    <cellStyle name="Normal 14 6 3" xfId="24353"/>
    <cellStyle name="Normal 14 6 3 2" xfId="24354"/>
    <cellStyle name="Normal 14 6 4" xfId="24355"/>
    <cellStyle name="Normal 14 6 4 2" xfId="24356"/>
    <cellStyle name="Normal 14 6 5" xfId="24357"/>
    <cellStyle name="Normal 14 6 6" xfId="24358"/>
    <cellStyle name="Normal 14 6 7" xfId="24359"/>
    <cellStyle name="Normal 14 7" xfId="24360"/>
    <cellStyle name="Normal 14 7 2" xfId="24361"/>
    <cellStyle name="Normal 14 8" xfId="24362"/>
    <cellStyle name="Normal 14 8 2" xfId="24363"/>
    <cellStyle name="Normal 14 9" xfId="24364"/>
    <cellStyle name="Normal 14 9 2" xfId="24365"/>
    <cellStyle name="Normal 15" xfId="24366"/>
    <cellStyle name="Normal 15 10" xfId="24367"/>
    <cellStyle name="Normal 15 11" xfId="24368"/>
    <cellStyle name="Normal 15 12" xfId="24369"/>
    <cellStyle name="Normal 15 13" xfId="24370"/>
    <cellStyle name="Normal 15 14" xfId="24371"/>
    <cellStyle name="Normal 15 2" xfId="24372"/>
    <cellStyle name="Normal 15 2 10" xfId="24373"/>
    <cellStyle name="Normal 15 2 11" xfId="24374"/>
    <cellStyle name="Normal 15 2 12" xfId="24375"/>
    <cellStyle name="Normal 15 2 2" xfId="24376"/>
    <cellStyle name="Normal 15 2 2 2" xfId="24377"/>
    <cellStyle name="Normal 15 2 2 2 2" xfId="24378"/>
    <cellStyle name="Normal 15 2 2 2 2 2" xfId="24379"/>
    <cellStyle name="Normal 15 2 2 2 3" xfId="24380"/>
    <cellStyle name="Normal 15 2 2 2 3 2" xfId="24381"/>
    <cellStyle name="Normal 15 2 2 2 4" xfId="24382"/>
    <cellStyle name="Normal 15 2 2 2 4 2" xfId="24383"/>
    <cellStyle name="Normal 15 2 2 2 5" xfId="24384"/>
    <cellStyle name="Normal 15 2 2 2 6" xfId="24385"/>
    <cellStyle name="Normal 15 2 2 2 7" xfId="24386"/>
    <cellStyle name="Normal 15 2 2 2 8" xfId="24387"/>
    <cellStyle name="Normal 15 2 2 2 9" xfId="24388"/>
    <cellStyle name="Normal 15 2 2 3" xfId="24389"/>
    <cellStyle name="Normal 15 2 2 3 2" xfId="24390"/>
    <cellStyle name="Normal 15 2 2 3 3" xfId="24391"/>
    <cellStyle name="Normal 15 2 2 3 4" xfId="24392"/>
    <cellStyle name="Normal 15 2 2 4" xfId="24393"/>
    <cellStyle name="Normal 15 2 2 4 2" xfId="24394"/>
    <cellStyle name="Normal 15 2 2 5" xfId="24395"/>
    <cellStyle name="Normal 15 2 2 5 2" xfId="24396"/>
    <cellStyle name="Normal 15 2 2 6" xfId="24397"/>
    <cellStyle name="Normal 15 2 2 7" xfId="24398"/>
    <cellStyle name="Normal 15 2 2 8" xfId="24399"/>
    <cellStyle name="Normal 15 2 2 9" xfId="24400"/>
    <cellStyle name="Normal 15 2 3" xfId="24401"/>
    <cellStyle name="Normal 15 2 3 10" xfId="24402"/>
    <cellStyle name="Normal 15 2 3 2" xfId="24403"/>
    <cellStyle name="Normal 15 2 3 2 2" xfId="24404"/>
    <cellStyle name="Normal 15 2 3 2 2 2" xfId="24405"/>
    <cellStyle name="Normal 15 2 3 2 3" xfId="24406"/>
    <cellStyle name="Normal 15 2 3 2 3 2" xfId="24407"/>
    <cellStyle name="Normal 15 2 3 2 4" xfId="24408"/>
    <cellStyle name="Normal 15 2 3 2 4 2" xfId="24409"/>
    <cellStyle name="Normal 15 2 3 2 5" xfId="24410"/>
    <cellStyle name="Normal 15 2 3 2 6" xfId="24411"/>
    <cellStyle name="Normal 15 2 3 2 7" xfId="24412"/>
    <cellStyle name="Normal 15 2 3 2 8" xfId="24413"/>
    <cellStyle name="Normal 15 2 3 2 9" xfId="24414"/>
    <cellStyle name="Normal 15 2 3 3" xfId="24415"/>
    <cellStyle name="Normal 15 2 3 3 2" xfId="24416"/>
    <cellStyle name="Normal 15 2 3 4" xfId="24417"/>
    <cellStyle name="Normal 15 2 3 4 2" xfId="24418"/>
    <cellStyle name="Normal 15 2 3 5" xfId="24419"/>
    <cellStyle name="Normal 15 2 3 5 2" xfId="24420"/>
    <cellStyle name="Normal 15 2 3 6" xfId="24421"/>
    <cellStyle name="Normal 15 2 3 7" xfId="24422"/>
    <cellStyle name="Normal 15 2 3 8" xfId="24423"/>
    <cellStyle name="Normal 15 2 3 9" xfId="24424"/>
    <cellStyle name="Normal 15 2 4" xfId="24425"/>
    <cellStyle name="Normal 15 2 4 2" xfId="24426"/>
    <cellStyle name="Normal 15 2 4 2 2" xfId="24427"/>
    <cellStyle name="Normal 15 2 4 3" xfId="24428"/>
    <cellStyle name="Normal 15 2 4 3 2" xfId="24429"/>
    <cellStyle name="Normal 15 2 4 4" xfId="24430"/>
    <cellStyle name="Normal 15 2 4 4 2" xfId="24431"/>
    <cellStyle name="Normal 15 2 4 5" xfId="24432"/>
    <cellStyle name="Normal 15 2 4 6" xfId="24433"/>
    <cellStyle name="Normal 15 2 4 7" xfId="24434"/>
    <cellStyle name="Normal 15 2 4 8" xfId="24435"/>
    <cellStyle name="Normal 15 2 4 9" xfId="24436"/>
    <cellStyle name="Normal 15 2 5" xfId="24437"/>
    <cellStyle name="Normal 15 2 5 2" xfId="24438"/>
    <cellStyle name="Normal 15 2 5 3" xfId="24439"/>
    <cellStyle name="Normal 15 2 6" xfId="24440"/>
    <cellStyle name="Normal 15 2 6 2" xfId="24441"/>
    <cellStyle name="Normal 15 2 7" xfId="24442"/>
    <cellStyle name="Normal 15 2 7 2" xfId="24443"/>
    <cellStyle name="Normal 15 2 8" xfId="24444"/>
    <cellStyle name="Normal 15 2 8 2" xfId="24445"/>
    <cellStyle name="Normal 15 2 9" xfId="24446"/>
    <cellStyle name="Normal 15 3" xfId="24447"/>
    <cellStyle name="Normal 15 3 2" xfId="24448"/>
    <cellStyle name="Normal 15 3 2 2" xfId="24449"/>
    <cellStyle name="Normal 15 3 2 2 2" xfId="24450"/>
    <cellStyle name="Normal 15 3 2 3" xfId="24451"/>
    <cellStyle name="Normal 15 3 2 3 2" xfId="24452"/>
    <cellStyle name="Normal 15 3 2 4" xfId="24453"/>
    <cellStyle name="Normal 15 3 2 4 2" xfId="24454"/>
    <cellStyle name="Normal 15 3 2 5" xfId="24455"/>
    <cellStyle name="Normal 15 3 2 6" xfId="24456"/>
    <cellStyle name="Normal 15 3 2 7" xfId="24457"/>
    <cellStyle name="Normal 15 3 2 8" xfId="24458"/>
    <cellStyle name="Normal 15 3 2 9" xfId="24459"/>
    <cellStyle name="Normal 15 3 3" xfId="24460"/>
    <cellStyle name="Normal 15 3 3 2" xfId="24461"/>
    <cellStyle name="Normal 15 3 3 3" xfId="24462"/>
    <cellStyle name="Normal 15 3 3 4" xfId="24463"/>
    <cellStyle name="Normal 15 3 4" xfId="24464"/>
    <cellStyle name="Normal 15 3 4 2" xfId="24465"/>
    <cellStyle name="Normal 15 3 5" xfId="24466"/>
    <cellStyle name="Normal 15 3 5 2" xfId="24467"/>
    <cellStyle name="Normal 15 3 6" xfId="24468"/>
    <cellStyle name="Normal 15 3 7" xfId="24469"/>
    <cellStyle name="Normal 15 3 8" xfId="24470"/>
    <cellStyle name="Normal 15 3 9" xfId="24471"/>
    <cellStyle name="Normal 15 4" xfId="24472"/>
    <cellStyle name="Normal 15 4 10" xfId="24473"/>
    <cellStyle name="Normal 15 4 2" xfId="24474"/>
    <cellStyle name="Normal 15 4 2 2" xfId="24475"/>
    <cellStyle name="Normal 15 4 2 2 2" xfId="24476"/>
    <cellStyle name="Normal 15 4 2 3" xfId="24477"/>
    <cellStyle name="Normal 15 4 2 3 2" xfId="24478"/>
    <cellStyle name="Normal 15 4 2 4" xfId="24479"/>
    <cellStyle name="Normal 15 4 2 4 2" xfId="24480"/>
    <cellStyle name="Normal 15 4 2 5" xfId="24481"/>
    <cellStyle name="Normal 15 4 2 6" xfId="24482"/>
    <cellStyle name="Normal 15 4 2 7" xfId="24483"/>
    <cellStyle name="Normal 15 4 2 8" xfId="24484"/>
    <cellStyle name="Normal 15 4 2 9" xfId="24485"/>
    <cellStyle name="Normal 15 4 3" xfId="24486"/>
    <cellStyle name="Normal 15 4 3 2" xfId="24487"/>
    <cellStyle name="Normal 15 4 4" xfId="24488"/>
    <cellStyle name="Normal 15 4 4 2" xfId="24489"/>
    <cellStyle name="Normal 15 4 5" xfId="24490"/>
    <cellStyle name="Normal 15 4 5 2" xfId="24491"/>
    <cellStyle name="Normal 15 4 6" xfId="24492"/>
    <cellStyle name="Normal 15 4 7" xfId="24493"/>
    <cellStyle name="Normal 15 4 8" xfId="24494"/>
    <cellStyle name="Normal 15 4 9" xfId="24495"/>
    <cellStyle name="Normal 15 5" xfId="24496"/>
    <cellStyle name="Normal 15 5 2" xfId="24497"/>
    <cellStyle name="Normal 15 5 2 2" xfId="24498"/>
    <cellStyle name="Normal 15 5 3" xfId="24499"/>
    <cellStyle name="Normal 15 5 3 2" xfId="24500"/>
    <cellStyle name="Normal 15 5 4" xfId="24501"/>
    <cellStyle name="Normal 15 5 4 2" xfId="24502"/>
    <cellStyle name="Normal 15 5 5" xfId="24503"/>
    <cellStyle name="Normal 15 5 6" xfId="24504"/>
    <cellStyle name="Normal 15 5 7" xfId="24505"/>
    <cellStyle name="Normal 15 5 8" xfId="24506"/>
    <cellStyle name="Normal 15 5 9" xfId="24507"/>
    <cellStyle name="Normal 15 6" xfId="24508"/>
    <cellStyle name="Normal 15 6 2" xfId="24509"/>
    <cellStyle name="Normal 15 6 2 2" xfId="24510"/>
    <cellStyle name="Normal 15 6 3" xfId="24511"/>
    <cellStyle name="Normal 15 6 3 2" xfId="24512"/>
    <cellStyle name="Normal 15 6 4" xfId="24513"/>
    <cellStyle name="Normal 15 6 4 2" xfId="24514"/>
    <cellStyle name="Normal 15 6 5" xfId="24515"/>
    <cellStyle name="Normal 15 6 6" xfId="24516"/>
    <cellStyle name="Normal 15 6 7" xfId="24517"/>
    <cellStyle name="Normal 15 7" xfId="24518"/>
    <cellStyle name="Normal 15 7 2" xfId="24519"/>
    <cellStyle name="Normal 15 8" xfId="24520"/>
    <cellStyle name="Normal 15 8 2" xfId="24521"/>
    <cellStyle name="Normal 15 9" xfId="24522"/>
    <cellStyle name="Normal 15 9 2" xfId="24523"/>
    <cellStyle name="Normal 16" xfId="24524"/>
    <cellStyle name="Normal 16 10" xfId="24525"/>
    <cellStyle name="Normal 16 11" xfId="24526"/>
    <cellStyle name="Normal 16 12" xfId="24527"/>
    <cellStyle name="Normal 16 13" xfId="24528"/>
    <cellStyle name="Normal 16 14" xfId="24529"/>
    <cellStyle name="Normal 16 2" xfId="24530"/>
    <cellStyle name="Normal 16 2 10" xfId="24531"/>
    <cellStyle name="Normal 16 2 11" xfId="24532"/>
    <cellStyle name="Normal 16 2 12" xfId="24533"/>
    <cellStyle name="Normal 16 2 2" xfId="24534"/>
    <cellStyle name="Normal 16 2 2 2" xfId="24535"/>
    <cellStyle name="Normal 16 2 2 2 2" xfId="24536"/>
    <cellStyle name="Normal 16 2 2 2 2 2" xfId="24537"/>
    <cellStyle name="Normal 16 2 2 2 3" xfId="24538"/>
    <cellStyle name="Normal 16 2 2 2 3 2" xfId="24539"/>
    <cellStyle name="Normal 16 2 2 2 4" xfId="24540"/>
    <cellStyle name="Normal 16 2 2 2 4 2" xfId="24541"/>
    <cellStyle name="Normal 16 2 2 2 5" xfId="24542"/>
    <cellStyle name="Normal 16 2 2 2 6" xfId="24543"/>
    <cellStyle name="Normal 16 2 2 2 7" xfId="24544"/>
    <cellStyle name="Normal 16 2 2 2 8" xfId="24545"/>
    <cellStyle name="Normal 16 2 2 2 9" xfId="24546"/>
    <cellStyle name="Normal 16 2 2 3" xfId="24547"/>
    <cellStyle name="Normal 16 2 2 3 2" xfId="24548"/>
    <cellStyle name="Normal 16 2 2 3 3" xfId="24549"/>
    <cellStyle name="Normal 16 2 2 3 4" xfId="24550"/>
    <cellStyle name="Normal 16 2 2 4" xfId="24551"/>
    <cellStyle name="Normal 16 2 2 4 2" xfId="24552"/>
    <cellStyle name="Normal 16 2 2 5" xfId="24553"/>
    <cellStyle name="Normal 16 2 2 5 2" xfId="24554"/>
    <cellStyle name="Normal 16 2 2 6" xfId="24555"/>
    <cellStyle name="Normal 16 2 2 7" xfId="24556"/>
    <cellStyle name="Normal 16 2 2 8" xfId="24557"/>
    <cellStyle name="Normal 16 2 2 9" xfId="24558"/>
    <cellStyle name="Normal 16 2 3" xfId="24559"/>
    <cellStyle name="Normal 16 2 3 10" xfId="24560"/>
    <cellStyle name="Normal 16 2 3 2" xfId="24561"/>
    <cellStyle name="Normal 16 2 3 2 2" xfId="24562"/>
    <cellStyle name="Normal 16 2 3 2 2 2" xfId="24563"/>
    <cellStyle name="Normal 16 2 3 2 3" xfId="24564"/>
    <cellStyle name="Normal 16 2 3 2 3 2" xfId="24565"/>
    <cellStyle name="Normal 16 2 3 2 4" xfId="24566"/>
    <cellStyle name="Normal 16 2 3 2 4 2" xfId="24567"/>
    <cellStyle name="Normal 16 2 3 2 5" xfId="24568"/>
    <cellStyle name="Normal 16 2 3 2 6" xfId="24569"/>
    <cellStyle name="Normal 16 2 3 2 7" xfId="24570"/>
    <cellStyle name="Normal 16 2 3 2 8" xfId="24571"/>
    <cellStyle name="Normal 16 2 3 2 9" xfId="24572"/>
    <cellStyle name="Normal 16 2 3 3" xfId="24573"/>
    <cellStyle name="Normal 16 2 3 3 2" xfId="24574"/>
    <cellStyle name="Normal 16 2 3 4" xfId="24575"/>
    <cellStyle name="Normal 16 2 3 4 2" xfId="24576"/>
    <cellStyle name="Normal 16 2 3 5" xfId="24577"/>
    <cellStyle name="Normal 16 2 3 5 2" xfId="24578"/>
    <cellStyle name="Normal 16 2 3 6" xfId="24579"/>
    <cellStyle name="Normal 16 2 3 7" xfId="24580"/>
    <cellStyle name="Normal 16 2 3 8" xfId="24581"/>
    <cellStyle name="Normal 16 2 3 9" xfId="24582"/>
    <cellStyle name="Normal 16 2 4" xfId="24583"/>
    <cellStyle name="Normal 16 2 4 2" xfId="24584"/>
    <cellStyle name="Normal 16 2 4 2 2" xfId="24585"/>
    <cellStyle name="Normal 16 2 4 3" xfId="24586"/>
    <cellStyle name="Normal 16 2 4 3 2" xfId="24587"/>
    <cellStyle name="Normal 16 2 4 4" xfId="24588"/>
    <cellStyle name="Normal 16 2 4 4 2" xfId="24589"/>
    <cellStyle name="Normal 16 2 4 5" xfId="24590"/>
    <cellStyle name="Normal 16 2 4 6" xfId="24591"/>
    <cellStyle name="Normal 16 2 4 7" xfId="24592"/>
    <cellStyle name="Normal 16 2 4 8" xfId="24593"/>
    <cellStyle name="Normal 16 2 4 9" xfId="24594"/>
    <cellStyle name="Normal 16 2 5" xfId="24595"/>
    <cellStyle name="Normal 16 2 5 2" xfId="24596"/>
    <cellStyle name="Normal 16 2 5 3" xfId="24597"/>
    <cellStyle name="Normal 16 2 6" xfId="24598"/>
    <cellStyle name="Normal 16 2 6 2" xfId="24599"/>
    <cellStyle name="Normal 16 2 7" xfId="24600"/>
    <cellStyle name="Normal 16 2 7 2" xfId="24601"/>
    <cellStyle name="Normal 16 2 8" xfId="24602"/>
    <cellStyle name="Normal 16 2 8 2" xfId="24603"/>
    <cellStyle name="Normal 16 2 9" xfId="24604"/>
    <cellStyle name="Normal 16 3" xfId="24605"/>
    <cellStyle name="Normal 16 3 2" xfId="24606"/>
    <cellStyle name="Normal 16 3 2 2" xfId="24607"/>
    <cellStyle name="Normal 16 3 2 2 2" xfId="24608"/>
    <cellStyle name="Normal 16 3 2 3" xfId="24609"/>
    <cellStyle name="Normal 16 3 2 3 2" xfId="24610"/>
    <cellStyle name="Normal 16 3 2 4" xfId="24611"/>
    <cellStyle name="Normal 16 3 2 4 2" xfId="24612"/>
    <cellStyle name="Normal 16 3 2 5" xfId="24613"/>
    <cellStyle name="Normal 16 3 2 6" xfId="24614"/>
    <cellStyle name="Normal 16 3 2 7" xfId="24615"/>
    <cellStyle name="Normal 16 3 2 8" xfId="24616"/>
    <cellStyle name="Normal 16 3 2 9" xfId="24617"/>
    <cellStyle name="Normal 16 3 3" xfId="24618"/>
    <cellStyle name="Normal 16 3 3 2" xfId="24619"/>
    <cellStyle name="Normal 16 3 3 3" xfId="24620"/>
    <cellStyle name="Normal 16 3 3 4" xfId="24621"/>
    <cellStyle name="Normal 16 3 4" xfId="24622"/>
    <cellStyle name="Normal 16 3 4 2" xfId="24623"/>
    <cellStyle name="Normal 16 3 5" xfId="24624"/>
    <cellStyle name="Normal 16 3 5 2" xfId="24625"/>
    <cellStyle name="Normal 16 3 6" xfId="24626"/>
    <cellStyle name="Normal 16 3 7" xfId="24627"/>
    <cellStyle name="Normal 16 3 8" xfId="24628"/>
    <cellStyle name="Normal 16 3 9" xfId="24629"/>
    <cellStyle name="Normal 16 4" xfId="24630"/>
    <cellStyle name="Normal 16 4 10" xfId="24631"/>
    <cellStyle name="Normal 16 4 2" xfId="24632"/>
    <cellStyle name="Normal 16 4 2 2" xfId="24633"/>
    <cellStyle name="Normal 16 4 2 2 2" xfId="24634"/>
    <cellStyle name="Normal 16 4 2 3" xfId="24635"/>
    <cellStyle name="Normal 16 4 2 3 2" xfId="24636"/>
    <cellStyle name="Normal 16 4 2 4" xfId="24637"/>
    <cellStyle name="Normal 16 4 2 4 2" xfId="24638"/>
    <cellStyle name="Normal 16 4 2 5" xfId="24639"/>
    <cellStyle name="Normal 16 4 2 6" xfId="24640"/>
    <cellStyle name="Normal 16 4 2 7" xfId="24641"/>
    <cellStyle name="Normal 16 4 2 8" xfId="24642"/>
    <cellStyle name="Normal 16 4 2 9" xfId="24643"/>
    <cellStyle name="Normal 16 4 3" xfId="24644"/>
    <cellStyle name="Normal 16 4 3 2" xfId="24645"/>
    <cellStyle name="Normal 16 4 4" xfId="24646"/>
    <cellStyle name="Normal 16 4 4 2" xfId="24647"/>
    <cellStyle name="Normal 16 4 5" xfId="24648"/>
    <cellStyle name="Normal 16 4 5 2" xfId="24649"/>
    <cellStyle name="Normal 16 4 6" xfId="24650"/>
    <cellStyle name="Normal 16 4 7" xfId="24651"/>
    <cellStyle name="Normal 16 4 8" xfId="24652"/>
    <cellStyle name="Normal 16 4 9" xfId="24653"/>
    <cellStyle name="Normal 16 5" xfId="24654"/>
    <cellStyle name="Normal 16 5 2" xfId="24655"/>
    <cellStyle name="Normal 16 5 2 2" xfId="24656"/>
    <cellStyle name="Normal 16 5 3" xfId="24657"/>
    <cellStyle name="Normal 16 5 3 2" xfId="24658"/>
    <cellStyle name="Normal 16 5 4" xfId="24659"/>
    <cellStyle name="Normal 16 5 4 2" xfId="24660"/>
    <cellStyle name="Normal 16 5 5" xfId="24661"/>
    <cellStyle name="Normal 16 5 6" xfId="24662"/>
    <cellStyle name="Normal 16 5 7" xfId="24663"/>
    <cellStyle name="Normal 16 5 8" xfId="24664"/>
    <cellStyle name="Normal 16 5 9" xfId="24665"/>
    <cellStyle name="Normal 16 6" xfId="24666"/>
    <cellStyle name="Normal 16 6 2" xfId="24667"/>
    <cellStyle name="Normal 16 6 2 2" xfId="24668"/>
    <cellStyle name="Normal 16 6 3" xfId="24669"/>
    <cellStyle name="Normal 16 6 3 2" xfId="24670"/>
    <cellStyle name="Normal 16 6 4" xfId="24671"/>
    <cellStyle name="Normal 16 6 4 2" xfId="24672"/>
    <cellStyle name="Normal 16 6 5" xfId="24673"/>
    <cellStyle name="Normal 16 6 6" xfId="24674"/>
    <cellStyle name="Normal 16 6 7" xfId="24675"/>
    <cellStyle name="Normal 16 7" xfId="24676"/>
    <cellStyle name="Normal 16 7 2" xfId="24677"/>
    <cellStyle name="Normal 16 8" xfId="24678"/>
    <cellStyle name="Normal 16 8 2" xfId="24679"/>
    <cellStyle name="Normal 16 9" xfId="24680"/>
    <cellStyle name="Normal 16 9 2" xfId="24681"/>
    <cellStyle name="Normal 17" xfId="24682"/>
    <cellStyle name="Normal 17 10" xfId="24683"/>
    <cellStyle name="Normal 17 11" xfId="24684"/>
    <cellStyle name="Normal 17 12" xfId="24685"/>
    <cellStyle name="Normal 17 13" xfId="24686"/>
    <cellStyle name="Normal 17 14" xfId="24687"/>
    <cellStyle name="Normal 17 2" xfId="24688"/>
    <cellStyle name="Normal 17 2 10" xfId="24689"/>
    <cellStyle name="Normal 17 2 11" xfId="24690"/>
    <cellStyle name="Normal 17 2 12" xfId="24691"/>
    <cellStyle name="Normal 17 2 2" xfId="24692"/>
    <cellStyle name="Normal 17 2 2 2" xfId="24693"/>
    <cellStyle name="Normal 17 2 2 2 2" xfId="24694"/>
    <cellStyle name="Normal 17 2 2 2 2 2" xfId="24695"/>
    <cellStyle name="Normal 17 2 2 2 3" xfId="24696"/>
    <cellStyle name="Normal 17 2 2 2 3 2" xfId="24697"/>
    <cellStyle name="Normal 17 2 2 2 4" xfId="24698"/>
    <cellStyle name="Normal 17 2 2 2 4 2" xfId="24699"/>
    <cellStyle name="Normal 17 2 2 2 5" xfId="24700"/>
    <cellStyle name="Normal 17 2 2 2 6" xfId="24701"/>
    <cellStyle name="Normal 17 2 2 2 7" xfId="24702"/>
    <cellStyle name="Normal 17 2 2 2 8" xfId="24703"/>
    <cellStyle name="Normal 17 2 2 2 9" xfId="24704"/>
    <cellStyle name="Normal 17 2 2 3" xfId="24705"/>
    <cellStyle name="Normal 17 2 2 3 2" xfId="24706"/>
    <cellStyle name="Normal 17 2 2 3 3" xfId="24707"/>
    <cellStyle name="Normal 17 2 2 3 4" xfId="24708"/>
    <cellStyle name="Normal 17 2 2 4" xfId="24709"/>
    <cellStyle name="Normal 17 2 2 4 2" xfId="24710"/>
    <cellStyle name="Normal 17 2 2 5" xfId="24711"/>
    <cellStyle name="Normal 17 2 2 5 2" xfId="24712"/>
    <cellStyle name="Normal 17 2 2 6" xfId="24713"/>
    <cellStyle name="Normal 17 2 2 7" xfId="24714"/>
    <cellStyle name="Normal 17 2 2 8" xfId="24715"/>
    <cellStyle name="Normal 17 2 2 9" xfId="24716"/>
    <cellStyle name="Normal 17 2 3" xfId="24717"/>
    <cellStyle name="Normal 17 2 3 10" xfId="24718"/>
    <cellStyle name="Normal 17 2 3 2" xfId="24719"/>
    <cellStyle name="Normal 17 2 3 2 2" xfId="24720"/>
    <cellStyle name="Normal 17 2 3 2 2 2" xfId="24721"/>
    <cellStyle name="Normal 17 2 3 2 3" xfId="24722"/>
    <cellStyle name="Normal 17 2 3 2 3 2" xfId="24723"/>
    <cellStyle name="Normal 17 2 3 2 4" xfId="24724"/>
    <cellStyle name="Normal 17 2 3 2 4 2" xfId="24725"/>
    <cellStyle name="Normal 17 2 3 2 5" xfId="24726"/>
    <cellStyle name="Normal 17 2 3 2 6" xfId="24727"/>
    <cellStyle name="Normal 17 2 3 2 7" xfId="24728"/>
    <cellStyle name="Normal 17 2 3 2 8" xfId="24729"/>
    <cellStyle name="Normal 17 2 3 2 9" xfId="24730"/>
    <cellStyle name="Normal 17 2 3 3" xfId="24731"/>
    <cellStyle name="Normal 17 2 3 3 2" xfId="24732"/>
    <cellStyle name="Normal 17 2 3 4" xfId="24733"/>
    <cellStyle name="Normal 17 2 3 4 2" xfId="24734"/>
    <cellStyle name="Normal 17 2 3 5" xfId="24735"/>
    <cellStyle name="Normal 17 2 3 5 2" xfId="24736"/>
    <cellStyle name="Normal 17 2 3 6" xfId="24737"/>
    <cellStyle name="Normal 17 2 3 7" xfId="24738"/>
    <cellStyle name="Normal 17 2 3 8" xfId="24739"/>
    <cellStyle name="Normal 17 2 3 9" xfId="24740"/>
    <cellStyle name="Normal 17 2 4" xfId="24741"/>
    <cellStyle name="Normal 17 2 4 2" xfId="24742"/>
    <cellStyle name="Normal 17 2 4 2 2" xfId="24743"/>
    <cellStyle name="Normal 17 2 4 3" xfId="24744"/>
    <cellStyle name="Normal 17 2 4 3 2" xfId="24745"/>
    <cellStyle name="Normal 17 2 4 4" xfId="24746"/>
    <cellStyle name="Normal 17 2 4 4 2" xfId="24747"/>
    <cellStyle name="Normal 17 2 4 5" xfId="24748"/>
    <cellStyle name="Normal 17 2 4 6" xfId="24749"/>
    <cellStyle name="Normal 17 2 4 7" xfId="24750"/>
    <cellStyle name="Normal 17 2 4 8" xfId="24751"/>
    <cellStyle name="Normal 17 2 4 9" xfId="24752"/>
    <cellStyle name="Normal 17 2 5" xfId="24753"/>
    <cellStyle name="Normal 17 2 5 2" xfId="24754"/>
    <cellStyle name="Normal 17 2 5 3" xfId="24755"/>
    <cellStyle name="Normal 17 2 6" xfId="24756"/>
    <cellStyle name="Normal 17 2 6 2" xfId="24757"/>
    <cellStyle name="Normal 17 2 7" xfId="24758"/>
    <cellStyle name="Normal 17 2 7 2" xfId="24759"/>
    <cellStyle name="Normal 17 2 8" xfId="24760"/>
    <cellStyle name="Normal 17 2 8 2" xfId="24761"/>
    <cellStyle name="Normal 17 2 9" xfId="24762"/>
    <cellStyle name="Normal 17 3" xfId="24763"/>
    <cellStyle name="Normal 17 3 2" xfId="24764"/>
    <cellStyle name="Normal 17 3 2 2" xfId="24765"/>
    <cellStyle name="Normal 17 3 2 2 2" xfId="24766"/>
    <cellStyle name="Normal 17 3 2 3" xfId="24767"/>
    <cellStyle name="Normal 17 3 2 3 2" xfId="24768"/>
    <cellStyle name="Normal 17 3 2 4" xfId="24769"/>
    <cellStyle name="Normal 17 3 2 4 2" xfId="24770"/>
    <cellStyle name="Normal 17 3 2 5" xfId="24771"/>
    <cellStyle name="Normal 17 3 2 6" xfId="24772"/>
    <cellStyle name="Normal 17 3 2 7" xfId="24773"/>
    <cellStyle name="Normal 17 3 2 8" xfId="24774"/>
    <cellStyle name="Normal 17 3 2 9" xfId="24775"/>
    <cellStyle name="Normal 17 3 3" xfId="24776"/>
    <cellStyle name="Normal 17 3 3 2" xfId="24777"/>
    <cellStyle name="Normal 17 3 3 3" xfId="24778"/>
    <cellStyle name="Normal 17 3 3 4" xfId="24779"/>
    <cellStyle name="Normal 17 3 4" xfId="24780"/>
    <cellStyle name="Normal 17 3 4 2" xfId="24781"/>
    <cellStyle name="Normal 17 3 5" xfId="24782"/>
    <cellStyle name="Normal 17 3 5 2" xfId="24783"/>
    <cellStyle name="Normal 17 3 6" xfId="24784"/>
    <cellStyle name="Normal 17 3 7" xfId="24785"/>
    <cellStyle name="Normal 17 3 8" xfId="24786"/>
    <cellStyle name="Normal 17 3 9" xfId="24787"/>
    <cellStyle name="Normal 17 4" xfId="24788"/>
    <cellStyle name="Normal 17 4 10" xfId="24789"/>
    <cellStyle name="Normal 17 4 2" xfId="24790"/>
    <cellStyle name="Normal 17 4 2 2" xfId="24791"/>
    <cellStyle name="Normal 17 4 2 2 2" xfId="24792"/>
    <cellStyle name="Normal 17 4 2 3" xfId="24793"/>
    <cellStyle name="Normal 17 4 2 3 2" xfId="24794"/>
    <cellStyle name="Normal 17 4 2 4" xfId="24795"/>
    <cellStyle name="Normal 17 4 2 4 2" xfId="24796"/>
    <cellStyle name="Normal 17 4 2 5" xfId="24797"/>
    <cellStyle name="Normal 17 4 2 6" xfId="24798"/>
    <cellStyle name="Normal 17 4 2 7" xfId="24799"/>
    <cellStyle name="Normal 17 4 2 8" xfId="24800"/>
    <cellStyle name="Normal 17 4 2 9" xfId="24801"/>
    <cellStyle name="Normal 17 4 3" xfId="24802"/>
    <cellStyle name="Normal 17 4 3 2" xfId="24803"/>
    <cellStyle name="Normal 17 4 4" xfId="24804"/>
    <cellStyle name="Normal 17 4 4 2" xfId="24805"/>
    <cellStyle name="Normal 17 4 5" xfId="24806"/>
    <cellStyle name="Normal 17 4 5 2" xfId="24807"/>
    <cellStyle name="Normal 17 4 6" xfId="24808"/>
    <cellStyle name="Normal 17 4 7" xfId="24809"/>
    <cellStyle name="Normal 17 4 8" xfId="24810"/>
    <cellStyle name="Normal 17 4 9" xfId="24811"/>
    <cellStyle name="Normal 17 5" xfId="24812"/>
    <cellStyle name="Normal 17 5 2" xfId="24813"/>
    <cellStyle name="Normal 17 5 2 2" xfId="24814"/>
    <cellStyle name="Normal 17 5 3" xfId="24815"/>
    <cellStyle name="Normal 17 5 3 2" xfId="24816"/>
    <cellStyle name="Normal 17 5 4" xfId="24817"/>
    <cellStyle name="Normal 17 5 4 2" xfId="24818"/>
    <cellStyle name="Normal 17 5 5" xfId="24819"/>
    <cellStyle name="Normal 17 5 6" xfId="24820"/>
    <cellStyle name="Normal 17 5 7" xfId="24821"/>
    <cellStyle name="Normal 17 5 8" xfId="24822"/>
    <cellStyle name="Normal 17 5 9" xfId="24823"/>
    <cellStyle name="Normal 17 6" xfId="24824"/>
    <cellStyle name="Normal 17 6 2" xfId="24825"/>
    <cellStyle name="Normal 17 6 2 2" xfId="24826"/>
    <cellStyle name="Normal 17 6 3" xfId="24827"/>
    <cellStyle name="Normal 17 6 3 2" xfId="24828"/>
    <cellStyle name="Normal 17 6 4" xfId="24829"/>
    <cellStyle name="Normal 17 6 4 2" xfId="24830"/>
    <cellStyle name="Normal 17 6 5" xfId="24831"/>
    <cellStyle name="Normal 17 6 6" xfId="24832"/>
    <cellStyle name="Normal 17 6 7" xfId="24833"/>
    <cellStyle name="Normal 17 7" xfId="24834"/>
    <cellStyle name="Normal 17 7 2" xfId="24835"/>
    <cellStyle name="Normal 17 8" xfId="24836"/>
    <cellStyle name="Normal 17 8 2" xfId="24837"/>
    <cellStyle name="Normal 17 9" xfId="24838"/>
    <cellStyle name="Normal 17 9 2" xfId="24839"/>
    <cellStyle name="Normal 18" xfId="24840"/>
    <cellStyle name="Normal 18 10" xfId="24841"/>
    <cellStyle name="Normal 18 11" xfId="24842"/>
    <cellStyle name="Normal 18 12" xfId="24843"/>
    <cellStyle name="Normal 18 2" xfId="24844"/>
    <cellStyle name="Normal 18 2 10" xfId="24845"/>
    <cellStyle name="Normal 18 2 2" xfId="24846"/>
    <cellStyle name="Normal 18 2 2 2" xfId="24847"/>
    <cellStyle name="Normal 18 2 2 2 2" xfId="24848"/>
    <cellStyle name="Normal 18 2 2 2 3" xfId="24849"/>
    <cellStyle name="Normal 18 2 2 2 4" xfId="24850"/>
    <cellStyle name="Normal 18 2 2 3" xfId="24851"/>
    <cellStyle name="Normal 18 2 2 3 2" xfId="24852"/>
    <cellStyle name="Normal 18 2 2 4" xfId="24853"/>
    <cellStyle name="Normal 18 2 2 4 2" xfId="24854"/>
    <cellStyle name="Normal 18 2 2 5" xfId="24855"/>
    <cellStyle name="Normal 18 2 2 6" xfId="24856"/>
    <cellStyle name="Normal 18 2 2 7" xfId="24857"/>
    <cellStyle name="Normal 18 2 2 8" xfId="24858"/>
    <cellStyle name="Normal 18 2 3" xfId="24859"/>
    <cellStyle name="Normal 18 2 3 2" xfId="24860"/>
    <cellStyle name="Normal 18 2 3 3" xfId="24861"/>
    <cellStyle name="Normal 18 2 4" xfId="24862"/>
    <cellStyle name="Normal 18 2 4 2" xfId="24863"/>
    <cellStyle name="Normal 18 2 5" xfId="24864"/>
    <cellStyle name="Normal 18 2 5 2" xfId="24865"/>
    <cellStyle name="Normal 18 2 6" xfId="24866"/>
    <cellStyle name="Normal 18 2 6 2" xfId="24867"/>
    <cellStyle name="Normal 18 2 7" xfId="24868"/>
    <cellStyle name="Normal 18 2 8" xfId="24869"/>
    <cellStyle name="Normal 18 2 9" xfId="24870"/>
    <cellStyle name="Normal 18 3" xfId="24871"/>
    <cellStyle name="Normal 18 3 2" xfId="24872"/>
    <cellStyle name="Normal 18 3 2 2" xfId="24873"/>
    <cellStyle name="Normal 18 3 2 2 2" xfId="24874"/>
    <cellStyle name="Normal 18 3 2 3" xfId="24875"/>
    <cellStyle name="Normal 18 3 2 3 2" xfId="24876"/>
    <cellStyle name="Normal 18 3 2 4" xfId="24877"/>
    <cellStyle name="Normal 18 3 2 4 2" xfId="24878"/>
    <cellStyle name="Normal 18 3 2 5" xfId="24879"/>
    <cellStyle name="Normal 18 3 2 6" xfId="24880"/>
    <cellStyle name="Normal 18 3 2 7" xfId="24881"/>
    <cellStyle name="Normal 18 3 2 8" xfId="24882"/>
    <cellStyle name="Normal 18 3 2 9" xfId="24883"/>
    <cellStyle name="Normal 18 3 3" xfId="24884"/>
    <cellStyle name="Normal 18 3 3 2" xfId="24885"/>
    <cellStyle name="Normal 18 3 3 3" xfId="24886"/>
    <cellStyle name="Normal 18 3 3 4" xfId="24887"/>
    <cellStyle name="Normal 18 3 4" xfId="24888"/>
    <cellStyle name="Normal 18 3 4 2" xfId="24889"/>
    <cellStyle name="Normal 18 3 5" xfId="24890"/>
    <cellStyle name="Normal 18 3 5 2" xfId="24891"/>
    <cellStyle name="Normal 18 3 6" xfId="24892"/>
    <cellStyle name="Normal 18 3 7" xfId="24893"/>
    <cellStyle name="Normal 18 3 8" xfId="24894"/>
    <cellStyle name="Normal 18 3 9" xfId="24895"/>
    <cellStyle name="Normal 18 4" xfId="24896"/>
    <cellStyle name="Normal 18 4 2" xfId="24897"/>
    <cellStyle name="Normal 18 4 2 2" xfId="24898"/>
    <cellStyle name="Normal 18 4 3" xfId="24899"/>
    <cellStyle name="Normal 18 4 3 2" xfId="24900"/>
    <cellStyle name="Normal 18 4 4" xfId="24901"/>
    <cellStyle name="Normal 18 4 4 2" xfId="24902"/>
    <cellStyle name="Normal 18 4 5" xfId="24903"/>
    <cellStyle name="Normal 18 4 6" xfId="24904"/>
    <cellStyle name="Normal 18 4 7" xfId="24905"/>
    <cellStyle name="Normal 18 4 8" xfId="24906"/>
    <cellStyle name="Normal 18 4 9" xfId="24907"/>
    <cellStyle name="Normal 18 5" xfId="24908"/>
    <cellStyle name="Normal 18 6" xfId="24909"/>
    <cellStyle name="Normal 18 6 2" xfId="24910"/>
    <cellStyle name="Normal 18 7" xfId="24911"/>
    <cellStyle name="Normal 18 7 2" xfId="24912"/>
    <cellStyle name="Normal 18 8" xfId="24913"/>
    <cellStyle name="Normal 18 8 2" xfId="24914"/>
    <cellStyle name="Normal 18 9" xfId="24915"/>
    <cellStyle name="Normal 19" xfId="24916"/>
    <cellStyle name="Normal 19 10" xfId="24917"/>
    <cellStyle name="Normal 19 11" xfId="24918"/>
    <cellStyle name="Normal 19 2" xfId="24919"/>
    <cellStyle name="Normal 19 2 10" xfId="24920"/>
    <cellStyle name="Normal 19 2 2" xfId="24921"/>
    <cellStyle name="Normal 19 2 2 2" xfId="24922"/>
    <cellStyle name="Normal 19 2 2 2 2" xfId="24923"/>
    <cellStyle name="Normal 19 2 2 2 3" xfId="24924"/>
    <cellStyle name="Normal 19 2 2 3" xfId="24925"/>
    <cellStyle name="Normal 19 2 3" xfId="24926"/>
    <cellStyle name="Normal 19 2 3 2" xfId="24927"/>
    <cellStyle name="Normal 19 2 3 3" xfId="24928"/>
    <cellStyle name="Normal 19 2 4" xfId="24929"/>
    <cellStyle name="Normal 19 2 4 2" xfId="24930"/>
    <cellStyle name="Normal 19 2 5" xfId="24931"/>
    <cellStyle name="Normal 19 2 5 2" xfId="24932"/>
    <cellStyle name="Normal 19 2 6" xfId="24933"/>
    <cellStyle name="Normal 19 2 6 2" xfId="24934"/>
    <cellStyle name="Normal 19 2 7" xfId="24935"/>
    <cellStyle name="Normal 19 2 8" xfId="24936"/>
    <cellStyle name="Normal 19 2 9" xfId="24937"/>
    <cellStyle name="Normal 19 3" xfId="24938"/>
    <cellStyle name="Normal 19 3 2" xfId="24939"/>
    <cellStyle name="Normal 19 3 2 2" xfId="24940"/>
    <cellStyle name="Normal 19 3 2 3" xfId="24941"/>
    <cellStyle name="Normal 19 3 3" xfId="24942"/>
    <cellStyle name="Normal 19 4" xfId="24943"/>
    <cellStyle name="Normal 19 5" xfId="24944"/>
    <cellStyle name="Normal 19 5 2" xfId="24945"/>
    <cellStyle name="Normal 19 6" xfId="24946"/>
    <cellStyle name="Normal 19 6 2" xfId="24947"/>
    <cellStyle name="Normal 19 7" xfId="24948"/>
    <cellStyle name="Normal 19 7 2" xfId="24949"/>
    <cellStyle name="Normal 19 8" xfId="24950"/>
    <cellStyle name="Normal 19 9" xfId="24951"/>
    <cellStyle name="Normal 2" xfId="2"/>
    <cellStyle name="Normal 2 2" xfId="24952"/>
    <cellStyle name="Normal 2 2 2" xfId="24953"/>
    <cellStyle name="Normal 2 2 2 2" xfId="24954"/>
    <cellStyle name="Normal 2 2 2 2 2" xfId="24955"/>
    <cellStyle name="Normal 2 2 2 2 3" xfId="24956"/>
    <cellStyle name="Normal 2 2 2 3" xfId="24957"/>
    <cellStyle name="Normal 2 2 3" xfId="24958"/>
    <cellStyle name="Normal 2 2_Comp-Temp" xfId="27324"/>
    <cellStyle name="Normal 2 3" xfId="24959"/>
    <cellStyle name="Normal 2 3 2" xfId="24960"/>
    <cellStyle name="Normal 2 3 2 2" xfId="24961"/>
    <cellStyle name="Normal 2 3 3" xfId="24962"/>
    <cellStyle name="Normal 2 3 3 2" xfId="24963"/>
    <cellStyle name="Normal 2 3 3 3" xfId="24964"/>
    <cellStyle name="Normal 2 4" xfId="24965"/>
    <cellStyle name="Normal 2 4 2" xfId="24966"/>
    <cellStyle name="Normal 2 5" xfId="24967"/>
    <cellStyle name="Normal 2 5 2" xfId="24968"/>
    <cellStyle name="Normal 2 5 2 2" xfId="27325"/>
    <cellStyle name="Normal 2 5 2 3" xfId="27326"/>
    <cellStyle name="Normal 2 5 2_24 hrs  Village detail from GUVNL-UPDATED" xfId="27327"/>
    <cellStyle name="Normal 2 5 3" xfId="27328"/>
    <cellStyle name="Normal 2 5_24 hrs  Village detail from GUVNL-UPDATED" xfId="27329"/>
    <cellStyle name="Normal 2 6" xfId="24969"/>
    <cellStyle name="Normal 2 6 2" xfId="24970"/>
    <cellStyle name="Normal 2 6 3" xfId="24971"/>
    <cellStyle name="Normal 2 6 4" xfId="24972"/>
    <cellStyle name="Normal 2 7" xfId="24973"/>
    <cellStyle name="Normal 2 7 2" xfId="24974"/>
    <cellStyle name="Normal 2 8" xfId="24975"/>
    <cellStyle name="Normal 2_01-07-09-TRANSFORMER" xfId="27330"/>
    <cellStyle name="Normal 20" xfId="24976"/>
    <cellStyle name="Normal 20 2" xfId="24977"/>
    <cellStyle name="Normal 20 2 2" xfId="24978"/>
    <cellStyle name="Normal 20 2 2 2" xfId="24979"/>
    <cellStyle name="Normal 20 2 2 3" xfId="24980"/>
    <cellStyle name="Normal 20 2 2 4" xfId="24981"/>
    <cellStyle name="Normal 20 2 3" xfId="24982"/>
    <cellStyle name="Normal 20 2 3 2" xfId="24983"/>
    <cellStyle name="Normal 20 2 3 3" xfId="24984"/>
    <cellStyle name="Normal 20 2 3 4" xfId="24985"/>
    <cellStyle name="Normal 20 2 4" xfId="24986"/>
    <cellStyle name="Normal 20 2 4 2" xfId="24987"/>
    <cellStyle name="Normal 20 2 5" xfId="24988"/>
    <cellStyle name="Normal 20 2 5 2" xfId="24989"/>
    <cellStyle name="Normal 20 2 6" xfId="24990"/>
    <cellStyle name="Normal 20 2 7" xfId="24991"/>
    <cellStyle name="Normal 20 2 8" xfId="24992"/>
    <cellStyle name="Normal 20 3" xfId="24993"/>
    <cellStyle name="Normal 20 3 2" xfId="24994"/>
    <cellStyle name="Normal 20 3 3" xfId="24995"/>
    <cellStyle name="Normal 20 3 4" xfId="24996"/>
    <cellStyle name="Normal 20 4" xfId="24997"/>
    <cellStyle name="Normal 20 4 2" xfId="24998"/>
    <cellStyle name="Normal 20 4 3" xfId="24999"/>
    <cellStyle name="Normal 20 4 4" xfId="25000"/>
    <cellStyle name="Normal 20 5" xfId="25001"/>
    <cellStyle name="Normal 20 5 2" xfId="25002"/>
    <cellStyle name="Normal 20 6" xfId="25003"/>
    <cellStyle name="Normal 20 6 2" xfId="25004"/>
    <cellStyle name="Normal 20 7" xfId="25005"/>
    <cellStyle name="Normal 20 8" xfId="25006"/>
    <cellStyle name="Normal 20 9" xfId="25007"/>
    <cellStyle name="Normal 21" xfId="25008"/>
    <cellStyle name="Normal 21 10" xfId="25009"/>
    <cellStyle name="Normal 21 2" xfId="25010"/>
    <cellStyle name="Normal 21 2 2" xfId="25011"/>
    <cellStyle name="Normal 21 2 2 2" xfId="25012"/>
    <cellStyle name="Normal 21 2 2 3" xfId="25013"/>
    <cellStyle name="Normal 21 2 2 4" xfId="25014"/>
    <cellStyle name="Normal 21 2 3" xfId="25015"/>
    <cellStyle name="Normal 21 2 3 2" xfId="25016"/>
    <cellStyle name="Normal 21 2 3 3" xfId="25017"/>
    <cellStyle name="Normal 21 2 3 4" xfId="25018"/>
    <cellStyle name="Normal 21 2 4" xfId="25019"/>
    <cellStyle name="Normal 21 2 4 2" xfId="25020"/>
    <cellStyle name="Normal 21 2 5" xfId="25021"/>
    <cellStyle name="Normal 21 2 5 2" xfId="25022"/>
    <cellStyle name="Normal 21 2 6" xfId="25023"/>
    <cellStyle name="Normal 21 2 7" xfId="25024"/>
    <cellStyle name="Normal 21 2 8" xfId="25025"/>
    <cellStyle name="Normal 21 3" xfId="25026"/>
    <cellStyle name="Normal 21 4" xfId="25027"/>
    <cellStyle name="Normal 21 4 2" xfId="25028"/>
    <cellStyle name="Normal 21 4 3" xfId="25029"/>
    <cellStyle name="Normal 21 4 4" xfId="25030"/>
    <cellStyle name="Normal 21 5" xfId="25031"/>
    <cellStyle name="Normal 21 5 2" xfId="25032"/>
    <cellStyle name="Normal 21 5 3" xfId="25033"/>
    <cellStyle name="Normal 21 5 4" xfId="25034"/>
    <cellStyle name="Normal 21 6" xfId="25035"/>
    <cellStyle name="Normal 21 6 2" xfId="25036"/>
    <cellStyle name="Normal 21 7" xfId="25037"/>
    <cellStyle name="Normal 21 7 2" xfId="25038"/>
    <cellStyle name="Normal 21 8" xfId="25039"/>
    <cellStyle name="Normal 21 9" xfId="25040"/>
    <cellStyle name="Normal 22" xfId="25041"/>
    <cellStyle name="Normal 22 10" xfId="25042"/>
    <cellStyle name="Normal 22 2" xfId="25043"/>
    <cellStyle name="Normal 22 2 2" xfId="25044"/>
    <cellStyle name="Normal 22 3" xfId="25045"/>
    <cellStyle name="Normal 22 4" xfId="25046"/>
    <cellStyle name="Normal 22 4 2" xfId="25047"/>
    <cellStyle name="Normal 22 4 3" xfId="25048"/>
    <cellStyle name="Normal 22 4 4" xfId="25049"/>
    <cellStyle name="Normal 22 5" xfId="25050"/>
    <cellStyle name="Normal 22 5 2" xfId="25051"/>
    <cellStyle name="Normal 22 5 3" xfId="25052"/>
    <cellStyle name="Normal 22 5 4" xfId="25053"/>
    <cellStyle name="Normal 22 6" xfId="25054"/>
    <cellStyle name="Normal 22 6 2" xfId="25055"/>
    <cellStyle name="Normal 22 7" xfId="25056"/>
    <cellStyle name="Normal 22 7 2" xfId="25057"/>
    <cellStyle name="Normal 22 8" xfId="25058"/>
    <cellStyle name="Normal 22 9" xfId="25059"/>
    <cellStyle name="Normal 23" xfId="25060"/>
    <cellStyle name="Normal 23 10" xfId="25061"/>
    <cellStyle name="Normal 23 2" xfId="25062"/>
    <cellStyle name="Normal 23 2 2" xfId="25063"/>
    <cellStyle name="Normal 23 3" xfId="25064"/>
    <cellStyle name="Normal 23 4" xfId="25065"/>
    <cellStyle name="Normal 23 4 2" xfId="25066"/>
    <cellStyle name="Normal 23 4 3" xfId="25067"/>
    <cellStyle name="Normal 23 4 4" xfId="25068"/>
    <cellStyle name="Normal 23 5" xfId="25069"/>
    <cellStyle name="Normal 23 5 2" xfId="25070"/>
    <cellStyle name="Normal 23 5 3" xfId="25071"/>
    <cellStyle name="Normal 23 5 4" xfId="25072"/>
    <cellStyle name="Normal 23 6" xfId="25073"/>
    <cellStyle name="Normal 23 6 2" xfId="25074"/>
    <cellStyle name="Normal 23 7" xfId="25075"/>
    <cellStyle name="Normal 23 7 2" xfId="25076"/>
    <cellStyle name="Normal 23 8" xfId="25077"/>
    <cellStyle name="Normal 23 9" xfId="25078"/>
    <cellStyle name="Normal 24" xfId="25079"/>
    <cellStyle name="Normal 24 2" xfId="25080"/>
    <cellStyle name="Normal 24 2 2" xfId="25081"/>
    <cellStyle name="Normal 24 3" xfId="25082"/>
    <cellStyle name="Normal 24 3 2" xfId="25083"/>
    <cellStyle name="Normal 24 3 3" xfId="25084"/>
    <cellStyle name="Normal 24 3 4" xfId="25085"/>
    <cellStyle name="Normal 24 4" xfId="25086"/>
    <cellStyle name="Normal 24 4 2" xfId="25087"/>
    <cellStyle name="Normal 24 5" xfId="25088"/>
    <cellStyle name="Normal 24 5 2" xfId="25089"/>
    <cellStyle name="Normal 24 6" xfId="25090"/>
    <cellStyle name="Normal 24 6 2" xfId="25091"/>
    <cellStyle name="Normal 24 7" xfId="25092"/>
    <cellStyle name="Normal 24 8" xfId="25093"/>
    <cellStyle name="Normal 24 9" xfId="25094"/>
    <cellStyle name="Normal 25" xfId="25095"/>
    <cellStyle name="Normal 25 2" xfId="25096"/>
    <cellStyle name="Normal 25 2 2" xfId="25097"/>
    <cellStyle name="Normal 25 3" xfId="25098"/>
    <cellStyle name="Normal 25 3 2" xfId="25099"/>
    <cellStyle name="Normal 25 3 3" xfId="25100"/>
    <cellStyle name="Normal 25 3 4" xfId="25101"/>
    <cellStyle name="Normal 25 4" xfId="25102"/>
    <cellStyle name="Normal 25 4 2" xfId="25103"/>
    <cellStyle name="Normal 25 5" xfId="25104"/>
    <cellStyle name="Normal 25 5 2" xfId="25105"/>
    <cellStyle name="Normal 25 6" xfId="25106"/>
    <cellStyle name="Normal 25 6 2" xfId="25107"/>
    <cellStyle name="Normal 25 7" xfId="25108"/>
    <cellStyle name="Normal 25 8" xfId="25109"/>
    <cellStyle name="Normal 25 9" xfId="25110"/>
    <cellStyle name="Normal 26" xfId="25111"/>
    <cellStyle name="Normal 26 2" xfId="25112"/>
    <cellStyle name="Normal 26 2 2" xfId="25113"/>
    <cellStyle name="Normal 26 3" xfId="25114"/>
    <cellStyle name="Normal 26 3 2" xfId="25115"/>
    <cellStyle name="Normal 26 3 3" xfId="25116"/>
    <cellStyle name="Normal 26 3 4" xfId="25117"/>
    <cellStyle name="Normal 26 4" xfId="25118"/>
    <cellStyle name="Normal 26 4 2" xfId="25119"/>
    <cellStyle name="Normal 26 5" xfId="25120"/>
    <cellStyle name="Normal 26 5 2" xfId="25121"/>
    <cellStyle name="Normal 26 6" xfId="25122"/>
    <cellStyle name="Normal 26 6 2" xfId="25123"/>
    <cellStyle name="Normal 26 7" xfId="25124"/>
    <cellStyle name="Normal 26 8" xfId="25125"/>
    <cellStyle name="Normal 26 9" xfId="25126"/>
    <cellStyle name="Normal 27" xfId="25127"/>
    <cellStyle name="Normal 27 2" xfId="25128"/>
    <cellStyle name="Normal 27 2 2" xfId="25129"/>
    <cellStyle name="Normal 27 3" xfId="25130"/>
    <cellStyle name="Normal 27 3 2" xfId="25131"/>
    <cellStyle name="Normal 27 3 3" xfId="25132"/>
    <cellStyle name="Normal 27 3 4" xfId="25133"/>
    <cellStyle name="Normal 27 4" xfId="25134"/>
    <cellStyle name="Normal 27 4 2" xfId="25135"/>
    <cellStyle name="Normal 27 5" xfId="25136"/>
    <cellStyle name="Normal 27 5 2" xfId="25137"/>
    <cellStyle name="Normal 27 6" xfId="25138"/>
    <cellStyle name="Normal 27 6 2" xfId="25139"/>
    <cellStyle name="Normal 27 7" xfId="25140"/>
    <cellStyle name="Normal 27 8" xfId="25141"/>
    <cellStyle name="Normal 27 9" xfId="25142"/>
    <cellStyle name="Normal 28" xfId="25143"/>
    <cellStyle name="Normal 28 2" xfId="25144"/>
    <cellStyle name="Normal 28 2 2" xfId="25145"/>
    <cellStyle name="Normal 28 3" xfId="25146"/>
    <cellStyle name="Normal 28 3 2" xfId="25147"/>
    <cellStyle name="Normal 28 4" xfId="25148"/>
    <cellStyle name="Normal 28 4 2" xfId="25149"/>
    <cellStyle name="Normal 28 5" xfId="25150"/>
    <cellStyle name="Normal 28 5 2" xfId="25151"/>
    <cellStyle name="Normal 28 6" xfId="25152"/>
    <cellStyle name="Normal 28 7" xfId="25153"/>
    <cellStyle name="Normal 28 8" xfId="25154"/>
    <cellStyle name="Normal 29" xfId="25155"/>
    <cellStyle name="Normal 29 2" xfId="25156"/>
    <cellStyle name="Normal 29 2 2" xfId="25157"/>
    <cellStyle name="Normal 29 3" xfId="25158"/>
    <cellStyle name="Normal 29 3 2" xfId="25159"/>
    <cellStyle name="Normal 29 4" xfId="25160"/>
    <cellStyle name="Normal 29 4 2" xfId="25161"/>
    <cellStyle name="Normal 29 5" xfId="25162"/>
    <cellStyle name="Normal 29 5 2" xfId="25163"/>
    <cellStyle name="Normal 29 6" xfId="25164"/>
    <cellStyle name="Normal 29 7" xfId="25165"/>
    <cellStyle name="Normal 29 8" xfId="25166"/>
    <cellStyle name="Normal 3" xfId="3"/>
    <cellStyle name="Normal 3 2" xfId="25167"/>
    <cellStyle name="Normal 3 2 2" xfId="25168"/>
    <cellStyle name="Normal 3 2 2 2" xfId="25169"/>
    <cellStyle name="Normal 3 2 2 3" xfId="25170"/>
    <cellStyle name="Normal 3 2 3" xfId="25171"/>
    <cellStyle name="Normal 3 2 3 2" xfId="25172"/>
    <cellStyle name="Normal 3 2 3 3" xfId="25173"/>
    <cellStyle name="Normal 3 2 4" xfId="25174"/>
    <cellStyle name="Normal 3 2 4 2" xfId="25175"/>
    <cellStyle name="Normal 3 2 5" xfId="25176"/>
    <cellStyle name="Normal 3 2 6" xfId="25177"/>
    <cellStyle name="Normal 3 3" xfId="25178"/>
    <cellStyle name="Normal 3 3 2" xfId="25179"/>
    <cellStyle name="Normal 3 3 2 2" xfId="25180"/>
    <cellStyle name="Normal 3 3 3" xfId="25181"/>
    <cellStyle name="Normal 3 4" xfId="25182"/>
    <cellStyle name="Normal 3 4 2" xfId="25183"/>
    <cellStyle name="Normal 3 5" xfId="25184"/>
    <cellStyle name="Normal 3 5 2" xfId="25185"/>
    <cellStyle name="Normal 3 6" xfId="25186"/>
    <cellStyle name="Normal 3_Scheme MOSE-13-8-09 data up to July-09" xfId="27331"/>
    <cellStyle name="Normal 30" xfId="25187"/>
    <cellStyle name="Normal 30 2" xfId="25188"/>
    <cellStyle name="Normal 30 2 2" xfId="25189"/>
    <cellStyle name="Normal 30 3" xfId="25190"/>
    <cellStyle name="Normal 30 3 2" xfId="25191"/>
    <cellStyle name="Normal 30 4" xfId="25192"/>
    <cellStyle name="Normal 30 5" xfId="25193"/>
    <cellStyle name="Normal 30 6" xfId="25194"/>
    <cellStyle name="Normal 31" xfId="25195"/>
    <cellStyle name="Normal 31 2" xfId="25196"/>
    <cellStyle name="Normal 31 2 2" xfId="25197"/>
    <cellStyle name="Normal 31 3" xfId="25198"/>
    <cellStyle name="Normal 31 4" xfId="25199"/>
    <cellStyle name="Normal 32" xfId="25200"/>
    <cellStyle name="Normal 32 2" xfId="25201"/>
    <cellStyle name="Normal 32 2 2" xfId="25202"/>
    <cellStyle name="Normal 33" xfId="25203"/>
    <cellStyle name="Normal 33 2" xfId="25204"/>
    <cellStyle name="Normal 33 2 2" xfId="25205"/>
    <cellStyle name="Normal 34" xfId="25206"/>
    <cellStyle name="Normal 34 2" xfId="25207"/>
    <cellStyle name="Normal 34 2 2" xfId="25208"/>
    <cellStyle name="Normal 35" xfId="25209"/>
    <cellStyle name="Normal 35 2" xfId="25210"/>
    <cellStyle name="Normal 35 2 2" xfId="25211"/>
    <cellStyle name="Normal 36" xfId="25212"/>
    <cellStyle name="Normal 36 2" xfId="25213"/>
    <cellStyle name="Normal 36 2 2" xfId="25214"/>
    <cellStyle name="Normal 37" xfId="25215"/>
    <cellStyle name="Normal 37 2" xfId="25216"/>
    <cellStyle name="Normal 37 2 2" xfId="25217"/>
    <cellStyle name="Normal 38" xfId="25218"/>
    <cellStyle name="Normal 38 2" xfId="25219"/>
    <cellStyle name="Normal 38 2 2" xfId="25220"/>
    <cellStyle name="Normal 39" xfId="25221"/>
    <cellStyle name="Normal 39 2" xfId="25222"/>
    <cellStyle name="Normal 39 2 2" xfId="25223"/>
    <cellStyle name="Normal 4" xfId="25224"/>
    <cellStyle name="Normal 4 2" xfId="25225"/>
    <cellStyle name="Normal 4 2 2" xfId="25226"/>
    <cellStyle name="Normal 4 2 2 2" xfId="25227"/>
    <cellStyle name="Normal 4 2 2 3" xfId="25228"/>
    <cellStyle name="Normal 4 2 3" xfId="25229"/>
    <cellStyle name="Normal 4 2 4" xfId="25230"/>
    <cellStyle name="Normal 4 3" xfId="25231"/>
    <cellStyle name="Normal 4 3 2" xfId="25232"/>
    <cellStyle name="Normal 4 4" xfId="25233"/>
    <cellStyle name="Normal 4 4 2" xfId="25234"/>
    <cellStyle name="Normal 4 4 3" xfId="25235"/>
    <cellStyle name="Normal 4 4 4" xfId="25236"/>
    <cellStyle name="Normal 4 4 5" xfId="25237"/>
    <cellStyle name="Normal 4 5" xfId="25238"/>
    <cellStyle name="Normal 4 5 2" xfId="25239"/>
    <cellStyle name="Normal 4 6" xfId="25240"/>
    <cellStyle name="Normal 4_point 6. dis" xfId="27332"/>
    <cellStyle name="Normal 40" xfId="25241"/>
    <cellStyle name="Normal 40 2" xfId="25242"/>
    <cellStyle name="Normal 40 2 2" xfId="25243"/>
    <cellStyle name="Normal 41" xfId="25244"/>
    <cellStyle name="Normal 41 2" xfId="25245"/>
    <cellStyle name="Normal 41 2 2" xfId="25246"/>
    <cellStyle name="Normal 42" xfId="25247"/>
    <cellStyle name="Normal 42 2" xfId="25248"/>
    <cellStyle name="Normal 42 2 2" xfId="25249"/>
    <cellStyle name="Normal 43" xfId="25250"/>
    <cellStyle name="Normal 43 2" xfId="25251"/>
    <cellStyle name="Normal 43 2 2" xfId="25252"/>
    <cellStyle name="Normal 44" xfId="25253"/>
    <cellStyle name="Normal 44 2" xfId="25254"/>
    <cellStyle name="Normal 44 2 2" xfId="25255"/>
    <cellStyle name="Normal 44 3" xfId="25256"/>
    <cellStyle name="Normal 45" xfId="25257"/>
    <cellStyle name="Normal 45 2" xfId="25258"/>
    <cellStyle name="Normal 45 2 2" xfId="25259"/>
    <cellStyle name="Normal 45 3" xfId="25260"/>
    <cellStyle name="Normal 46" xfId="25261"/>
    <cellStyle name="Normal 46 2" xfId="25262"/>
    <cellStyle name="Normal 46 2 2" xfId="25263"/>
    <cellStyle name="Normal 46 3" xfId="25264"/>
    <cellStyle name="Normal 47" xfId="25265"/>
    <cellStyle name="Normal 47 2" xfId="25266"/>
    <cellStyle name="Normal 47 2 2" xfId="25267"/>
    <cellStyle name="Normal 47 3" xfId="25268"/>
    <cellStyle name="Normal 48" xfId="25269"/>
    <cellStyle name="Normal 48 2" xfId="25270"/>
    <cellStyle name="Normal 48 2 2" xfId="25271"/>
    <cellStyle name="Normal 48 3" xfId="25272"/>
    <cellStyle name="Normal 49" xfId="25273"/>
    <cellStyle name="Normal 49 2" xfId="25274"/>
    <cellStyle name="Normal 49 2 2" xfId="25275"/>
    <cellStyle name="Normal 49 3" xfId="25276"/>
    <cellStyle name="Normal 5" xfId="25277"/>
    <cellStyle name="Normal 5 2" xfId="25278"/>
    <cellStyle name="Normal 5 2 2" xfId="25279"/>
    <cellStyle name="Normal 5 2 3" xfId="25280"/>
    <cellStyle name="Normal 5 3" xfId="25281"/>
    <cellStyle name="Normal 5 3 2" xfId="25282"/>
    <cellStyle name="Normal 5 3 3" xfId="25283"/>
    <cellStyle name="Normal 5 3 4" xfId="25284"/>
    <cellStyle name="Normal 5 4" xfId="25285"/>
    <cellStyle name="Normal 50" xfId="25286"/>
    <cellStyle name="Normal 50 2" xfId="25287"/>
    <cellStyle name="Normal 50 2 2" xfId="25288"/>
    <cellStyle name="Normal 50 3" xfId="25289"/>
    <cellStyle name="Normal 51" xfId="25290"/>
    <cellStyle name="Normal 51 2" xfId="25291"/>
    <cellStyle name="Normal 51 2 2" xfId="25292"/>
    <cellStyle name="Normal 51 3" xfId="25293"/>
    <cellStyle name="Normal 52" xfId="25294"/>
    <cellStyle name="Normal 52 2" xfId="25295"/>
    <cellStyle name="Normal 52 2 2" xfId="25296"/>
    <cellStyle name="Normal 52 3" xfId="25297"/>
    <cellStyle name="Normal 53" xfId="25298"/>
    <cellStyle name="Normal 53 2" xfId="25299"/>
    <cellStyle name="Normal 53 2 2" xfId="25300"/>
    <cellStyle name="Normal 53 3" xfId="25301"/>
    <cellStyle name="Normal 54" xfId="25302"/>
    <cellStyle name="Normal 54 2" xfId="25303"/>
    <cellStyle name="Normal 54 2 2" xfId="25304"/>
    <cellStyle name="Normal 54 3" xfId="25305"/>
    <cellStyle name="Normal 55" xfId="25306"/>
    <cellStyle name="Normal 55 2" xfId="25307"/>
    <cellStyle name="Normal 55 2 2" xfId="25308"/>
    <cellStyle name="Normal 55 3" xfId="25309"/>
    <cellStyle name="Normal 56" xfId="25310"/>
    <cellStyle name="Normal 56 2" xfId="25311"/>
    <cellStyle name="Normal 56 2 2" xfId="25312"/>
    <cellStyle name="Normal 56 3" xfId="25313"/>
    <cellStyle name="Normal 57" xfId="25314"/>
    <cellStyle name="Normal 57 2" xfId="25315"/>
    <cellStyle name="Normal 57 2 2" xfId="25316"/>
    <cellStyle name="Normal 57 3" xfId="25317"/>
    <cellStyle name="Normal 58" xfId="25318"/>
    <cellStyle name="Normal 58 2" xfId="25319"/>
    <cellStyle name="Normal 58 2 2" xfId="25320"/>
    <cellStyle name="Normal 58 3" xfId="25321"/>
    <cellStyle name="Normal 58 4" xfId="25322"/>
    <cellStyle name="Normal 58 5" xfId="25323"/>
    <cellStyle name="Normal 59" xfId="25324"/>
    <cellStyle name="Normal 59 2" xfId="25325"/>
    <cellStyle name="Normal 59 2 2" xfId="25326"/>
    <cellStyle name="Normal 59 3" xfId="25327"/>
    <cellStyle name="Normal 59 4" xfId="25328"/>
    <cellStyle name="Normal 59 5" xfId="25329"/>
    <cellStyle name="Normal 6" xfId="25330"/>
    <cellStyle name="Normal 6 2" xfId="25331"/>
    <cellStyle name="Normal 6 2 2" xfId="25332"/>
    <cellStyle name="Normal 6 3" xfId="25333"/>
    <cellStyle name="Normal 6 3 2" xfId="25334"/>
    <cellStyle name="Normal 60" xfId="25335"/>
    <cellStyle name="Normal 60 2" xfId="25336"/>
    <cellStyle name="Normal 60 2 2" xfId="25337"/>
    <cellStyle name="Normal 60 3" xfId="25338"/>
    <cellStyle name="Normal 60 4" xfId="25339"/>
    <cellStyle name="Normal 60 5" xfId="25340"/>
    <cellStyle name="Normal 61" xfId="25341"/>
    <cellStyle name="Normal 61 2" xfId="25342"/>
    <cellStyle name="Normal 61 2 2" xfId="25343"/>
    <cellStyle name="Normal 61 3" xfId="25344"/>
    <cellStyle name="Normal 61 4" xfId="25345"/>
    <cellStyle name="Normal 61 5" xfId="25346"/>
    <cellStyle name="Normal 62" xfId="25347"/>
    <cellStyle name="Normal 62 2" xfId="25348"/>
    <cellStyle name="Normal 62 2 2" xfId="25349"/>
    <cellStyle name="Normal 62 3" xfId="25350"/>
    <cellStyle name="Normal 62 4" xfId="25351"/>
    <cellStyle name="Normal 62 5" xfId="25352"/>
    <cellStyle name="Normal 63" xfId="25353"/>
    <cellStyle name="Normal 63 2" xfId="25354"/>
    <cellStyle name="Normal 63 2 2" xfId="25355"/>
    <cellStyle name="Normal 63 3" xfId="25356"/>
    <cellStyle name="Normal 63 4" xfId="25357"/>
    <cellStyle name="Normal 63 5" xfId="25358"/>
    <cellStyle name="Normal 64" xfId="25359"/>
    <cellStyle name="Normal 64 2" xfId="25360"/>
    <cellStyle name="Normal 64 2 2" xfId="25361"/>
    <cellStyle name="Normal 64 3" xfId="25362"/>
    <cellStyle name="Normal 64 4" xfId="25363"/>
    <cellStyle name="Normal 64 5" xfId="25364"/>
    <cellStyle name="Normal 65" xfId="25365"/>
    <cellStyle name="Normal 65 2" xfId="25366"/>
    <cellStyle name="Normal 65 2 2" xfId="25367"/>
    <cellStyle name="Normal 65 2 3" xfId="25368"/>
    <cellStyle name="Normal 65 2 4" xfId="25369"/>
    <cellStyle name="Normal 65 3" xfId="25370"/>
    <cellStyle name="Normal 65 4" xfId="25371"/>
    <cellStyle name="Normal 65 5" xfId="25372"/>
    <cellStyle name="Normal 66" xfId="25373"/>
    <cellStyle name="Normal 66 2" xfId="25374"/>
    <cellStyle name="Normal 66 2 2" xfId="25375"/>
    <cellStyle name="Normal 66 2 3" xfId="25376"/>
    <cellStyle name="Normal 66 2 4" xfId="25377"/>
    <cellStyle name="Normal 66 3" xfId="25378"/>
    <cellStyle name="Normal 66 3 2" xfId="25379"/>
    <cellStyle name="Normal 66 4" xfId="25380"/>
    <cellStyle name="Normal 66 4 2" xfId="25381"/>
    <cellStyle name="Normal 66 5" xfId="25382"/>
    <cellStyle name="Normal 67" xfId="25383"/>
    <cellStyle name="Normal 67 2" xfId="25384"/>
    <cellStyle name="Normal 67 2 2" xfId="25385"/>
    <cellStyle name="Normal 67 3" xfId="25386"/>
    <cellStyle name="Normal 67 4" xfId="25387"/>
    <cellStyle name="Normal 68" xfId="25388"/>
    <cellStyle name="Normal 68 2" xfId="25389"/>
    <cellStyle name="Normal 68 2 2" xfId="25390"/>
    <cellStyle name="Normal 68 3" xfId="25391"/>
    <cellStyle name="Normal 69" xfId="25392"/>
    <cellStyle name="Normal 69 2" xfId="25393"/>
    <cellStyle name="Normal 69 2 2" xfId="25394"/>
    <cellStyle name="Normal 69 3" xfId="25395"/>
    <cellStyle name="Normal 69 4" xfId="25396"/>
    <cellStyle name="Normal 7" xfId="25397"/>
    <cellStyle name="Normal 7 2" xfId="25398"/>
    <cellStyle name="Normal 7 2 2" xfId="25399"/>
    <cellStyle name="Normal 7 3" xfId="25400"/>
    <cellStyle name="Normal 7 3 2" xfId="25401"/>
    <cellStyle name="Normal 7 3 2 2" xfId="25402"/>
    <cellStyle name="Normal 7 3 3" xfId="25403"/>
    <cellStyle name="Normal 7 4" xfId="25404"/>
    <cellStyle name="Normal 7 4 2" xfId="25405"/>
    <cellStyle name="Normal 70" xfId="25406"/>
    <cellStyle name="Normal 70 2" xfId="25407"/>
    <cellStyle name="Normal 70 3" xfId="25408"/>
    <cellStyle name="Normal 71" xfId="25409"/>
    <cellStyle name="Normal 71 2" xfId="25410"/>
    <cellStyle name="Normal 71 3" xfId="25411"/>
    <cellStyle name="Normal 72" xfId="25412"/>
    <cellStyle name="Normal 72 2" xfId="25413"/>
    <cellStyle name="Normal 73" xfId="25414"/>
    <cellStyle name="Normal 73 2" xfId="25415"/>
    <cellStyle name="Normal 74" xfId="25416"/>
    <cellStyle name="Normal 74 2" xfId="25417"/>
    <cellStyle name="Normal 75" xfId="25418"/>
    <cellStyle name="Normal 75 2" xfId="25419"/>
    <cellStyle name="Normal 76" xfId="25420"/>
    <cellStyle name="Normal 76 2" xfId="25421"/>
    <cellStyle name="Normal 77" xfId="25422"/>
    <cellStyle name="Normal 77 2" xfId="25423"/>
    <cellStyle name="Normal 78" xfId="25424"/>
    <cellStyle name="Normal 78 2" xfId="25425"/>
    <cellStyle name="Normal 79" xfId="25426"/>
    <cellStyle name="Normal 79 2" xfId="25427"/>
    <cellStyle name="Normal 8" xfId="25428"/>
    <cellStyle name="Normal 8 2" xfId="25429"/>
    <cellStyle name="Normal 8 2 2" xfId="25430"/>
    <cellStyle name="Normal 8 3" xfId="25431"/>
    <cellStyle name="Normal 8 3 2" xfId="25432"/>
    <cellStyle name="Normal 8 3 2 2" xfId="25433"/>
    <cellStyle name="Normal 8 3 3" xfId="25434"/>
    <cellStyle name="Normal 8 4" xfId="25435"/>
    <cellStyle name="Normal 80" xfId="25436"/>
    <cellStyle name="Normal 80 2" xfId="25437"/>
    <cellStyle name="Normal 81" xfId="25438"/>
    <cellStyle name="Normal 82" xfId="25439"/>
    <cellStyle name="Normal 83" xfId="25440"/>
    <cellStyle name="Normal 84" xfId="25441"/>
    <cellStyle name="Normal 85" xfId="25442"/>
    <cellStyle name="Normal 86" xfId="25443"/>
    <cellStyle name="Normal 9" xfId="25444"/>
    <cellStyle name="Normal 9 2" xfId="25445"/>
    <cellStyle name="Normal 9 2 2" xfId="25446"/>
    <cellStyle name="Normal 9 3" xfId="25447"/>
    <cellStyle name="Normal 9 3 2" xfId="25448"/>
    <cellStyle name="Normal 9 3 2 2" xfId="25449"/>
    <cellStyle name="Normal 9 3 3" xfId="25450"/>
    <cellStyle name="Normal 9 4" xfId="25451"/>
    <cellStyle name="Normal 9 4 2" xfId="25452"/>
    <cellStyle name="Note 10" xfId="25453"/>
    <cellStyle name="Note 10 2" xfId="25454"/>
    <cellStyle name="Note 10 3" xfId="27333"/>
    <cellStyle name="Note 10 3 2" xfId="27334"/>
    <cellStyle name="Note 10 4" xfId="27335"/>
    <cellStyle name="Note 10 4 2" xfId="27336"/>
    <cellStyle name="Note 10 5" xfId="27337"/>
    <cellStyle name="Note 11" xfId="25455"/>
    <cellStyle name="Note 11 10" xfId="25456"/>
    <cellStyle name="Note 11 11" xfId="25457"/>
    <cellStyle name="Note 11 12" xfId="25458"/>
    <cellStyle name="Note 11 13" xfId="25459"/>
    <cellStyle name="Note 11 14" xfId="25460"/>
    <cellStyle name="Note 11 2" xfId="25461"/>
    <cellStyle name="Note 11 2 10" xfId="25462"/>
    <cellStyle name="Note 11 2 11" xfId="25463"/>
    <cellStyle name="Note 11 2 12" xfId="25464"/>
    <cellStyle name="Note 11 2 2" xfId="25465"/>
    <cellStyle name="Note 11 2 2 10" xfId="25466"/>
    <cellStyle name="Note 11 2 2 2" xfId="25467"/>
    <cellStyle name="Note 11 2 2 2 2" xfId="25468"/>
    <cellStyle name="Note 11 2 2 2 2 2" xfId="25469"/>
    <cellStyle name="Note 11 2 2 2 3" xfId="25470"/>
    <cellStyle name="Note 11 2 2 2 3 2" xfId="25471"/>
    <cellStyle name="Note 11 2 2 2 4" xfId="25472"/>
    <cellStyle name="Note 11 2 2 2 4 2" xfId="25473"/>
    <cellStyle name="Note 11 2 2 2 5" xfId="25474"/>
    <cellStyle name="Note 11 2 2 2 6" xfId="25475"/>
    <cellStyle name="Note 11 2 2 2 7" xfId="25476"/>
    <cellStyle name="Note 11 2 2 2 8" xfId="25477"/>
    <cellStyle name="Note 11 2 2 2 9" xfId="25478"/>
    <cellStyle name="Note 11 2 2 3" xfId="25479"/>
    <cellStyle name="Note 11 2 2 3 2" xfId="25480"/>
    <cellStyle name="Note 11 2 2 4" xfId="25481"/>
    <cellStyle name="Note 11 2 2 4 2" xfId="25482"/>
    <cellStyle name="Note 11 2 2 5" xfId="25483"/>
    <cellStyle name="Note 11 2 2 5 2" xfId="25484"/>
    <cellStyle name="Note 11 2 2 6" xfId="25485"/>
    <cellStyle name="Note 11 2 2 7" xfId="25486"/>
    <cellStyle name="Note 11 2 2 8" xfId="25487"/>
    <cellStyle name="Note 11 2 2 9" xfId="25488"/>
    <cellStyle name="Note 11 2 3" xfId="25489"/>
    <cellStyle name="Note 11 2 3 10" xfId="25490"/>
    <cellStyle name="Note 11 2 3 2" xfId="25491"/>
    <cellStyle name="Note 11 2 3 2 2" xfId="25492"/>
    <cellStyle name="Note 11 2 3 2 2 2" xfId="25493"/>
    <cellStyle name="Note 11 2 3 2 3" xfId="25494"/>
    <cellStyle name="Note 11 2 3 2 3 2" xfId="25495"/>
    <cellStyle name="Note 11 2 3 2 4" xfId="25496"/>
    <cellStyle name="Note 11 2 3 2 4 2" xfId="25497"/>
    <cellStyle name="Note 11 2 3 2 5" xfId="25498"/>
    <cellStyle name="Note 11 2 3 2 6" xfId="25499"/>
    <cellStyle name="Note 11 2 3 2 7" xfId="25500"/>
    <cellStyle name="Note 11 2 3 2 8" xfId="25501"/>
    <cellStyle name="Note 11 2 3 2 9" xfId="25502"/>
    <cellStyle name="Note 11 2 3 3" xfId="25503"/>
    <cellStyle name="Note 11 2 3 3 2" xfId="25504"/>
    <cellStyle name="Note 11 2 3 4" xfId="25505"/>
    <cellStyle name="Note 11 2 3 4 2" xfId="25506"/>
    <cellStyle name="Note 11 2 3 5" xfId="25507"/>
    <cellStyle name="Note 11 2 3 5 2" xfId="25508"/>
    <cellStyle name="Note 11 2 3 6" xfId="25509"/>
    <cellStyle name="Note 11 2 3 7" xfId="25510"/>
    <cellStyle name="Note 11 2 3 8" xfId="25511"/>
    <cellStyle name="Note 11 2 3 9" xfId="25512"/>
    <cellStyle name="Note 11 2 4" xfId="25513"/>
    <cellStyle name="Note 11 2 4 2" xfId="25514"/>
    <cellStyle name="Note 11 2 4 2 2" xfId="25515"/>
    <cellStyle name="Note 11 2 4 3" xfId="25516"/>
    <cellStyle name="Note 11 2 4 3 2" xfId="25517"/>
    <cellStyle name="Note 11 2 4 4" xfId="25518"/>
    <cellStyle name="Note 11 2 4 4 2" xfId="25519"/>
    <cellStyle name="Note 11 2 4 5" xfId="25520"/>
    <cellStyle name="Note 11 2 4 6" xfId="25521"/>
    <cellStyle name="Note 11 2 4 7" xfId="25522"/>
    <cellStyle name="Note 11 2 4 8" xfId="25523"/>
    <cellStyle name="Note 11 2 4 9" xfId="25524"/>
    <cellStyle name="Note 11 2 5" xfId="25525"/>
    <cellStyle name="Note 11 2 5 2" xfId="25526"/>
    <cellStyle name="Note 11 2 5 3" xfId="25527"/>
    <cellStyle name="Note 11 2 5 4" xfId="25528"/>
    <cellStyle name="Note 11 2 6" xfId="25529"/>
    <cellStyle name="Note 11 2 6 2" xfId="25530"/>
    <cellStyle name="Note 11 2 7" xfId="25531"/>
    <cellStyle name="Note 11 2 7 2" xfId="25532"/>
    <cellStyle name="Note 11 2 8" xfId="25533"/>
    <cellStyle name="Note 11 2 8 2" xfId="25534"/>
    <cellStyle name="Note 11 2 9" xfId="25535"/>
    <cellStyle name="Note 11 3" xfId="25536"/>
    <cellStyle name="Note 11 3 10" xfId="25537"/>
    <cellStyle name="Note 11 3 2" xfId="25538"/>
    <cellStyle name="Note 11 3 2 2" xfId="25539"/>
    <cellStyle name="Note 11 3 2 2 2" xfId="25540"/>
    <cellStyle name="Note 11 3 2 3" xfId="25541"/>
    <cellStyle name="Note 11 3 2 3 2" xfId="25542"/>
    <cellStyle name="Note 11 3 2 4" xfId="25543"/>
    <cellStyle name="Note 11 3 2 4 2" xfId="25544"/>
    <cellStyle name="Note 11 3 2 5" xfId="25545"/>
    <cellStyle name="Note 11 3 2 6" xfId="25546"/>
    <cellStyle name="Note 11 3 2 7" xfId="25547"/>
    <cellStyle name="Note 11 3 2 8" xfId="25548"/>
    <cellStyle name="Note 11 3 2 9" xfId="25549"/>
    <cellStyle name="Note 11 3 3" xfId="25550"/>
    <cellStyle name="Note 11 3 3 2" xfId="25551"/>
    <cellStyle name="Note 11 3 4" xfId="25552"/>
    <cellStyle name="Note 11 3 4 2" xfId="25553"/>
    <cellStyle name="Note 11 3 5" xfId="25554"/>
    <cellStyle name="Note 11 3 5 2" xfId="25555"/>
    <cellStyle name="Note 11 3 6" xfId="25556"/>
    <cellStyle name="Note 11 3 7" xfId="25557"/>
    <cellStyle name="Note 11 3 8" xfId="25558"/>
    <cellStyle name="Note 11 3 9" xfId="25559"/>
    <cellStyle name="Note 11 4" xfId="25560"/>
    <cellStyle name="Note 11 4 10" xfId="25561"/>
    <cellStyle name="Note 11 4 2" xfId="25562"/>
    <cellStyle name="Note 11 4 2 2" xfId="25563"/>
    <cellStyle name="Note 11 4 2 2 2" xfId="25564"/>
    <cellStyle name="Note 11 4 2 3" xfId="25565"/>
    <cellStyle name="Note 11 4 2 3 2" xfId="25566"/>
    <cellStyle name="Note 11 4 2 4" xfId="25567"/>
    <cellStyle name="Note 11 4 2 4 2" xfId="25568"/>
    <cellStyle name="Note 11 4 2 5" xfId="25569"/>
    <cellStyle name="Note 11 4 2 6" xfId="25570"/>
    <cellStyle name="Note 11 4 2 7" xfId="25571"/>
    <cellStyle name="Note 11 4 2 8" xfId="25572"/>
    <cellStyle name="Note 11 4 2 9" xfId="25573"/>
    <cellStyle name="Note 11 4 3" xfId="25574"/>
    <cellStyle name="Note 11 4 3 2" xfId="25575"/>
    <cellStyle name="Note 11 4 4" xfId="25576"/>
    <cellStyle name="Note 11 4 4 2" xfId="25577"/>
    <cellStyle name="Note 11 4 5" xfId="25578"/>
    <cellStyle name="Note 11 4 5 2" xfId="25579"/>
    <cellStyle name="Note 11 4 6" xfId="25580"/>
    <cellStyle name="Note 11 4 7" xfId="25581"/>
    <cellStyle name="Note 11 4 8" xfId="25582"/>
    <cellStyle name="Note 11 4 9" xfId="25583"/>
    <cellStyle name="Note 11 5" xfId="25584"/>
    <cellStyle name="Note 11 5 2" xfId="25585"/>
    <cellStyle name="Note 11 5 2 2" xfId="25586"/>
    <cellStyle name="Note 11 5 3" xfId="25587"/>
    <cellStyle name="Note 11 5 3 2" xfId="25588"/>
    <cellStyle name="Note 11 5 4" xfId="25589"/>
    <cellStyle name="Note 11 5 4 2" xfId="25590"/>
    <cellStyle name="Note 11 5 5" xfId="25591"/>
    <cellStyle name="Note 11 5 6" xfId="25592"/>
    <cellStyle name="Note 11 5 7" xfId="25593"/>
    <cellStyle name="Note 11 5 8" xfId="25594"/>
    <cellStyle name="Note 11 5 9" xfId="25595"/>
    <cellStyle name="Note 11 6" xfId="25596"/>
    <cellStyle name="Note 11 6 2" xfId="25597"/>
    <cellStyle name="Note 11 6 2 2" xfId="25598"/>
    <cellStyle name="Note 11 6 3" xfId="25599"/>
    <cellStyle name="Note 11 6 3 2" xfId="25600"/>
    <cellStyle name="Note 11 6 4" xfId="25601"/>
    <cellStyle name="Note 11 6 4 2" xfId="25602"/>
    <cellStyle name="Note 11 6 5" xfId="25603"/>
    <cellStyle name="Note 11 6 6" xfId="25604"/>
    <cellStyle name="Note 11 6 7" xfId="25605"/>
    <cellStyle name="Note 11 6 8" xfId="25606"/>
    <cellStyle name="Note 11 6 9" xfId="25607"/>
    <cellStyle name="Note 11 7" xfId="25608"/>
    <cellStyle name="Note 11 7 2" xfId="25609"/>
    <cellStyle name="Note 11 8" xfId="25610"/>
    <cellStyle name="Note 11 8 2" xfId="25611"/>
    <cellStyle name="Note 11 9" xfId="25612"/>
    <cellStyle name="Note 11 9 2" xfId="25613"/>
    <cellStyle name="Note 12" xfId="25614"/>
    <cellStyle name="Note 12 10" xfId="25615"/>
    <cellStyle name="Note 12 11" xfId="25616"/>
    <cellStyle name="Note 12 12" xfId="25617"/>
    <cellStyle name="Note 12 13" xfId="25618"/>
    <cellStyle name="Note 12 14" xfId="25619"/>
    <cellStyle name="Note 12 2" xfId="25620"/>
    <cellStyle name="Note 12 2 10" xfId="25621"/>
    <cellStyle name="Note 12 2 11" xfId="25622"/>
    <cellStyle name="Note 12 2 12" xfId="25623"/>
    <cellStyle name="Note 12 2 2" xfId="25624"/>
    <cellStyle name="Note 12 2 2 10" xfId="25625"/>
    <cellStyle name="Note 12 2 2 2" xfId="25626"/>
    <cellStyle name="Note 12 2 2 2 2" xfId="25627"/>
    <cellStyle name="Note 12 2 2 2 2 2" xfId="25628"/>
    <cellStyle name="Note 12 2 2 2 3" xfId="25629"/>
    <cellStyle name="Note 12 2 2 2 3 2" xfId="25630"/>
    <cellStyle name="Note 12 2 2 2 4" xfId="25631"/>
    <cellStyle name="Note 12 2 2 2 4 2" xfId="25632"/>
    <cellStyle name="Note 12 2 2 2 5" xfId="25633"/>
    <cellStyle name="Note 12 2 2 2 6" xfId="25634"/>
    <cellStyle name="Note 12 2 2 2 7" xfId="25635"/>
    <cellStyle name="Note 12 2 2 2 8" xfId="25636"/>
    <cellStyle name="Note 12 2 2 2 9" xfId="25637"/>
    <cellStyle name="Note 12 2 2 3" xfId="25638"/>
    <cellStyle name="Note 12 2 2 3 2" xfId="25639"/>
    <cellStyle name="Note 12 2 2 4" xfId="25640"/>
    <cellStyle name="Note 12 2 2 4 2" xfId="25641"/>
    <cellStyle name="Note 12 2 2 5" xfId="25642"/>
    <cellStyle name="Note 12 2 2 5 2" xfId="25643"/>
    <cellStyle name="Note 12 2 2 6" xfId="25644"/>
    <cellStyle name="Note 12 2 2 7" xfId="25645"/>
    <cellStyle name="Note 12 2 2 8" xfId="25646"/>
    <cellStyle name="Note 12 2 2 9" xfId="25647"/>
    <cellStyle name="Note 12 2 3" xfId="25648"/>
    <cellStyle name="Note 12 2 3 10" xfId="25649"/>
    <cellStyle name="Note 12 2 3 2" xfId="25650"/>
    <cellStyle name="Note 12 2 3 2 2" xfId="25651"/>
    <cellStyle name="Note 12 2 3 2 2 2" xfId="25652"/>
    <cellStyle name="Note 12 2 3 2 3" xfId="25653"/>
    <cellStyle name="Note 12 2 3 2 3 2" xfId="25654"/>
    <cellStyle name="Note 12 2 3 2 4" xfId="25655"/>
    <cellStyle name="Note 12 2 3 2 4 2" xfId="25656"/>
    <cellStyle name="Note 12 2 3 2 5" xfId="25657"/>
    <cellStyle name="Note 12 2 3 2 6" xfId="25658"/>
    <cellStyle name="Note 12 2 3 2 7" xfId="25659"/>
    <cellStyle name="Note 12 2 3 2 8" xfId="25660"/>
    <cellStyle name="Note 12 2 3 2 9" xfId="25661"/>
    <cellStyle name="Note 12 2 3 3" xfId="25662"/>
    <cellStyle name="Note 12 2 3 3 2" xfId="25663"/>
    <cellStyle name="Note 12 2 3 4" xfId="25664"/>
    <cellStyle name="Note 12 2 3 4 2" xfId="25665"/>
    <cellStyle name="Note 12 2 3 5" xfId="25666"/>
    <cellStyle name="Note 12 2 3 5 2" xfId="25667"/>
    <cellStyle name="Note 12 2 3 6" xfId="25668"/>
    <cellStyle name="Note 12 2 3 7" xfId="25669"/>
    <cellStyle name="Note 12 2 3 8" xfId="25670"/>
    <cellStyle name="Note 12 2 3 9" xfId="25671"/>
    <cellStyle name="Note 12 2 4" xfId="25672"/>
    <cellStyle name="Note 12 2 4 2" xfId="25673"/>
    <cellStyle name="Note 12 2 4 2 2" xfId="25674"/>
    <cellStyle name="Note 12 2 4 3" xfId="25675"/>
    <cellStyle name="Note 12 2 4 3 2" xfId="25676"/>
    <cellStyle name="Note 12 2 4 4" xfId="25677"/>
    <cellStyle name="Note 12 2 4 4 2" xfId="25678"/>
    <cellStyle name="Note 12 2 4 5" xfId="25679"/>
    <cellStyle name="Note 12 2 4 6" xfId="25680"/>
    <cellStyle name="Note 12 2 4 7" xfId="25681"/>
    <cellStyle name="Note 12 2 4 8" xfId="25682"/>
    <cellStyle name="Note 12 2 4 9" xfId="25683"/>
    <cellStyle name="Note 12 2 5" xfId="25684"/>
    <cellStyle name="Note 12 2 5 2" xfId="25685"/>
    <cellStyle name="Note 12 2 5 3" xfId="25686"/>
    <cellStyle name="Note 12 2 5 4" xfId="25687"/>
    <cellStyle name="Note 12 2 6" xfId="25688"/>
    <cellStyle name="Note 12 2 6 2" xfId="25689"/>
    <cellStyle name="Note 12 2 7" xfId="25690"/>
    <cellStyle name="Note 12 2 7 2" xfId="25691"/>
    <cellStyle name="Note 12 2 8" xfId="25692"/>
    <cellStyle name="Note 12 2 8 2" xfId="25693"/>
    <cellStyle name="Note 12 2 9" xfId="25694"/>
    <cellStyle name="Note 12 3" xfId="25695"/>
    <cellStyle name="Note 12 3 10" xfId="25696"/>
    <cellStyle name="Note 12 3 2" xfId="25697"/>
    <cellStyle name="Note 12 3 2 2" xfId="25698"/>
    <cellStyle name="Note 12 3 2 2 2" xfId="25699"/>
    <cellStyle name="Note 12 3 2 3" xfId="25700"/>
    <cellStyle name="Note 12 3 2 3 2" xfId="25701"/>
    <cellStyle name="Note 12 3 2 4" xfId="25702"/>
    <cellStyle name="Note 12 3 2 4 2" xfId="25703"/>
    <cellStyle name="Note 12 3 2 5" xfId="25704"/>
    <cellStyle name="Note 12 3 2 6" xfId="25705"/>
    <cellStyle name="Note 12 3 2 7" xfId="25706"/>
    <cellStyle name="Note 12 3 2 8" xfId="25707"/>
    <cellStyle name="Note 12 3 2 9" xfId="25708"/>
    <cellStyle name="Note 12 3 3" xfId="25709"/>
    <cellStyle name="Note 12 3 3 2" xfId="25710"/>
    <cellStyle name="Note 12 3 4" xfId="25711"/>
    <cellStyle name="Note 12 3 4 2" xfId="25712"/>
    <cellStyle name="Note 12 3 5" xfId="25713"/>
    <cellStyle name="Note 12 3 5 2" xfId="25714"/>
    <cellStyle name="Note 12 3 6" xfId="25715"/>
    <cellStyle name="Note 12 3 7" xfId="25716"/>
    <cellStyle name="Note 12 3 8" xfId="25717"/>
    <cellStyle name="Note 12 3 9" xfId="25718"/>
    <cellStyle name="Note 12 4" xfId="25719"/>
    <cellStyle name="Note 12 4 10" xfId="25720"/>
    <cellStyle name="Note 12 4 2" xfId="25721"/>
    <cellStyle name="Note 12 4 2 2" xfId="25722"/>
    <cellStyle name="Note 12 4 2 2 2" xfId="25723"/>
    <cellStyle name="Note 12 4 2 3" xfId="25724"/>
    <cellStyle name="Note 12 4 2 3 2" xfId="25725"/>
    <cellStyle name="Note 12 4 2 4" xfId="25726"/>
    <cellStyle name="Note 12 4 2 4 2" xfId="25727"/>
    <cellStyle name="Note 12 4 2 5" xfId="25728"/>
    <cellStyle name="Note 12 4 2 6" xfId="25729"/>
    <cellStyle name="Note 12 4 2 7" xfId="25730"/>
    <cellStyle name="Note 12 4 2 8" xfId="25731"/>
    <cellStyle name="Note 12 4 2 9" xfId="25732"/>
    <cellStyle name="Note 12 4 3" xfId="25733"/>
    <cellStyle name="Note 12 4 3 2" xfId="25734"/>
    <cellStyle name="Note 12 4 4" xfId="25735"/>
    <cellStyle name="Note 12 4 4 2" xfId="25736"/>
    <cellStyle name="Note 12 4 5" xfId="25737"/>
    <cellStyle name="Note 12 4 5 2" xfId="25738"/>
    <cellStyle name="Note 12 4 6" xfId="25739"/>
    <cellStyle name="Note 12 4 7" xfId="25740"/>
    <cellStyle name="Note 12 4 8" xfId="25741"/>
    <cellStyle name="Note 12 4 9" xfId="25742"/>
    <cellStyle name="Note 12 5" xfId="25743"/>
    <cellStyle name="Note 12 5 2" xfId="25744"/>
    <cellStyle name="Note 12 5 2 2" xfId="25745"/>
    <cellStyle name="Note 12 5 3" xfId="25746"/>
    <cellStyle name="Note 12 5 3 2" xfId="25747"/>
    <cellStyle name="Note 12 5 4" xfId="25748"/>
    <cellStyle name="Note 12 5 4 2" xfId="25749"/>
    <cellStyle name="Note 12 5 5" xfId="25750"/>
    <cellStyle name="Note 12 5 6" xfId="25751"/>
    <cellStyle name="Note 12 5 7" xfId="25752"/>
    <cellStyle name="Note 12 5 8" xfId="25753"/>
    <cellStyle name="Note 12 5 9" xfId="25754"/>
    <cellStyle name="Note 12 6" xfId="25755"/>
    <cellStyle name="Note 12 6 2" xfId="25756"/>
    <cellStyle name="Note 12 6 2 2" xfId="25757"/>
    <cellStyle name="Note 12 6 3" xfId="25758"/>
    <cellStyle name="Note 12 6 3 2" xfId="25759"/>
    <cellStyle name="Note 12 6 4" xfId="25760"/>
    <cellStyle name="Note 12 6 4 2" xfId="25761"/>
    <cellStyle name="Note 12 6 5" xfId="25762"/>
    <cellStyle name="Note 12 6 6" xfId="25763"/>
    <cellStyle name="Note 12 6 7" xfId="25764"/>
    <cellStyle name="Note 12 6 8" xfId="25765"/>
    <cellStyle name="Note 12 6 9" xfId="25766"/>
    <cellStyle name="Note 12 7" xfId="25767"/>
    <cellStyle name="Note 12 7 2" xfId="25768"/>
    <cellStyle name="Note 12 8" xfId="25769"/>
    <cellStyle name="Note 12 8 2" xfId="25770"/>
    <cellStyle name="Note 12 9" xfId="25771"/>
    <cellStyle name="Note 12 9 2" xfId="25772"/>
    <cellStyle name="Note 13" xfId="25773"/>
    <cellStyle name="Note 13 10" xfId="25774"/>
    <cellStyle name="Note 13 11" xfId="25775"/>
    <cellStyle name="Note 13 12" xfId="25776"/>
    <cellStyle name="Note 13 2" xfId="25777"/>
    <cellStyle name="Note 13 2 10" xfId="25778"/>
    <cellStyle name="Note 13 2 2" xfId="25779"/>
    <cellStyle name="Note 13 2 2 2" xfId="25780"/>
    <cellStyle name="Note 13 2 2 2 2" xfId="25781"/>
    <cellStyle name="Note 13 2 2 3" xfId="25782"/>
    <cellStyle name="Note 13 2 2 3 2" xfId="25783"/>
    <cellStyle name="Note 13 2 2 4" xfId="25784"/>
    <cellStyle name="Note 13 2 2 4 2" xfId="25785"/>
    <cellStyle name="Note 13 2 2 5" xfId="25786"/>
    <cellStyle name="Note 13 2 2 6" xfId="25787"/>
    <cellStyle name="Note 13 2 2 7" xfId="25788"/>
    <cellStyle name="Note 13 2 2 8" xfId="25789"/>
    <cellStyle name="Note 13 2 2 9" xfId="25790"/>
    <cellStyle name="Note 13 2 3" xfId="25791"/>
    <cellStyle name="Note 13 2 3 2" xfId="25792"/>
    <cellStyle name="Note 13 2 3 3" xfId="25793"/>
    <cellStyle name="Note 13 2 3 4" xfId="25794"/>
    <cellStyle name="Note 13 2 4" xfId="25795"/>
    <cellStyle name="Note 13 2 4 2" xfId="25796"/>
    <cellStyle name="Note 13 2 5" xfId="25797"/>
    <cellStyle name="Note 13 2 5 2" xfId="25798"/>
    <cellStyle name="Note 13 2 6" xfId="25799"/>
    <cellStyle name="Note 13 2 6 2" xfId="25800"/>
    <cellStyle name="Note 13 2 7" xfId="25801"/>
    <cellStyle name="Note 13 2 8" xfId="25802"/>
    <cellStyle name="Note 13 2 9" xfId="25803"/>
    <cellStyle name="Note 13 3" xfId="25804"/>
    <cellStyle name="Note 13 3 10" xfId="25805"/>
    <cellStyle name="Note 13 3 2" xfId="25806"/>
    <cellStyle name="Note 13 3 2 2" xfId="25807"/>
    <cellStyle name="Note 13 3 2 2 2" xfId="25808"/>
    <cellStyle name="Note 13 3 2 3" xfId="25809"/>
    <cellStyle name="Note 13 3 2 3 2" xfId="25810"/>
    <cellStyle name="Note 13 3 2 4" xfId="25811"/>
    <cellStyle name="Note 13 3 2 4 2" xfId="25812"/>
    <cellStyle name="Note 13 3 2 5" xfId="25813"/>
    <cellStyle name="Note 13 3 2 6" xfId="25814"/>
    <cellStyle name="Note 13 3 2 7" xfId="25815"/>
    <cellStyle name="Note 13 3 2 8" xfId="25816"/>
    <cellStyle name="Note 13 3 2 9" xfId="25817"/>
    <cellStyle name="Note 13 3 3" xfId="25818"/>
    <cellStyle name="Note 13 3 3 2" xfId="25819"/>
    <cellStyle name="Note 13 3 4" xfId="25820"/>
    <cellStyle name="Note 13 3 4 2" xfId="25821"/>
    <cellStyle name="Note 13 3 5" xfId="25822"/>
    <cellStyle name="Note 13 3 5 2" xfId="25823"/>
    <cellStyle name="Note 13 3 6" xfId="25824"/>
    <cellStyle name="Note 13 3 7" xfId="25825"/>
    <cellStyle name="Note 13 3 8" xfId="25826"/>
    <cellStyle name="Note 13 3 9" xfId="25827"/>
    <cellStyle name="Note 13 4" xfId="25828"/>
    <cellStyle name="Note 13 4 2" xfId="25829"/>
    <cellStyle name="Note 13 4 2 2" xfId="25830"/>
    <cellStyle name="Note 13 4 3" xfId="25831"/>
    <cellStyle name="Note 13 4 3 2" xfId="25832"/>
    <cellStyle name="Note 13 4 4" xfId="25833"/>
    <cellStyle name="Note 13 4 4 2" xfId="25834"/>
    <cellStyle name="Note 13 4 5" xfId="25835"/>
    <cellStyle name="Note 13 4 6" xfId="25836"/>
    <cellStyle name="Note 13 4 7" xfId="25837"/>
    <cellStyle name="Note 13 4 8" xfId="25838"/>
    <cellStyle name="Note 13 4 9" xfId="25839"/>
    <cellStyle name="Note 13 5" xfId="25840"/>
    <cellStyle name="Note 13 5 2" xfId="25841"/>
    <cellStyle name="Note 13 5 3" xfId="25842"/>
    <cellStyle name="Note 13 5 4" xfId="25843"/>
    <cellStyle name="Note 13 6" xfId="25844"/>
    <cellStyle name="Note 13 6 2" xfId="25845"/>
    <cellStyle name="Note 13 7" xfId="25846"/>
    <cellStyle name="Note 13 7 2" xfId="25847"/>
    <cellStyle name="Note 13 8" xfId="25848"/>
    <cellStyle name="Note 13 8 2" xfId="25849"/>
    <cellStyle name="Note 13 9" xfId="25850"/>
    <cellStyle name="Note 14" xfId="25851"/>
    <cellStyle name="Note 14 10" xfId="25852"/>
    <cellStyle name="Note 14 2" xfId="25853"/>
    <cellStyle name="Note 14 2 2" xfId="25854"/>
    <cellStyle name="Note 14 2 2 2" xfId="25855"/>
    <cellStyle name="Note 14 2 2 3" xfId="25856"/>
    <cellStyle name="Note 14 2 2 4" xfId="25857"/>
    <cellStyle name="Note 14 2 3" xfId="25858"/>
    <cellStyle name="Note 14 2 3 2" xfId="25859"/>
    <cellStyle name="Note 14 2 4" xfId="25860"/>
    <cellStyle name="Note 14 2 4 2" xfId="25861"/>
    <cellStyle name="Note 14 2 5" xfId="25862"/>
    <cellStyle name="Note 14 2 5 2" xfId="25863"/>
    <cellStyle name="Note 14 2 6" xfId="25864"/>
    <cellStyle name="Note 14 2 7" xfId="25865"/>
    <cellStyle name="Note 14 2 8" xfId="25866"/>
    <cellStyle name="Note 14 2 9" xfId="25867"/>
    <cellStyle name="Note 14 3" xfId="25868"/>
    <cellStyle name="Note 14 3 2" xfId="25869"/>
    <cellStyle name="Note 14 3 3" xfId="25870"/>
    <cellStyle name="Note 14 3 4" xfId="25871"/>
    <cellStyle name="Note 14 4" xfId="25872"/>
    <cellStyle name="Note 14 4 2" xfId="25873"/>
    <cellStyle name="Note 14 5" xfId="25874"/>
    <cellStyle name="Note 14 5 2" xfId="25875"/>
    <cellStyle name="Note 14 6" xfId="25876"/>
    <cellStyle name="Note 14 6 2" xfId="25877"/>
    <cellStyle name="Note 14 7" xfId="25878"/>
    <cellStyle name="Note 14 8" xfId="25879"/>
    <cellStyle name="Note 14 9" xfId="25880"/>
    <cellStyle name="Note 15" xfId="25881"/>
    <cellStyle name="Note 15 2" xfId="25882"/>
    <cellStyle name="Note 15 2 2" xfId="25883"/>
    <cellStyle name="Note 15 3" xfId="25884"/>
    <cellStyle name="Note 15 3 2" xfId="25885"/>
    <cellStyle name="Note 15 4" xfId="25886"/>
    <cellStyle name="Note 15 4 2" xfId="25887"/>
    <cellStyle name="Note 15 5" xfId="25888"/>
    <cellStyle name="Note 15 6" xfId="25889"/>
    <cellStyle name="Note 15 7" xfId="25890"/>
    <cellStyle name="Note 15 8" xfId="25891"/>
    <cellStyle name="Note 15 9" xfId="25892"/>
    <cellStyle name="Note 16" xfId="25893"/>
    <cellStyle name="Note 16 2" xfId="25894"/>
    <cellStyle name="Note 16 2 2" xfId="25895"/>
    <cellStyle name="Note 16 3" xfId="25896"/>
    <cellStyle name="Note 16 3 2" xfId="25897"/>
    <cellStyle name="Note 16 4" xfId="25898"/>
    <cellStyle name="Note 16 5" xfId="25899"/>
    <cellStyle name="Note 16 6" xfId="25900"/>
    <cellStyle name="Note 16 7" xfId="25901"/>
    <cellStyle name="Note 16 8" xfId="25902"/>
    <cellStyle name="Note 17" xfId="25903"/>
    <cellStyle name="Note 17 2" xfId="25904"/>
    <cellStyle name="Note 17 3" xfId="25905"/>
    <cellStyle name="Note 17 4" xfId="25906"/>
    <cellStyle name="Note 17 5" xfId="25907"/>
    <cellStyle name="Note 17 6" xfId="25908"/>
    <cellStyle name="Note 18" xfId="25909"/>
    <cellStyle name="Note 19" xfId="25910"/>
    <cellStyle name="Note 2" xfId="25911"/>
    <cellStyle name="Note 2 10" xfId="27338"/>
    <cellStyle name="Note 2 10 2" xfId="27339"/>
    <cellStyle name="Note 2 11" xfId="27340"/>
    <cellStyle name="Note 2 11 2" xfId="27341"/>
    <cellStyle name="Note 2 12" xfId="27342"/>
    <cellStyle name="Note 2 2" xfId="25912"/>
    <cellStyle name="Note 2 2 2" xfId="25913"/>
    <cellStyle name="Note 2 2 2 2" xfId="25914"/>
    <cellStyle name="Note 2 2 3" xfId="25915"/>
    <cellStyle name="Note 2 2 4" xfId="25916"/>
    <cellStyle name="Note 2 2 5" xfId="27343"/>
    <cellStyle name="Note 2 2 5 2" xfId="27344"/>
    <cellStyle name="Note 2 2 6" xfId="27345"/>
    <cellStyle name="Note 2 2 6 2" xfId="27346"/>
    <cellStyle name="Note 2 2 7" xfId="27347"/>
    <cellStyle name="Note 2 3" xfId="25917"/>
    <cellStyle name="Note 2 3 2" xfId="25918"/>
    <cellStyle name="Note 2 3 3" xfId="25919"/>
    <cellStyle name="Note 2 4" xfId="25920"/>
    <cellStyle name="Note 2 4 2" xfId="25921"/>
    <cellStyle name="Note 2 5" xfId="25922"/>
    <cellStyle name="Note 2 5 2" xfId="25923"/>
    <cellStyle name="Note 2 6" xfId="25924"/>
    <cellStyle name="Note 2 6 2" xfId="25925"/>
    <cellStyle name="Note 2 6 2 2" xfId="25926"/>
    <cellStyle name="Note 2 6 2 3" xfId="27348"/>
    <cellStyle name="Note 2 6 2 3 2" xfId="27349"/>
    <cellStyle name="Note 2 6 2 4" xfId="27350"/>
    <cellStyle name="Note 2 6 2 4 2" xfId="27351"/>
    <cellStyle name="Note 2 6 2 5" xfId="27352"/>
    <cellStyle name="Note 2 6 3" xfId="25927"/>
    <cellStyle name="Note 2 6 4" xfId="27353"/>
    <cellStyle name="Note 2 6 4 2" xfId="27354"/>
    <cellStyle name="Note 2 6 5" xfId="27355"/>
    <cellStyle name="Note 2 6 5 2" xfId="27356"/>
    <cellStyle name="Note 2 6 6" xfId="27357"/>
    <cellStyle name="Note 2 7" xfId="25928"/>
    <cellStyle name="Note 2 7 2" xfId="25929"/>
    <cellStyle name="Note 2 7 3" xfId="27358"/>
    <cellStyle name="Note 2 7 3 2" xfId="27359"/>
    <cellStyle name="Note 2 7 4" xfId="27360"/>
    <cellStyle name="Note 2 7 4 2" xfId="27361"/>
    <cellStyle name="Note 2 7 5" xfId="27362"/>
    <cellStyle name="Note 2 8" xfId="25930"/>
    <cellStyle name="Note 2 9" xfId="25931"/>
    <cellStyle name="Note 3" xfId="25932"/>
    <cellStyle name="Note 3 2" xfId="25933"/>
    <cellStyle name="Note 3 2 2" xfId="25934"/>
    <cellStyle name="Note 3 2 3" xfId="27363"/>
    <cellStyle name="Note 3 2 3 2" xfId="27364"/>
    <cellStyle name="Note 3 2 4" xfId="27365"/>
    <cellStyle name="Note 3 2 4 2" xfId="27366"/>
    <cellStyle name="Note 3 2 5" xfId="27367"/>
    <cellStyle name="Note 3 3" xfId="25935"/>
    <cellStyle name="Note 3 3 2" xfId="25936"/>
    <cellStyle name="Note 3 3 2 2" xfId="27368"/>
    <cellStyle name="Note 3 3 2 2 2" xfId="27369"/>
    <cellStyle name="Note 3 3 2 3" xfId="27370"/>
    <cellStyle name="Note 3 3 2 3 2" xfId="27371"/>
    <cellStyle name="Note 3 3 2 4" xfId="27372"/>
    <cellStyle name="Note 3 3 3" xfId="25937"/>
    <cellStyle name="Note 3 3 4" xfId="27373"/>
    <cellStyle name="Note 3 3 4 2" xfId="27374"/>
    <cellStyle name="Note 3 3 5" xfId="27375"/>
    <cellStyle name="Note 3 3 5 2" xfId="27376"/>
    <cellStyle name="Note 3 3 6" xfId="27377"/>
    <cellStyle name="Note 3 4" xfId="25938"/>
    <cellStyle name="Note 3 5" xfId="27378"/>
    <cellStyle name="Note 3 5 2" xfId="27379"/>
    <cellStyle name="Note 3 6" xfId="27380"/>
    <cellStyle name="Note 3 6 2" xfId="27381"/>
    <cellStyle name="Note 3 7" xfId="27382"/>
    <cellStyle name="Note 4" xfId="25939"/>
    <cellStyle name="Note 4 2" xfId="25940"/>
    <cellStyle name="Note 4 2 2" xfId="25941"/>
    <cellStyle name="Note 4 2 2 2" xfId="25942"/>
    <cellStyle name="Note 4 2 2 2 2" xfId="25943"/>
    <cellStyle name="Note 4 2 2 2 3" xfId="25944"/>
    <cellStyle name="Note 4 2 2 3" xfId="25945"/>
    <cellStyle name="Note 4 2 3" xfId="25946"/>
    <cellStyle name="Note 4 2 3 2" xfId="25947"/>
    <cellStyle name="Note 4 2 3 3" xfId="25948"/>
    <cellStyle name="Note 4 2 4" xfId="25949"/>
    <cellStyle name="Note 4 2 5" xfId="25950"/>
    <cellStyle name="Note 4 3" xfId="25951"/>
    <cellStyle name="Note 4 3 2" xfId="25952"/>
    <cellStyle name="Note 4 3 3" xfId="25953"/>
    <cellStyle name="Note 4 3 4" xfId="27383"/>
    <cellStyle name="Note 4 3 4 2" xfId="27384"/>
    <cellStyle name="Note 4 3 5" xfId="27385"/>
    <cellStyle name="Note 4 3 5 2" xfId="27386"/>
    <cellStyle name="Note 4 3 6" xfId="27387"/>
    <cellStyle name="Note 4 4" xfId="25954"/>
    <cellStyle name="Note 4 4 2" xfId="25955"/>
    <cellStyle name="Note 4 4 3" xfId="25956"/>
    <cellStyle name="Note 4 4 3 2" xfId="27388"/>
    <cellStyle name="Note 4 4 3 2 2" xfId="27389"/>
    <cellStyle name="Note 4 4 3 3" xfId="27390"/>
    <cellStyle name="Note 4 4 3 3 2" xfId="27391"/>
    <cellStyle name="Note 4 4 3 4" xfId="27392"/>
    <cellStyle name="Note 4 4 4" xfId="25957"/>
    <cellStyle name="Note 4 4 5" xfId="27393"/>
    <cellStyle name="Note 4 4 5 2" xfId="27394"/>
    <cellStyle name="Note 4 4 6" xfId="27395"/>
    <cellStyle name="Note 4 4 6 2" xfId="27396"/>
    <cellStyle name="Note 4 4 7" xfId="27397"/>
    <cellStyle name="Note 4 5" xfId="25958"/>
    <cellStyle name="Note 4 6" xfId="27398"/>
    <cellStyle name="Note 4 6 2" xfId="27399"/>
    <cellStyle name="Note 4 7" xfId="27400"/>
    <cellStyle name="Note 4 7 2" xfId="27401"/>
    <cellStyle name="Note 4 8" xfId="27402"/>
    <cellStyle name="Note 5" xfId="25959"/>
    <cellStyle name="Note 5 2" xfId="25960"/>
    <cellStyle name="Note 5 3" xfId="27403"/>
    <cellStyle name="Note 5 3 2" xfId="27404"/>
    <cellStyle name="Note 5 4" xfId="27405"/>
    <cellStyle name="Note 5 4 2" xfId="27406"/>
    <cellStyle name="Note 5 5" xfId="27407"/>
    <cellStyle name="Note 6" xfId="25961"/>
    <cellStyle name="Note 6 2" xfId="25962"/>
    <cellStyle name="Note 6 3" xfId="27408"/>
    <cellStyle name="Note 6 3 2" xfId="27409"/>
    <cellStyle name="Note 6 4" xfId="27410"/>
    <cellStyle name="Note 6 4 2" xfId="27411"/>
    <cellStyle name="Note 6 5" xfId="27412"/>
    <cellStyle name="Note 7" xfId="25963"/>
    <cellStyle name="Note 7 2" xfId="25964"/>
    <cellStyle name="Note 7 3" xfId="27413"/>
    <cellStyle name="Note 7 3 2" xfId="27414"/>
    <cellStyle name="Note 7 4" xfId="27415"/>
    <cellStyle name="Note 7 4 2" xfId="27416"/>
    <cellStyle name="Note 7 5" xfId="27417"/>
    <cellStyle name="Note 8" xfId="25965"/>
    <cellStyle name="Note 8 2" xfId="25966"/>
    <cellStyle name="Note 8 3" xfId="27418"/>
    <cellStyle name="Note 8 3 2" xfId="27419"/>
    <cellStyle name="Note 8 4" xfId="27420"/>
    <cellStyle name="Note 8 4 2" xfId="27421"/>
    <cellStyle name="Note 8 5" xfId="27422"/>
    <cellStyle name="Note 9" xfId="25967"/>
    <cellStyle name="Note 9 2" xfId="25968"/>
    <cellStyle name="Note 9 3" xfId="27423"/>
    <cellStyle name="Note 9 3 2" xfId="27424"/>
    <cellStyle name="Note 9 4" xfId="27425"/>
    <cellStyle name="Note 9 4 2" xfId="27426"/>
    <cellStyle name="Note 9 5" xfId="27427"/>
    <cellStyle name="Output 2" xfId="25969"/>
    <cellStyle name="Output 2 2" xfId="25970"/>
    <cellStyle name="Output 2 3" xfId="25971"/>
    <cellStyle name="Output 2 4" xfId="27428"/>
    <cellStyle name="Output 2 4 2" xfId="27429"/>
    <cellStyle name="Output 2 5" xfId="27430"/>
    <cellStyle name="Output 2 5 2" xfId="27431"/>
    <cellStyle name="Output 2 6" xfId="27432"/>
    <cellStyle name="Output 2 6 2" xfId="27433"/>
    <cellStyle name="Output 2 7" xfId="27434"/>
    <cellStyle name="Output 3" xfId="25972"/>
    <cellStyle name="Output 3 2" xfId="25973"/>
    <cellStyle name="Output 3 3" xfId="25974"/>
    <cellStyle name="Output 4" xfId="25975"/>
    <cellStyle name="Output 4 2" xfId="25976"/>
    <cellStyle name="Output 4 3" xfId="27435"/>
    <cellStyle name="Output 4 3 2" xfId="27436"/>
    <cellStyle name="Output 4 4" xfId="27437"/>
    <cellStyle name="Output 4 4 2" xfId="27438"/>
    <cellStyle name="Output 4 5" xfId="27439"/>
    <cellStyle name="Output 4 5 2" xfId="27440"/>
    <cellStyle name="Output 4 6" xfId="27441"/>
    <cellStyle name="Output 5" xfId="25977"/>
    <cellStyle name="Output 5 2" xfId="25978"/>
    <cellStyle name="Output 6" xfId="25979"/>
    <cellStyle name="Output 7" xfId="25980"/>
    <cellStyle name="Percent [2]" xfId="25981"/>
    <cellStyle name="Percent [2] 1" xfId="25982"/>
    <cellStyle name="Percent [2] 1 2" xfId="25983"/>
    <cellStyle name="Percent [2] 1 2 2" xfId="25984"/>
    <cellStyle name="Percent [2] 1 2 3" xfId="25985"/>
    <cellStyle name="Percent [2] 1 3" xfId="25986"/>
    <cellStyle name="Percent [2] 1 3 2" xfId="25987"/>
    <cellStyle name="Percent [2] 1 3 3" xfId="25988"/>
    <cellStyle name="Percent [2] 1 4" xfId="25989"/>
    <cellStyle name="Percent [2] 2" xfId="25990"/>
    <cellStyle name="Percent [2] 2 2" xfId="25991"/>
    <cellStyle name="Percent [2] 2 3" xfId="25992"/>
    <cellStyle name="Percent [2] 3" xfId="25993"/>
    <cellStyle name="Percent [2] 3 2" xfId="25994"/>
    <cellStyle name="Percent [2] 3 3" xfId="25995"/>
    <cellStyle name="Percent [2] 4" xfId="25996"/>
    <cellStyle name="Percent [2]_&gt;5" xfId="25997"/>
    <cellStyle name="Percent 2" xfId="4"/>
    <cellStyle name="Percent 2 2" xfId="27442"/>
    <cellStyle name="Percent 2_24 hrs  Village detail from GUVNL-UPDATED" xfId="27443"/>
    <cellStyle name="Popis" xfId="25998"/>
    <cellStyle name="Popis 1" xfId="25999"/>
    <cellStyle name="Popis 1 2" xfId="26000"/>
    <cellStyle name="Popis 1 2 2" xfId="26001"/>
    <cellStyle name="Popis 1 2 3" xfId="26002"/>
    <cellStyle name="Popis 1 3" xfId="26003"/>
    <cellStyle name="Popis 1 3 2" xfId="26004"/>
    <cellStyle name="Popis 1 3 3" xfId="26005"/>
    <cellStyle name="Popis 1 4" xfId="26006"/>
    <cellStyle name="Popis 2" xfId="26007"/>
    <cellStyle name="Popis_&gt;5" xfId="26008"/>
    <cellStyle name="Red" xfId="26009"/>
    <cellStyle name="Red 1" xfId="26010"/>
    <cellStyle name="Red 1 2" xfId="26011"/>
    <cellStyle name="Red 2" xfId="26012"/>
    <cellStyle name="Red_Accident - 2007-08 + 2008-09 -- 15.12.08" xfId="26013"/>
    <cellStyle name="RRG" xfId="27444"/>
    <cellStyle name="Sledovaný hypertextový odkaz" xfId="26014"/>
    <cellStyle name="Sledovaný hypertextový odkaz 1" xfId="26015"/>
    <cellStyle name="Sledovaný hypertextový odkaz 1 2" xfId="26016"/>
    <cellStyle name="Sledovaný hypertextový odkaz 1 2 2" xfId="26017"/>
    <cellStyle name="Sledovaný hypertextový odkaz 1 2 3" xfId="26018"/>
    <cellStyle name="Sledovaný hypertextový odkaz 1 3" xfId="26019"/>
    <cellStyle name="Sledovaný hypertextový odkaz 1 3 2" xfId="26020"/>
    <cellStyle name="Sledovaný hypertextový odkaz 1 3 3" xfId="26021"/>
    <cellStyle name="Sledovaný hypertextový odkaz 1 4" xfId="26022"/>
    <cellStyle name="Sledovaný hypertextový odkaz 2" xfId="26023"/>
    <cellStyle name="Sledovaný hypertextový odkaz 2 2" xfId="26024"/>
    <cellStyle name="Sledovaný hypertextový odkaz 2 3" xfId="26025"/>
    <cellStyle name="Sledovaný hypertextový odkaz 3" xfId="26026"/>
    <cellStyle name="Sledovaný hypertextový odkaz 3 2" xfId="26027"/>
    <cellStyle name="Sledovaný hypertextový odkaz 3 3" xfId="26028"/>
    <cellStyle name="Sledovaný hypertextový odkaz 4" xfId="26029"/>
    <cellStyle name="Sledovaný hypertextový odkaz_&gt;5" xfId="26030"/>
    <cellStyle name="Style 1" xfId="26031"/>
    <cellStyle name="Style 1 2" xfId="26032"/>
    <cellStyle name="Style 1 2 2" xfId="26033"/>
    <cellStyle name="Style 1 3" xfId="26034"/>
    <cellStyle name="Style 1 3 2" xfId="26035"/>
    <cellStyle name="Style 1 3 3" xfId="26036"/>
    <cellStyle name="Style 1 4" xfId="26037"/>
    <cellStyle name="Style 1 4 2" xfId="26038"/>
    <cellStyle name="Style 1 4 3" xfId="26039"/>
    <cellStyle name="Style 1 4 4" xfId="26040"/>
    <cellStyle name="Style 1 5" xfId="26041"/>
    <cellStyle name="Style 1_03.03.09 Accd, Coastal" xfId="27445"/>
    <cellStyle name="Title 2" xfId="26042"/>
    <cellStyle name="Title 2 2" xfId="26043"/>
    <cellStyle name="Title 2 3" xfId="26044"/>
    <cellStyle name="Title 3" xfId="26045"/>
    <cellStyle name="Title 3 2" xfId="26046"/>
    <cellStyle name="Title 3 2 2" xfId="26047"/>
    <cellStyle name="Title 3 3" xfId="26048"/>
    <cellStyle name="Title 3 4" xfId="26049"/>
    <cellStyle name="Title 4" xfId="26050"/>
    <cellStyle name="Title 4 2" xfId="26051"/>
    <cellStyle name="Title 4 2 2" xfId="26052"/>
    <cellStyle name="Title 4 3" xfId="26053"/>
    <cellStyle name="Title 5" xfId="26054"/>
    <cellStyle name="Title 5 2" xfId="26055"/>
    <cellStyle name="Title 5 3" xfId="26056"/>
    <cellStyle name="Title 6" xfId="26057"/>
    <cellStyle name="Title 6 2" xfId="26058"/>
    <cellStyle name="Title 7" xfId="26059"/>
    <cellStyle name="Total 1" xfId="26060"/>
    <cellStyle name="Total 1 2" xfId="26061"/>
    <cellStyle name="Total 1 2 2" xfId="26062"/>
    <cellStyle name="Total 1 2 3" xfId="26063"/>
    <cellStyle name="Total 1 3" xfId="26064"/>
    <cellStyle name="Total 1 3 2" xfId="26065"/>
    <cellStyle name="Total 1 3 3" xfId="26066"/>
    <cellStyle name="Total 1 4" xfId="26067"/>
    <cellStyle name="Total 10" xfId="26068"/>
    <cellStyle name="Total 10 2" xfId="26069"/>
    <cellStyle name="Total 10 3" xfId="27446"/>
    <cellStyle name="Total 10 3 2" xfId="27447"/>
    <cellStyle name="Total 10 4" xfId="27448"/>
    <cellStyle name="Total 10 4 2" xfId="27449"/>
    <cellStyle name="Total 10 5" xfId="27450"/>
    <cellStyle name="Total 10 5 2" xfId="27451"/>
    <cellStyle name="Total 10 6" xfId="27452"/>
    <cellStyle name="Total 11" xfId="26070"/>
    <cellStyle name="Total 11 2" xfId="26071"/>
    <cellStyle name="Total 12" xfId="26072"/>
    <cellStyle name="Total 13" xfId="26073"/>
    <cellStyle name="Total 2" xfId="26074"/>
    <cellStyle name="Total 2 2" xfId="26075"/>
    <cellStyle name="Total 2 3" xfId="26076"/>
    <cellStyle name="Total 2 4" xfId="27453"/>
    <cellStyle name="Total 2 4 2" xfId="27454"/>
    <cellStyle name="Total 2 5" xfId="27455"/>
    <cellStyle name="Total 2 5 2" xfId="27456"/>
    <cellStyle name="Total 2 6" xfId="27457"/>
    <cellStyle name="Total 2 6 2" xfId="27458"/>
    <cellStyle name="Total 2 7" xfId="27459"/>
    <cellStyle name="Total 3" xfId="26077"/>
    <cellStyle name="Total 3 2" xfId="26078"/>
    <cellStyle name="Total 3 2 2" xfId="26079"/>
    <cellStyle name="Total 3 2 3" xfId="27460"/>
    <cellStyle name="Total 3 2 3 2" xfId="27461"/>
    <cellStyle name="Total 3 2 4" xfId="27462"/>
    <cellStyle name="Total 3 2 4 2" xfId="27463"/>
    <cellStyle name="Total 3 2 5" xfId="27464"/>
    <cellStyle name="Total 3 2 5 2" xfId="27465"/>
    <cellStyle name="Total 3 2 6" xfId="27466"/>
    <cellStyle name="Total 3 3" xfId="26080"/>
    <cellStyle name="Total 3 3 2" xfId="26081"/>
    <cellStyle name="Total 3 3 3" xfId="26082"/>
    <cellStyle name="Total 3 4" xfId="26083"/>
    <cellStyle name="Total 3 5" xfId="27467"/>
    <cellStyle name="Total 3 5 2" xfId="27468"/>
    <cellStyle name="Total 3 6" xfId="27469"/>
    <cellStyle name="Total 3 6 2" xfId="27470"/>
    <cellStyle name="Total 3 7" xfId="27471"/>
    <cellStyle name="Total 3 7 2" xfId="27472"/>
    <cellStyle name="Total 3 8" xfId="27473"/>
    <cellStyle name="Total 4" xfId="26084"/>
    <cellStyle name="Total 4 2" xfId="26085"/>
    <cellStyle name="Total 4 3" xfId="27474"/>
    <cellStyle name="Total 4 3 2" xfId="27475"/>
    <cellStyle name="Total 4 4" xfId="27476"/>
    <cellStyle name="Total 4 4 2" xfId="27477"/>
    <cellStyle name="Total 4 5" xfId="27478"/>
    <cellStyle name="Total 4 5 2" xfId="27479"/>
    <cellStyle name="Total 4 6" xfId="27480"/>
    <cellStyle name="Total 5" xfId="26086"/>
    <cellStyle name="Total 5 2" xfId="26087"/>
    <cellStyle name="Total 5 3" xfId="27481"/>
    <cellStyle name="Total 5 3 2" xfId="27482"/>
    <cellStyle name="Total 5 4" xfId="27483"/>
    <cellStyle name="Total 5 4 2" xfId="27484"/>
    <cellStyle name="Total 5 5" xfId="27485"/>
    <cellStyle name="Total 5 5 2" xfId="27486"/>
    <cellStyle name="Total 5 6" xfId="27487"/>
    <cellStyle name="Total 6" xfId="26088"/>
    <cellStyle name="Total 6 2" xfId="26089"/>
    <cellStyle name="Total 6 3" xfId="27488"/>
    <cellStyle name="Total 6 3 2" xfId="27489"/>
    <cellStyle name="Total 6 4" xfId="27490"/>
    <cellStyle name="Total 6 4 2" xfId="27491"/>
    <cellStyle name="Total 6 5" xfId="27492"/>
    <cellStyle name="Total 6 5 2" xfId="27493"/>
    <cellStyle name="Total 6 6" xfId="27494"/>
    <cellStyle name="Total 7" xfId="26090"/>
    <cellStyle name="Total 7 2" xfId="26091"/>
    <cellStyle name="Total 7 3" xfId="27495"/>
    <cellStyle name="Total 7 3 2" xfId="27496"/>
    <cellStyle name="Total 7 4" xfId="27497"/>
    <cellStyle name="Total 7 4 2" xfId="27498"/>
    <cellStyle name="Total 7 5" xfId="27499"/>
    <cellStyle name="Total 7 5 2" xfId="27500"/>
    <cellStyle name="Total 7 6" xfId="27501"/>
    <cellStyle name="Total 8" xfId="26092"/>
    <cellStyle name="Total 8 2" xfId="26093"/>
    <cellStyle name="Total 8 3" xfId="27502"/>
    <cellStyle name="Total 8 3 2" xfId="27503"/>
    <cellStyle name="Total 8 4" xfId="27504"/>
    <cellStyle name="Total 8 4 2" xfId="27505"/>
    <cellStyle name="Total 8 5" xfId="27506"/>
    <cellStyle name="Total 8 5 2" xfId="27507"/>
    <cellStyle name="Total 8 6" xfId="27508"/>
    <cellStyle name="Total 9" xfId="26094"/>
    <cellStyle name="Total 9 2" xfId="26095"/>
    <cellStyle name="Total 9 3" xfId="27509"/>
    <cellStyle name="Total 9 3 2" xfId="27510"/>
    <cellStyle name="Total 9 4" xfId="27511"/>
    <cellStyle name="Total 9 4 2" xfId="27512"/>
    <cellStyle name="Total 9 5" xfId="27513"/>
    <cellStyle name="Total 9 5 2" xfId="27514"/>
    <cellStyle name="Total 9 6" xfId="27515"/>
    <cellStyle name="Währung [0]_RESULTS" xfId="26096"/>
    <cellStyle name="Währung_RESULTS" xfId="26097"/>
    <cellStyle name="Warning Text 2" xfId="26098"/>
    <cellStyle name="Warning Text 2 2" xfId="26099"/>
    <cellStyle name="Warning Text 2 3" xfId="26100"/>
    <cellStyle name="Warning Text 3" xfId="26101"/>
    <cellStyle name="Warning Text 3 2" xfId="26102"/>
    <cellStyle name="Warning Text 3 3" xfId="26103"/>
    <cellStyle name="Warning Text 4" xfId="26104"/>
    <cellStyle name="Warning Text 4 2" xfId="26105"/>
    <cellStyle name="Warning Text 5" xfId="26106"/>
    <cellStyle name="Warning Text 5 2" xfId="26107"/>
    <cellStyle name="Warning Text 6" xfId="26108"/>
    <cellStyle name="Warning Text 7" xfId="26109"/>
    <cellStyle name="똿뗦먛귟 [0.00]_PRODUCT DETAIL Q1" xfId="26110"/>
    <cellStyle name="똿뗦먛귟_PRODUCT DETAIL Q1" xfId="26111"/>
    <cellStyle name="믅됞 [0.00]_PRODUCT DETAIL Q1" xfId="26112"/>
    <cellStyle name="믅됞_PRODUCT DETAIL Q1" xfId="26113"/>
    <cellStyle name="백분율_HOBONG" xfId="26114"/>
    <cellStyle name="뷭?_BOOKSHIP" xfId="26115"/>
    <cellStyle name="콤마 [0]_1202" xfId="26116"/>
    <cellStyle name="콤마_1202" xfId="26117"/>
    <cellStyle name="통화 [0]_1202" xfId="26118"/>
    <cellStyle name="통화_1202" xfId="26119"/>
    <cellStyle name="표준_(정보부문)월별인원계획" xfId="2612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9"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externalLink" Target="externalLinks/externalLink31.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externalLink" Target="externalLinks/externalLink30.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41"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externalLink" Target="externalLinks/externalLink2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MGVCL%20SoP_Q2_All_W_212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SoP_Q1_F.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SoP_Q-2-2022-2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Q-2_22-2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GERC%20SoP%20Format%206_13%20MIS%20FY%2022-23%20Q2.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SoP_Q-1-2022-23.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DNYADAV%20%20%2005072022/SOP/SOP/SOP%202022-23/I%20QTR/MGVCL%202022-2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LMAIN"/>
      <sheetName val="shp_T&amp;D_drive"/>
      <sheetName val="Network Accident"/>
      <sheetName val="catcum (3)"/>
      <sheetName val="Raw Data"/>
      <sheetName val="SUMMARY(AUTO)"/>
      <sheetName val="REF"/>
      <sheetName val="LIST"/>
      <sheetName val="ESD REASON"/>
      <sheetName val="SF REAS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pmla wise pp0001"/>
      <sheetName val="zpF0001"/>
      <sheetName val="mp992000"/>
      <sheetName val="mpwc0001"/>
      <sheetName val="mpwc9900"/>
      <sheetName val="yw mpmlaws sumary"/>
      <sheetName val="ZP0001"/>
      <sheetName val="ZPM"/>
      <sheetName val="zpmar00"/>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s>
    <sheetDataSet>
      <sheetData sheetId="0"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1"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LMAIN"/>
      <sheetName val="MPZPJAN1"/>
      <sheetName val="R2-S1-mthws-prog"/>
      <sheetName val="shp_T_D_drive"/>
      <sheetName val="Book1"/>
      <sheetName val="Recovered_Sheet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ATCFMPAPR-16 (mod)"/>
      <sheetName val="ATCFMPMAY-15 (mod)"/>
      <sheetName val="ATCFMPMAY-16 (mod)"/>
      <sheetName val="SDN-Catwise  (MOD) "/>
      <sheetName val="MTHWISE FAIL"/>
      <sheetName val="PASTE"/>
      <sheetName val="REF"/>
      <sheetName val="SDN-Catwise  (MOD)HTADV.BILLING"/>
      <sheetName val="ZP01_02SPILL_TALWISE"/>
      <sheetName val="HTVR CO_"/>
      <sheetName val="PRO_39_C"/>
      <sheetName val="SHP_TD_00"/>
      <sheetName val="T_D COMP"/>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mpmla wise pp0001"/>
      <sheetName val="locationwise activities"/>
      <sheetName val="zp0001_MAR"/>
      <sheetName val="TALUKA Wise"/>
      <sheetName val="Recovered_Sheet5"/>
      <sheetName val="117"/>
      <sheetName val="mpmla wise pp02_03"/>
      <sheetName val="mpmla wise paid pending"/>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Recovered_Sheet5"/>
      <sheetName val="LMAIN"/>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mpar jgy"/>
      <sheetName val="COMPARE AG"/>
      <sheetName val="cm_1"/>
      <sheetName val="cm_2"/>
      <sheetName val="cm_3"/>
      <sheetName val="DMTHL NEW"/>
      <sheetName val="graph"/>
      <sheetName val="compare urbn"/>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 val="04REL"/>
    </sheetNames>
    <sheetDataSet>
      <sheetData sheetId="0"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1"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132 KV 3ARS BHEL SF6"/>
      <sheetName val="MTHWISE FAIL"/>
      <sheetName val="PASTE"/>
      <sheetName val="REF"/>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New AG UN METER"/>
      <sheetName val="T_D COMP"/>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Result"/>
      <sheetName val="MASTER"/>
      <sheetName val="shp_T_D_drive"/>
      <sheetName val="REL_CONN_13 "/>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Name of Lines"/>
      <sheetName val="zpF0001"/>
      <sheetName val="mpmla wise pp01_02"/>
      <sheetName val="R2-S1-mthws-prog"/>
      <sheetName val="mpmla wise pp0001"/>
      <sheetName val="Jotana"/>
      <sheetName val="ACN_PLN  _2_"/>
      <sheetName val="T_D COMP"/>
      <sheetName val="SuvP_Ltg_Catwise"/>
      <sheetName val="PP_Ltg_Catwise"/>
      <sheetName val="PP_Ind_Catwise "/>
      <sheetName val="zp0001_MAR"/>
      <sheetName val="pdc Rc,Ag Shif"/>
      <sheetName val="Paid pending"/>
      <sheetName val="PRO_39_C"/>
      <sheetName val="FDR MST"/>
      <sheetName val="SUM-04-05"/>
      <sheetName val="SuvP_Ind_Catwise "/>
      <sheetName val="CT_mtr_check"/>
      <sheetName val="GP-SENT"/>
      <sheetName val="Recovered_Sheet5"/>
      <sheetName val="HTVR_VITROL MODI"/>
      <sheetName val="117"/>
      <sheetName val="LMAIN"/>
      <sheetName val="HTVR sc. coll."/>
      <sheetName val="Master_Data"/>
      <sheetName val="TLPPOCT"/>
      <sheetName val="Ag LF"/>
      <sheetName val="AG UN METER"/>
      <sheetName val="Inputs"/>
      <sheetName val="Modify JALSAN _2_"/>
      <sheetName val="Prop_Jalundh"/>
      <sheetName val="OLD  JALSAN"/>
      <sheetName val="A 3.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Rep_New_RSO"/>
      <sheetName val="Summary Report"/>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Steel Qty 10000-100000 (2)"/>
      <sheetName val="CDSteelMaster"/>
      <sheetName val="Steel Qty 10000-100000"/>
      <sheetName val="SUM-04-05"/>
      <sheetName val="SUM_04_05"/>
      <sheetName val="TLPPOCT"/>
      <sheetName val="shp_T_D_drive"/>
      <sheetName val="mpmla wise pp01_02"/>
      <sheetName val="zpF0001"/>
      <sheetName val="Recovered_Sheet5"/>
      <sheetName val="ACN_PLN  _2_"/>
      <sheetName val="shp_T&amp;D_drive"/>
      <sheetName val="FDR MST"/>
      <sheetName val="T_D COMP"/>
      <sheetName val="Macro1"/>
      <sheetName val="DATA"/>
      <sheetName val="REF"/>
      <sheetName val="Name of Lines"/>
      <sheetName val="SuvP_Ltg_Catwise"/>
      <sheetName val="PP_Ltg_Catwise"/>
      <sheetName val="SuvP_Ind_Catwise "/>
      <sheetName val="PP_Ind_Catwise "/>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SoP_15(Modified)"/>
      <sheetName val="MG SoP 16"/>
      <sheetName val="Work"/>
      <sheetName val="MG SoP 03B  (BC)"/>
      <sheetName val="MG SoP 03B  (BO)"/>
      <sheetName val="MG SoP 03B  (And)"/>
      <sheetName val="MG SoP 03B  (Nad)"/>
      <sheetName val="MG SoP 03B  (Gdr)"/>
      <sheetName val="MG SoP 03B  (MG)"/>
    </sheetNames>
    <sheetDataSet>
      <sheetData sheetId="0">
        <row r="1">
          <cell r="A1" t="str">
            <v>Name of Distribution Licensee: M G V C L</v>
          </cell>
        </row>
        <row r="2">
          <cell r="A2" t="str">
            <v>Quarter :   Q-II  (Jul-Aug-sept- 2022)</v>
          </cell>
        </row>
        <row r="3">
          <cell r="A3" t="str">
            <v>Year: 2022-23</v>
          </cell>
        </row>
      </sheetData>
      <sheetData sheetId="1">
        <row r="1">
          <cell r="A1" t="str">
            <v>Name of Distribution Licensee: M G V C L</v>
          </cell>
        </row>
        <row r="2">
          <cell r="A2" t="str">
            <v>Quarter :   Q-II  (Jul-Aug-sept- 2022)</v>
          </cell>
        </row>
        <row r="3">
          <cell r="A3" t="str">
            <v>Year: 2022-23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0">
          <cell r="D10">
            <v>10731</v>
          </cell>
          <cell r="F10">
            <v>3205</v>
          </cell>
          <cell r="G10">
            <v>7526</v>
          </cell>
        </row>
        <row r="11">
          <cell r="D11">
            <v>1264</v>
          </cell>
          <cell r="F11">
            <v>458</v>
          </cell>
          <cell r="G11">
            <v>806</v>
          </cell>
        </row>
        <row r="12">
          <cell r="D12">
            <v>186</v>
          </cell>
          <cell r="F12">
            <v>84</v>
          </cell>
          <cell r="G12">
            <v>102</v>
          </cell>
        </row>
        <row r="13">
          <cell r="D13">
            <v>607</v>
          </cell>
          <cell r="F13">
            <v>211</v>
          </cell>
          <cell r="G13">
            <v>396</v>
          </cell>
        </row>
        <row r="14">
          <cell r="D14">
            <v>356</v>
          </cell>
          <cell r="F14">
            <v>102</v>
          </cell>
          <cell r="G14">
            <v>254</v>
          </cell>
        </row>
        <row r="15">
          <cell r="D15">
            <v>2935</v>
          </cell>
          <cell r="F15">
            <v>908</v>
          </cell>
          <cell r="G15">
            <v>2027</v>
          </cell>
        </row>
        <row r="16">
          <cell r="D16">
            <v>355</v>
          </cell>
          <cell r="F16">
            <v>49</v>
          </cell>
          <cell r="G16">
            <v>306</v>
          </cell>
        </row>
        <row r="17">
          <cell r="D17">
            <v>379</v>
          </cell>
          <cell r="F17">
            <v>119</v>
          </cell>
          <cell r="G17">
            <v>260</v>
          </cell>
        </row>
        <row r="18">
          <cell r="D18">
            <v>1</v>
          </cell>
          <cell r="F18">
            <v>1</v>
          </cell>
          <cell r="G18">
            <v>0</v>
          </cell>
        </row>
        <row r="19">
          <cell r="D19">
            <v>344</v>
          </cell>
          <cell r="F19">
            <v>140</v>
          </cell>
          <cell r="G19">
            <v>204</v>
          </cell>
        </row>
        <row r="20">
          <cell r="D20">
            <v>74</v>
          </cell>
          <cell r="F20">
            <v>26</v>
          </cell>
          <cell r="G20">
            <v>48</v>
          </cell>
        </row>
        <row r="21">
          <cell r="D21">
            <v>7321</v>
          </cell>
          <cell r="F21">
            <v>1548</v>
          </cell>
          <cell r="G21">
            <v>5773</v>
          </cell>
        </row>
        <row r="22">
          <cell r="D22">
            <v>2071</v>
          </cell>
          <cell r="F22">
            <v>870</v>
          </cell>
          <cell r="G22">
            <v>1201</v>
          </cell>
        </row>
        <row r="23">
          <cell r="D23">
            <v>1782</v>
          </cell>
          <cell r="F23">
            <v>191</v>
          </cell>
          <cell r="G23">
            <v>1591</v>
          </cell>
        </row>
        <row r="24">
          <cell r="D24">
            <v>248</v>
          </cell>
          <cell r="F24">
            <v>52</v>
          </cell>
          <cell r="G24">
            <v>196</v>
          </cell>
        </row>
        <row r="25">
          <cell r="D25">
            <v>45</v>
          </cell>
          <cell r="F25">
            <v>28</v>
          </cell>
          <cell r="G25">
            <v>17</v>
          </cell>
        </row>
        <row r="26">
          <cell r="D26">
            <v>6565</v>
          </cell>
          <cell r="F26">
            <v>3351</v>
          </cell>
          <cell r="G26">
            <v>3214</v>
          </cell>
        </row>
      </sheetData>
      <sheetData sheetId="19">
        <row r="10">
          <cell r="D10">
            <v>15070</v>
          </cell>
          <cell r="F10">
            <v>5015</v>
          </cell>
          <cell r="G10">
            <v>10055</v>
          </cell>
        </row>
        <row r="11">
          <cell r="D11">
            <v>10128</v>
          </cell>
          <cell r="F11">
            <v>2912</v>
          </cell>
          <cell r="G11">
            <v>7216</v>
          </cell>
        </row>
        <row r="12">
          <cell r="D12">
            <v>1950</v>
          </cell>
          <cell r="F12">
            <v>1035</v>
          </cell>
          <cell r="G12">
            <v>915</v>
          </cell>
        </row>
        <row r="13">
          <cell r="D13">
            <v>2220</v>
          </cell>
          <cell r="F13">
            <v>1106</v>
          </cell>
          <cell r="G13">
            <v>1114</v>
          </cell>
        </row>
        <row r="14">
          <cell r="D14">
            <v>290</v>
          </cell>
          <cell r="F14">
            <v>174</v>
          </cell>
          <cell r="G14">
            <v>116</v>
          </cell>
        </row>
        <row r="15">
          <cell r="D15">
            <v>2564</v>
          </cell>
          <cell r="F15">
            <v>1355</v>
          </cell>
          <cell r="G15">
            <v>1209</v>
          </cell>
        </row>
        <row r="16">
          <cell r="D16">
            <v>1086</v>
          </cell>
          <cell r="F16">
            <v>312</v>
          </cell>
          <cell r="G16">
            <v>774</v>
          </cell>
        </row>
        <row r="17">
          <cell r="D17">
            <v>864</v>
          </cell>
          <cell r="F17">
            <v>256</v>
          </cell>
          <cell r="G17">
            <v>608</v>
          </cell>
        </row>
        <row r="18">
          <cell r="D18">
            <v>270</v>
          </cell>
          <cell r="F18">
            <v>89</v>
          </cell>
          <cell r="G18">
            <v>181</v>
          </cell>
        </row>
        <row r="19">
          <cell r="D19">
            <v>1820</v>
          </cell>
          <cell r="F19">
            <v>803.2</v>
          </cell>
          <cell r="G19">
            <v>1016.8</v>
          </cell>
        </row>
        <row r="20">
          <cell r="D20">
            <v>937</v>
          </cell>
          <cell r="F20">
            <v>300</v>
          </cell>
          <cell r="G20">
            <v>637</v>
          </cell>
        </row>
        <row r="21">
          <cell r="D21">
            <v>2126</v>
          </cell>
          <cell r="F21">
            <v>895</v>
          </cell>
          <cell r="G21">
            <v>1231</v>
          </cell>
        </row>
        <row r="22">
          <cell r="D22">
            <v>84</v>
          </cell>
          <cell r="F22">
            <v>55.4</v>
          </cell>
          <cell r="G22">
            <v>28.6</v>
          </cell>
        </row>
        <row r="23">
          <cell r="D23">
            <v>1108</v>
          </cell>
          <cell r="F23">
            <v>145.4</v>
          </cell>
          <cell r="G23">
            <v>962.6</v>
          </cell>
        </row>
        <row r="24">
          <cell r="D24">
            <v>1332</v>
          </cell>
          <cell r="F24">
            <v>355</v>
          </cell>
          <cell r="G24">
            <v>977</v>
          </cell>
        </row>
        <row r="25">
          <cell r="D25">
            <v>60</v>
          </cell>
          <cell r="F25">
            <v>40.200000000000003</v>
          </cell>
          <cell r="G25">
            <v>19.799999999999997</v>
          </cell>
        </row>
        <row r="26">
          <cell r="D26">
            <v>13938</v>
          </cell>
          <cell r="F26">
            <v>6048</v>
          </cell>
          <cell r="G26">
            <v>7890</v>
          </cell>
        </row>
      </sheetData>
      <sheetData sheetId="20">
        <row r="10">
          <cell r="D10">
            <v>7356</v>
          </cell>
          <cell r="F10">
            <v>2032</v>
          </cell>
          <cell r="G10">
            <v>5324</v>
          </cell>
        </row>
        <row r="11">
          <cell r="D11">
            <v>24892</v>
          </cell>
          <cell r="F11">
            <v>6928</v>
          </cell>
          <cell r="G11">
            <v>17964</v>
          </cell>
        </row>
        <row r="12">
          <cell r="D12">
            <v>2388</v>
          </cell>
          <cell r="F12">
            <v>832</v>
          </cell>
          <cell r="G12">
            <v>1556</v>
          </cell>
        </row>
        <row r="13">
          <cell r="D13">
            <v>408</v>
          </cell>
          <cell r="F13">
            <v>224</v>
          </cell>
          <cell r="G13">
            <v>184</v>
          </cell>
        </row>
        <row r="14">
          <cell r="D14">
            <v>276</v>
          </cell>
          <cell r="F14">
            <v>152</v>
          </cell>
          <cell r="G14">
            <v>124</v>
          </cell>
        </row>
        <row r="15">
          <cell r="D15">
            <v>758</v>
          </cell>
          <cell r="F15">
            <v>481</v>
          </cell>
          <cell r="G15">
            <v>277</v>
          </cell>
        </row>
        <row r="16">
          <cell r="D16">
            <v>1198</v>
          </cell>
          <cell r="F16">
            <v>736</v>
          </cell>
          <cell r="G16">
            <v>462</v>
          </cell>
        </row>
        <row r="17">
          <cell r="D17">
            <v>856</v>
          </cell>
          <cell r="F17">
            <v>308</v>
          </cell>
          <cell r="G17">
            <v>548</v>
          </cell>
        </row>
        <row r="18">
          <cell r="D18">
            <v>238</v>
          </cell>
          <cell r="F18">
            <v>93</v>
          </cell>
          <cell r="G18">
            <v>145</v>
          </cell>
        </row>
        <row r="19">
          <cell r="D19">
            <v>538</v>
          </cell>
          <cell r="F19">
            <v>328</v>
          </cell>
          <cell r="G19">
            <v>210</v>
          </cell>
        </row>
        <row r="20">
          <cell r="D20">
            <v>735</v>
          </cell>
          <cell r="F20">
            <v>337</v>
          </cell>
          <cell r="G20">
            <v>398</v>
          </cell>
        </row>
        <row r="21">
          <cell r="D21">
            <v>506</v>
          </cell>
          <cell r="F21">
            <v>335</v>
          </cell>
          <cell r="G21">
            <v>171</v>
          </cell>
        </row>
        <row r="22">
          <cell r="D22">
            <v>467</v>
          </cell>
          <cell r="F22">
            <v>128</v>
          </cell>
          <cell r="G22">
            <v>339</v>
          </cell>
        </row>
        <row r="23">
          <cell r="D23">
            <v>838</v>
          </cell>
          <cell r="F23">
            <v>356</v>
          </cell>
          <cell r="G23">
            <v>482</v>
          </cell>
        </row>
        <row r="24">
          <cell r="D24">
            <v>694</v>
          </cell>
          <cell r="F24">
            <v>289</v>
          </cell>
          <cell r="G24">
            <v>405</v>
          </cell>
        </row>
        <row r="25">
          <cell r="D25">
            <v>196</v>
          </cell>
          <cell r="F25">
            <v>118</v>
          </cell>
          <cell r="G25">
            <v>78</v>
          </cell>
        </row>
        <row r="26">
          <cell r="D26">
            <v>427</v>
          </cell>
          <cell r="F26">
            <v>379</v>
          </cell>
          <cell r="G26">
            <v>48</v>
          </cell>
        </row>
      </sheetData>
      <sheetData sheetId="21">
        <row r="10">
          <cell r="D10">
            <v>24943</v>
          </cell>
          <cell r="F10">
            <v>11704</v>
          </cell>
          <cell r="G10">
            <v>13239</v>
          </cell>
        </row>
        <row r="11">
          <cell r="D11">
            <v>17703</v>
          </cell>
          <cell r="F11">
            <v>8573</v>
          </cell>
          <cell r="G11">
            <v>9130</v>
          </cell>
        </row>
        <row r="12">
          <cell r="D12">
            <v>276</v>
          </cell>
          <cell r="F12">
            <v>155</v>
          </cell>
          <cell r="G12">
            <v>121</v>
          </cell>
        </row>
        <row r="13">
          <cell r="D13">
            <v>1412</v>
          </cell>
          <cell r="F13">
            <v>1152</v>
          </cell>
          <cell r="G13">
            <v>260</v>
          </cell>
        </row>
        <row r="14">
          <cell r="D14">
            <v>1699</v>
          </cell>
          <cell r="F14">
            <v>749</v>
          </cell>
          <cell r="G14">
            <v>950</v>
          </cell>
        </row>
        <row r="15">
          <cell r="D15">
            <v>4782</v>
          </cell>
          <cell r="F15">
            <v>3025</v>
          </cell>
          <cell r="G15">
            <v>1757</v>
          </cell>
        </row>
        <row r="16">
          <cell r="D16">
            <v>1594</v>
          </cell>
          <cell r="F16">
            <v>1023</v>
          </cell>
          <cell r="G16">
            <v>571</v>
          </cell>
        </row>
        <row r="17">
          <cell r="D17">
            <v>703</v>
          </cell>
          <cell r="F17">
            <v>331</v>
          </cell>
          <cell r="G17">
            <v>372</v>
          </cell>
        </row>
        <row r="18">
          <cell r="D18">
            <v>588</v>
          </cell>
          <cell r="F18">
            <v>492</v>
          </cell>
          <cell r="G18">
            <v>96</v>
          </cell>
        </row>
        <row r="19">
          <cell r="D19">
            <v>1207</v>
          </cell>
          <cell r="F19">
            <v>949</v>
          </cell>
          <cell r="G19">
            <v>258</v>
          </cell>
        </row>
        <row r="20">
          <cell r="D20">
            <v>721</v>
          </cell>
          <cell r="F20">
            <v>509</v>
          </cell>
          <cell r="G20">
            <v>212</v>
          </cell>
        </row>
        <row r="21">
          <cell r="D21">
            <v>2874</v>
          </cell>
          <cell r="F21">
            <v>2586</v>
          </cell>
          <cell r="G21">
            <v>288</v>
          </cell>
        </row>
        <row r="22">
          <cell r="D22">
            <v>706</v>
          </cell>
          <cell r="F22">
            <v>614</v>
          </cell>
          <cell r="G22">
            <v>92</v>
          </cell>
        </row>
        <row r="23">
          <cell r="D23">
            <v>154</v>
          </cell>
          <cell r="F23">
            <v>122</v>
          </cell>
          <cell r="G23">
            <v>32</v>
          </cell>
        </row>
        <row r="24">
          <cell r="D24">
            <v>198</v>
          </cell>
          <cell r="F24">
            <v>172</v>
          </cell>
          <cell r="G24">
            <v>26</v>
          </cell>
        </row>
        <row r="25">
          <cell r="D25">
            <v>38</v>
          </cell>
          <cell r="F25">
            <v>24</v>
          </cell>
          <cell r="G25">
            <v>14</v>
          </cell>
        </row>
        <row r="26">
          <cell r="D26">
            <v>33</v>
          </cell>
          <cell r="F26">
            <v>22</v>
          </cell>
          <cell r="G26">
            <v>11</v>
          </cell>
        </row>
      </sheetData>
      <sheetData sheetId="22">
        <row r="10">
          <cell r="D10">
            <v>29799.642590160624</v>
          </cell>
          <cell r="F10">
            <v>16649.955146984546</v>
          </cell>
          <cell r="G10">
            <v>13149.687443176077</v>
          </cell>
        </row>
        <row r="11">
          <cell r="D11">
            <v>9787.5108596827959</v>
          </cell>
          <cell r="F11">
            <v>5785.8172542681077</v>
          </cell>
          <cell r="G11">
            <v>4001.6936054146881</v>
          </cell>
        </row>
        <row r="12">
          <cell r="D12">
            <v>874.3127588645317</v>
          </cell>
          <cell r="F12">
            <v>572.2345691483988</v>
          </cell>
          <cell r="G12">
            <v>302.0781897161329</v>
          </cell>
        </row>
        <row r="13">
          <cell r="D13">
            <v>3963.6584503485205</v>
          </cell>
          <cell r="F13">
            <v>2664.1792100212142</v>
          </cell>
          <cell r="G13">
            <v>1299.4792403273063</v>
          </cell>
        </row>
        <row r="14">
          <cell r="D14">
            <v>2777.7794726740076</v>
          </cell>
          <cell r="F14">
            <v>2003.7882614405496</v>
          </cell>
          <cell r="G14">
            <v>773.99121123345788</v>
          </cell>
        </row>
        <row r="15">
          <cell r="D15">
            <v>5241.929487827053</v>
          </cell>
          <cell r="F15">
            <v>3824.4654005455095</v>
          </cell>
          <cell r="G15">
            <v>1417.4640872815435</v>
          </cell>
        </row>
        <row r="16">
          <cell r="D16">
            <v>2608.2472977068387</v>
          </cell>
          <cell r="F16">
            <v>1818.4074148903926</v>
          </cell>
          <cell r="G16">
            <v>789.83988281644611</v>
          </cell>
        </row>
        <row r="17">
          <cell r="D17">
            <v>3847.1212243660971</v>
          </cell>
          <cell r="F17">
            <v>2419.9055460147492</v>
          </cell>
          <cell r="G17">
            <v>1427.2156783513481</v>
          </cell>
        </row>
        <row r="18">
          <cell r="D18">
            <v>1160.1236488534194</v>
          </cell>
          <cell r="F18">
            <v>849.51833518537228</v>
          </cell>
          <cell r="G18">
            <v>310.60531366804719</v>
          </cell>
        </row>
        <row r="19">
          <cell r="D19">
            <v>2292.759268612991</v>
          </cell>
          <cell r="F19">
            <v>1682.0316193554904</v>
          </cell>
          <cell r="G19">
            <v>610.72764925750062</v>
          </cell>
        </row>
        <row r="20">
          <cell r="D20">
            <v>1144.5233862006262</v>
          </cell>
          <cell r="F20">
            <v>730.95716739064551</v>
          </cell>
          <cell r="G20">
            <v>413.56621880998074</v>
          </cell>
        </row>
        <row r="21">
          <cell r="D21">
            <v>4105.9321143549851</v>
          </cell>
          <cell r="F21">
            <v>2950.3746843115468</v>
          </cell>
          <cell r="G21">
            <v>1155.5574300434387</v>
          </cell>
        </row>
        <row r="22">
          <cell r="D22">
            <v>2357.9446408728154</v>
          </cell>
          <cell r="F22">
            <v>1672.5877361349633</v>
          </cell>
          <cell r="G22">
            <v>685.35690473785212</v>
          </cell>
        </row>
        <row r="23">
          <cell r="D23">
            <v>1200.001313263966</v>
          </cell>
          <cell r="F23">
            <v>672.43509445398524</v>
          </cell>
          <cell r="G23">
            <v>527.56621880998068</v>
          </cell>
        </row>
        <row r="24">
          <cell r="D24">
            <v>1428.3922618446309</v>
          </cell>
          <cell r="F24">
            <v>1031.9332255783413</v>
          </cell>
          <cell r="G24">
            <v>396.45903626628962</v>
          </cell>
        </row>
        <row r="25">
          <cell r="D25">
            <v>299.26861299121123</v>
          </cell>
          <cell r="F25">
            <v>186.48802909384784</v>
          </cell>
          <cell r="G25">
            <v>112.78058389736339</v>
          </cell>
        </row>
        <row r="26">
          <cell r="D26">
            <v>5263.8526113748867</v>
          </cell>
          <cell r="F26">
            <v>3638.5297504798464</v>
          </cell>
          <cell r="G26">
            <v>1625.3228608950399</v>
          </cell>
        </row>
      </sheetData>
      <sheetData sheetId="2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efreshError="1">
        <row r="1">
          <cell r="A1" t="str">
            <v>Name of Distribution Licensee: M G V C 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MG COVER PAGE"/>
      <sheetName val="MG SoP 06"/>
      <sheetName val="SoP008"/>
      <sheetName val="SoP009"/>
      <sheetName val="SoP010"/>
      <sheetName val="MG SoP 16"/>
    </sheetNames>
    <sheetDataSet>
      <sheetData sheetId="0">
        <row r="1">
          <cell r="A1" t="str">
            <v>Name of Distribution Licensee: M G V C L</v>
          </cell>
        </row>
        <row r="2">
          <cell r="A2" t="str">
            <v>Quarter :   Q-2  (July-Aug-Sep- 2022)</v>
          </cell>
        </row>
        <row r="3">
          <cell r="A3" t="str">
            <v>Year: 2022-23</v>
          </cell>
        </row>
      </sheetData>
      <sheetData sheetId="1" refreshError="1"/>
      <sheetData sheetId="2" refreshError="1"/>
      <sheetData sheetId="3" refreshError="1"/>
      <sheetData sheetId="4" refreshError="1"/>
      <sheetData sheetId="5"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SAIFI"/>
      <sheetName val="SAIDI"/>
      <sheetName val="MAIFI"/>
    </sheetNames>
    <sheetDataSet>
      <sheetData sheetId="0">
        <row r="12">
          <cell r="B12" t="str">
            <v>July' 22</v>
          </cell>
        </row>
        <row r="13">
          <cell r="B13" t="str">
            <v>Aug' 22</v>
          </cell>
        </row>
        <row r="14">
          <cell r="B14" t="str">
            <v>Sept' 22</v>
          </cell>
        </row>
      </sheetData>
      <sheetData sheetId="1"/>
      <sheetData sheetId="2"/>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MG SoP - 06"/>
      <sheetName val="MG SoP - 13"/>
      <sheetName val="Work Out"/>
      <sheetName val="Sheet1"/>
    </sheetNames>
    <sheetDataSet>
      <sheetData sheetId="0">
        <row r="2">
          <cell r="A2" t="str">
            <v>Financial Year: 2022-23</v>
          </cell>
        </row>
        <row r="3">
          <cell r="A3" t="str">
            <v>Quarter :   Q-II (Jul-Aug-Sep-2022 )</v>
          </cell>
        </row>
      </sheetData>
      <sheetData sheetId="1"/>
      <sheetData sheetId="2"/>
      <sheetData sheetId="3"/>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ow r="1">
          <cell r="A1" t="str">
            <v>Name of Distribution Licensee: M G V C L</v>
          </cell>
        </row>
        <row r="3">
          <cell r="A3" t="str">
            <v>Year: 2022-23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MG COVER PAGE"/>
      <sheetName val="MG SoP 01 "/>
      <sheetName val="SoP 002"/>
      <sheetName val="MG SoP 03"/>
      <sheetName val="MG SoP 04"/>
      <sheetName val="MG SoP 05"/>
      <sheetName val="MG SoP 06"/>
      <sheetName val="SoP008"/>
      <sheetName val="SoP009"/>
      <sheetName val="SoP010"/>
      <sheetName val="MG SoP 11A "/>
      <sheetName val="MG SoP 11B "/>
      <sheetName val="MG SoP 011C "/>
      <sheetName val="MG SoP - 13"/>
      <sheetName val="MG SoP 16"/>
      <sheetName val=" MG_SoP 012 "/>
      <sheetName val="MG_SoP 0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printerSettings" Target="../printerSettings/printerSettings11.bin"/><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oleObject" Target="../embeddings/oleObject3.bin"/><Relationship Id="rId2" Type="http://schemas.openxmlformats.org/officeDocument/2006/relationships/vmlDrawing" Target="../drawings/vmlDrawing2.vml"/><Relationship Id="rId1" Type="http://schemas.openxmlformats.org/officeDocument/2006/relationships/printerSettings" Target="../printerSettings/printerSettings12.bin"/><Relationship Id="rId4" Type="http://schemas.openxmlformats.org/officeDocument/2006/relationships/oleObject" Target="../embeddings/oleObject4.bin"/></Relationships>
</file>

<file path=xl/worksheets/_rels/sheet13.xml.rels><?xml version="1.0" encoding="UTF-8" standalone="yes"?>
<Relationships xmlns="http://schemas.openxmlformats.org/package/2006/relationships"><Relationship Id="rId3" Type="http://schemas.openxmlformats.org/officeDocument/2006/relationships/oleObject" Target="../embeddings/oleObject5.bin"/><Relationship Id="rId2" Type="http://schemas.openxmlformats.org/officeDocument/2006/relationships/vmlDrawing" Target="../drawings/vmlDrawing3.vml"/><Relationship Id="rId1" Type="http://schemas.openxmlformats.org/officeDocument/2006/relationships/printerSettings" Target="../printerSettings/printerSettings13.bin"/><Relationship Id="rId4" Type="http://schemas.openxmlformats.org/officeDocument/2006/relationships/oleObject" Target="../embeddings/oleObject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dimension ref="A1:E3"/>
  <sheetViews>
    <sheetView tabSelected="1" view="pageBreakPreview" zoomScale="60" workbookViewId="0">
      <selection activeCell="C4" sqref="C4"/>
    </sheetView>
  </sheetViews>
  <sheetFormatPr defaultRowHeight="15"/>
  <cols>
    <col min="1" max="1" width="66.85546875" customWidth="1"/>
    <col min="3" max="3" width="10.7109375" customWidth="1"/>
    <col min="257" max="257" width="66.85546875" customWidth="1"/>
    <col min="259" max="259" width="10.7109375" customWidth="1"/>
    <col min="513" max="513" width="66.85546875" customWidth="1"/>
    <col min="515" max="515" width="10.7109375" customWidth="1"/>
    <col min="769" max="769" width="66.85546875" customWidth="1"/>
    <col min="771" max="771" width="10.7109375" customWidth="1"/>
    <col min="1025" max="1025" width="66.85546875" customWidth="1"/>
    <col min="1027" max="1027" width="10.7109375" customWidth="1"/>
    <col min="1281" max="1281" width="66.85546875" customWidth="1"/>
    <col min="1283" max="1283" width="10.7109375" customWidth="1"/>
    <col min="1537" max="1537" width="66.85546875" customWidth="1"/>
    <col min="1539" max="1539" width="10.7109375" customWidth="1"/>
    <col min="1793" max="1793" width="66.85546875" customWidth="1"/>
    <col min="1795" max="1795" width="10.7109375" customWidth="1"/>
    <col min="2049" max="2049" width="66.85546875" customWidth="1"/>
    <col min="2051" max="2051" width="10.7109375" customWidth="1"/>
    <col min="2305" max="2305" width="66.85546875" customWidth="1"/>
    <col min="2307" max="2307" width="10.7109375" customWidth="1"/>
    <col min="2561" max="2561" width="66.85546875" customWidth="1"/>
    <col min="2563" max="2563" width="10.7109375" customWidth="1"/>
    <col min="2817" max="2817" width="66.85546875" customWidth="1"/>
    <col min="2819" max="2819" width="10.7109375" customWidth="1"/>
    <col min="3073" max="3073" width="66.85546875" customWidth="1"/>
    <col min="3075" max="3075" width="10.7109375" customWidth="1"/>
    <col min="3329" max="3329" width="66.85546875" customWidth="1"/>
    <col min="3331" max="3331" width="10.7109375" customWidth="1"/>
    <col min="3585" max="3585" width="66.85546875" customWidth="1"/>
    <col min="3587" max="3587" width="10.7109375" customWidth="1"/>
    <col min="3841" max="3841" width="66.85546875" customWidth="1"/>
    <col min="3843" max="3843" width="10.7109375" customWidth="1"/>
    <col min="4097" max="4097" width="66.85546875" customWidth="1"/>
    <col min="4099" max="4099" width="10.7109375" customWidth="1"/>
    <col min="4353" max="4353" width="66.85546875" customWidth="1"/>
    <col min="4355" max="4355" width="10.7109375" customWidth="1"/>
    <col min="4609" max="4609" width="66.85546875" customWidth="1"/>
    <col min="4611" max="4611" width="10.7109375" customWidth="1"/>
    <col min="4865" max="4865" width="66.85546875" customWidth="1"/>
    <col min="4867" max="4867" width="10.7109375" customWidth="1"/>
    <col min="5121" max="5121" width="66.85546875" customWidth="1"/>
    <col min="5123" max="5123" width="10.7109375" customWidth="1"/>
    <col min="5377" max="5377" width="66.85546875" customWidth="1"/>
    <col min="5379" max="5379" width="10.7109375" customWidth="1"/>
    <col min="5633" max="5633" width="66.85546875" customWidth="1"/>
    <col min="5635" max="5635" width="10.7109375" customWidth="1"/>
    <col min="5889" max="5889" width="66.85546875" customWidth="1"/>
    <col min="5891" max="5891" width="10.7109375" customWidth="1"/>
    <col min="6145" max="6145" width="66.85546875" customWidth="1"/>
    <col min="6147" max="6147" width="10.7109375" customWidth="1"/>
    <col min="6401" max="6401" width="66.85546875" customWidth="1"/>
    <col min="6403" max="6403" width="10.7109375" customWidth="1"/>
    <col min="6657" max="6657" width="66.85546875" customWidth="1"/>
    <col min="6659" max="6659" width="10.7109375" customWidth="1"/>
    <col min="6913" max="6913" width="66.85546875" customWidth="1"/>
    <col min="6915" max="6915" width="10.7109375" customWidth="1"/>
    <col min="7169" max="7169" width="66.85546875" customWidth="1"/>
    <col min="7171" max="7171" width="10.7109375" customWidth="1"/>
    <col min="7425" max="7425" width="66.85546875" customWidth="1"/>
    <col min="7427" max="7427" width="10.7109375" customWidth="1"/>
    <col min="7681" max="7681" width="66.85546875" customWidth="1"/>
    <col min="7683" max="7683" width="10.7109375" customWidth="1"/>
    <col min="7937" max="7937" width="66.85546875" customWidth="1"/>
    <col min="7939" max="7939" width="10.7109375" customWidth="1"/>
    <col min="8193" max="8193" width="66.85546875" customWidth="1"/>
    <col min="8195" max="8195" width="10.7109375" customWidth="1"/>
    <col min="8449" max="8449" width="66.85546875" customWidth="1"/>
    <col min="8451" max="8451" width="10.7109375" customWidth="1"/>
    <col min="8705" max="8705" width="66.85546875" customWidth="1"/>
    <col min="8707" max="8707" width="10.7109375" customWidth="1"/>
    <col min="8961" max="8961" width="66.85546875" customWidth="1"/>
    <col min="8963" max="8963" width="10.7109375" customWidth="1"/>
    <col min="9217" max="9217" width="66.85546875" customWidth="1"/>
    <col min="9219" max="9219" width="10.7109375" customWidth="1"/>
    <col min="9473" max="9473" width="66.85546875" customWidth="1"/>
    <col min="9475" max="9475" width="10.7109375" customWidth="1"/>
    <col min="9729" max="9729" width="66.85546875" customWidth="1"/>
    <col min="9731" max="9731" width="10.7109375" customWidth="1"/>
    <col min="9985" max="9985" width="66.85546875" customWidth="1"/>
    <col min="9987" max="9987" width="10.7109375" customWidth="1"/>
    <col min="10241" max="10241" width="66.85546875" customWidth="1"/>
    <col min="10243" max="10243" width="10.7109375" customWidth="1"/>
    <col min="10497" max="10497" width="66.85546875" customWidth="1"/>
    <col min="10499" max="10499" width="10.7109375" customWidth="1"/>
    <col min="10753" max="10753" width="66.85546875" customWidth="1"/>
    <col min="10755" max="10755" width="10.7109375" customWidth="1"/>
    <col min="11009" max="11009" width="66.85546875" customWidth="1"/>
    <col min="11011" max="11011" width="10.7109375" customWidth="1"/>
    <col min="11265" max="11265" width="66.85546875" customWidth="1"/>
    <col min="11267" max="11267" width="10.7109375" customWidth="1"/>
    <col min="11521" max="11521" width="66.85546875" customWidth="1"/>
    <col min="11523" max="11523" width="10.7109375" customWidth="1"/>
    <col min="11777" max="11777" width="66.85546875" customWidth="1"/>
    <col min="11779" max="11779" width="10.7109375" customWidth="1"/>
    <col min="12033" max="12033" width="66.85546875" customWidth="1"/>
    <col min="12035" max="12035" width="10.7109375" customWidth="1"/>
    <col min="12289" max="12289" width="66.85546875" customWidth="1"/>
    <col min="12291" max="12291" width="10.7109375" customWidth="1"/>
    <col min="12545" max="12545" width="66.85546875" customWidth="1"/>
    <col min="12547" max="12547" width="10.7109375" customWidth="1"/>
    <col min="12801" max="12801" width="66.85546875" customWidth="1"/>
    <col min="12803" max="12803" width="10.7109375" customWidth="1"/>
    <col min="13057" max="13057" width="66.85546875" customWidth="1"/>
    <col min="13059" max="13059" width="10.7109375" customWidth="1"/>
    <col min="13313" max="13313" width="66.85546875" customWidth="1"/>
    <col min="13315" max="13315" width="10.7109375" customWidth="1"/>
    <col min="13569" max="13569" width="66.85546875" customWidth="1"/>
    <col min="13571" max="13571" width="10.7109375" customWidth="1"/>
    <col min="13825" max="13825" width="66.85546875" customWidth="1"/>
    <col min="13827" max="13827" width="10.7109375" customWidth="1"/>
    <col min="14081" max="14081" width="66.85546875" customWidth="1"/>
    <col min="14083" max="14083" width="10.7109375" customWidth="1"/>
    <col min="14337" max="14337" width="66.85546875" customWidth="1"/>
    <col min="14339" max="14339" width="10.7109375" customWidth="1"/>
    <col min="14593" max="14593" width="66.85546875" customWidth="1"/>
    <col min="14595" max="14595" width="10.7109375" customWidth="1"/>
    <col min="14849" max="14849" width="66.85546875" customWidth="1"/>
    <col min="14851" max="14851" width="10.7109375" customWidth="1"/>
    <col min="15105" max="15105" width="66.85546875" customWidth="1"/>
    <col min="15107" max="15107" width="10.7109375" customWidth="1"/>
    <col min="15361" max="15361" width="66.85546875" customWidth="1"/>
    <col min="15363" max="15363" width="10.7109375" customWidth="1"/>
    <col min="15617" max="15617" width="66.85546875" customWidth="1"/>
    <col min="15619" max="15619" width="10.7109375" customWidth="1"/>
    <col min="15873" max="15873" width="66.85546875" customWidth="1"/>
    <col min="15875" max="15875" width="10.7109375" customWidth="1"/>
    <col min="16129" max="16129" width="66.85546875" customWidth="1"/>
    <col min="16131" max="16131" width="10.7109375" customWidth="1"/>
  </cols>
  <sheetData>
    <row r="1" spans="1:5" ht="46.5" customHeight="1" thickBot="1">
      <c r="A1" s="336" t="s">
        <v>37</v>
      </c>
      <c r="B1" s="337"/>
      <c r="C1" s="337"/>
      <c r="D1" s="337"/>
      <c r="E1" s="337"/>
    </row>
    <row r="2" spans="1:5" ht="51" customHeight="1" thickBot="1">
      <c r="A2" s="338" t="s">
        <v>493</v>
      </c>
      <c r="B2" s="337"/>
      <c r="C2" s="337"/>
      <c r="D2" s="337"/>
      <c r="E2" s="337"/>
    </row>
    <row r="3" spans="1:5" ht="60.75" customHeight="1" thickBot="1">
      <c r="A3" s="336" t="s">
        <v>492</v>
      </c>
      <c r="B3" s="337"/>
      <c r="C3" s="337"/>
      <c r="D3" s="337"/>
      <c r="E3" s="337"/>
    </row>
  </sheetData>
  <printOptions horizontalCentered="1" verticalCentered="1"/>
  <pageMargins left="0.45" right="0.45" top="0.5" bottom="0.5" header="0.3" footer="0.3"/>
  <pageSetup paperSize="9" scale="200" orientation="landscape" verticalDpi="0" r:id="rId1"/>
</worksheet>
</file>

<file path=xl/worksheets/sheet2.xml><?xml version="1.0" encoding="utf-8"?>
<worksheet xmlns="http://schemas.openxmlformats.org/spreadsheetml/2006/main" xmlns:r="http://schemas.openxmlformats.org/officeDocument/2006/relationships">
  <dimension ref="A1:L19"/>
  <sheetViews>
    <sheetView view="pageBreakPreview" zoomScale="70" zoomScaleNormal="80" zoomScaleSheetLayoutView="70" workbookViewId="0">
      <selection activeCell="M7" sqref="M7"/>
    </sheetView>
  </sheetViews>
  <sheetFormatPr defaultRowHeight="14.25"/>
  <cols>
    <col min="1" max="1" width="7.28515625" style="1" customWidth="1"/>
    <col min="2" max="2" width="18.85546875" style="1" customWidth="1"/>
    <col min="3" max="4" width="12.42578125" style="1" customWidth="1"/>
    <col min="5" max="5" width="17.42578125" style="1" customWidth="1"/>
    <col min="6" max="6" width="16.28515625" style="1" customWidth="1"/>
    <col min="7" max="7" width="12.42578125" style="1" customWidth="1"/>
    <col min="8" max="9" width="17" style="1" customWidth="1"/>
    <col min="10" max="10" width="12.42578125" style="1" customWidth="1"/>
    <col min="11" max="16384" width="9.140625" style="1"/>
  </cols>
  <sheetData>
    <row r="1" spans="1:12" ht="21.75" customHeight="1">
      <c r="A1" s="253" t="s">
        <v>37</v>
      </c>
      <c r="B1" s="253"/>
      <c r="C1" s="253"/>
      <c r="D1" s="253"/>
      <c r="E1" s="253"/>
      <c r="F1" s="253"/>
      <c r="G1" s="253"/>
      <c r="H1" s="253"/>
      <c r="I1" s="253"/>
      <c r="J1" s="253"/>
    </row>
    <row r="2" spans="1:12" ht="21.75" customHeight="1">
      <c r="A2" s="253" t="s">
        <v>272</v>
      </c>
      <c r="B2" s="253"/>
      <c r="C2" s="253"/>
      <c r="D2" s="253"/>
      <c r="E2" s="253"/>
      <c r="F2" s="253"/>
      <c r="G2" s="253"/>
      <c r="H2" s="253"/>
      <c r="I2" s="253"/>
      <c r="J2" s="253"/>
    </row>
    <row r="3" spans="1:12" ht="21.75" customHeight="1">
      <c r="A3" s="253" t="s">
        <v>41</v>
      </c>
      <c r="B3" s="253"/>
      <c r="C3" s="253"/>
      <c r="D3" s="253"/>
      <c r="E3" s="253"/>
      <c r="F3" s="253"/>
      <c r="G3" s="253"/>
      <c r="H3" s="253"/>
      <c r="I3" s="253"/>
      <c r="J3" s="253"/>
    </row>
    <row r="4" spans="1:12" ht="21.75" customHeight="1">
      <c r="A4" s="254" t="s">
        <v>35</v>
      </c>
      <c r="B4" s="254"/>
      <c r="C4" s="254"/>
      <c r="D4" s="254"/>
      <c r="E4" s="254"/>
      <c r="F4" s="254"/>
      <c r="G4" s="254"/>
      <c r="H4" s="254"/>
      <c r="I4" s="254"/>
      <c r="J4" s="254"/>
    </row>
    <row r="5" spans="1:12" ht="27" customHeight="1">
      <c r="A5" s="255" t="s">
        <v>42</v>
      </c>
      <c r="B5" s="255"/>
      <c r="C5" s="255"/>
      <c r="D5" s="255"/>
      <c r="E5" s="255"/>
      <c r="F5" s="255"/>
      <c r="G5" s="255"/>
      <c r="H5" s="255"/>
      <c r="I5" s="255"/>
      <c r="J5" s="255"/>
    </row>
    <row r="6" spans="1:12" ht="57.75" customHeight="1">
      <c r="A6" s="257" t="s">
        <v>0</v>
      </c>
      <c r="B6" s="257" t="s">
        <v>1</v>
      </c>
      <c r="C6" s="258" t="s">
        <v>2</v>
      </c>
      <c r="D6" s="258"/>
      <c r="E6" s="258"/>
      <c r="F6" s="258"/>
      <c r="G6" s="258"/>
      <c r="H6" s="257" t="s">
        <v>270</v>
      </c>
      <c r="I6" s="257"/>
      <c r="J6" s="257"/>
    </row>
    <row r="7" spans="1:12" ht="18">
      <c r="A7" s="257"/>
      <c r="B7" s="257"/>
      <c r="C7" s="259" t="s">
        <v>3</v>
      </c>
      <c r="D7" s="259"/>
      <c r="E7" s="259" t="s">
        <v>4</v>
      </c>
      <c r="F7" s="259"/>
      <c r="G7" s="259"/>
      <c r="H7" s="259" t="s">
        <v>5</v>
      </c>
      <c r="I7" s="259"/>
      <c r="J7" s="259"/>
    </row>
    <row r="8" spans="1:12" ht="18">
      <c r="A8" s="257"/>
      <c r="B8" s="257"/>
      <c r="C8" s="42" t="s">
        <v>6</v>
      </c>
      <c r="D8" s="42" t="s">
        <v>7</v>
      </c>
      <c r="E8" s="42" t="s">
        <v>6</v>
      </c>
      <c r="F8" s="42" t="s">
        <v>8</v>
      </c>
      <c r="G8" s="42" t="s">
        <v>7</v>
      </c>
      <c r="H8" s="42" t="s">
        <v>6</v>
      </c>
      <c r="I8" s="42" t="s">
        <v>8</v>
      </c>
      <c r="J8" s="42" t="s">
        <v>7</v>
      </c>
    </row>
    <row r="9" spans="1:12" ht="35.25" customHeight="1">
      <c r="A9" s="2">
        <v>1</v>
      </c>
      <c r="B9" s="3" t="s">
        <v>40</v>
      </c>
      <c r="C9" s="37">
        <v>0</v>
      </c>
      <c r="D9" s="37">
        <v>0</v>
      </c>
      <c r="E9" s="37">
        <v>1</v>
      </c>
      <c r="F9" s="37">
        <v>0</v>
      </c>
      <c r="G9" s="37">
        <v>0</v>
      </c>
      <c r="H9" s="37">
        <v>1</v>
      </c>
      <c r="I9" s="37">
        <v>0</v>
      </c>
      <c r="J9" s="37">
        <v>0</v>
      </c>
      <c r="K9" s="4"/>
    </row>
    <row r="10" spans="1:12" ht="30" customHeight="1">
      <c r="A10" s="2">
        <v>2</v>
      </c>
      <c r="B10" s="3" t="s">
        <v>9</v>
      </c>
      <c r="C10" s="37">
        <v>0</v>
      </c>
      <c r="D10" s="37">
        <v>2</v>
      </c>
      <c r="E10" s="37" t="s">
        <v>43</v>
      </c>
      <c r="F10" s="37">
        <v>14</v>
      </c>
      <c r="G10" s="37">
        <v>1</v>
      </c>
      <c r="H10" s="37" t="s">
        <v>54</v>
      </c>
      <c r="I10" s="37">
        <v>15</v>
      </c>
      <c r="J10" s="37">
        <v>7</v>
      </c>
      <c r="K10" s="4"/>
    </row>
    <row r="11" spans="1:12" ht="30" customHeight="1">
      <c r="A11" s="2">
        <v>3</v>
      </c>
      <c r="B11" s="5" t="s">
        <v>11</v>
      </c>
      <c r="C11" s="37">
        <v>0</v>
      </c>
      <c r="D11" s="37">
        <v>0</v>
      </c>
      <c r="E11" s="37">
        <v>2</v>
      </c>
      <c r="F11" s="37">
        <v>1</v>
      </c>
      <c r="G11" s="37">
        <v>0</v>
      </c>
      <c r="H11" s="37">
        <v>2</v>
      </c>
      <c r="I11" s="37">
        <v>3</v>
      </c>
      <c r="J11" s="37">
        <v>1</v>
      </c>
      <c r="K11" s="4"/>
    </row>
    <row r="12" spans="1:12" ht="30" customHeight="1">
      <c r="A12" s="2">
        <v>4</v>
      </c>
      <c r="B12" s="6" t="s">
        <v>13</v>
      </c>
      <c r="C12" s="37">
        <v>0</v>
      </c>
      <c r="D12" s="37">
        <v>0</v>
      </c>
      <c r="E12" s="37" t="s">
        <v>50</v>
      </c>
      <c r="F12" s="37" t="s">
        <v>51</v>
      </c>
      <c r="G12" s="37">
        <v>3</v>
      </c>
      <c r="H12" s="37" t="s">
        <v>55</v>
      </c>
      <c r="I12" s="37" t="s">
        <v>56</v>
      </c>
      <c r="J12" s="37">
        <v>4</v>
      </c>
      <c r="K12" s="4"/>
    </row>
    <row r="13" spans="1:12" ht="30" customHeight="1">
      <c r="A13" s="2">
        <v>5</v>
      </c>
      <c r="B13" s="3" t="s">
        <v>12</v>
      </c>
      <c r="C13" s="37">
        <v>0</v>
      </c>
      <c r="D13" s="37">
        <v>1</v>
      </c>
      <c r="E13" s="37">
        <v>2</v>
      </c>
      <c r="F13" s="37">
        <v>15</v>
      </c>
      <c r="G13" s="37">
        <v>2</v>
      </c>
      <c r="H13" s="37" t="s">
        <v>57</v>
      </c>
      <c r="I13" s="37">
        <v>19</v>
      </c>
      <c r="J13" s="37">
        <v>8</v>
      </c>
      <c r="K13" s="4"/>
    </row>
    <row r="14" spans="1:12" ht="30" customHeight="1">
      <c r="A14" s="7"/>
      <c r="B14" s="6" t="s">
        <v>5</v>
      </c>
      <c r="C14" s="36">
        <f>SUM(C9:C13)</f>
        <v>0</v>
      </c>
      <c r="D14" s="36">
        <f t="shared" ref="D14:G14" si="0">SUM(D9:D13)</f>
        <v>3</v>
      </c>
      <c r="E14" s="36" t="s">
        <v>52</v>
      </c>
      <c r="F14" s="36" t="s">
        <v>53</v>
      </c>
      <c r="G14" s="36">
        <f t="shared" si="0"/>
        <v>6</v>
      </c>
      <c r="H14" s="36" t="s">
        <v>58</v>
      </c>
      <c r="I14" s="36" t="s">
        <v>59</v>
      </c>
      <c r="J14" s="36">
        <f>SUM(J9:J13)</f>
        <v>20</v>
      </c>
      <c r="K14" s="4"/>
      <c r="L14" s="4"/>
    </row>
    <row r="15" spans="1:12" ht="21.75" customHeight="1">
      <c r="A15" s="43" t="s">
        <v>14</v>
      </c>
      <c r="B15" s="44"/>
      <c r="C15" s="44"/>
      <c r="D15" s="44"/>
      <c r="E15" s="44"/>
      <c r="F15" s="44"/>
      <c r="G15" s="45">
        <f>0+3+19+48+6</f>
        <v>76</v>
      </c>
      <c r="H15" s="44"/>
      <c r="I15" s="44"/>
      <c r="J15" s="45">
        <f>32+58+20</f>
        <v>110</v>
      </c>
    </row>
    <row r="16" spans="1:12" ht="21.75" customHeight="1">
      <c r="A16" s="256" t="s">
        <v>15</v>
      </c>
      <c r="B16" s="256"/>
      <c r="C16" s="256"/>
      <c r="D16" s="256"/>
      <c r="E16" s="256"/>
      <c r="F16" s="256"/>
      <c r="G16" s="256"/>
      <c r="H16" s="256"/>
      <c r="I16" s="256"/>
      <c r="J16" s="256"/>
    </row>
    <row r="17" spans="1:10" ht="5.25" customHeight="1">
      <c r="A17" s="256"/>
      <c r="B17" s="256"/>
      <c r="C17" s="256"/>
      <c r="D17" s="256"/>
      <c r="E17" s="256"/>
      <c r="F17" s="256"/>
      <c r="G17" s="256"/>
      <c r="H17" s="256"/>
      <c r="I17" s="256"/>
      <c r="J17" s="256"/>
    </row>
    <row r="19" spans="1:10">
      <c r="H19" s="4"/>
    </row>
  </sheetData>
  <mergeCells count="13">
    <mergeCell ref="A16:J17"/>
    <mergeCell ref="A6:A8"/>
    <mergeCell ref="B6:B8"/>
    <mergeCell ref="C6:G6"/>
    <mergeCell ref="H6:J6"/>
    <mergeCell ref="C7:D7"/>
    <mergeCell ref="E7:G7"/>
    <mergeCell ref="H7:J7"/>
    <mergeCell ref="A1:J1"/>
    <mergeCell ref="A2:J2"/>
    <mergeCell ref="A3:J3"/>
    <mergeCell ref="A4:J4"/>
    <mergeCell ref="A5:J5"/>
  </mergeCells>
  <pageMargins left="0.70866141732283472" right="0.70866141732283472" top="0.51181102362204722" bottom="0.51181102362204722" header="0.31496062992125984" footer="0.31496062992125984"/>
  <pageSetup paperSize="9" scale="60"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dimension ref="A1:Q82"/>
  <sheetViews>
    <sheetView view="pageBreakPreview" zoomScale="50" zoomScaleNormal="80" zoomScaleSheetLayoutView="50" workbookViewId="0">
      <pane xSplit="1" ySplit="6" topLeftCell="E7" activePane="bottomRight" state="frozen"/>
      <selection pane="topRight" activeCell="B1" sqref="B1"/>
      <selection pane="bottomLeft" activeCell="A7" sqref="A7"/>
      <selection pane="bottomRight" activeCell="N81" sqref="N81"/>
    </sheetView>
  </sheetViews>
  <sheetFormatPr defaultRowHeight="15"/>
  <cols>
    <col min="1" max="1" width="5.42578125" style="25" customWidth="1"/>
    <col min="2" max="2" width="64.5703125" style="21" customWidth="1"/>
    <col min="3" max="4" width="20.28515625" style="8" hidden="1" customWidth="1"/>
    <col min="5" max="5" width="14.42578125" style="25" customWidth="1"/>
    <col min="6" max="6" width="12.42578125" style="25" customWidth="1"/>
    <col min="7" max="7" width="16.85546875" style="9" hidden="1" customWidth="1"/>
    <col min="8" max="8" width="7.85546875" style="9" hidden="1" customWidth="1"/>
    <col min="9" max="9" width="11.5703125" style="9" hidden="1" customWidth="1"/>
    <col min="10" max="10" width="8.5703125" style="9" hidden="1" customWidth="1"/>
    <col min="11" max="11" width="13.7109375" style="9" hidden="1" customWidth="1"/>
    <col min="12" max="12" width="70.5703125" style="27" customWidth="1"/>
    <col min="13" max="13" width="30" style="28" customWidth="1"/>
    <col min="14" max="14" width="26.42578125" style="28" customWidth="1"/>
    <col min="15" max="15" width="14.7109375" style="28" customWidth="1"/>
    <col min="16" max="16" width="31.140625" style="29" customWidth="1"/>
    <col min="17" max="17" width="17.7109375" style="25" customWidth="1"/>
    <col min="18" max="23" width="9.140625" style="30"/>
    <col min="24" max="24" width="40.42578125" style="30" customWidth="1"/>
    <col min="25" max="29" width="9.140625" style="30"/>
    <col min="30" max="30" width="9.140625" style="30" customWidth="1"/>
    <col min="31" max="16384" width="9.140625" style="30"/>
  </cols>
  <sheetData>
    <row r="1" spans="1:17" ht="22.5" customHeight="1">
      <c r="A1" s="20" t="s">
        <v>36</v>
      </c>
      <c r="I1" s="9" t="s">
        <v>16</v>
      </c>
    </row>
    <row r="2" spans="1:17">
      <c r="A2" s="22"/>
    </row>
    <row r="3" spans="1:17" ht="14.25" customHeight="1">
      <c r="A3" s="261" t="s">
        <v>271</v>
      </c>
      <c r="B3" s="262"/>
      <c r="C3" s="262"/>
      <c r="D3" s="262"/>
      <c r="E3" s="262"/>
      <c r="F3" s="262"/>
      <c r="G3" s="262"/>
      <c r="H3" s="262"/>
      <c r="I3" s="262"/>
      <c r="J3" s="262"/>
      <c r="K3" s="262"/>
      <c r="L3" s="262"/>
      <c r="M3" s="263"/>
      <c r="N3" s="263"/>
      <c r="O3" s="263"/>
      <c r="P3" s="263"/>
      <c r="Q3" s="262"/>
    </row>
    <row r="4" spans="1:17">
      <c r="A4" s="264"/>
      <c r="B4" s="265"/>
      <c r="C4" s="265"/>
      <c r="D4" s="265"/>
      <c r="E4" s="265"/>
      <c r="F4" s="265"/>
      <c r="G4" s="265"/>
      <c r="H4" s="265"/>
      <c r="I4" s="265"/>
      <c r="J4" s="265"/>
      <c r="K4" s="265"/>
      <c r="L4" s="265"/>
      <c r="M4" s="266"/>
      <c r="N4" s="266"/>
      <c r="O4" s="266"/>
      <c r="P4" s="266"/>
      <c r="Q4" s="265"/>
    </row>
    <row r="5" spans="1:17" s="25" customFormat="1">
      <c r="A5" s="23">
        <v>1</v>
      </c>
      <c r="B5" s="24">
        <v>2</v>
      </c>
      <c r="C5" s="10"/>
      <c r="D5" s="10"/>
      <c r="E5" s="26">
        <v>3</v>
      </c>
      <c r="F5" s="26">
        <v>4</v>
      </c>
      <c r="G5" s="10"/>
      <c r="H5" s="10"/>
      <c r="I5" s="10"/>
      <c r="J5" s="10"/>
      <c r="K5" s="10"/>
      <c r="L5" s="26">
        <v>5</v>
      </c>
      <c r="M5" s="33">
        <v>6</v>
      </c>
      <c r="N5" s="33">
        <v>7</v>
      </c>
      <c r="O5" s="33">
        <v>8</v>
      </c>
      <c r="P5" s="33">
        <v>9</v>
      </c>
      <c r="Q5" s="31">
        <v>10</v>
      </c>
    </row>
    <row r="6" spans="1:17" ht="69.75" customHeight="1">
      <c r="A6" s="14" t="s">
        <v>17</v>
      </c>
      <c r="B6" s="15" t="s">
        <v>18</v>
      </c>
      <c r="C6" s="16" t="s">
        <v>19</v>
      </c>
      <c r="D6" s="16" t="s">
        <v>20</v>
      </c>
      <c r="E6" s="14" t="s">
        <v>21</v>
      </c>
      <c r="F6" s="14" t="s">
        <v>22</v>
      </c>
      <c r="G6" s="16" t="s">
        <v>33</v>
      </c>
      <c r="H6" s="16"/>
      <c r="I6" s="260" t="s">
        <v>23</v>
      </c>
      <c r="J6" s="260"/>
      <c r="K6" s="260"/>
      <c r="L6" s="14" t="s">
        <v>24</v>
      </c>
      <c r="M6" s="17" t="s">
        <v>25</v>
      </c>
      <c r="N6" s="17" t="s">
        <v>26</v>
      </c>
      <c r="O6" s="17" t="s">
        <v>27</v>
      </c>
      <c r="P6" s="17" t="s">
        <v>28</v>
      </c>
      <c r="Q6" s="18" t="s">
        <v>29</v>
      </c>
    </row>
    <row r="7" spans="1:17" s="11" customFormat="1" ht="63">
      <c r="A7" s="39">
        <v>1</v>
      </c>
      <c r="B7" s="12" t="s">
        <v>60</v>
      </c>
      <c r="C7" s="12"/>
      <c r="D7" s="19"/>
      <c r="E7" s="40">
        <v>44738</v>
      </c>
      <c r="F7" s="32" t="s">
        <v>32</v>
      </c>
      <c r="G7" s="13"/>
      <c r="H7" s="13"/>
      <c r="I7" s="13"/>
      <c r="J7" s="13"/>
      <c r="K7" s="13"/>
      <c r="L7" s="12" t="s">
        <v>61</v>
      </c>
      <c r="M7" s="35" t="s">
        <v>45</v>
      </c>
      <c r="N7" s="35" t="s">
        <v>39</v>
      </c>
      <c r="O7" s="34" t="s">
        <v>39</v>
      </c>
      <c r="P7" s="35" t="s">
        <v>48</v>
      </c>
      <c r="Q7" s="32" t="s">
        <v>13</v>
      </c>
    </row>
    <row r="8" spans="1:17" s="11" customFormat="1" ht="60">
      <c r="A8" s="39">
        <v>2</v>
      </c>
      <c r="B8" s="12" t="s">
        <v>62</v>
      </c>
      <c r="C8" s="12"/>
      <c r="D8" s="19"/>
      <c r="E8" s="40">
        <v>44744</v>
      </c>
      <c r="F8" s="32" t="s">
        <v>8</v>
      </c>
      <c r="G8" s="13"/>
      <c r="H8" s="13"/>
      <c r="I8" s="13"/>
      <c r="J8" s="13"/>
      <c r="K8" s="13"/>
      <c r="L8" s="12" t="s">
        <v>63</v>
      </c>
      <c r="M8" s="35" t="s">
        <v>45</v>
      </c>
      <c r="N8" s="35" t="s">
        <v>39</v>
      </c>
      <c r="O8" s="34" t="s">
        <v>39</v>
      </c>
      <c r="P8" s="35" t="s">
        <v>64</v>
      </c>
      <c r="Q8" s="32" t="s">
        <v>13</v>
      </c>
    </row>
    <row r="9" spans="1:17" s="27" customFormat="1" ht="63">
      <c r="A9" s="39">
        <v>3</v>
      </c>
      <c r="B9" s="12" t="s">
        <v>65</v>
      </c>
      <c r="C9" s="12"/>
      <c r="D9" s="19"/>
      <c r="E9" s="40">
        <v>44745</v>
      </c>
      <c r="F9" s="32" t="s">
        <v>46</v>
      </c>
      <c r="G9" s="13"/>
      <c r="H9" s="13"/>
      <c r="I9" s="13"/>
      <c r="J9" s="13"/>
      <c r="K9" s="13"/>
      <c r="L9" s="12" t="s">
        <v>66</v>
      </c>
      <c r="M9" s="35" t="s">
        <v>45</v>
      </c>
      <c r="N9" s="35" t="s">
        <v>39</v>
      </c>
      <c r="O9" s="34" t="s">
        <v>39</v>
      </c>
      <c r="P9" s="35" t="s">
        <v>48</v>
      </c>
      <c r="Q9" s="32" t="s">
        <v>13</v>
      </c>
    </row>
    <row r="10" spans="1:17" s="27" customFormat="1" ht="78.75">
      <c r="A10" s="39">
        <v>4</v>
      </c>
      <c r="B10" s="12" t="s">
        <v>67</v>
      </c>
      <c r="C10" s="12"/>
      <c r="D10" s="19"/>
      <c r="E10" s="40">
        <v>44748</v>
      </c>
      <c r="F10" s="32" t="s">
        <v>8</v>
      </c>
      <c r="G10" s="13"/>
      <c r="H10" s="13"/>
      <c r="I10" s="13"/>
      <c r="J10" s="13"/>
      <c r="K10" s="13"/>
      <c r="L10" s="12" t="s">
        <v>68</v>
      </c>
      <c r="M10" s="35" t="s">
        <v>45</v>
      </c>
      <c r="N10" s="35" t="s">
        <v>39</v>
      </c>
      <c r="O10" s="34" t="s">
        <v>39</v>
      </c>
      <c r="P10" s="35" t="s">
        <v>69</v>
      </c>
      <c r="Q10" s="32" t="s">
        <v>12</v>
      </c>
    </row>
    <row r="11" spans="1:17" s="27" customFormat="1" ht="63">
      <c r="A11" s="39">
        <v>5</v>
      </c>
      <c r="B11" s="12" t="s">
        <v>70</v>
      </c>
      <c r="C11" s="12"/>
      <c r="D11" s="19"/>
      <c r="E11" s="40">
        <v>44750</v>
      </c>
      <c r="F11" s="32" t="s">
        <v>8</v>
      </c>
      <c r="G11" s="13"/>
      <c r="H11" s="13"/>
      <c r="I11" s="13"/>
      <c r="J11" s="13"/>
      <c r="K11" s="13"/>
      <c r="L11" s="12" t="s">
        <v>71</v>
      </c>
      <c r="M11" s="35" t="s">
        <v>45</v>
      </c>
      <c r="N11" s="35" t="s">
        <v>39</v>
      </c>
      <c r="O11" s="34" t="s">
        <v>39</v>
      </c>
      <c r="P11" s="35" t="s">
        <v>48</v>
      </c>
      <c r="Q11" s="32" t="s">
        <v>13</v>
      </c>
    </row>
    <row r="12" spans="1:17" s="27" customFormat="1" ht="63">
      <c r="A12" s="39">
        <v>6</v>
      </c>
      <c r="B12" s="12" t="s">
        <v>72</v>
      </c>
      <c r="C12" s="12"/>
      <c r="D12" s="19"/>
      <c r="E12" s="40">
        <v>44751</v>
      </c>
      <c r="F12" s="32" t="s">
        <v>8</v>
      </c>
      <c r="G12" s="13"/>
      <c r="H12" s="13"/>
      <c r="I12" s="13"/>
      <c r="J12" s="13"/>
      <c r="K12" s="13"/>
      <c r="L12" s="12" t="s">
        <v>73</v>
      </c>
      <c r="M12" s="35" t="s">
        <v>45</v>
      </c>
      <c r="N12" s="35" t="s">
        <v>39</v>
      </c>
      <c r="O12" s="34" t="s">
        <v>39</v>
      </c>
      <c r="P12" s="35" t="s">
        <v>74</v>
      </c>
      <c r="Q12" s="32" t="s">
        <v>13</v>
      </c>
    </row>
    <row r="13" spans="1:17" s="27" customFormat="1" ht="47.25">
      <c r="A13" s="39">
        <v>7</v>
      </c>
      <c r="B13" s="12" t="s">
        <v>75</v>
      </c>
      <c r="C13" s="12"/>
      <c r="D13" s="19"/>
      <c r="E13" s="40">
        <v>44751</v>
      </c>
      <c r="F13" s="32" t="s">
        <v>8</v>
      </c>
      <c r="G13" s="13"/>
      <c r="H13" s="13"/>
      <c r="I13" s="13"/>
      <c r="J13" s="13"/>
      <c r="K13" s="13"/>
      <c r="L13" s="12" t="s">
        <v>76</v>
      </c>
      <c r="M13" s="35" t="s">
        <v>38</v>
      </c>
      <c r="N13" s="35" t="s">
        <v>39</v>
      </c>
      <c r="O13" s="34" t="s">
        <v>39</v>
      </c>
      <c r="P13" s="35" t="s">
        <v>77</v>
      </c>
      <c r="Q13" s="32" t="s">
        <v>34</v>
      </c>
    </row>
    <row r="14" spans="1:17" s="27" customFormat="1" ht="63">
      <c r="A14" s="39">
        <v>8</v>
      </c>
      <c r="B14" s="12" t="s">
        <v>78</v>
      </c>
      <c r="C14" s="12"/>
      <c r="D14" s="19"/>
      <c r="E14" s="40">
        <v>44751</v>
      </c>
      <c r="F14" s="32" t="s">
        <v>8</v>
      </c>
      <c r="G14" s="13"/>
      <c r="H14" s="13"/>
      <c r="I14" s="13"/>
      <c r="J14" s="13"/>
      <c r="K14" s="13"/>
      <c r="L14" s="12" t="s">
        <v>79</v>
      </c>
      <c r="M14" s="35" t="s">
        <v>45</v>
      </c>
      <c r="N14" s="35" t="s">
        <v>39</v>
      </c>
      <c r="O14" s="34" t="s">
        <v>39</v>
      </c>
      <c r="P14" s="35" t="s">
        <v>80</v>
      </c>
      <c r="Q14" s="32" t="s">
        <v>12</v>
      </c>
    </row>
    <row r="15" spans="1:17" s="27" customFormat="1" ht="78.75">
      <c r="A15" s="39">
        <v>9</v>
      </c>
      <c r="B15" s="12" t="s">
        <v>81</v>
      </c>
      <c r="C15" s="12"/>
      <c r="D15" s="19"/>
      <c r="E15" s="40">
        <v>44752</v>
      </c>
      <c r="F15" s="32" t="s">
        <v>49</v>
      </c>
      <c r="G15" s="13"/>
      <c r="H15" s="13"/>
      <c r="I15" s="13"/>
      <c r="J15" s="13"/>
      <c r="K15" s="13"/>
      <c r="L15" s="12" t="s">
        <v>82</v>
      </c>
      <c r="M15" s="35" t="s">
        <v>45</v>
      </c>
      <c r="N15" s="35" t="s">
        <v>39</v>
      </c>
      <c r="O15" s="34" t="s">
        <v>39</v>
      </c>
      <c r="P15" s="35" t="s">
        <v>39</v>
      </c>
      <c r="Q15" s="32" t="s">
        <v>13</v>
      </c>
    </row>
    <row r="16" spans="1:17" s="27" customFormat="1" ht="47.25">
      <c r="A16" s="39">
        <v>10</v>
      </c>
      <c r="B16" s="12" t="s">
        <v>83</v>
      </c>
      <c r="C16" s="12"/>
      <c r="D16" s="19"/>
      <c r="E16" s="40">
        <v>44752</v>
      </c>
      <c r="F16" s="32" t="s">
        <v>8</v>
      </c>
      <c r="G16" s="13"/>
      <c r="H16" s="13"/>
      <c r="I16" s="13"/>
      <c r="J16" s="13"/>
      <c r="K16" s="13"/>
      <c r="L16" s="12" t="s">
        <v>84</v>
      </c>
      <c r="M16" s="35" t="s">
        <v>45</v>
      </c>
      <c r="N16" s="35" t="s">
        <v>39</v>
      </c>
      <c r="O16" s="34" t="s">
        <v>39</v>
      </c>
      <c r="P16" s="35" t="s">
        <v>85</v>
      </c>
      <c r="Q16" s="32" t="s">
        <v>12</v>
      </c>
    </row>
    <row r="17" spans="1:17" s="27" customFormat="1" ht="63">
      <c r="A17" s="39">
        <v>11</v>
      </c>
      <c r="B17" s="12" t="s">
        <v>86</v>
      </c>
      <c r="C17" s="12"/>
      <c r="D17" s="19"/>
      <c r="E17" s="40">
        <v>44752</v>
      </c>
      <c r="F17" s="32" t="s">
        <v>8</v>
      </c>
      <c r="G17" s="13"/>
      <c r="H17" s="13"/>
      <c r="I17" s="13"/>
      <c r="J17" s="13"/>
      <c r="K17" s="13"/>
      <c r="L17" s="12" t="s">
        <v>87</v>
      </c>
      <c r="M17" s="35" t="s">
        <v>45</v>
      </c>
      <c r="N17" s="35" t="s">
        <v>39</v>
      </c>
      <c r="O17" s="34" t="s">
        <v>39</v>
      </c>
      <c r="P17" s="35" t="s">
        <v>88</v>
      </c>
      <c r="Q17" s="32" t="s">
        <v>13</v>
      </c>
    </row>
    <row r="18" spans="1:17" s="27" customFormat="1" ht="47.25">
      <c r="A18" s="39">
        <v>12</v>
      </c>
      <c r="B18" s="12" t="s">
        <v>89</v>
      </c>
      <c r="C18" s="12"/>
      <c r="D18" s="19"/>
      <c r="E18" s="40">
        <v>44752</v>
      </c>
      <c r="F18" s="32" t="s">
        <v>8</v>
      </c>
      <c r="G18" s="13"/>
      <c r="H18" s="13"/>
      <c r="I18" s="13"/>
      <c r="J18" s="13"/>
      <c r="K18" s="13"/>
      <c r="L18" s="12" t="s">
        <v>90</v>
      </c>
      <c r="M18" s="35" t="s">
        <v>45</v>
      </c>
      <c r="N18" s="35" t="s">
        <v>39</v>
      </c>
      <c r="O18" s="34" t="s">
        <v>39</v>
      </c>
      <c r="P18" s="35" t="s">
        <v>91</v>
      </c>
      <c r="Q18" s="32" t="s">
        <v>13</v>
      </c>
    </row>
    <row r="19" spans="1:17" s="27" customFormat="1" ht="90">
      <c r="A19" s="39">
        <v>13</v>
      </c>
      <c r="B19" s="12" t="s">
        <v>92</v>
      </c>
      <c r="C19" s="12"/>
      <c r="D19" s="19"/>
      <c r="E19" s="40">
        <v>44753</v>
      </c>
      <c r="F19" s="32" t="s">
        <v>8</v>
      </c>
      <c r="G19" s="13"/>
      <c r="H19" s="13"/>
      <c r="I19" s="13"/>
      <c r="J19" s="13"/>
      <c r="K19" s="13"/>
      <c r="L19" s="12" t="s">
        <v>93</v>
      </c>
      <c r="M19" s="35" t="s">
        <v>45</v>
      </c>
      <c r="N19" s="35" t="s">
        <v>39</v>
      </c>
      <c r="O19" s="34" t="s">
        <v>39</v>
      </c>
      <c r="P19" s="35" t="s">
        <v>94</v>
      </c>
      <c r="Q19" s="32" t="s">
        <v>12</v>
      </c>
    </row>
    <row r="20" spans="1:17" s="27" customFormat="1" ht="63">
      <c r="A20" s="39">
        <v>14</v>
      </c>
      <c r="B20" s="12" t="s">
        <v>95</v>
      </c>
      <c r="C20" s="12"/>
      <c r="D20" s="19"/>
      <c r="E20" s="40">
        <v>44753</v>
      </c>
      <c r="F20" s="32" t="s">
        <v>46</v>
      </c>
      <c r="G20" s="13"/>
      <c r="H20" s="13"/>
      <c r="I20" s="13"/>
      <c r="J20" s="13"/>
      <c r="K20" s="13"/>
      <c r="L20" s="12" t="s">
        <v>96</v>
      </c>
      <c r="M20" s="35" t="s">
        <v>38</v>
      </c>
      <c r="N20" s="35" t="s">
        <v>39</v>
      </c>
      <c r="O20" s="34" t="s">
        <v>39</v>
      </c>
      <c r="P20" s="35" t="s">
        <v>97</v>
      </c>
      <c r="Q20" s="32" t="s">
        <v>34</v>
      </c>
    </row>
    <row r="21" spans="1:17" s="27" customFormat="1" ht="90">
      <c r="A21" s="39">
        <v>15</v>
      </c>
      <c r="B21" s="12" t="s">
        <v>98</v>
      </c>
      <c r="C21" s="12"/>
      <c r="D21" s="19"/>
      <c r="E21" s="40">
        <v>44754</v>
      </c>
      <c r="F21" s="32" t="s">
        <v>8</v>
      </c>
      <c r="G21" s="13"/>
      <c r="H21" s="13"/>
      <c r="I21" s="13"/>
      <c r="J21" s="13"/>
      <c r="K21" s="13"/>
      <c r="L21" s="12" t="s">
        <v>99</v>
      </c>
      <c r="M21" s="35" t="s">
        <v>45</v>
      </c>
      <c r="N21" s="35" t="s">
        <v>39</v>
      </c>
      <c r="O21" s="34" t="s">
        <v>39</v>
      </c>
      <c r="P21" s="35" t="s">
        <v>100</v>
      </c>
      <c r="Q21" s="32" t="s">
        <v>34</v>
      </c>
    </row>
    <row r="22" spans="1:17" s="27" customFormat="1" ht="78.75">
      <c r="A22" s="39">
        <v>16</v>
      </c>
      <c r="B22" s="12" t="s">
        <v>101</v>
      </c>
      <c r="C22" s="12"/>
      <c r="D22" s="19"/>
      <c r="E22" s="40">
        <v>44754</v>
      </c>
      <c r="F22" s="32" t="s">
        <v>32</v>
      </c>
      <c r="G22" s="13"/>
      <c r="H22" s="13"/>
      <c r="I22" s="13"/>
      <c r="J22" s="13"/>
      <c r="K22" s="13"/>
      <c r="L22" s="12" t="s">
        <v>102</v>
      </c>
      <c r="M22" s="35" t="s">
        <v>45</v>
      </c>
      <c r="N22" s="35" t="s">
        <v>39</v>
      </c>
      <c r="O22" s="34" t="s">
        <v>39</v>
      </c>
      <c r="P22" s="35" t="s">
        <v>103</v>
      </c>
      <c r="Q22" s="32" t="s">
        <v>12</v>
      </c>
    </row>
    <row r="23" spans="1:17" s="27" customFormat="1" ht="47.25">
      <c r="A23" s="39">
        <v>17</v>
      </c>
      <c r="B23" s="12" t="s">
        <v>104</v>
      </c>
      <c r="C23" s="12"/>
      <c r="D23" s="19"/>
      <c r="E23" s="40">
        <v>44754</v>
      </c>
      <c r="F23" s="32" t="s">
        <v>30</v>
      </c>
      <c r="G23" s="13"/>
      <c r="H23" s="13"/>
      <c r="I23" s="13"/>
      <c r="J23" s="13"/>
      <c r="K23" s="13"/>
      <c r="L23" s="12" t="s">
        <v>105</v>
      </c>
      <c r="M23" s="35" t="s">
        <v>38</v>
      </c>
      <c r="N23" s="41" t="s">
        <v>39</v>
      </c>
      <c r="O23" s="38" t="s">
        <v>39</v>
      </c>
      <c r="P23" s="35" t="s">
        <v>106</v>
      </c>
      <c r="Q23" s="32" t="s">
        <v>11</v>
      </c>
    </row>
    <row r="24" spans="1:17" s="27" customFormat="1" ht="63">
      <c r="A24" s="39">
        <v>18</v>
      </c>
      <c r="B24" s="12" t="s">
        <v>107</v>
      </c>
      <c r="C24" s="12"/>
      <c r="D24" s="19"/>
      <c r="E24" s="40">
        <v>44755</v>
      </c>
      <c r="F24" s="32" t="s">
        <v>30</v>
      </c>
      <c r="G24" s="13"/>
      <c r="H24" s="13"/>
      <c r="I24" s="13"/>
      <c r="J24" s="13"/>
      <c r="K24" s="13"/>
      <c r="L24" s="12" t="s">
        <v>108</v>
      </c>
      <c r="M24" s="35" t="s">
        <v>45</v>
      </c>
      <c r="N24" s="35" t="s">
        <v>39</v>
      </c>
      <c r="O24" s="34" t="s">
        <v>39</v>
      </c>
      <c r="P24" s="35" t="s">
        <v>109</v>
      </c>
      <c r="Q24" s="32" t="s">
        <v>34</v>
      </c>
    </row>
    <row r="25" spans="1:17" s="27" customFormat="1" ht="63">
      <c r="A25" s="39">
        <v>19</v>
      </c>
      <c r="B25" s="12" t="s">
        <v>110</v>
      </c>
      <c r="C25" s="12"/>
      <c r="D25" s="19"/>
      <c r="E25" s="40">
        <v>44755</v>
      </c>
      <c r="F25" s="32" t="s">
        <v>31</v>
      </c>
      <c r="G25" s="13"/>
      <c r="H25" s="13"/>
      <c r="I25" s="13"/>
      <c r="J25" s="13"/>
      <c r="K25" s="13"/>
      <c r="L25" s="12" t="s">
        <v>111</v>
      </c>
      <c r="M25" s="35" t="s">
        <v>45</v>
      </c>
      <c r="N25" s="35" t="s">
        <v>39</v>
      </c>
      <c r="O25" s="34" t="s">
        <v>39</v>
      </c>
      <c r="P25" s="35" t="s">
        <v>112</v>
      </c>
      <c r="Q25" s="32" t="s">
        <v>34</v>
      </c>
    </row>
    <row r="26" spans="1:17" s="27" customFormat="1" ht="47.25">
      <c r="A26" s="39">
        <v>20</v>
      </c>
      <c r="B26" s="12" t="s">
        <v>113</v>
      </c>
      <c r="C26" s="12"/>
      <c r="D26" s="19"/>
      <c r="E26" s="40">
        <v>44756</v>
      </c>
      <c r="F26" s="32" t="s">
        <v>32</v>
      </c>
      <c r="G26" s="13"/>
      <c r="H26" s="13"/>
      <c r="I26" s="13"/>
      <c r="J26" s="13"/>
      <c r="K26" s="13"/>
      <c r="L26" s="12" t="s">
        <v>114</v>
      </c>
      <c r="M26" s="35" t="s">
        <v>45</v>
      </c>
      <c r="N26" s="35" t="s">
        <v>39</v>
      </c>
      <c r="O26" s="34" t="s">
        <v>39</v>
      </c>
      <c r="P26" s="35" t="s">
        <v>39</v>
      </c>
      <c r="Q26" s="32" t="s">
        <v>13</v>
      </c>
    </row>
    <row r="27" spans="1:17" s="27" customFormat="1" ht="63">
      <c r="A27" s="39">
        <v>21</v>
      </c>
      <c r="B27" s="12" t="s">
        <v>115</v>
      </c>
      <c r="C27" s="12"/>
      <c r="D27" s="19"/>
      <c r="E27" s="40">
        <v>44756</v>
      </c>
      <c r="F27" s="32" t="s">
        <v>8</v>
      </c>
      <c r="G27" s="13"/>
      <c r="H27" s="13"/>
      <c r="I27" s="13"/>
      <c r="J27" s="13"/>
      <c r="K27" s="13"/>
      <c r="L27" s="12" t="s">
        <v>116</v>
      </c>
      <c r="M27" s="35" t="s">
        <v>45</v>
      </c>
      <c r="N27" s="35" t="s">
        <v>39</v>
      </c>
      <c r="O27" s="34" t="s">
        <v>44</v>
      </c>
      <c r="P27" s="35" t="s">
        <v>117</v>
      </c>
      <c r="Q27" s="32" t="s">
        <v>13</v>
      </c>
    </row>
    <row r="28" spans="1:17" ht="78.75">
      <c r="A28" s="39">
        <v>22</v>
      </c>
      <c r="B28" s="12" t="s">
        <v>118</v>
      </c>
      <c r="C28" s="12"/>
      <c r="D28" s="19"/>
      <c r="E28" s="40">
        <v>44756</v>
      </c>
      <c r="F28" s="32" t="s">
        <v>8</v>
      </c>
      <c r="G28" s="13"/>
      <c r="H28" s="13"/>
      <c r="I28" s="13"/>
      <c r="J28" s="13"/>
      <c r="K28" s="13"/>
      <c r="L28" s="12" t="s">
        <v>119</v>
      </c>
      <c r="M28" s="35" t="s">
        <v>45</v>
      </c>
      <c r="N28" s="35" t="s">
        <v>39</v>
      </c>
      <c r="O28" s="34" t="s">
        <v>39</v>
      </c>
      <c r="P28" s="35" t="s">
        <v>120</v>
      </c>
      <c r="Q28" s="32" t="s">
        <v>34</v>
      </c>
    </row>
    <row r="29" spans="1:17" s="8" customFormat="1" ht="31.5">
      <c r="A29" s="39">
        <v>23</v>
      </c>
      <c r="B29" s="12" t="s">
        <v>121</v>
      </c>
      <c r="C29" s="12"/>
      <c r="D29" s="19"/>
      <c r="E29" s="40">
        <v>44756</v>
      </c>
      <c r="F29" s="32" t="s">
        <v>8</v>
      </c>
      <c r="G29" s="13"/>
      <c r="H29" s="13"/>
      <c r="I29" s="13"/>
      <c r="J29" s="13"/>
      <c r="K29" s="13"/>
      <c r="L29" s="12" t="s">
        <v>122</v>
      </c>
      <c r="M29" s="35" t="s">
        <v>45</v>
      </c>
      <c r="N29" s="35" t="s">
        <v>39</v>
      </c>
      <c r="O29" s="34" t="s">
        <v>39</v>
      </c>
      <c r="P29" s="35" t="s">
        <v>123</v>
      </c>
      <c r="Q29" s="32" t="s">
        <v>13</v>
      </c>
    </row>
    <row r="30" spans="1:17" ht="47.25">
      <c r="A30" s="39">
        <v>24</v>
      </c>
      <c r="B30" s="12" t="s">
        <v>124</v>
      </c>
      <c r="C30" s="12"/>
      <c r="D30" s="19"/>
      <c r="E30" s="40">
        <v>44758</v>
      </c>
      <c r="F30" s="32" t="s">
        <v>8</v>
      </c>
      <c r="G30" s="13"/>
      <c r="H30" s="13"/>
      <c r="I30" s="13"/>
      <c r="J30" s="13"/>
      <c r="K30" s="13"/>
      <c r="L30" s="12" t="s">
        <v>125</v>
      </c>
      <c r="M30" s="35" t="s">
        <v>45</v>
      </c>
      <c r="N30" s="35" t="s">
        <v>39</v>
      </c>
      <c r="O30" s="34" t="s">
        <v>39</v>
      </c>
      <c r="P30" s="35" t="s">
        <v>126</v>
      </c>
      <c r="Q30" s="32" t="s">
        <v>12</v>
      </c>
    </row>
    <row r="31" spans="1:17" ht="90">
      <c r="A31" s="39">
        <v>25</v>
      </c>
      <c r="B31" s="12" t="s">
        <v>127</v>
      </c>
      <c r="C31" s="12"/>
      <c r="D31" s="19"/>
      <c r="E31" s="40">
        <v>44758</v>
      </c>
      <c r="F31" s="32" t="s">
        <v>30</v>
      </c>
      <c r="G31" s="13"/>
      <c r="H31" s="13"/>
      <c r="I31" s="13"/>
      <c r="J31" s="13"/>
      <c r="K31" s="13"/>
      <c r="L31" s="12" t="s">
        <v>128</v>
      </c>
      <c r="M31" s="35" t="s">
        <v>45</v>
      </c>
      <c r="N31" s="41" t="s">
        <v>39</v>
      </c>
      <c r="O31" s="38" t="s">
        <v>39</v>
      </c>
      <c r="P31" s="35" t="s">
        <v>129</v>
      </c>
      <c r="Q31" s="32" t="s">
        <v>10</v>
      </c>
    </row>
    <row r="32" spans="1:17" s="8" customFormat="1" ht="78.75">
      <c r="A32" s="39">
        <v>26</v>
      </c>
      <c r="B32" s="12" t="s">
        <v>130</v>
      </c>
      <c r="C32" s="12"/>
      <c r="D32" s="19"/>
      <c r="E32" s="40">
        <v>44759</v>
      </c>
      <c r="F32" s="32" t="s">
        <v>8</v>
      </c>
      <c r="G32" s="13"/>
      <c r="H32" s="13"/>
      <c r="I32" s="13"/>
      <c r="J32" s="13"/>
      <c r="K32" s="13"/>
      <c r="L32" s="12" t="s">
        <v>131</v>
      </c>
      <c r="M32" s="35" t="s">
        <v>45</v>
      </c>
      <c r="N32" s="35" t="s">
        <v>39</v>
      </c>
      <c r="O32" s="34" t="s">
        <v>39</v>
      </c>
      <c r="P32" s="35" t="s">
        <v>132</v>
      </c>
      <c r="Q32" s="32" t="s">
        <v>12</v>
      </c>
    </row>
    <row r="33" spans="1:17" s="8" customFormat="1" ht="47.25">
      <c r="A33" s="39">
        <v>27</v>
      </c>
      <c r="B33" s="12" t="s">
        <v>133</v>
      </c>
      <c r="C33" s="12"/>
      <c r="D33" s="19"/>
      <c r="E33" s="40">
        <v>44760</v>
      </c>
      <c r="F33" s="32" t="s">
        <v>8</v>
      </c>
      <c r="G33" s="13"/>
      <c r="H33" s="13"/>
      <c r="I33" s="13"/>
      <c r="J33" s="13"/>
      <c r="K33" s="13"/>
      <c r="L33" s="12" t="s">
        <v>134</v>
      </c>
      <c r="M33" s="35" t="s">
        <v>45</v>
      </c>
      <c r="N33" s="35" t="s">
        <v>39</v>
      </c>
      <c r="O33" s="34" t="s">
        <v>39</v>
      </c>
      <c r="P33" s="35" t="s">
        <v>135</v>
      </c>
      <c r="Q33" s="32" t="s">
        <v>13</v>
      </c>
    </row>
    <row r="34" spans="1:17" s="8" customFormat="1" ht="47.25">
      <c r="A34" s="39">
        <v>28</v>
      </c>
      <c r="B34" s="12" t="s">
        <v>136</v>
      </c>
      <c r="C34" s="12"/>
      <c r="D34" s="19"/>
      <c r="E34" s="40">
        <v>44761</v>
      </c>
      <c r="F34" s="32" t="s">
        <v>8</v>
      </c>
      <c r="G34" s="13"/>
      <c r="H34" s="13"/>
      <c r="I34" s="13"/>
      <c r="J34" s="13"/>
      <c r="K34" s="13"/>
      <c r="L34" s="12" t="s">
        <v>137</v>
      </c>
      <c r="M34" s="35" t="s">
        <v>45</v>
      </c>
      <c r="N34" s="35" t="s">
        <v>39</v>
      </c>
      <c r="O34" s="34" t="s">
        <v>39</v>
      </c>
      <c r="P34" s="35" t="s">
        <v>138</v>
      </c>
      <c r="Q34" s="32" t="s">
        <v>34</v>
      </c>
    </row>
    <row r="35" spans="1:17" s="8" customFormat="1" ht="47.25">
      <c r="A35" s="39">
        <v>29</v>
      </c>
      <c r="B35" s="12" t="s">
        <v>139</v>
      </c>
      <c r="C35" s="12"/>
      <c r="D35" s="19"/>
      <c r="E35" s="40">
        <v>44761</v>
      </c>
      <c r="F35" s="32" t="s">
        <v>8</v>
      </c>
      <c r="G35" s="13"/>
      <c r="H35" s="13"/>
      <c r="I35" s="13"/>
      <c r="J35" s="13"/>
      <c r="K35" s="13"/>
      <c r="L35" s="12" t="s">
        <v>140</v>
      </c>
      <c r="M35" s="35" t="s">
        <v>45</v>
      </c>
      <c r="N35" s="35" t="s">
        <v>39</v>
      </c>
      <c r="O35" s="34" t="s">
        <v>39</v>
      </c>
      <c r="P35" s="35" t="s">
        <v>141</v>
      </c>
      <c r="Q35" s="32" t="s">
        <v>34</v>
      </c>
    </row>
    <row r="36" spans="1:17" s="8" customFormat="1" ht="47.25">
      <c r="A36" s="39">
        <v>30</v>
      </c>
      <c r="B36" s="12" t="s">
        <v>142</v>
      </c>
      <c r="C36" s="12"/>
      <c r="D36" s="19"/>
      <c r="E36" s="40">
        <v>44762</v>
      </c>
      <c r="F36" s="32" t="s">
        <v>8</v>
      </c>
      <c r="G36" s="13"/>
      <c r="H36" s="13"/>
      <c r="I36" s="13"/>
      <c r="J36" s="13"/>
      <c r="K36" s="13"/>
      <c r="L36" s="12" t="s">
        <v>143</v>
      </c>
      <c r="M36" s="35" t="s">
        <v>45</v>
      </c>
      <c r="N36" s="35" t="s">
        <v>39</v>
      </c>
      <c r="O36" s="34" t="s">
        <v>39</v>
      </c>
      <c r="P36" s="35" t="s">
        <v>144</v>
      </c>
      <c r="Q36" s="32" t="s">
        <v>12</v>
      </c>
    </row>
    <row r="37" spans="1:17" ht="31.5">
      <c r="A37" s="39">
        <v>31</v>
      </c>
      <c r="B37" s="12" t="s">
        <v>145</v>
      </c>
      <c r="C37" s="12"/>
      <c r="D37" s="19"/>
      <c r="E37" s="40">
        <v>44764</v>
      </c>
      <c r="F37" s="32" t="s">
        <v>8</v>
      </c>
      <c r="G37" s="13"/>
      <c r="H37" s="13"/>
      <c r="I37" s="13"/>
      <c r="J37" s="13"/>
      <c r="K37" s="13"/>
      <c r="L37" s="12" t="s">
        <v>146</v>
      </c>
      <c r="M37" s="35" t="s">
        <v>45</v>
      </c>
      <c r="N37" s="35" t="s">
        <v>39</v>
      </c>
      <c r="O37" s="34" t="s">
        <v>39</v>
      </c>
      <c r="P37" s="35" t="s">
        <v>147</v>
      </c>
      <c r="Q37" s="32" t="s">
        <v>12</v>
      </c>
    </row>
    <row r="38" spans="1:17" ht="63">
      <c r="A38" s="39">
        <v>32</v>
      </c>
      <c r="B38" s="12" t="s">
        <v>148</v>
      </c>
      <c r="C38" s="12"/>
      <c r="D38" s="19"/>
      <c r="E38" s="40">
        <v>44765</v>
      </c>
      <c r="F38" s="32" t="s">
        <v>8</v>
      </c>
      <c r="G38" s="13"/>
      <c r="H38" s="13"/>
      <c r="I38" s="13"/>
      <c r="J38" s="13"/>
      <c r="K38" s="13"/>
      <c r="L38" s="12" t="s">
        <v>149</v>
      </c>
      <c r="M38" s="35" t="s">
        <v>45</v>
      </c>
      <c r="N38" s="35" t="s">
        <v>39</v>
      </c>
      <c r="O38" s="34" t="s">
        <v>39</v>
      </c>
      <c r="P38" s="35" t="s">
        <v>150</v>
      </c>
      <c r="Q38" s="32" t="s">
        <v>13</v>
      </c>
    </row>
    <row r="39" spans="1:17" ht="47.25">
      <c r="A39" s="39">
        <v>33</v>
      </c>
      <c r="B39" s="12" t="s">
        <v>151</v>
      </c>
      <c r="C39" s="12"/>
      <c r="D39" s="19"/>
      <c r="E39" s="40">
        <v>44767</v>
      </c>
      <c r="F39" s="32" t="s">
        <v>8</v>
      </c>
      <c r="G39" s="13"/>
      <c r="H39" s="13"/>
      <c r="I39" s="13"/>
      <c r="J39" s="13"/>
      <c r="K39" s="13"/>
      <c r="L39" s="12" t="s">
        <v>152</v>
      </c>
      <c r="M39" s="35" t="s">
        <v>45</v>
      </c>
      <c r="N39" s="35" t="s">
        <v>39</v>
      </c>
      <c r="O39" s="34" t="s">
        <v>39</v>
      </c>
      <c r="P39" s="35" t="s">
        <v>153</v>
      </c>
      <c r="Q39" s="32" t="s">
        <v>12</v>
      </c>
    </row>
    <row r="40" spans="1:17" ht="78.75">
      <c r="A40" s="39">
        <v>34</v>
      </c>
      <c r="B40" s="12" t="s">
        <v>154</v>
      </c>
      <c r="C40" s="12"/>
      <c r="D40" s="19"/>
      <c r="E40" s="40">
        <v>44767</v>
      </c>
      <c r="F40" s="32" t="s">
        <v>8</v>
      </c>
      <c r="G40" s="13"/>
      <c r="H40" s="13"/>
      <c r="I40" s="13"/>
      <c r="J40" s="13"/>
      <c r="K40" s="13"/>
      <c r="L40" s="12" t="s">
        <v>155</v>
      </c>
      <c r="M40" s="35" t="s">
        <v>38</v>
      </c>
      <c r="N40" s="35" t="s">
        <v>39</v>
      </c>
      <c r="O40" s="34" t="s">
        <v>39</v>
      </c>
      <c r="P40" s="35" t="s">
        <v>156</v>
      </c>
      <c r="Q40" s="32" t="s">
        <v>34</v>
      </c>
    </row>
    <row r="41" spans="1:17" ht="63">
      <c r="A41" s="39">
        <v>35</v>
      </c>
      <c r="B41" s="12" t="s">
        <v>157</v>
      </c>
      <c r="C41" s="12"/>
      <c r="D41" s="19"/>
      <c r="E41" s="40">
        <v>44768</v>
      </c>
      <c r="F41" s="32" t="s">
        <v>8</v>
      </c>
      <c r="G41" s="13"/>
      <c r="H41" s="13"/>
      <c r="I41" s="13"/>
      <c r="J41" s="13"/>
      <c r="K41" s="13"/>
      <c r="L41" s="12" t="s">
        <v>158</v>
      </c>
      <c r="M41" s="35" t="s">
        <v>159</v>
      </c>
      <c r="N41" s="35" t="s">
        <v>160</v>
      </c>
      <c r="O41" s="34" t="s">
        <v>161</v>
      </c>
      <c r="P41" s="35" t="s">
        <v>162</v>
      </c>
      <c r="Q41" s="32" t="s">
        <v>12</v>
      </c>
    </row>
    <row r="42" spans="1:17" ht="31.5">
      <c r="A42" s="39">
        <v>36</v>
      </c>
      <c r="B42" s="12" t="s">
        <v>163</v>
      </c>
      <c r="C42" s="12"/>
      <c r="D42" s="19"/>
      <c r="E42" s="40">
        <v>44769</v>
      </c>
      <c r="F42" s="32" t="s">
        <v>8</v>
      </c>
      <c r="G42" s="13"/>
      <c r="H42" s="13"/>
      <c r="I42" s="13"/>
      <c r="J42" s="13"/>
      <c r="K42" s="13"/>
      <c r="L42" s="12" t="s">
        <v>164</v>
      </c>
      <c r="M42" s="35" t="s">
        <v>45</v>
      </c>
      <c r="N42" s="35" t="s">
        <v>39</v>
      </c>
      <c r="O42" s="34" t="s">
        <v>39</v>
      </c>
      <c r="P42" s="35"/>
      <c r="Q42" s="32" t="s">
        <v>13</v>
      </c>
    </row>
    <row r="43" spans="1:17" ht="90">
      <c r="A43" s="39">
        <v>37</v>
      </c>
      <c r="B43" s="12" t="s">
        <v>165</v>
      </c>
      <c r="C43" s="12"/>
      <c r="D43" s="19"/>
      <c r="E43" s="40">
        <v>44784</v>
      </c>
      <c r="F43" s="32" t="s">
        <v>30</v>
      </c>
      <c r="G43" s="13"/>
      <c r="H43" s="13"/>
      <c r="I43" s="13"/>
      <c r="J43" s="13"/>
      <c r="K43" s="13"/>
      <c r="L43" s="12" t="s">
        <v>166</v>
      </c>
      <c r="M43" s="35" t="s">
        <v>38</v>
      </c>
      <c r="N43" s="35" t="s">
        <v>39</v>
      </c>
      <c r="O43" s="34" t="s">
        <v>39</v>
      </c>
      <c r="P43" s="35" t="s">
        <v>167</v>
      </c>
      <c r="Q43" s="32" t="s">
        <v>34</v>
      </c>
    </row>
    <row r="44" spans="1:17" ht="63">
      <c r="A44" s="39">
        <v>38</v>
      </c>
      <c r="B44" s="12" t="s">
        <v>168</v>
      </c>
      <c r="C44" s="12"/>
      <c r="D44" s="19"/>
      <c r="E44" s="40">
        <v>44785</v>
      </c>
      <c r="F44" s="32" t="s">
        <v>8</v>
      </c>
      <c r="G44" s="13"/>
      <c r="H44" s="13"/>
      <c r="I44" s="13"/>
      <c r="J44" s="13"/>
      <c r="K44" s="13"/>
      <c r="L44" s="12" t="s">
        <v>169</v>
      </c>
      <c r="M44" s="35" t="s">
        <v>45</v>
      </c>
      <c r="N44" s="35" t="s">
        <v>39</v>
      </c>
      <c r="O44" s="34" t="s">
        <v>39</v>
      </c>
      <c r="P44" s="35" t="s">
        <v>91</v>
      </c>
      <c r="Q44" s="32" t="s">
        <v>13</v>
      </c>
    </row>
    <row r="45" spans="1:17" ht="31.5">
      <c r="A45" s="39">
        <v>39</v>
      </c>
      <c r="B45" s="12" t="s">
        <v>170</v>
      </c>
      <c r="C45" s="12"/>
      <c r="D45" s="19"/>
      <c r="E45" s="40">
        <v>44785</v>
      </c>
      <c r="F45" s="32" t="s">
        <v>8</v>
      </c>
      <c r="G45" s="13"/>
      <c r="H45" s="13"/>
      <c r="I45" s="13"/>
      <c r="J45" s="13"/>
      <c r="K45" s="13"/>
      <c r="L45" s="12" t="s">
        <v>171</v>
      </c>
      <c r="M45" s="35" t="s">
        <v>45</v>
      </c>
      <c r="N45" s="35" t="s">
        <v>39</v>
      </c>
      <c r="O45" s="34" t="s">
        <v>39</v>
      </c>
      <c r="P45" s="35" t="s">
        <v>172</v>
      </c>
      <c r="Q45" s="32" t="s">
        <v>13</v>
      </c>
    </row>
    <row r="46" spans="1:17" ht="63">
      <c r="A46" s="39">
        <v>40</v>
      </c>
      <c r="B46" s="12" t="s">
        <v>173</v>
      </c>
      <c r="C46" s="12"/>
      <c r="D46" s="19"/>
      <c r="E46" s="40">
        <v>44786</v>
      </c>
      <c r="F46" s="32" t="s">
        <v>8</v>
      </c>
      <c r="G46" s="13"/>
      <c r="H46" s="13"/>
      <c r="I46" s="13"/>
      <c r="J46" s="13"/>
      <c r="K46" s="13"/>
      <c r="L46" s="12" t="s">
        <v>174</v>
      </c>
      <c r="M46" s="35" t="s">
        <v>38</v>
      </c>
      <c r="N46" s="35" t="s">
        <v>39</v>
      </c>
      <c r="O46" s="34" t="s">
        <v>39</v>
      </c>
      <c r="P46" s="35" t="s">
        <v>175</v>
      </c>
      <c r="Q46" s="32" t="s">
        <v>34</v>
      </c>
    </row>
    <row r="47" spans="1:17" ht="63">
      <c r="A47" s="39">
        <v>41</v>
      </c>
      <c r="B47" s="12" t="s">
        <v>176</v>
      </c>
      <c r="C47" s="12"/>
      <c r="D47" s="19"/>
      <c r="E47" s="40">
        <v>44788</v>
      </c>
      <c r="F47" s="32" t="s">
        <v>8</v>
      </c>
      <c r="G47" s="13"/>
      <c r="H47" s="13"/>
      <c r="I47" s="13"/>
      <c r="J47" s="13"/>
      <c r="K47" s="13"/>
      <c r="L47" s="12" t="s">
        <v>177</v>
      </c>
      <c r="M47" s="35" t="s">
        <v>38</v>
      </c>
      <c r="N47" s="35" t="s">
        <v>39</v>
      </c>
      <c r="O47" s="34" t="s">
        <v>39</v>
      </c>
      <c r="P47" s="35" t="s">
        <v>178</v>
      </c>
      <c r="Q47" s="32" t="s">
        <v>34</v>
      </c>
    </row>
    <row r="48" spans="1:17" ht="63">
      <c r="A48" s="39">
        <v>42</v>
      </c>
      <c r="B48" s="12" t="s">
        <v>179</v>
      </c>
      <c r="C48" s="12"/>
      <c r="D48" s="19"/>
      <c r="E48" s="40">
        <v>44789</v>
      </c>
      <c r="F48" s="32" t="s">
        <v>8</v>
      </c>
      <c r="G48" s="13"/>
      <c r="H48" s="13"/>
      <c r="I48" s="13"/>
      <c r="J48" s="13"/>
      <c r="K48" s="13"/>
      <c r="L48" s="12" t="s">
        <v>180</v>
      </c>
      <c r="M48" s="35" t="s">
        <v>38</v>
      </c>
      <c r="N48" s="35" t="s">
        <v>39</v>
      </c>
      <c r="O48" s="34" t="s">
        <v>39</v>
      </c>
      <c r="P48" s="35" t="s">
        <v>181</v>
      </c>
      <c r="Q48" s="32" t="s">
        <v>34</v>
      </c>
    </row>
    <row r="49" spans="1:17" ht="78.75">
      <c r="A49" s="39">
        <v>43</v>
      </c>
      <c r="B49" s="12" t="s">
        <v>182</v>
      </c>
      <c r="C49" s="12"/>
      <c r="D49" s="19"/>
      <c r="E49" s="40">
        <v>44790</v>
      </c>
      <c r="F49" s="32" t="s">
        <v>8</v>
      </c>
      <c r="G49" s="13"/>
      <c r="H49" s="13"/>
      <c r="I49" s="13"/>
      <c r="J49" s="13"/>
      <c r="K49" s="13"/>
      <c r="L49" s="12" t="s">
        <v>183</v>
      </c>
      <c r="M49" s="35" t="s">
        <v>45</v>
      </c>
      <c r="N49" s="35" t="s">
        <v>39</v>
      </c>
      <c r="O49" s="34" t="s">
        <v>39</v>
      </c>
      <c r="P49" s="35" t="s">
        <v>184</v>
      </c>
      <c r="Q49" s="32" t="s">
        <v>12</v>
      </c>
    </row>
    <row r="50" spans="1:17" ht="78.75">
      <c r="A50" s="39">
        <v>44</v>
      </c>
      <c r="B50" s="12" t="s">
        <v>185</v>
      </c>
      <c r="C50" s="12"/>
      <c r="D50" s="19"/>
      <c r="E50" s="40">
        <v>44790</v>
      </c>
      <c r="F50" s="32" t="s">
        <v>30</v>
      </c>
      <c r="G50" s="13"/>
      <c r="H50" s="13"/>
      <c r="I50" s="13"/>
      <c r="J50" s="13"/>
      <c r="K50" s="13"/>
      <c r="L50" s="12" t="s">
        <v>186</v>
      </c>
      <c r="M50" s="35" t="s">
        <v>45</v>
      </c>
      <c r="N50" s="35" t="s">
        <v>39</v>
      </c>
      <c r="O50" s="34" t="s">
        <v>39</v>
      </c>
      <c r="P50" s="35"/>
      <c r="Q50" s="32" t="s">
        <v>13</v>
      </c>
    </row>
    <row r="51" spans="1:17" ht="78.75">
      <c r="A51" s="39">
        <v>45</v>
      </c>
      <c r="B51" s="12" t="s">
        <v>187</v>
      </c>
      <c r="C51" s="12"/>
      <c r="D51" s="19"/>
      <c r="E51" s="40">
        <v>44790</v>
      </c>
      <c r="F51" s="32" t="s">
        <v>31</v>
      </c>
      <c r="G51" s="13"/>
      <c r="H51" s="13"/>
      <c r="I51" s="13"/>
      <c r="J51" s="13"/>
      <c r="K51" s="13"/>
      <c r="L51" s="12" t="s">
        <v>188</v>
      </c>
      <c r="M51" s="35" t="s">
        <v>38</v>
      </c>
      <c r="N51" s="35" t="s">
        <v>39</v>
      </c>
      <c r="O51" s="34" t="s">
        <v>39</v>
      </c>
      <c r="P51" s="35" t="s">
        <v>189</v>
      </c>
      <c r="Q51" s="32" t="s">
        <v>34</v>
      </c>
    </row>
    <row r="52" spans="1:17" ht="47.25">
      <c r="A52" s="39">
        <v>46</v>
      </c>
      <c r="B52" s="12" t="s">
        <v>190</v>
      </c>
      <c r="C52" s="12"/>
      <c r="D52" s="19"/>
      <c r="E52" s="40">
        <v>44790</v>
      </c>
      <c r="F52" s="32" t="s">
        <v>46</v>
      </c>
      <c r="G52" s="13"/>
      <c r="H52" s="13"/>
      <c r="I52" s="13"/>
      <c r="J52" s="13"/>
      <c r="K52" s="13"/>
      <c r="L52" s="12" t="s">
        <v>191</v>
      </c>
      <c r="M52" s="35" t="s">
        <v>45</v>
      </c>
      <c r="N52" s="35" t="s">
        <v>39</v>
      </c>
      <c r="O52" s="34" t="s">
        <v>39</v>
      </c>
      <c r="P52" s="35" t="s">
        <v>39</v>
      </c>
      <c r="Q52" s="32" t="s">
        <v>13</v>
      </c>
    </row>
    <row r="53" spans="1:17" ht="78.75">
      <c r="A53" s="39">
        <v>47</v>
      </c>
      <c r="B53" s="12" t="s">
        <v>192</v>
      </c>
      <c r="C53" s="12"/>
      <c r="D53" s="19"/>
      <c r="E53" s="40">
        <v>44791</v>
      </c>
      <c r="F53" s="32" t="s">
        <v>8</v>
      </c>
      <c r="G53" s="13"/>
      <c r="H53" s="13"/>
      <c r="I53" s="13"/>
      <c r="J53" s="13"/>
      <c r="K53" s="13"/>
      <c r="L53" s="12" t="s">
        <v>193</v>
      </c>
      <c r="M53" s="35" t="s">
        <v>38</v>
      </c>
      <c r="N53" s="35" t="s">
        <v>39</v>
      </c>
      <c r="O53" s="34" t="s">
        <v>39</v>
      </c>
      <c r="P53" s="35" t="s">
        <v>194</v>
      </c>
      <c r="Q53" s="32" t="s">
        <v>34</v>
      </c>
    </row>
    <row r="54" spans="1:17" ht="47.25">
      <c r="A54" s="39">
        <v>48</v>
      </c>
      <c r="B54" s="12" t="s">
        <v>195</v>
      </c>
      <c r="C54" s="12"/>
      <c r="D54" s="19"/>
      <c r="E54" s="40">
        <v>44792</v>
      </c>
      <c r="F54" s="32" t="s">
        <v>8</v>
      </c>
      <c r="G54" s="13"/>
      <c r="H54" s="13"/>
      <c r="I54" s="13"/>
      <c r="J54" s="13"/>
      <c r="K54" s="13"/>
      <c r="L54" s="12" t="s">
        <v>196</v>
      </c>
      <c r="M54" s="35" t="s">
        <v>45</v>
      </c>
      <c r="N54" s="35" t="s">
        <v>39</v>
      </c>
      <c r="O54" s="34" t="s">
        <v>39</v>
      </c>
      <c r="P54" s="35" t="s">
        <v>91</v>
      </c>
      <c r="Q54" s="32" t="s">
        <v>13</v>
      </c>
    </row>
    <row r="55" spans="1:17" ht="63">
      <c r="A55" s="39">
        <v>49</v>
      </c>
      <c r="B55" s="12" t="s">
        <v>197</v>
      </c>
      <c r="C55" s="12"/>
      <c r="D55" s="19"/>
      <c r="E55" s="40">
        <v>44795</v>
      </c>
      <c r="F55" s="32" t="s">
        <v>46</v>
      </c>
      <c r="G55" s="13"/>
      <c r="H55" s="13"/>
      <c r="I55" s="13"/>
      <c r="J55" s="13"/>
      <c r="K55" s="13"/>
      <c r="L55" s="12" t="s">
        <v>198</v>
      </c>
      <c r="M55" s="35" t="s">
        <v>45</v>
      </c>
      <c r="N55" s="35" t="s">
        <v>39</v>
      </c>
      <c r="O55" s="34" t="s">
        <v>39</v>
      </c>
      <c r="P55" s="35" t="s">
        <v>39</v>
      </c>
      <c r="Q55" s="32" t="s">
        <v>13</v>
      </c>
    </row>
    <row r="56" spans="1:17" ht="31.5">
      <c r="A56" s="39">
        <v>50</v>
      </c>
      <c r="B56" s="12" t="s">
        <v>199</v>
      </c>
      <c r="C56" s="12"/>
      <c r="D56" s="19"/>
      <c r="E56" s="40">
        <v>44796</v>
      </c>
      <c r="F56" s="32" t="s">
        <v>30</v>
      </c>
      <c r="G56" s="13"/>
      <c r="H56" s="13"/>
      <c r="I56" s="13"/>
      <c r="J56" s="13"/>
      <c r="K56" s="13"/>
      <c r="L56" s="12" t="s">
        <v>200</v>
      </c>
      <c r="M56" s="35" t="s">
        <v>45</v>
      </c>
      <c r="N56" s="35"/>
      <c r="O56" s="34"/>
      <c r="P56" s="35" t="s">
        <v>201</v>
      </c>
      <c r="Q56" s="32" t="s">
        <v>13</v>
      </c>
    </row>
    <row r="57" spans="1:17" ht="63">
      <c r="A57" s="39">
        <v>51</v>
      </c>
      <c r="B57" s="12" t="s">
        <v>202</v>
      </c>
      <c r="C57" s="12"/>
      <c r="D57" s="19"/>
      <c r="E57" s="40">
        <v>44797</v>
      </c>
      <c r="F57" s="32" t="s">
        <v>8</v>
      </c>
      <c r="G57" s="13"/>
      <c r="H57" s="13"/>
      <c r="I57" s="13"/>
      <c r="J57" s="13"/>
      <c r="K57" s="13"/>
      <c r="L57" s="12" t="s">
        <v>203</v>
      </c>
      <c r="M57" s="35" t="s">
        <v>45</v>
      </c>
      <c r="N57" s="35" t="s">
        <v>39</v>
      </c>
      <c r="O57" s="34" t="s">
        <v>39</v>
      </c>
      <c r="P57" s="35" t="s">
        <v>204</v>
      </c>
      <c r="Q57" s="32" t="s">
        <v>13</v>
      </c>
    </row>
    <row r="58" spans="1:17" ht="63">
      <c r="A58" s="39">
        <v>52</v>
      </c>
      <c r="B58" s="12" t="s">
        <v>205</v>
      </c>
      <c r="C58" s="12"/>
      <c r="D58" s="19"/>
      <c r="E58" s="40">
        <v>44798</v>
      </c>
      <c r="F58" s="32" t="s">
        <v>8</v>
      </c>
      <c r="G58" s="13"/>
      <c r="H58" s="13"/>
      <c r="I58" s="13"/>
      <c r="J58" s="13"/>
      <c r="K58" s="13"/>
      <c r="L58" s="12" t="s">
        <v>206</v>
      </c>
      <c r="M58" s="35" t="s">
        <v>45</v>
      </c>
      <c r="N58" s="35" t="s">
        <v>39</v>
      </c>
      <c r="O58" s="34" t="s">
        <v>39</v>
      </c>
      <c r="P58" s="35" t="s">
        <v>207</v>
      </c>
      <c r="Q58" s="32" t="s">
        <v>12</v>
      </c>
    </row>
    <row r="59" spans="1:17" ht="31.5">
      <c r="A59" s="39">
        <v>53</v>
      </c>
      <c r="B59" s="12" t="s">
        <v>208</v>
      </c>
      <c r="C59" s="12"/>
      <c r="D59" s="19"/>
      <c r="E59" s="40">
        <v>44798</v>
      </c>
      <c r="F59" s="32" t="s">
        <v>8</v>
      </c>
      <c r="G59" s="13"/>
      <c r="H59" s="13"/>
      <c r="I59" s="13"/>
      <c r="J59" s="13"/>
      <c r="K59" s="13"/>
      <c r="L59" s="12" t="s">
        <v>209</v>
      </c>
      <c r="M59" s="35" t="s">
        <v>45</v>
      </c>
      <c r="N59" s="35" t="s">
        <v>39</v>
      </c>
      <c r="O59" s="34" t="s">
        <v>39</v>
      </c>
      <c r="P59" s="35" t="s">
        <v>210</v>
      </c>
      <c r="Q59" s="32" t="s">
        <v>13</v>
      </c>
    </row>
    <row r="60" spans="1:17" ht="47.25">
      <c r="A60" s="39">
        <v>54</v>
      </c>
      <c r="B60" s="12" t="s">
        <v>211</v>
      </c>
      <c r="C60" s="12"/>
      <c r="D60" s="19"/>
      <c r="E60" s="40">
        <v>44798</v>
      </c>
      <c r="F60" s="32" t="s">
        <v>8</v>
      </c>
      <c r="G60" s="13"/>
      <c r="H60" s="13"/>
      <c r="I60" s="13"/>
      <c r="J60" s="13"/>
      <c r="K60" s="13"/>
      <c r="L60" s="12" t="s">
        <v>212</v>
      </c>
      <c r="M60" s="35" t="s">
        <v>38</v>
      </c>
      <c r="N60" s="35" t="s">
        <v>39</v>
      </c>
      <c r="O60" s="34" t="s">
        <v>39</v>
      </c>
      <c r="P60" s="35" t="s">
        <v>178</v>
      </c>
      <c r="Q60" s="32" t="s">
        <v>34</v>
      </c>
    </row>
    <row r="61" spans="1:17" ht="63">
      <c r="A61" s="39">
        <v>55</v>
      </c>
      <c r="B61" s="12" t="s">
        <v>213</v>
      </c>
      <c r="C61" s="12"/>
      <c r="D61" s="19"/>
      <c r="E61" s="40">
        <v>44798</v>
      </c>
      <c r="F61" s="32" t="s">
        <v>8</v>
      </c>
      <c r="G61" s="13"/>
      <c r="H61" s="13"/>
      <c r="I61" s="13"/>
      <c r="J61" s="13"/>
      <c r="K61" s="13"/>
      <c r="L61" s="12" t="s">
        <v>214</v>
      </c>
      <c r="M61" s="35" t="s">
        <v>45</v>
      </c>
      <c r="N61" s="35" t="s">
        <v>39</v>
      </c>
      <c r="O61" s="34" t="s">
        <v>39</v>
      </c>
      <c r="P61" s="35" t="s">
        <v>215</v>
      </c>
      <c r="Q61" s="32" t="s">
        <v>13</v>
      </c>
    </row>
    <row r="62" spans="1:17" ht="47.25">
      <c r="A62" s="39">
        <v>56</v>
      </c>
      <c r="B62" s="12" t="s">
        <v>216</v>
      </c>
      <c r="C62" s="12"/>
      <c r="D62" s="19"/>
      <c r="E62" s="40">
        <v>44802</v>
      </c>
      <c r="F62" s="32" t="s">
        <v>30</v>
      </c>
      <c r="G62" s="13"/>
      <c r="H62" s="13"/>
      <c r="I62" s="13"/>
      <c r="J62" s="13"/>
      <c r="K62" s="13"/>
      <c r="L62" s="12" t="s">
        <v>217</v>
      </c>
      <c r="M62" s="35" t="s">
        <v>38</v>
      </c>
      <c r="N62" s="41" t="s">
        <v>39</v>
      </c>
      <c r="O62" s="38" t="s">
        <v>39</v>
      </c>
      <c r="P62" s="35" t="s">
        <v>106</v>
      </c>
      <c r="Q62" s="32" t="s">
        <v>11</v>
      </c>
    </row>
    <row r="63" spans="1:17" ht="78.75">
      <c r="A63" s="39">
        <v>57</v>
      </c>
      <c r="B63" s="12" t="s">
        <v>218</v>
      </c>
      <c r="C63" s="12"/>
      <c r="D63" s="19"/>
      <c r="E63" s="40">
        <v>44804</v>
      </c>
      <c r="F63" s="32" t="s">
        <v>30</v>
      </c>
      <c r="G63" s="13"/>
      <c r="H63" s="13"/>
      <c r="I63" s="13"/>
      <c r="J63" s="13"/>
      <c r="K63" s="13"/>
      <c r="L63" s="12" t="s">
        <v>219</v>
      </c>
      <c r="M63" s="35" t="s">
        <v>45</v>
      </c>
      <c r="N63" s="35" t="s">
        <v>39</v>
      </c>
      <c r="O63" s="34" t="s">
        <v>39</v>
      </c>
      <c r="P63" s="35" t="s">
        <v>220</v>
      </c>
      <c r="Q63" s="32" t="s">
        <v>12</v>
      </c>
    </row>
    <row r="64" spans="1:17" ht="63">
      <c r="A64" s="39">
        <v>58</v>
      </c>
      <c r="B64" s="12" t="s">
        <v>221</v>
      </c>
      <c r="C64" s="12"/>
      <c r="D64" s="19"/>
      <c r="E64" s="40">
        <v>44811</v>
      </c>
      <c r="F64" s="32" t="s">
        <v>30</v>
      </c>
      <c r="G64" s="13"/>
      <c r="H64" s="13"/>
      <c r="I64" s="13"/>
      <c r="J64" s="13"/>
      <c r="K64" s="13"/>
      <c r="L64" s="12" t="s">
        <v>222</v>
      </c>
      <c r="M64" s="35" t="s">
        <v>45</v>
      </c>
      <c r="N64" s="35" t="s">
        <v>39</v>
      </c>
      <c r="O64" s="34" t="s">
        <v>39</v>
      </c>
      <c r="P64" s="35" t="s">
        <v>223</v>
      </c>
      <c r="Q64" s="32" t="s">
        <v>13</v>
      </c>
    </row>
    <row r="65" spans="1:17" ht="63">
      <c r="A65" s="39">
        <v>59</v>
      </c>
      <c r="B65" s="12" t="s">
        <v>224</v>
      </c>
      <c r="C65" s="12"/>
      <c r="D65" s="19"/>
      <c r="E65" s="40">
        <v>44811</v>
      </c>
      <c r="F65" s="32" t="s">
        <v>8</v>
      </c>
      <c r="G65" s="13"/>
      <c r="H65" s="13"/>
      <c r="I65" s="13"/>
      <c r="J65" s="13"/>
      <c r="K65" s="13"/>
      <c r="L65" s="12" t="s">
        <v>225</v>
      </c>
      <c r="M65" s="35" t="s">
        <v>38</v>
      </c>
      <c r="N65" s="35" t="s">
        <v>39</v>
      </c>
      <c r="O65" s="34" t="s">
        <v>39</v>
      </c>
      <c r="P65" s="35" t="s">
        <v>226</v>
      </c>
      <c r="Q65" s="32" t="s">
        <v>34</v>
      </c>
    </row>
    <row r="66" spans="1:17" ht="78.75">
      <c r="A66" s="39">
        <v>60</v>
      </c>
      <c r="B66" s="12" t="s">
        <v>227</v>
      </c>
      <c r="C66" s="12"/>
      <c r="D66" s="19"/>
      <c r="E66" s="40">
        <v>44812</v>
      </c>
      <c r="F66" s="32" t="s">
        <v>30</v>
      </c>
      <c r="G66" s="13"/>
      <c r="H66" s="13"/>
      <c r="I66" s="13"/>
      <c r="J66" s="13"/>
      <c r="K66" s="13"/>
      <c r="L66" s="12" t="s">
        <v>228</v>
      </c>
      <c r="M66" s="35" t="s">
        <v>38</v>
      </c>
      <c r="N66" s="35" t="s">
        <v>39</v>
      </c>
      <c r="O66" s="34" t="s">
        <v>39</v>
      </c>
      <c r="P66" s="35" t="s">
        <v>229</v>
      </c>
      <c r="Q66" s="32" t="s">
        <v>34</v>
      </c>
    </row>
    <row r="67" spans="1:17" ht="63">
      <c r="A67" s="39">
        <v>61</v>
      </c>
      <c r="B67" s="12" t="s">
        <v>230</v>
      </c>
      <c r="C67" s="12"/>
      <c r="D67" s="19"/>
      <c r="E67" s="40">
        <v>44812</v>
      </c>
      <c r="F67" s="32" t="s">
        <v>30</v>
      </c>
      <c r="G67" s="13"/>
      <c r="H67" s="13"/>
      <c r="I67" s="13"/>
      <c r="J67" s="13"/>
      <c r="K67" s="13"/>
      <c r="L67" s="12" t="s">
        <v>231</v>
      </c>
      <c r="M67" s="35" t="s">
        <v>45</v>
      </c>
      <c r="N67" s="35" t="s">
        <v>39</v>
      </c>
      <c r="O67" s="34" t="s">
        <v>39</v>
      </c>
      <c r="P67" s="35" t="s">
        <v>232</v>
      </c>
      <c r="Q67" s="32" t="s">
        <v>12</v>
      </c>
    </row>
    <row r="68" spans="1:17" ht="47.25">
      <c r="A68" s="39">
        <v>62</v>
      </c>
      <c r="B68" s="12" t="s">
        <v>233</v>
      </c>
      <c r="C68" s="12"/>
      <c r="D68" s="19"/>
      <c r="E68" s="40">
        <v>44812</v>
      </c>
      <c r="F68" s="32" t="s">
        <v>32</v>
      </c>
      <c r="G68" s="13"/>
      <c r="H68" s="13"/>
      <c r="I68" s="13"/>
      <c r="J68" s="13"/>
      <c r="K68" s="13"/>
      <c r="L68" s="12" t="s">
        <v>234</v>
      </c>
      <c r="M68" s="35" t="s">
        <v>45</v>
      </c>
      <c r="N68" s="35" t="s">
        <v>39</v>
      </c>
      <c r="O68" s="34" t="s">
        <v>39</v>
      </c>
      <c r="P68" s="35" t="s">
        <v>235</v>
      </c>
      <c r="Q68" s="32" t="s">
        <v>12</v>
      </c>
    </row>
    <row r="69" spans="1:17" ht="47.25">
      <c r="A69" s="39">
        <v>63</v>
      </c>
      <c r="B69" s="12" t="s">
        <v>236</v>
      </c>
      <c r="C69" s="12"/>
      <c r="D69" s="19"/>
      <c r="E69" s="40">
        <v>44814</v>
      </c>
      <c r="F69" s="32" t="s">
        <v>46</v>
      </c>
      <c r="G69" s="13"/>
      <c r="H69" s="13"/>
      <c r="I69" s="13"/>
      <c r="J69" s="13"/>
      <c r="K69" s="13"/>
      <c r="L69" s="12" t="s">
        <v>237</v>
      </c>
      <c r="M69" s="35" t="s">
        <v>45</v>
      </c>
      <c r="N69" s="35" t="s">
        <v>39</v>
      </c>
      <c r="O69" s="34" t="s">
        <v>39</v>
      </c>
      <c r="P69" s="35" t="s">
        <v>39</v>
      </c>
      <c r="Q69" s="32" t="s">
        <v>13</v>
      </c>
    </row>
    <row r="70" spans="1:17" ht="47.25">
      <c r="A70" s="39">
        <v>64</v>
      </c>
      <c r="B70" s="12" t="s">
        <v>238</v>
      </c>
      <c r="C70" s="12"/>
      <c r="D70" s="19"/>
      <c r="E70" s="40">
        <v>44814</v>
      </c>
      <c r="F70" s="32" t="s">
        <v>8</v>
      </c>
      <c r="G70" s="13"/>
      <c r="H70" s="13"/>
      <c r="I70" s="13"/>
      <c r="J70" s="13"/>
      <c r="K70" s="13"/>
      <c r="L70" s="12" t="s">
        <v>239</v>
      </c>
      <c r="M70" s="35" t="s">
        <v>45</v>
      </c>
      <c r="N70" s="35" t="s">
        <v>39</v>
      </c>
      <c r="O70" s="34" t="s">
        <v>39</v>
      </c>
      <c r="P70" s="35" t="s">
        <v>240</v>
      </c>
      <c r="Q70" s="32" t="s">
        <v>12</v>
      </c>
    </row>
    <row r="71" spans="1:17" ht="78.75">
      <c r="A71" s="39">
        <v>65</v>
      </c>
      <c r="B71" s="12" t="s">
        <v>241</v>
      </c>
      <c r="C71" s="12"/>
      <c r="D71" s="19"/>
      <c r="E71" s="40">
        <v>44815</v>
      </c>
      <c r="F71" s="32" t="s">
        <v>8</v>
      </c>
      <c r="G71" s="13"/>
      <c r="H71" s="13"/>
      <c r="I71" s="13"/>
      <c r="J71" s="13"/>
      <c r="K71" s="13"/>
      <c r="L71" s="12" t="s">
        <v>242</v>
      </c>
      <c r="M71" s="35" t="s">
        <v>38</v>
      </c>
      <c r="N71" s="35" t="s">
        <v>39</v>
      </c>
      <c r="O71" s="34" t="s">
        <v>39</v>
      </c>
      <c r="P71" s="35" t="s">
        <v>178</v>
      </c>
      <c r="Q71" s="32" t="s">
        <v>34</v>
      </c>
    </row>
    <row r="72" spans="1:17" ht="47.25">
      <c r="A72" s="39">
        <v>66</v>
      </c>
      <c r="B72" s="12" t="s">
        <v>243</v>
      </c>
      <c r="C72" s="12"/>
      <c r="D72" s="19"/>
      <c r="E72" s="40">
        <v>44815</v>
      </c>
      <c r="F72" s="32" t="s">
        <v>8</v>
      </c>
      <c r="G72" s="13"/>
      <c r="H72" s="13"/>
      <c r="I72" s="13"/>
      <c r="J72" s="13"/>
      <c r="K72" s="13"/>
      <c r="L72" s="12" t="s">
        <v>244</v>
      </c>
      <c r="M72" s="35" t="s">
        <v>45</v>
      </c>
      <c r="N72" s="35" t="s">
        <v>39</v>
      </c>
      <c r="O72" s="34" t="s">
        <v>39</v>
      </c>
      <c r="P72" s="35" t="s">
        <v>245</v>
      </c>
      <c r="Q72" s="32" t="s">
        <v>12</v>
      </c>
    </row>
    <row r="73" spans="1:17" ht="63">
      <c r="A73" s="39">
        <v>67</v>
      </c>
      <c r="B73" s="12" t="s">
        <v>246</v>
      </c>
      <c r="C73" s="12"/>
      <c r="D73" s="19"/>
      <c r="E73" s="40">
        <v>44816</v>
      </c>
      <c r="F73" s="32" t="s">
        <v>31</v>
      </c>
      <c r="G73" s="13"/>
      <c r="H73" s="13"/>
      <c r="I73" s="13"/>
      <c r="J73" s="13"/>
      <c r="K73" s="13"/>
      <c r="L73" s="12" t="s">
        <v>247</v>
      </c>
      <c r="M73" s="35" t="s">
        <v>45</v>
      </c>
      <c r="N73" s="35" t="s">
        <v>39</v>
      </c>
      <c r="O73" s="34" t="s">
        <v>39</v>
      </c>
      <c r="P73" s="35" t="s">
        <v>248</v>
      </c>
      <c r="Q73" s="32" t="s">
        <v>12</v>
      </c>
    </row>
    <row r="74" spans="1:17" ht="63">
      <c r="A74" s="39">
        <v>68</v>
      </c>
      <c r="B74" s="12" t="s">
        <v>249</v>
      </c>
      <c r="C74" s="12"/>
      <c r="D74" s="19"/>
      <c r="E74" s="40">
        <v>44816</v>
      </c>
      <c r="F74" s="32" t="s">
        <v>30</v>
      </c>
      <c r="G74" s="13"/>
      <c r="H74" s="13"/>
      <c r="I74" s="13"/>
      <c r="J74" s="13"/>
      <c r="K74" s="13"/>
      <c r="L74" s="12" t="s">
        <v>250</v>
      </c>
      <c r="M74" s="35" t="s">
        <v>38</v>
      </c>
      <c r="N74" s="35" t="s">
        <v>39</v>
      </c>
      <c r="O74" s="34" t="s">
        <v>39</v>
      </c>
      <c r="P74" s="35" t="s">
        <v>251</v>
      </c>
      <c r="Q74" s="32" t="s">
        <v>13</v>
      </c>
    </row>
    <row r="75" spans="1:17" ht="63">
      <c r="A75" s="39">
        <v>69</v>
      </c>
      <c r="B75" s="12" t="s">
        <v>252</v>
      </c>
      <c r="C75" s="12"/>
      <c r="D75" s="19"/>
      <c r="E75" s="40">
        <v>44816</v>
      </c>
      <c r="F75" s="32" t="s">
        <v>32</v>
      </c>
      <c r="G75" s="13"/>
      <c r="H75" s="13"/>
      <c r="I75" s="13"/>
      <c r="J75" s="13"/>
      <c r="K75" s="13"/>
      <c r="L75" s="12" t="s">
        <v>253</v>
      </c>
      <c r="M75" s="35" t="s">
        <v>38</v>
      </c>
      <c r="N75" s="35" t="s">
        <v>39</v>
      </c>
      <c r="O75" s="34" t="s">
        <v>39</v>
      </c>
      <c r="P75" s="35" t="s">
        <v>251</v>
      </c>
      <c r="Q75" s="32" t="s">
        <v>13</v>
      </c>
    </row>
    <row r="76" spans="1:17" ht="63">
      <c r="A76" s="39">
        <v>70</v>
      </c>
      <c r="B76" s="12" t="s">
        <v>254</v>
      </c>
      <c r="C76" s="12"/>
      <c r="D76" s="19"/>
      <c r="E76" s="40">
        <v>44816</v>
      </c>
      <c r="F76" s="32" t="s">
        <v>8</v>
      </c>
      <c r="G76" s="13"/>
      <c r="H76" s="13"/>
      <c r="I76" s="13"/>
      <c r="J76" s="13"/>
      <c r="K76" s="13"/>
      <c r="L76" s="12" t="s">
        <v>255</v>
      </c>
      <c r="M76" s="35" t="s">
        <v>45</v>
      </c>
      <c r="N76" s="35" t="s">
        <v>39</v>
      </c>
      <c r="O76" s="34" t="s">
        <v>39</v>
      </c>
      <c r="P76" s="35" t="s">
        <v>256</v>
      </c>
      <c r="Q76" s="32" t="s">
        <v>13</v>
      </c>
    </row>
    <row r="77" spans="1:17" ht="47.25">
      <c r="A77" s="39">
        <v>71</v>
      </c>
      <c r="B77" s="12" t="s">
        <v>257</v>
      </c>
      <c r="C77" s="12"/>
      <c r="D77" s="19"/>
      <c r="E77" s="40">
        <v>44817</v>
      </c>
      <c r="F77" s="32" t="s">
        <v>8</v>
      </c>
      <c r="G77" s="13"/>
      <c r="H77" s="13"/>
      <c r="I77" s="13"/>
      <c r="J77" s="13"/>
      <c r="K77" s="13"/>
      <c r="L77" s="12" t="s">
        <v>258</v>
      </c>
      <c r="M77" s="35" t="s">
        <v>38</v>
      </c>
      <c r="N77" s="35" t="s">
        <v>39</v>
      </c>
      <c r="O77" s="34" t="s">
        <v>39</v>
      </c>
      <c r="P77" s="35" t="s">
        <v>47</v>
      </c>
      <c r="Q77" s="32" t="s">
        <v>34</v>
      </c>
    </row>
    <row r="78" spans="1:17" ht="31.5">
      <c r="A78" s="39">
        <v>72</v>
      </c>
      <c r="B78" s="12" t="s">
        <v>259</v>
      </c>
      <c r="C78" s="12"/>
      <c r="D78" s="19"/>
      <c r="E78" s="40">
        <v>44818</v>
      </c>
      <c r="F78" s="32" t="s">
        <v>8</v>
      </c>
      <c r="G78" s="13"/>
      <c r="H78" s="13"/>
      <c r="I78" s="13"/>
      <c r="J78" s="13"/>
      <c r="K78" s="13"/>
      <c r="L78" s="12" t="s">
        <v>260</v>
      </c>
      <c r="M78" s="35" t="s">
        <v>38</v>
      </c>
      <c r="N78" s="41" t="s">
        <v>39</v>
      </c>
      <c r="O78" s="38" t="s">
        <v>39</v>
      </c>
      <c r="P78" s="35" t="s">
        <v>261</v>
      </c>
      <c r="Q78" s="32" t="s">
        <v>11</v>
      </c>
    </row>
    <row r="79" spans="1:17" ht="78.75">
      <c r="A79" s="39">
        <v>73</v>
      </c>
      <c r="B79" s="12" t="s">
        <v>262</v>
      </c>
      <c r="C79" s="12"/>
      <c r="D79" s="19"/>
      <c r="E79" s="40">
        <v>44821</v>
      </c>
      <c r="F79" s="32" t="s">
        <v>46</v>
      </c>
      <c r="G79" s="13"/>
      <c r="H79" s="13"/>
      <c r="I79" s="13"/>
      <c r="J79" s="13"/>
      <c r="K79" s="13"/>
      <c r="L79" s="12" t="s">
        <v>263</v>
      </c>
      <c r="M79" s="35" t="s">
        <v>45</v>
      </c>
      <c r="N79" s="35" t="s">
        <v>39</v>
      </c>
      <c r="O79" s="34" t="s">
        <v>39</v>
      </c>
      <c r="P79" s="35" t="s">
        <v>39</v>
      </c>
      <c r="Q79" s="32" t="s">
        <v>13</v>
      </c>
    </row>
    <row r="80" spans="1:17" ht="63">
      <c r="A80" s="39">
        <v>74</v>
      </c>
      <c r="B80" s="12" t="s">
        <v>264</v>
      </c>
      <c r="C80" s="12"/>
      <c r="D80" s="19"/>
      <c r="E80" s="40">
        <v>44827</v>
      </c>
      <c r="F80" s="32" t="s">
        <v>8</v>
      </c>
      <c r="G80" s="13"/>
      <c r="H80" s="13"/>
      <c r="I80" s="13"/>
      <c r="J80" s="13"/>
      <c r="K80" s="13"/>
      <c r="L80" s="12" t="s">
        <v>265</v>
      </c>
      <c r="M80" s="35" t="s">
        <v>45</v>
      </c>
      <c r="N80" s="35" t="s">
        <v>39</v>
      </c>
      <c r="O80" s="34" t="s">
        <v>39</v>
      </c>
      <c r="P80" s="35" t="s">
        <v>266</v>
      </c>
      <c r="Q80" s="32" t="s">
        <v>12</v>
      </c>
    </row>
    <row r="81" spans="1:17" ht="63">
      <c r="A81" s="39">
        <v>75</v>
      </c>
      <c r="B81" s="12" t="s">
        <v>267</v>
      </c>
      <c r="C81" s="12"/>
      <c r="D81" s="19"/>
      <c r="E81" s="40">
        <v>44833</v>
      </c>
      <c r="F81" s="32" t="s">
        <v>30</v>
      </c>
      <c r="G81" s="13"/>
      <c r="H81" s="13"/>
      <c r="I81" s="13"/>
      <c r="J81" s="13"/>
      <c r="K81" s="13"/>
      <c r="L81" s="12" t="s">
        <v>268</v>
      </c>
      <c r="M81" s="35" t="s">
        <v>38</v>
      </c>
      <c r="N81" s="35" t="s">
        <v>39</v>
      </c>
      <c r="O81" s="34" t="s">
        <v>39</v>
      </c>
      <c r="P81" s="35" t="s">
        <v>106</v>
      </c>
      <c r="Q81" s="32" t="s">
        <v>34</v>
      </c>
    </row>
    <row r="82" spans="1:17" ht="63">
      <c r="A82" s="39">
        <v>76</v>
      </c>
      <c r="B82" s="12" t="s">
        <v>269</v>
      </c>
      <c r="C82" s="12"/>
      <c r="D82" s="19"/>
      <c r="E82" s="40">
        <v>44833</v>
      </c>
      <c r="F82" s="32" t="s">
        <v>32</v>
      </c>
      <c r="G82" s="13"/>
      <c r="H82" s="13"/>
      <c r="I82" s="13"/>
      <c r="J82" s="13"/>
      <c r="K82" s="13"/>
      <c r="L82" s="12" t="s">
        <v>268</v>
      </c>
      <c r="M82" s="35" t="s">
        <v>38</v>
      </c>
      <c r="N82" s="35" t="s">
        <v>39</v>
      </c>
      <c r="O82" s="34" t="s">
        <v>39</v>
      </c>
      <c r="P82" s="35" t="s">
        <v>106</v>
      </c>
      <c r="Q82" s="32" t="s">
        <v>34</v>
      </c>
    </row>
  </sheetData>
  <mergeCells count="2">
    <mergeCell ref="I6:K6"/>
    <mergeCell ref="A3:Q4"/>
  </mergeCells>
  <printOptions horizontalCentered="1" verticalCentered="1"/>
  <pageMargins left="0.196850393700787" right="0.196850393700787" top="0.23622047244094499" bottom="0.23622047244094499" header="0.31496062992126" footer="0.31496062992126"/>
  <pageSetup paperSize="9" scale="50" fitToHeight="2" orientation="landscape" verticalDpi="300" r:id="rId1"/>
  <rowBreaks count="3" manualBreakCount="3">
    <brk id="36" max="16" man="1"/>
    <brk id="51" max="16" man="1"/>
    <brk id="66" max="16" man="1"/>
  </rowBreaks>
</worksheet>
</file>

<file path=xl/worksheets/sheet4.xml><?xml version="1.0" encoding="utf-8"?>
<worksheet xmlns="http://schemas.openxmlformats.org/spreadsheetml/2006/main" xmlns:r="http://schemas.openxmlformats.org/officeDocument/2006/relationships">
  <sheetPr>
    <pageSetUpPr fitToPage="1"/>
  </sheetPr>
  <dimension ref="A1:K32"/>
  <sheetViews>
    <sheetView view="pageBreakPreview" zoomScale="71" zoomScaleSheetLayoutView="71" workbookViewId="0">
      <selection activeCell="G33" sqref="G33"/>
    </sheetView>
  </sheetViews>
  <sheetFormatPr defaultRowHeight="14.25"/>
  <cols>
    <col min="1" max="1" width="9.140625" style="84"/>
    <col min="2" max="2" width="50.28515625" style="84" customWidth="1"/>
    <col min="3" max="3" width="11.42578125" style="84" customWidth="1"/>
    <col min="4" max="4" width="13.42578125" style="84" customWidth="1"/>
    <col min="5" max="5" width="12.85546875" style="84" customWidth="1"/>
    <col min="6" max="6" width="11.85546875" style="84" customWidth="1"/>
    <col min="7" max="7" width="11.5703125" style="84" customWidth="1"/>
    <col min="8" max="8" width="11.85546875" style="84" customWidth="1"/>
    <col min="9" max="9" width="12.42578125" style="84" customWidth="1"/>
    <col min="10" max="10" width="10.42578125" style="84" customWidth="1"/>
    <col min="11" max="11" width="13.28515625" style="84" customWidth="1"/>
    <col min="12" max="257" width="9.140625" style="84"/>
    <col min="258" max="258" width="50.28515625" style="84" customWidth="1"/>
    <col min="259" max="259" width="11.42578125" style="84" customWidth="1"/>
    <col min="260" max="260" width="13.42578125" style="84" customWidth="1"/>
    <col min="261" max="261" width="12.85546875" style="84" customWidth="1"/>
    <col min="262" max="262" width="11.85546875" style="84" customWidth="1"/>
    <col min="263" max="263" width="11.5703125" style="84" customWidth="1"/>
    <col min="264" max="264" width="11.85546875" style="84" customWidth="1"/>
    <col min="265" max="265" width="12.42578125" style="84" customWidth="1"/>
    <col min="266" max="266" width="10.42578125" style="84" customWidth="1"/>
    <col min="267" max="267" width="13.28515625" style="84" customWidth="1"/>
    <col min="268" max="513" width="9.140625" style="84"/>
    <col min="514" max="514" width="50.28515625" style="84" customWidth="1"/>
    <col min="515" max="515" width="11.42578125" style="84" customWidth="1"/>
    <col min="516" max="516" width="13.42578125" style="84" customWidth="1"/>
    <col min="517" max="517" width="12.85546875" style="84" customWidth="1"/>
    <col min="518" max="518" width="11.85546875" style="84" customWidth="1"/>
    <col min="519" max="519" width="11.5703125" style="84" customWidth="1"/>
    <col min="520" max="520" width="11.85546875" style="84" customWidth="1"/>
    <col min="521" max="521" width="12.42578125" style="84" customWidth="1"/>
    <col min="522" max="522" width="10.42578125" style="84" customWidth="1"/>
    <col min="523" max="523" width="13.28515625" style="84" customWidth="1"/>
    <col min="524" max="769" width="9.140625" style="84"/>
    <col min="770" max="770" width="50.28515625" style="84" customWidth="1"/>
    <col min="771" max="771" width="11.42578125" style="84" customWidth="1"/>
    <col min="772" max="772" width="13.42578125" style="84" customWidth="1"/>
    <col min="773" max="773" width="12.85546875" style="84" customWidth="1"/>
    <col min="774" max="774" width="11.85546875" style="84" customWidth="1"/>
    <col min="775" max="775" width="11.5703125" style="84" customWidth="1"/>
    <col min="776" max="776" width="11.85546875" style="84" customWidth="1"/>
    <col min="777" max="777" width="12.42578125" style="84" customWidth="1"/>
    <col min="778" max="778" width="10.42578125" style="84" customWidth="1"/>
    <col min="779" max="779" width="13.28515625" style="84" customWidth="1"/>
    <col min="780" max="1025" width="9.140625" style="84"/>
    <col min="1026" max="1026" width="50.28515625" style="84" customWidth="1"/>
    <col min="1027" max="1027" width="11.42578125" style="84" customWidth="1"/>
    <col min="1028" max="1028" width="13.42578125" style="84" customWidth="1"/>
    <col min="1029" max="1029" width="12.85546875" style="84" customWidth="1"/>
    <col min="1030" max="1030" width="11.85546875" style="84" customWidth="1"/>
    <col min="1031" max="1031" width="11.5703125" style="84" customWidth="1"/>
    <col min="1032" max="1032" width="11.85546875" style="84" customWidth="1"/>
    <col min="1033" max="1033" width="12.42578125" style="84" customWidth="1"/>
    <col min="1034" max="1034" width="10.42578125" style="84" customWidth="1"/>
    <col min="1035" max="1035" width="13.28515625" style="84" customWidth="1"/>
    <col min="1036" max="1281" width="9.140625" style="84"/>
    <col min="1282" max="1282" width="50.28515625" style="84" customWidth="1"/>
    <col min="1283" max="1283" width="11.42578125" style="84" customWidth="1"/>
    <col min="1284" max="1284" width="13.42578125" style="84" customWidth="1"/>
    <col min="1285" max="1285" width="12.85546875" style="84" customWidth="1"/>
    <col min="1286" max="1286" width="11.85546875" style="84" customWidth="1"/>
    <col min="1287" max="1287" width="11.5703125" style="84" customWidth="1"/>
    <col min="1288" max="1288" width="11.85546875" style="84" customWidth="1"/>
    <col min="1289" max="1289" width="12.42578125" style="84" customWidth="1"/>
    <col min="1290" max="1290" width="10.42578125" style="84" customWidth="1"/>
    <col min="1291" max="1291" width="13.28515625" style="84" customWidth="1"/>
    <col min="1292" max="1537" width="9.140625" style="84"/>
    <col min="1538" max="1538" width="50.28515625" style="84" customWidth="1"/>
    <col min="1539" max="1539" width="11.42578125" style="84" customWidth="1"/>
    <col min="1540" max="1540" width="13.42578125" style="84" customWidth="1"/>
    <col min="1541" max="1541" width="12.85546875" style="84" customWidth="1"/>
    <col min="1542" max="1542" width="11.85546875" style="84" customWidth="1"/>
    <col min="1543" max="1543" width="11.5703125" style="84" customWidth="1"/>
    <col min="1544" max="1544" width="11.85546875" style="84" customWidth="1"/>
    <col min="1545" max="1545" width="12.42578125" style="84" customWidth="1"/>
    <col min="1546" max="1546" width="10.42578125" style="84" customWidth="1"/>
    <col min="1547" max="1547" width="13.28515625" style="84" customWidth="1"/>
    <col min="1548" max="1793" width="9.140625" style="84"/>
    <col min="1794" max="1794" width="50.28515625" style="84" customWidth="1"/>
    <col min="1795" max="1795" width="11.42578125" style="84" customWidth="1"/>
    <col min="1796" max="1796" width="13.42578125" style="84" customWidth="1"/>
    <col min="1797" max="1797" width="12.85546875" style="84" customWidth="1"/>
    <col min="1798" max="1798" width="11.85546875" style="84" customWidth="1"/>
    <col min="1799" max="1799" width="11.5703125" style="84" customWidth="1"/>
    <col min="1800" max="1800" width="11.85546875" style="84" customWidth="1"/>
    <col min="1801" max="1801" width="12.42578125" style="84" customWidth="1"/>
    <col min="1802" max="1802" width="10.42578125" style="84" customWidth="1"/>
    <col min="1803" max="1803" width="13.28515625" style="84" customWidth="1"/>
    <col min="1804" max="2049" width="9.140625" style="84"/>
    <col min="2050" max="2050" width="50.28515625" style="84" customWidth="1"/>
    <col min="2051" max="2051" width="11.42578125" style="84" customWidth="1"/>
    <col min="2052" max="2052" width="13.42578125" style="84" customWidth="1"/>
    <col min="2053" max="2053" width="12.85546875" style="84" customWidth="1"/>
    <col min="2054" max="2054" width="11.85546875" style="84" customWidth="1"/>
    <col min="2055" max="2055" width="11.5703125" style="84" customWidth="1"/>
    <col min="2056" max="2056" width="11.85546875" style="84" customWidth="1"/>
    <col min="2057" max="2057" width="12.42578125" style="84" customWidth="1"/>
    <col min="2058" max="2058" width="10.42578125" style="84" customWidth="1"/>
    <col min="2059" max="2059" width="13.28515625" style="84" customWidth="1"/>
    <col min="2060" max="2305" width="9.140625" style="84"/>
    <col min="2306" max="2306" width="50.28515625" style="84" customWidth="1"/>
    <col min="2307" max="2307" width="11.42578125" style="84" customWidth="1"/>
    <col min="2308" max="2308" width="13.42578125" style="84" customWidth="1"/>
    <col min="2309" max="2309" width="12.85546875" style="84" customWidth="1"/>
    <col min="2310" max="2310" width="11.85546875" style="84" customWidth="1"/>
    <col min="2311" max="2311" width="11.5703125" style="84" customWidth="1"/>
    <col min="2312" max="2312" width="11.85546875" style="84" customWidth="1"/>
    <col min="2313" max="2313" width="12.42578125" style="84" customWidth="1"/>
    <col min="2314" max="2314" width="10.42578125" style="84" customWidth="1"/>
    <col min="2315" max="2315" width="13.28515625" style="84" customWidth="1"/>
    <col min="2316" max="2561" width="9.140625" style="84"/>
    <col min="2562" max="2562" width="50.28515625" style="84" customWidth="1"/>
    <col min="2563" max="2563" width="11.42578125" style="84" customWidth="1"/>
    <col min="2564" max="2564" width="13.42578125" style="84" customWidth="1"/>
    <col min="2565" max="2565" width="12.85546875" style="84" customWidth="1"/>
    <col min="2566" max="2566" width="11.85546875" style="84" customWidth="1"/>
    <col min="2567" max="2567" width="11.5703125" style="84" customWidth="1"/>
    <col min="2568" max="2568" width="11.85546875" style="84" customWidth="1"/>
    <col min="2569" max="2569" width="12.42578125" style="84" customWidth="1"/>
    <col min="2570" max="2570" width="10.42578125" style="84" customWidth="1"/>
    <col min="2571" max="2571" width="13.28515625" style="84" customWidth="1"/>
    <col min="2572" max="2817" width="9.140625" style="84"/>
    <col min="2818" max="2818" width="50.28515625" style="84" customWidth="1"/>
    <col min="2819" max="2819" width="11.42578125" style="84" customWidth="1"/>
    <col min="2820" max="2820" width="13.42578125" style="84" customWidth="1"/>
    <col min="2821" max="2821" width="12.85546875" style="84" customWidth="1"/>
    <col min="2822" max="2822" width="11.85546875" style="84" customWidth="1"/>
    <col min="2823" max="2823" width="11.5703125" style="84" customWidth="1"/>
    <col min="2824" max="2824" width="11.85546875" style="84" customWidth="1"/>
    <col min="2825" max="2825" width="12.42578125" style="84" customWidth="1"/>
    <col min="2826" max="2826" width="10.42578125" style="84" customWidth="1"/>
    <col min="2827" max="2827" width="13.28515625" style="84" customWidth="1"/>
    <col min="2828" max="3073" width="9.140625" style="84"/>
    <col min="3074" max="3074" width="50.28515625" style="84" customWidth="1"/>
    <col min="3075" max="3075" width="11.42578125" style="84" customWidth="1"/>
    <col min="3076" max="3076" width="13.42578125" style="84" customWidth="1"/>
    <col min="3077" max="3077" width="12.85546875" style="84" customWidth="1"/>
    <col min="3078" max="3078" width="11.85546875" style="84" customWidth="1"/>
    <col min="3079" max="3079" width="11.5703125" style="84" customWidth="1"/>
    <col min="3080" max="3080" width="11.85546875" style="84" customWidth="1"/>
    <col min="3081" max="3081" width="12.42578125" style="84" customWidth="1"/>
    <col min="3082" max="3082" width="10.42578125" style="84" customWidth="1"/>
    <col min="3083" max="3083" width="13.28515625" style="84" customWidth="1"/>
    <col min="3084" max="3329" width="9.140625" style="84"/>
    <col min="3330" max="3330" width="50.28515625" style="84" customWidth="1"/>
    <col min="3331" max="3331" width="11.42578125" style="84" customWidth="1"/>
    <col min="3332" max="3332" width="13.42578125" style="84" customWidth="1"/>
    <col min="3333" max="3333" width="12.85546875" style="84" customWidth="1"/>
    <col min="3334" max="3334" width="11.85546875" style="84" customWidth="1"/>
    <col min="3335" max="3335" width="11.5703125" style="84" customWidth="1"/>
    <col min="3336" max="3336" width="11.85546875" style="84" customWidth="1"/>
    <col min="3337" max="3337" width="12.42578125" style="84" customWidth="1"/>
    <col min="3338" max="3338" width="10.42578125" style="84" customWidth="1"/>
    <col min="3339" max="3339" width="13.28515625" style="84" customWidth="1"/>
    <col min="3340" max="3585" width="9.140625" style="84"/>
    <col min="3586" max="3586" width="50.28515625" style="84" customWidth="1"/>
    <col min="3587" max="3587" width="11.42578125" style="84" customWidth="1"/>
    <col min="3588" max="3588" width="13.42578125" style="84" customWidth="1"/>
    <col min="3589" max="3589" width="12.85546875" style="84" customWidth="1"/>
    <col min="3590" max="3590" width="11.85546875" style="84" customWidth="1"/>
    <col min="3591" max="3591" width="11.5703125" style="84" customWidth="1"/>
    <col min="3592" max="3592" width="11.85546875" style="84" customWidth="1"/>
    <col min="3593" max="3593" width="12.42578125" style="84" customWidth="1"/>
    <col min="3594" max="3594" width="10.42578125" style="84" customWidth="1"/>
    <col min="3595" max="3595" width="13.28515625" style="84" customWidth="1"/>
    <col min="3596" max="3841" width="9.140625" style="84"/>
    <col min="3842" max="3842" width="50.28515625" style="84" customWidth="1"/>
    <col min="3843" max="3843" width="11.42578125" style="84" customWidth="1"/>
    <col min="3844" max="3844" width="13.42578125" style="84" customWidth="1"/>
    <col min="3845" max="3845" width="12.85546875" style="84" customWidth="1"/>
    <col min="3846" max="3846" width="11.85546875" style="84" customWidth="1"/>
    <col min="3847" max="3847" width="11.5703125" style="84" customWidth="1"/>
    <col min="3848" max="3848" width="11.85546875" style="84" customWidth="1"/>
    <col min="3849" max="3849" width="12.42578125" style="84" customWidth="1"/>
    <col min="3850" max="3850" width="10.42578125" style="84" customWidth="1"/>
    <col min="3851" max="3851" width="13.28515625" style="84" customWidth="1"/>
    <col min="3852" max="4097" width="9.140625" style="84"/>
    <col min="4098" max="4098" width="50.28515625" style="84" customWidth="1"/>
    <col min="4099" max="4099" width="11.42578125" style="84" customWidth="1"/>
    <col min="4100" max="4100" width="13.42578125" style="84" customWidth="1"/>
    <col min="4101" max="4101" width="12.85546875" style="84" customWidth="1"/>
    <col min="4102" max="4102" width="11.85546875" style="84" customWidth="1"/>
    <col min="4103" max="4103" width="11.5703125" style="84" customWidth="1"/>
    <col min="4104" max="4104" width="11.85546875" style="84" customWidth="1"/>
    <col min="4105" max="4105" width="12.42578125" style="84" customWidth="1"/>
    <col min="4106" max="4106" width="10.42578125" style="84" customWidth="1"/>
    <col min="4107" max="4107" width="13.28515625" style="84" customWidth="1"/>
    <col min="4108" max="4353" width="9.140625" style="84"/>
    <col min="4354" max="4354" width="50.28515625" style="84" customWidth="1"/>
    <col min="4355" max="4355" width="11.42578125" style="84" customWidth="1"/>
    <col min="4356" max="4356" width="13.42578125" style="84" customWidth="1"/>
    <col min="4357" max="4357" width="12.85546875" style="84" customWidth="1"/>
    <col min="4358" max="4358" width="11.85546875" style="84" customWidth="1"/>
    <col min="4359" max="4359" width="11.5703125" style="84" customWidth="1"/>
    <col min="4360" max="4360" width="11.85546875" style="84" customWidth="1"/>
    <col min="4361" max="4361" width="12.42578125" style="84" customWidth="1"/>
    <col min="4362" max="4362" width="10.42578125" style="84" customWidth="1"/>
    <col min="4363" max="4363" width="13.28515625" style="84" customWidth="1"/>
    <col min="4364" max="4609" width="9.140625" style="84"/>
    <col min="4610" max="4610" width="50.28515625" style="84" customWidth="1"/>
    <col min="4611" max="4611" width="11.42578125" style="84" customWidth="1"/>
    <col min="4612" max="4612" width="13.42578125" style="84" customWidth="1"/>
    <col min="4613" max="4613" width="12.85546875" style="84" customWidth="1"/>
    <col min="4614" max="4614" width="11.85546875" style="84" customWidth="1"/>
    <col min="4615" max="4615" width="11.5703125" style="84" customWidth="1"/>
    <col min="4616" max="4616" width="11.85546875" style="84" customWidth="1"/>
    <col min="4617" max="4617" width="12.42578125" style="84" customWidth="1"/>
    <col min="4618" max="4618" width="10.42578125" style="84" customWidth="1"/>
    <col min="4619" max="4619" width="13.28515625" style="84" customWidth="1"/>
    <col min="4620" max="4865" width="9.140625" style="84"/>
    <col min="4866" max="4866" width="50.28515625" style="84" customWidth="1"/>
    <col min="4867" max="4867" width="11.42578125" style="84" customWidth="1"/>
    <col min="4868" max="4868" width="13.42578125" style="84" customWidth="1"/>
    <col min="4869" max="4869" width="12.85546875" style="84" customWidth="1"/>
    <col min="4870" max="4870" width="11.85546875" style="84" customWidth="1"/>
    <col min="4871" max="4871" width="11.5703125" style="84" customWidth="1"/>
    <col min="4872" max="4872" width="11.85546875" style="84" customWidth="1"/>
    <col min="4873" max="4873" width="12.42578125" style="84" customWidth="1"/>
    <col min="4874" max="4874" width="10.42578125" style="84" customWidth="1"/>
    <col min="4875" max="4875" width="13.28515625" style="84" customWidth="1"/>
    <col min="4876" max="5121" width="9.140625" style="84"/>
    <col min="5122" max="5122" width="50.28515625" style="84" customWidth="1"/>
    <col min="5123" max="5123" width="11.42578125" style="84" customWidth="1"/>
    <col min="5124" max="5124" width="13.42578125" style="84" customWidth="1"/>
    <col min="5125" max="5125" width="12.85546875" style="84" customWidth="1"/>
    <col min="5126" max="5126" width="11.85546875" style="84" customWidth="1"/>
    <col min="5127" max="5127" width="11.5703125" style="84" customWidth="1"/>
    <col min="5128" max="5128" width="11.85546875" style="84" customWidth="1"/>
    <col min="5129" max="5129" width="12.42578125" style="84" customWidth="1"/>
    <col min="5130" max="5130" width="10.42578125" style="84" customWidth="1"/>
    <col min="5131" max="5131" width="13.28515625" style="84" customWidth="1"/>
    <col min="5132" max="5377" width="9.140625" style="84"/>
    <col min="5378" max="5378" width="50.28515625" style="84" customWidth="1"/>
    <col min="5379" max="5379" width="11.42578125" style="84" customWidth="1"/>
    <col min="5380" max="5380" width="13.42578125" style="84" customWidth="1"/>
    <col min="5381" max="5381" width="12.85546875" style="84" customWidth="1"/>
    <col min="5382" max="5382" width="11.85546875" style="84" customWidth="1"/>
    <col min="5383" max="5383" width="11.5703125" style="84" customWidth="1"/>
    <col min="5384" max="5384" width="11.85546875" style="84" customWidth="1"/>
    <col min="5385" max="5385" width="12.42578125" style="84" customWidth="1"/>
    <col min="5386" max="5386" width="10.42578125" style="84" customWidth="1"/>
    <col min="5387" max="5387" width="13.28515625" style="84" customWidth="1"/>
    <col min="5388" max="5633" width="9.140625" style="84"/>
    <col min="5634" max="5634" width="50.28515625" style="84" customWidth="1"/>
    <col min="5635" max="5635" width="11.42578125" style="84" customWidth="1"/>
    <col min="5636" max="5636" width="13.42578125" style="84" customWidth="1"/>
    <col min="5637" max="5637" width="12.85546875" style="84" customWidth="1"/>
    <col min="5638" max="5638" width="11.85546875" style="84" customWidth="1"/>
    <col min="5639" max="5639" width="11.5703125" style="84" customWidth="1"/>
    <col min="5640" max="5640" width="11.85546875" style="84" customWidth="1"/>
    <col min="5641" max="5641" width="12.42578125" style="84" customWidth="1"/>
    <col min="5642" max="5642" width="10.42578125" style="84" customWidth="1"/>
    <col min="5643" max="5643" width="13.28515625" style="84" customWidth="1"/>
    <col min="5644" max="5889" width="9.140625" style="84"/>
    <col min="5890" max="5890" width="50.28515625" style="84" customWidth="1"/>
    <col min="5891" max="5891" width="11.42578125" style="84" customWidth="1"/>
    <col min="5892" max="5892" width="13.42578125" style="84" customWidth="1"/>
    <col min="5893" max="5893" width="12.85546875" style="84" customWidth="1"/>
    <col min="5894" max="5894" width="11.85546875" style="84" customWidth="1"/>
    <col min="5895" max="5895" width="11.5703125" style="84" customWidth="1"/>
    <col min="5896" max="5896" width="11.85546875" style="84" customWidth="1"/>
    <col min="5897" max="5897" width="12.42578125" style="84" customWidth="1"/>
    <col min="5898" max="5898" width="10.42578125" style="84" customWidth="1"/>
    <col min="5899" max="5899" width="13.28515625" style="84" customWidth="1"/>
    <col min="5900" max="6145" width="9.140625" style="84"/>
    <col min="6146" max="6146" width="50.28515625" style="84" customWidth="1"/>
    <col min="6147" max="6147" width="11.42578125" style="84" customWidth="1"/>
    <col min="6148" max="6148" width="13.42578125" style="84" customWidth="1"/>
    <col min="6149" max="6149" width="12.85546875" style="84" customWidth="1"/>
    <col min="6150" max="6150" width="11.85546875" style="84" customWidth="1"/>
    <col min="6151" max="6151" width="11.5703125" style="84" customWidth="1"/>
    <col min="6152" max="6152" width="11.85546875" style="84" customWidth="1"/>
    <col min="6153" max="6153" width="12.42578125" style="84" customWidth="1"/>
    <col min="6154" max="6154" width="10.42578125" style="84" customWidth="1"/>
    <col min="6155" max="6155" width="13.28515625" style="84" customWidth="1"/>
    <col min="6156" max="6401" width="9.140625" style="84"/>
    <col min="6402" max="6402" width="50.28515625" style="84" customWidth="1"/>
    <col min="6403" max="6403" width="11.42578125" style="84" customWidth="1"/>
    <col min="6404" max="6404" width="13.42578125" style="84" customWidth="1"/>
    <col min="6405" max="6405" width="12.85546875" style="84" customWidth="1"/>
    <col min="6406" max="6406" width="11.85546875" style="84" customWidth="1"/>
    <col min="6407" max="6407" width="11.5703125" style="84" customWidth="1"/>
    <col min="6408" max="6408" width="11.85546875" style="84" customWidth="1"/>
    <col min="6409" max="6409" width="12.42578125" style="84" customWidth="1"/>
    <col min="6410" max="6410" width="10.42578125" style="84" customWidth="1"/>
    <col min="6411" max="6411" width="13.28515625" style="84" customWidth="1"/>
    <col min="6412" max="6657" width="9.140625" style="84"/>
    <col min="6658" max="6658" width="50.28515625" style="84" customWidth="1"/>
    <col min="6659" max="6659" width="11.42578125" style="84" customWidth="1"/>
    <col min="6660" max="6660" width="13.42578125" style="84" customWidth="1"/>
    <col min="6661" max="6661" width="12.85546875" style="84" customWidth="1"/>
    <col min="6662" max="6662" width="11.85546875" style="84" customWidth="1"/>
    <col min="6663" max="6663" width="11.5703125" style="84" customWidth="1"/>
    <col min="6664" max="6664" width="11.85546875" style="84" customWidth="1"/>
    <col min="6665" max="6665" width="12.42578125" style="84" customWidth="1"/>
    <col min="6666" max="6666" width="10.42578125" style="84" customWidth="1"/>
    <col min="6667" max="6667" width="13.28515625" style="84" customWidth="1"/>
    <col min="6668" max="6913" width="9.140625" style="84"/>
    <col min="6914" max="6914" width="50.28515625" style="84" customWidth="1"/>
    <col min="6915" max="6915" width="11.42578125" style="84" customWidth="1"/>
    <col min="6916" max="6916" width="13.42578125" style="84" customWidth="1"/>
    <col min="6917" max="6917" width="12.85546875" style="84" customWidth="1"/>
    <col min="6918" max="6918" width="11.85546875" style="84" customWidth="1"/>
    <col min="6919" max="6919" width="11.5703125" style="84" customWidth="1"/>
    <col min="6920" max="6920" width="11.85546875" style="84" customWidth="1"/>
    <col min="6921" max="6921" width="12.42578125" style="84" customWidth="1"/>
    <col min="6922" max="6922" width="10.42578125" style="84" customWidth="1"/>
    <col min="6923" max="6923" width="13.28515625" style="84" customWidth="1"/>
    <col min="6924" max="7169" width="9.140625" style="84"/>
    <col min="7170" max="7170" width="50.28515625" style="84" customWidth="1"/>
    <col min="7171" max="7171" width="11.42578125" style="84" customWidth="1"/>
    <col min="7172" max="7172" width="13.42578125" style="84" customWidth="1"/>
    <col min="7173" max="7173" width="12.85546875" style="84" customWidth="1"/>
    <col min="7174" max="7174" width="11.85546875" style="84" customWidth="1"/>
    <col min="7175" max="7175" width="11.5703125" style="84" customWidth="1"/>
    <col min="7176" max="7176" width="11.85546875" style="84" customWidth="1"/>
    <col min="7177" max="7177" width="12.42578125" style="84" customWidth="1"/>
    <col min="7178" max="7178" width="10.42578125" style="84" customWidth="1"/>
    <col min="7179" max="7179" width="13.28515625" style="84" customWidth="1"/>
    <col min="7180" max="7425" width="9.140625" style="84"/>
    <col min="7426" max="7426" width="50.28515625" style="84" customWidth="1"/>
    <col min="7427" max="7427" width="11.42578125" style="84" customWidth="1"/>
    <col min="7428" max="7428" width="13.42578125" style="84" customWidth="1"/>
    <col min="7429" max="7429" width="12.85546875" style="84" customWidth="1"/>
    <col min="7430" max="7430" width="11.85546875" style="84" customWidth="1"/>
    <col min="7431" max="7431" width="11.5703125" style="84" customWidth="1"/>
    <col min="7432" max="7432" width="11.85546875" style="84" customWidth="1"/>
    <col min="7433" max="7433" width="12.42578125" style="84" customWidth="1"/>
    <col min="7434" max="7434" width="10.42578125" style="84" customWidth="1"/>
    <col min="7435" max="7435" width="13.28515625" style="84" customWidth="1"/>
    <col min="7436" max="7681" width="9.140625" style="84"/>
    <col min="7682" max="7682" width="50.28515625" style="84" customWidth="1"/>
    <col min="7683" max="7683" width="11.42578125" style="84" customWidth="1"/>
    <col min="7684" max="7684" width="13.42578125" style="84" customWidth="1"/>
    <col min="7685" max="7685" width="12.85546875" style="84" customWidth="1"/>
    <col min="7686" max="7686" width="11.85546875" style="84" customWidth="1"/>
    <col min="7687" max="7687" width="11.5703125" style="84" customWidth="1"/>
    <col min="7688" max="7688" width="11.85546875" style="84" customWidth="1"/>
    <col min="7689" max="7689" width="12.42578125" style="84" customWidth="1"/>
    <col min="7690" max="7690" width="10.42578125" style="84" customWidth="1"/>
    <col min="7691" max="7691" width="13.28515625" style="84" customWidth="1"/>
    <col min="7692" max="7937" width="9.140625" style="84"/>
    <col min="7938" max="7938" width="50.28515625" style="84" customWidth="1"/>
    <col min="7939" max="7939" width="11.42578125" style="84" customWidth="1"/>
    <col min="7940" max="7940" width="13.42578125" style="84" customWidth="1"/>
    <col min="7941" max="7941" width="12.85546875" style="84" customWidth="1"/>
    <col min="7942" max="7942" width="11.85546875" style="84" customWidth="1"/>
    <col min="7943" max="7943" width="11.5703125" style="84" customWidth="1"/>
    <col min="7944" max="7944" width="11.85546875" style="84" customWidth="1"/>
    <col min="7945" max="7945" width="12.42578125" style="84" customWidth="1"/>
    <col min="7946" max="7946" width="10.42578125" style="84" customWidth="1"/>
    <col min="7947" max="7947" width="13.28515625" style="84" customWidth="1"/>
    <col min="7948" max="8193" width="9.140625" style="84"/>
    <col min="8194" max="8194" width="50.28515625" style="84" customWidth="1"/>
    <col min="8195" max="8195" width="11.42578125" style="84" customWidth="1"/>
    <col min="8196" max="8196" width="13.42578125" style="84" customWidth="1"/>
    <col min="8197" max="8197" width="12.85546875" style="84" customWidth="1"/>
    <col min="8198" max="8198" width="11.85546875" style="84" customWidth="1"/>
    <col min="8199" max="8199" width="11.5703125" style="84" customWidth="1"/>
    <col min="8200" max="8200" width="11.85546875" style="84" customWidth="1"/>
    <col min="8201" max="8201" width="12.42578125" style="84" customWidth="1"/>
    <col min="8202" max="8202" width="10.42578125" style="84" customWidth="1"/>
    <col min="8203" max="8203" width="13.28515625" style="84" customWidth="1"/>
    <col min="8204" max="8449" width="9.140625" style="84"/>
    <col min="8450" max="8450" width="50.28515625" style="84" customWidth="1"/>
    <col min="8451" max="8451" width="11.42578125" style="84" customWidth="1"/>
    <col min="8452" max="8452" width="13.42578125" style="84" customWidth="1"/>
    <col min="8453" max="8453" width="12.85546875" style="84" customWidth="1"/>
    <col min="8454" max="8454" width="11.85546875" style="84" customWidth="1"/>
    <col min="8455" max="8455" width="11.5703125" style="84" customWidth="1"/>
    <col min="8456" max="8456" width="11.85546875" style="84" customWidth="1"/>
    <col min="8457" max="8457" width="12.42578125" style="84" customWidth="1"/>
    <col min="8458" max="8458" width="10.42578125" style="84" customWidth="1"/>
    <col min="8459" max="8459" width="13.28515625" style="84" customWidth="1"/>
    <col min="8460" max="8705" width="9.140625" style="84"/>
    <col min="8706" max="8706" width="50.28515625" style="84" customWidth="1"/>
    <col min="8707" max="8707" width="11.42578125" style="84" customWidth="1"/>
    <col min="8708" max="8708" width="13.42578125" style="84" customWidth="1"/>
    <col min="8709" max="8709" width="12.85546875" style="84" customWidth="1"/>
    <col min="8710" max="8710" width="11.85546875" style="84" customWidth="1"/>
    <col min="8711" max="8711" width="11.5703125" style="84" customWidth="1"/>
    <col min="8712" max="8712" width="11.85546875" style="84" customWidth="1"/>
    <col min="8713" max="8713" width="12.42578125" style="84" customWidth="1"/>
    <col min="8714" max="8714" width="10.42578125" style="84" customWidth="1"/>
    <col min="8715" max="8715" width="13.28515625" style="84" customWidth="1"/>
    <col min="8716" max="8961" width="9.140625" style="84"/>
    <col min="8962" max="8962" width="50.28515625" style="84" customWidth="1"/>
    <col min="8963" max="8963" width="11.42578125" style="84" customWidth="1"/>
    <col min="8964" max="8964" width="13.42578125" style="84" customWidth="1"/>
    <col min="8965" max="8965" width="12.85546875" style="84" customWidth="1"/>
    <col min="8966" max="8966" width="11.85546875" style="84" customWidth="1"/>
    <col min="8967" max="8967" width="11.5703125" style="84" customWidth="1"/>
    <col min="8968" max="8968" width="11.85546875" style="84" customWidth="1"/>
    <col min="8969" max="8969" width="12.42578125" style="84" customWidth="1"/>
    <col min="8970" max="8970" width="10.42578125" style="84" customWidth="1"/>
    <col min="8971" max="8971" width="13.28515625" style="84" customWidth="1"/>
    <col min="8972" max="9217" width="9.140625" style="84"/>
    <col min="9218" max="9218" width="50.28515625" style="84" customWidth="1"/>
    <col min="9219" max="9219" width="11.42578125" style="84" customWidth="1"/>
    <col min="9220" max="9220" width="13.42578125" style="84" customWidth="1"/>
    <col min="9221" max="9221" width="12.85546875" style="84" customWidth="1"/>
    <col min="9222" max="9222" width="11.85546875" style="84" customWidth="1"/>
    <col min="9223" max="9223" width="11.5703125" style="84" customWidth="1"/>
    <col min="9224" max="9224" width="11.85546875" style="84" customWidth="1"/>
    <col min="9225" max="9225" width="12.42578125" style="84" customWidth="1"/>
    <col min="9226" max="9226" width="10.42578125" style="84" customWidth="1"/>
    <col min="9227" max="9227" width="13.28515625" style="84" customWidth="1"/>
    <col min="9228" max="9473" width="9.140625" style="84"/>
    <col min="9474" max="9474" width="50.28515625" style="84" customWidth="1"/>
    <col min="9475" max="9475" width="11.42578125" style="84" customWidth="1"/>
    <col min="9476" max="9476" width="13.42578125" style="84" customWidth="1"/>
    <col min="9477" max="9477" width="12.85546875" style="84" customWidth="1"/>
    <col min="9478" max="9478" width="11.85546875" style="84" customWidth="1"/>
    <col min="9479" max="9479" width="11.5703125" style="84" customWidth="1"/>
    <col min="9480" max="9480" width="11.85546875" style="84" customWidth="1"/>
    <col min="9481" max="9481" width="12.42578125" style="84" customWidth="1"/>
    <col min="9482" max="9482" width="10.42578125" style="84" customWidth="1"/>
    <col min="9483" max="9483" width="13.28515625" style="84" customWidth="1"/>
    <col min="9484" max="9729" width="9.140625" style="84"/>
    <col min="9730" max="9730" width="50.28515625" style="84" customWidth="1"/>
    <col min="9731" max="9731" width="11.42578125" style="84" customWidth="1"/>
    <col min="9732" max="9732" width="13.42578125" style="84" customWidth="1"/>
    <col min="9733" max="9733" width="12.85546875" style="84" customWidth="1"/>
    <col min="9734" max="9734" width="11.85546875" style="84" customWidth="1"/>
    <col min="9735" max="9735" width="11.5703125" style="84" customWidth="1"/>
    <col min="9736" max="9736" width="11.85546875" style="84" customWidth="1"/>
    <col min="9737" max="9737" width="12.42578125" style="84" customWidth="1"/>
    <col min="9738" max="9738" width="10.42578125" style="84" customWidth="1"/>
    <col min="9739" max="9739" width="13.28515625" style="84" customWidth="1"/>
    <col min="9740" max="9985" width="9.140625" style="84"/>
    <col min="9986" max="9986" width="50.28515625" style="84" customWidth="1"/>
    <col min="9987" max="9987" width="11.42578125" style="84" customWidth="1"/>
    <col min="9988" max="9988" width="13.42578125" style="84" customWidth="1"/>
    <col min="9989" max="9989" width="12.85546875" style="84" customWidth="1"/>
    <col min="9990" max="9990" width="11.85546875" style="84" customWidth="1"/>
    <col min="9991" max="9991" width="11.5703125" style="84" customWidth="1"/>
    <col min="9992" max="9992" width="11.85546875" style="84" customWidth="1"/>
    <col min="9993" max="9993" width="12.42578125" style="84" customWidth="1"/>
    <col min="9994" max="9994" width="10.42578125" style="84" customWidth="1"/>
    <col min="9995" max="9995" width="13.28515625" style="84" customWidth="1"/>
    <col min="9996" max="10241" width="9.140625" style="84"/>
    <col min="10242" max="10242" width="50.28515625" style="84" customWidth="1"/>
    <col min="10243" max="10243" width="11.42578125" style="84" customWidth="1"/>
    <col min="10244" max="10244" width="13.42578125" style="84" customWidth="1"/>
    <col min="10245" max="10245" width="12.85546875" style="84" customWidth="1"/>
    <col min="10246" max="10246" width="11.85546875" style="84" customWidth="1"/>
    <col min="10247" max="10247" width="11.5703125" style="84" customWidth="1"/>
    <col min="10248" max="10248" width="11.85546875" style="84" customWidth="1"/>
    <col min="10249" max="10249" width="12.42578125" style="84" customWidth="1"/>
    <col min="10250" max="10250" width="10.42578125" style="84" customWidth="1"/>
    <col min="10251" max="10251" width="13.28515625" style="84" customWidth="1"/>
    <col min="10252" max="10497" width="9.140625" style="84"/>
    <col min="10498" max="10498" width="50.28515625" style="84" customWidth="1"/>
    <col min="10499" max="10499" width="11.42578125" style="84" customWidth="1"/>
    <col min="10500" max="10500" width="13.42578125" style="84" customWidth="1"/>
    <col min="10501" max="10501" width="12.85546875" style="84" customWidth="1"/>
    <col min="10502" max="10502" width="11.85546875" style="84" customWidth="1"/>
    <col min="10503" max="10503" width="11.5703125" style="84" customWidth="1"/>
    <col min="10504" max="10504" width="11.85546875" style="84" customWidth="1"/>
    <col min="10505" max="10505" width="12.42578125" style="84" customWidth="1"/>
    <col min="10506" max="10506" width="10.42578125" style="84" customWidth="1"/>
    <col min="10507" max="10507" width="13.28515625" style="84" customWidth="1"/>
    <col min="10508" max="10753" width="9.140625" style="84"/>
    <col min="10754" max="10754" width="50.28515625" style="84" customWidth="1"/>
    <col min="10755" max="10755" width="11.42578125" style="84" customWidth="1"/>
    <col min="10756" max="10756" width="13.42578125" style="84" customWidth="1"/>
    <col min="10757" max="10757" width="12.85546875" style="84" customWidth="1"/>
    <col min="10758" max="10758" width="11.85546875" style="84" customWidth="1"/>
    <col min="10759" max="10759" width="11.5703125" style="84" customWidth="1"/>
    <col min="10760" max="10760" width="11.85546875" style="84" customWidth="1"/>
    <col min="10761" max="10761" width="12.42578125" style="84" customWidth="1"/>
    <col min="10762" max="10762" width="10.42578125" style="84" customWidth="1"/>
    <col min="10763" max="10763" width="13.28515625" style="84" customWidth="1"/>
    <col min="10764" max="11009" width="9.140625" style="84"/>
    <col min="11010" max="11010" width="50.28515625" style="84" customWidth="1"/>
    <col min="11011" max="11011" width="11.42578125" style="84" customWidth="1"/>
    <col min="11012" max="11012" width="13.42578125" style="84" customWidth="1"/>
    <col min="11013" max="11013" width="12.85546875" style="84" customWidth="1"/>
    <col min="11014" max="11014" width="11.85546875" style="84" customWidth="1"/>
    <col min="11015" max="11015" width="11.5703125" style="84" customWidth="1"/>
    <col min="11016" max="11016" width="11.85546875" style="84" customWidth="1"/>
    <col min="11017" max="11017" width="12.42578125" style="84" customWidth="1"/>
    <col min="11018" max="11018" width="10.42578125" style="84" customWidth="1"/>
    <col min="11019" max="11019" width="13.28515625" style="84" customWidth="1"/>
    <col min="11020" max="11265" width="9.140625" style="84"/>
    <col min="11266" max="11266" width="50.28515625" style="84" customWidth="1"/>
    <col min="11267" max="11267" width="11.42578125" style="84" customWidth="1"/>
    <col min="11268" max="11268" width="13.42578125" style="84" customWidth="1"/>
    <col min="11269" max="11269" width="12.85546875" style="84" customWidth="1"/>
    <col min="11270" max="11270" width="11.85546875" style="84" customWidth="1"/>
    <col min="11271" max="11271" width="11.5703125" style="84" customWidth="1"/>
    <col min="11272" max="11272" width="11.85546875" style="84" customWidth="1"/>
    <col min="11273" max="11273" width="12.42578125" style="84" customWidth="1"/>
    <col min="11274" max="11274" width="10.42578125" style="84" customWidth="1"/>
    <col min="11275" max="11275" width="13.28515625" style="84" customWidth="1"/>
    <col min="11276" max="11521" width="9.140625" style="84"/>
    <col min="11522" max="11522" width="50.28515625" style="84" customWidth="1"/>
    <col min="11523" max="11523" width="11.42578125" style="84" customWidth="1"/>
    <col min="11524" max="11524" width="13.42578125" style="84" customWidth="1"/>
    <col min="11525" max="11525" width="12.85546875" style="84" customWidth="1"/>
    <col min="11526" max="11526" width="11.85546875" style="84" customWidth="1"/>
    <col min="11527" max="11527" width="11.5703125" style="84" customWidth="1"/>
    <col min="11528" max="11528" width="11.85546875" style="84" customWidth="1"/>
    <col min="11529" max="11529" width="12.42578125" style="84" customWidth="1"/>
    <col min="11530" max="11530" width="10.42578125" style="84" customWidth="1"/>
    <col min="11531" max="11531" width="13.28515625" style="84" customWidth="1"/>
    <col min="11532" max="11777" width="9.140625" style="84"/>
    <col min="11778" max="11778" width="50.28515625" style="84" customWidth="1"/>
    <col min="11779" max="11779" width="11.42578125" style="84" customWidth="1"/>
    <col min="11780" max="11780" width="13.42578125" style="84" customWidth="1"/>
    <col min="11781" max="11781" width="12.85546875" style="84" customWidth="1"/>
    <col min="11782" max="11782" width="11.85546875" style="84" customWidth="1"/>
    <col min="11783" max="11783" width="11.5703125" style="84" customWidth="1"/>
    <col min="11784" max="11784" width="11.85546875" style="84" customWidth="1"/>
    <col min="11785" max="11785" width="12.42578125" style="84" customWidth="1"/>
    <col min="11786" max="11786" width="10.42578125" style="84" customWidth="1"/>
    <col min="11787" max="11787" width="13.28515625" style="84" customWidth="1"/>
    <col min="11788" max="12033" width="9.140625" style="84"/>
    <col min="12034" max="12034" width="50.28515625" style="84" customWidth="1"/>
    <col min="12035" max="12035" width="11.42578125" style="84" customWidth="1"/>
    <col min="12036" max="12036" width="13.42578125" style="84" customWidth="1"/>
    <col min="12037" max="12037" width="12.85546875" style="84" customWidth="1"/>
    <col min="12038" max="12038" width="11.85546875" style="84" customWidth="1"/>
    <col min="12039" max="12039" width="11.5703125" style="84" customWidth="1"/>
    <col min="12040" max="12040" width="11.85546875" style="84" customWidth="1"/>
    <col min="12041" max="12041" width="12.42578125" style="84" customWidth="1"/>
    <col min="12042" max="12042" width="10.42578125" style="84" customWidth="1"/>
    <col min="12043" max="12043" width="13.28515625" style="84" customWidth="1"/>
    <col min="12044" max="12289" width="9.140625" style="84"/>
    <col min="12290" max="12290" width="50.28515625" style="84" customWidth="1"/>
    <col min="12291" max="12291" width="11.42578125" style="84" customWidth="1"/>
    <col min="12292" max="12292" width="13.42578125" style="84" customWidth="1"/>
    <col min="12293" max="12293" width="12.85546875" style="84" customWidth="1"/>
    <col min="12294" max="12294" width="11.85546875" style="84" customWidth="1"/>
    <col min="12295" max="12295" width="11.5703125" style="84" customWidth="1"/>
    <col min="12296" max="12296" width="11.85546875" style="84" customWidth="1"/>
    <col min="12297" max="12297" width="12.42578125" style="84" customWidth="1"/>
    <col min="12298" max="12298" width="10.42578125" style="84" customWidth="1"/>
    <col min="12299" max="12299" width="13.28515625" style="84" customWidth="1"/>
    <col min="12300" max="12545" width="9.140625" style="84"/>
    <col min="12546" max="12546" width="50.28515625" style="84" customWidth="1"/>
    <col min="12547" max="12547" width="11.42578125" style="84" customWidth="1"/>
    <col min="12548" max="12548" width="13.42578125" style="84" customWidth="1"/>
    <col min="12549" max="12549" width="12.85546875" style="84" customWidth="1"/>
    <col min="12550" max="12550" width="11.85546875" style="84" customWidth="1"/>
    <col min="12551" max="12551" width="11.5703125" style="84" customWidth="1"/>
    <col min="12552" max="12552" width="11.85546875" style="84" customWidth="1"/>
    <col min="12553" max="12553" width="12.42578125" style="84" customWidth="1"/>
    <col min="12554" max="12554" width="10.42578125" style="84" customWidth="1"/>
    <col min="12555" max="12555" width="13.28515625" style="84" customWidth="1"/>
    <col min="12556" max="12801" width="9.140625" style="84"/>
    <col min="12802" max="12802" width="50.28515625" style="84" customWidth="1"/>
    <col min="12803" max="12803" width="11.42578125" style="84" customWidth="1"/>
    <col min="12804" max="12804" width="13.42578125" style="84" customWidth="1"/>
    <col min="12805" max="12805" width="12.85546875" style="84" customWidth="1"/>
    <col min="12806" max="12806" width="11.85546875" style="84" customWidth="1"/>
    <col min="12807" max="12807" width="11.5703125" style="84" customWidth="1"/>
    <col min="12808" max="12808" width="11.85546875" style="84" customWidth="1"/>
    <col min="12809" max="12809" width="12.42578125" style="84" customWidth="1"/>
    <col min="12810" max="12810" width="10.42578125" style="84" customWidth="1"/>
    <col min="12811" max="12811" width="13.28515625" style="84" customWidth="1"/>
    <col min="12812" max="13057" width="9.140625" style="84"/>
    <col min="13058" max="13058" width="50.28515625" style="84" customWidth="1"/>
    <col min="13059" max="13059" width="11.42578125" style="84" customWidth="1"/>
    <col min="13060" max="13060" width="13.42578125" style="84" customWidth="1"/>
    <col min="13061" max="13061" width="12.85546875" style="84" customWidth="1"/>
    <col min="13062" max="13062" width="11.85546875" style="84" customWidth="1"/>
    <col min="13063" max="13063" width="11.5703125" style="84" customWidth="1"/>
    <col min="13064" max="13064" width="11.85546875" style="84" customWidth="1"/>
    <col min="13065" max="13065" width="12.42578125" style="84" customWidth="1"/>
    <col min="13066" max="13066" width="10.42578125" style="84" customWidth="1"/>
    <col min="13067" max="13067" width="13.28515625" style="84" customWidth="1"/>
    <col min="13068" max="13313" width="9.140625" style="84"/>
    <col min="13314" max="13314" width="50.28515625" style="84" customWidth="1"/>
    <col min="13315" max="13315" width="11.42578125" style="84" customWidth="1"/>
    <col min="13316" max="13316" width="13.42578125" style="84" customWidth="1"/>
    <col min="13317" max="13317" width="12.85546875" style="84" customWidth="1"/>
    <col min="13318" max="13318" width="11.85546875" style="84" customWidth="1"/>
    <col min="13319" max="13319" width="11.5703125" style="84" customWidth="1"/>
    <col min="13320" max="13320" width="11.85546875" style="84" customWidth="1"/>
    <col min="13321" max="13321" width="12.42578125" style="84" customWidth="1"/>
    <col min="13322" max="13322" width="10.42578125" style="84" customWidth="1"/>
    <col min="13323" max="13323" width="13.28515625" style="84" customWidth="1"/>
    <col min="13324" max="13569" width="9.140625" style="84"/>
    <col min="13570" max="13570" width="50.28515625" style="84" customWidth="1"/>
    <col min="13571" max="13571" width="11.42578125" style="84" customWidth="1"/>
    <col min="13572" max="13572" width="13.42578125" style="84" customWidth="1"/>
    <col min="13573" max="13573" width="12.85546875" style="84" customWidth="1"/>
    <col min="13574" max="13574" width="11.85546875" style="84" customWidth="1"/>
    <col min="13575" max="13575" width="11.5703125" style="84" customWidth="1"/>
    <col min="13576" max="13576" width="11.85546875" style="84" customWidth="1"/>
    <col min="13577" max="13577" width="12.42578125" style="84" customWidth="1"/>
    <col min="13578" max="13578" width="10.42578125" style="84" customWidth="1"/>
    <col min="13579" max="13579" width="13.28515625" style="84" customWidth="1"/>
    <col min="13580" max="13825" width="9.140625" style="84"/>
    <col min="13826" max="13826" width="50.28515625" style="84" customWidth="1"/>
    <col min="13827" max="13827" width="11.42578125" style="84" customWidth="1"/>
    <col min="13828" max="13828" width="13.42578125" style="84" customWidth="1"/>
    <col min="13829" max="13829" width="12.85546875" style="84" customWidth="1"/>
    <col min="13830" max="13830" width="11.85546875" style="84" customWidth="1"/>
    <col min="13831" max="13831" width="11.5703125" style="84" customWidth="1"/>
    <col min="13832" max="13832" width="11.85546875" style="84" customWidth="1"/>
    <col min="13833" max="13833" width="12.42578125" style="84" customWidth="1"/>
    <col min="13834" max="13834" width="10.42578125" style="84" customWidth="1"/>
    <col min="13835" max="13835" width="13.28515625" style="84" customWidth="1"/>
    <col min="13836" max="14081" width="9.140625" style="84"/>
    <col min="14082" max="14082" width="50.28515625" style="84" customWidth="1"/>
    <col min="14083" max="14083" width="11.42578125" style="84" customWidth="1"/>
    <col min="14084" max="14084" width="13.42578125" style="84" customWidth="1"/>
    <col min="14085" max="14085" width="12.85546875" style="84" customWidth="1"/>
    <col min="14086" max="14086" width="11.85546875" style="84" customWidth="1"/>
    <col min="14087" max="14087" width="11.5703125" style="84" customWidth="1"/>
    <col min="14088" max="14088" width="11.85546875" style="84" customWidth="1"/>
    <col min="14089" max="14089" width="12.42578125" style="84" customWidth="1"/>
    <col min="14090" max="14090" width="10.42578125" style="84" customWidth="1"/>
    <col min="14091" max="14091" width="13.28515625" style="84" customWidth="1"/>
    <col min="14092" max="14337" width="9.140625" style="84"/>
    <col min="14338" max="14338" width="50.28515625" style="84" customWidth="1"/>
    <col min="14339" max="14339" width="11.42578125" style="84" customWidth="1"/>
    <col min="14340" max="14340" width="13.42578125" style="84" customWidth="1"/>
    <col min="14341" max="14341" width="12.85546875" style="84" customWidth="1"/>
    <col min="14342" max="14342" width="11.85546875" style="84" customWidth="1"/>
    <col min="14343" max="14343" width="11.5703125" style="84" customWidth="1"/>
    <col min="14344" max="14344" width="11.85546875" style="84" customWidth="1"/>
    <col min="14345" max="14345" width="12.42578125" style="84" customWidth="1"/>
    <col min="14346" max="14346" width="10.42578125" style="84" customWidth="1"/>
    <col min="14347" max="14347" width="13.28515625" style="84" customWidth="1"/>
    <col min="14348" max="14593" width="9.140625" style="84"/>
    <col min="14594" max="14594" width="50.28515625" style="84" customWidth="1"/>
    <col min="14595" max="14595" width="11.42578125" style="84" customWidth="1"/>
    <col min="14596" max="14596" width="13.42578125" style="84" customWidth="1"/>
    <col min="14597" max="14597" width="12.85546875" style="84" customWidth="1"/>
    <col min="14598" max="14598" width="11.85546875" style="84" customWidth="1"/>
    <col min="14599" max="14599" width="11.5703125" style="84" customWidth="1"/>
    <col min="14600" max="14600" width="11.85546875" style="84" customWidth="1"/>
    <col min="14601" max="14601" width="12.42578125" style="84" customWidth="1"/>
    <col min="14602" max="14602" width="10.42578125" style="84" customWidth="1"/>
    <col min="14603" max="14603" width="13.28515625" style="84" customWidth="1"/>
    <col min="14604" max="14849" width="9.140625" style="84"/>
    <col min="14850" max="14850" width="50.28515625" style="84" customWidth="1"/>
    <col min="14851" max="14851" width="11.42578125" style="84" customWidth="1"/>
    <col min="14852" max="14852" width="13.42578125" style="84" customWidth="1"/>
    <col min="14853" max="14853" width="12.85546875" style="84" customWidth="1"/>
    <col min="14854" max="14854" width="11.85546875" style="84" customWidth="1"/>
    <col min="14855" max="14855" width="11.5703125" style="84" customWidth="1"/>
    <col min="14856" max="14856" width="11.85546875" style="84" customWidth="1"/>
    <col min="14857" max="14857" width="12.42578125" style="84" customWidth="1"/>
    <col min="14858" max="14858" width="10.42578125" style="84" customWidth="1"/>
    <col min="14859" max="14859" width="13.28515625" style="84" customWidth="1"/>
    <col min="14860" max="15105" width="9.140625" style="84"/>
    <col min="15106" max="15106" width="50.28515625" style="84" customWidth="1"/>
    <col min="15107" max="15107" width="11.42578125" style="84" customWidth="1"/>
    <col min="15108" max="15108" width="13.42578125" style="84" customWidth="1"/>
    <col min="15109" max="15109" width="12.85546875" style="84" customWidth="1"/>
    <col min="15110" max="15110" width="11.85546875" style="84" customWidth="1"/>
    <col min="15111" max="15111" width="11.5703125" style="84" customWidth="1"/>
    <col min="15112" max="15112" width="11.85546875" style="84" customWidth="1"/>
    <col min="15113" max="15113" width="12.42578125" style="84" customWidth="1"/>
    <col min="15114" max="15114" width="10.42578125" style="84" customWidth="1"/>
    <col min="15115" max="15115" width="13.28515625" style="84" customWidth="1"/>
    <col min="15116" max="15361" width="9.140625" style="84"/>
    <col min="15362" max="15362" width="50.28515625" style="84" customWidth="1"/>
    <col min="15363" max="15363" width="11.42578125" style="84" customWidth="1"/>
    <col min="15364" max="15364" width="13.42578125" style="84" customWidth="1"/>
    <col min="15365" max="15365" width="12.85546875" style="84" customWidth="1"/>
    <col min="15366" max="15366" width="11.85546875" style="84" customWidth="1"/>
    <col min="15367" max="15367" width="11.5703125" style="84" customWidth="1"/>
    <col min="15368" max="15368" width="11.85546875" style="84" customWidth="1"/>
    <col min="15369" max="15369" width="12.42578125" style="84" customWidth="1"/>
    <col min="15370" max="15370" width="10.42578125" style="84" customWidth="1"/>
    <col min="15371" max="15371" width="13.28515625" style="84" customWidth="1"/>
    <col min="15372" max="15617" width="9.140625" style="84"/>
    <col min="15618" max="15618" width="50.28515625" style="84" customWidth="1"/>
    <col min="15619" max="15619" width="11.42578125" style="84" customWidth="1"/>
    <col min="15620" max="15620" width="13.42578125" style="84" customWidth="1"/>
    <col min="15621" max="15621" width="12.85546875" style="84" customWidth="1"/>
    <col min="15622" max="15622" width="11.85546875" style="84" customWidth="1"/>
    <col min="15623" max="15623" width="11.5703125" style="84" customWidth="1"/>
    <col min="15624" max="15624" width="11.85546875" style="84" customWidth="1"/>
    <col min="15625" max="15625" width="12.42578125" style="84" customWidth="1"/>
    <col min="15626" max="15626" width="10.42578125" style="84" customWidth="1"/>
    <col min="15627" max="15627" width="13.28515625" style="84" customWidth="1"/>
    <col min="15628" max="15873" width="9.140625" style="84"/>
    <col min="15874" max="15874" width="50.28515625" style="84" customWidth="1"/>
    <col min="15875" max="15875" width="11.42578125" style="84" customWidth="1"/>
    <col min="15876" max="15876" width="13.42578125" style="84" customWidth="1"/>
    <col min="15877" max="15877" width="12.85546875" style="84" customWidth="1"/>
    <col min="15878" max="15878" width="11.85546875" style="84" customWidth="1"/>
    <col min="15879" max="15879" width="11.5703125" style="84" customWidth="1"/>
    <col min="15880" max="15880" width="11.85546875" style="84" customWidth="1"/>
    <col min="15881" max="15881" width="12.42578125" style="84" customWidth="1"/>
    <col min="15882" max="15882" width="10.42578125" style="84" customWidth="1"/>
    <col min="15883" max="15883" width="13.28515625" style="84" customWidth="1"/>
    <col min="15884" max="16129" width="9.140625" style="84"/>
    <col min="16130" max="16130" width="50.28515625" style="84" customWidth="1"/>
    <col min="16131" max="16131" width="11.42578125" style="84" customWidth="1"/>
    <col min="16132" max="16132" width="13.42578125" style="84" customWidth="1"/>
    <col min="16133" max="16133" width="12.85546875" style="84" customWidth="1"/>
    <col min="16134" max="16134" width="11.85546875" style="84" customWidth="1"/>
    <col min="16135" max="16135" width="11.5703125" style="84" customWidth="1"/>
    <col min="16136" max="16136" width="11.85546875" style="84" customWidth="1"/>
    <col min="16137" max="16137" width="12.42578125" style="84" customWidth="1"/>
    <col min="16138" max="16138" width="10.42578125" style="84" customWidth="1"/>
    <col min="16139" max="16139" width="13.28515625" style="84" customWidth="1"/>
    <col min="16140" max="16384" width="9.140625" style="84"/>
  </cols>
  <sheetData>
    <row r="1" spans="1:11" s="100" customFormat="1" ht="18">
      <c r="A1" s="269" t="str">
        <f>'[25]MG COVER PAGE'!A1</f>
        <v>Name of Distribution Licensee: M G V C L</v>
      </c>
      <c r="B1" s="269"/>
      <c r="C1" s="269"/>
      <c r="D1" s="269"/>
      <c r="E1" s="269"/>
      <c r="F1" s="269"/>
      <c r="G1" s="269"/>
      <c r="H1" s="269"/>
      <c r="I1" s="269"/>
      <c r="J1" s="269"/>
      <c r="K1" s="269"/>
    </row>
    <row r="2" spans="1:11" s="100" customFormat="1" ht="18">
      <c r="A2" s="269" t="str">
        <f>'[25]MG COVER PAGE'!A2</f>
        <v>Quarter :   Q-II  (Jul-Aug-sept- 2022)</v>
      </c>
      <c r="B2" s="269"/>
      <c r="C2" s="269"/>
      <c r="D2" s="269"/>
      <c r="E2" s="269"/>
      <c r="F2" s="269"/>
      <c r="G2" s="269"/>
      <c r="H2" s="269"/>
      <c r="I2" s="269"/>
      <c r="J2" s="269"/>
      <c r="K2" s="269"/>
    </row>
    <row r="3" spans="1:11" s="100" customFormat="1" ht="18">
      <c r="A3" s="270" t="str">
        <f>'[25]MG COVER PAGE'!A3</f>
        <v>Year: 2022-23</v>
      </c>
      <c r="B3" s="270"/>
      <c r="C3" s="270"/>
      <c r="D3" s="270"/>
      <c r="E3" s="270"/>
      <c r="F3" s="270"/>
      <c r="G3" s="270"/>
      <c r="H3" s="270"/>
      <c r="I3" s="270"/>
      <c r="J3" s="270"/>
      <c r="K3" s="270"/>
    </row>
    <row r="4" spans="1:11" s="101" customFormat="1" ht="25.5" customHeight="1">
      <c r="A4" s="271" t="s">
        <v>306</v>
      </c>
      <c r="B4" s="271"/>
      <c r="C4" s="271"/>
      <c r="D4" s="271"/>
      <c r="E4" s="271"/>
      <c r="F4" s="271"/>
      <c r="G4" s="271"/>
      <c r="H4" s="271"/>
      <c r="I4" s="271"/>
      <c r="J4" s="271"/>
      <c r="K4" s="271"/>
    </row>
    <row r="5" spans="1:11" s="101" customFormat="1" ht="25.5" customHeight="1">
      <c r="A5" s="271" t="s">
        <v>307</v>
      </c>
      <c r="B5" s="271"/>
      <c r="C5" s="271"/>
      <c r="D5" s="271"/>
      <c r="E5" s="271" t="s">
        <v>308</v>
      </c>
      <c r="F5" s="271"/>
      <c r="G5" s="271"/>
      <c r="H5" s="271"/>
      <c r="I5" s="271"/>
      <c r="J5" s="271"/>
      <c r="K5" s="271"/>
    </row>
    <row r="6" spans="1:11" ht="18">
      <c r="A6" s="268" t="s">
        <v>309</v>
      </c>
      <c r="B6" s="268" t="s">
        <v>310</v>
      </c>
      <c r="C6" s="268" t="s">
        <v>311</v>
      </c>
      <c r="D6" s="268" t="s">
        <v>312</v>
      </c>
      <c r="E6" s="268" t="s">
        <v>313</v>
      </c>
      <c r="F6" s="267" t="s">
        <v>314</v>
      </c>
      <c r="G6" s="267"/>
      <c r="H6" s="267"/>
      <c r="I6" s="267"/>
      <c r="J6" s="267"/>
      <c r="K6" s="267" t="s">
        <v>315</v>
      </c>
    </row>
    <row r="7" spans="1:11" ht="22.5" customHeight="1">
      <c r="A7" s="268"/>
      <c r="B7" s="268"/>
      <c r="C7" s="268"/>
      <c r="D7" s="268"/>
      <c r="E7" s="268"/>
      <c r="F7" s="267" t="s">
        <v>316</v>
      </c>
      <c r="G7" s="267"/>
      <c r="H7" s="267" t="s">
        <v>317</v>
      </c>
      <c r="I7" s="267"/>
      <c r="J7" s="267" t="s">
        <v>318</v>
      </c>
      <c r="K7" s="267"/>
    </row>
    <row r="8" spans="1:11" ht="99" customHeight="1">
      <c r="A8" s="268"/>
      <c r="B8" s="268"/>
      <c r="C8" s="268"/>
      <c r="D8" s="268"/>
      <c r="E8" s="268"/>
      <c r="F8" s="102" t="s">
        <v>319</v>
      </c>
      <c r="G8" s="102" t="s">
        <v>320</v>
      </c>
      <c r="H8" s="102" t="s">
        <v>321</v>
      </c>
      <c r="I8" s="102" t="s">
        <v>322</v>
      </c>
      <c r="J8" s="267"/>
      <c r="K8" s="267"/>
    </row>
    <row r="9" spans="1:11" ht="18">
      <c r="A9" s="103"/>
      <c r="B9" s="104">
        <v>1</v>
      </c>
      <c r="C9" s="104">
        <v>2</v>
      </c>
      <c r="D9" s="104">
        <v>3</v>
      </c>
      <c r="E9" s="104">
        <v>4</v>
      </c>
      <c r="F9" s="104">
        <v>5</v>
      </c>
      <c r="G9" s="104">
        <v>6</v>
      </c>
      <c r="H9" s="104">
        <v>7</v>
      </c>
      <c r="I9" s="104">
        <v>8</v>
      </c>
      <c r="J9" s="104">
        <v>9</v>
      </c>
      <c r="K9" s="104">
        <v>10</v>
      </c>
    </row>
    <row r="10" spans="1:11" ht="18">
      <c r="A10" s="105" t="s">
        <v>323</v>
      </c>
      <c r="B10" s="106" t="s">
        <v>324</v>
      </c>
      <c r="C10" s="107">
        <v>0</v>
      </c>
      <c r="D10" s="108">
        <f>'[25]MG SoP 03B  (BC)'!D10+'[25]MG SoP 03B  (BO)'!D10+'[25]MG SoP 03B  (And)'!D10+'[25]MG SoP 03B  (Nad)'!D10+'[25]MG SoP 03B  (Gdr)'!D10</f>
        <v>87899.642590160627</v>
      </c>
      <c r="E10" s="108">
        <f>C10+D10</f>
        <v>87899.642590160627</v>
      </c>
      <c r="F10" s="108">
        <f>'[25]MG SoP 03B  (BC)'!F10+'[25]MG SoP 03B  (BO)'!F10+'[25]MG SoP 03B  (And)'!F10+'[25]MG SoP 03B  (Nad)'!F10+'[25]MG SoP 03B  (Gdr)'!F10</f>
        <v>38605.955146984546</v>
      </c>
      <c r="G10" s="108">
        <f>'[25]MG SoP 03B  (BC)'!G10+'[25]MG SoP 03B  (BO)'!G10+'[25]MG SoP 03B  (And)'!G10+'[25]MG SoP 03B  (Nad)'!G10+'[25]MG SoP 03B  (Gdr)'!G10</f>
        <v>49293.687443176081</v>
      </c>
      <c r="H10" s="108">
        <v>0</v>
      </c>
      <c r="I10" s="108">
        <v>0</v>
      </c>
      <c r="J10" s="108">
        <f>SUM(F10:I10)</f>
        <v>87899.642590160627</v>
      </c>
      <c r="K10" s="108">
        <v>0</v>
      </c>
    </row>
    <row r="11" spans="1:11" ht="18">
      <c r="A11" s="105" t="s">
        <v>325</v>
      </c>
      <c r="B11" s="106" t="s">
        <v>326</v>
      </c>
      <c r="C11" s="107">
        <v>0</v>
      </c>
      <c r="D11" s="108">
        <f>'[25]MG SoP 03B  (BC)'!D11+'[25]MG SoP 03B  (BO)'!D11+'[25]MG SoP 03B  (And)'!D11+'[25]MG SoP 03B  (Nad)'!D11+'[25]MG SoP 03B  (Gdr)'!D11</f>
        <v>63774.510859682792</v>
      </c>
      <c r="E11" s="108">
        <f t="shared" ref="E11:E26" si="0">C11+D11</f>
        <v>63774.510859682792</v>
      </c>
      <c r="F11" s="108">
        <f>'[25]MG SoP 03B  (BC)'!F11+'[25]MG SoP 03B  (BO)'!F11+'[25]MG SoP 03B  (And)'!F11+'[25]MG SoP 03B  (Nad)'!F11+'[25]MG SoP 03B  (Gdr)'!F11</f>
        <v>24656.817254268106</v>
      </c>
      <c r="G11" s="108">
        <f>'[25]MG SoP 03B  (BC)'!G11+'[25]MG SoP 03B  (BO)'!G11+'[25]MG SoP 03B  (And)'!G11+'[25]MG SoP 03B  (Nad)'!G11+'[25]MG SoP 03B  (Gdr)'!G11</f>
        <v>39117.693605414686</v>
      </c>
      <c r="H11" s="108">
        <v>0</v>
      </c>
      <c r="I11" s="108">
        <v>0</v>
      </c>
      <c r="J11" s="108">
        <f t="shared" ref="J11:J26" si="1">SUM(F11:I11)</f>
        <v>63774.510859682792</v>
      </c>
      <c r="K11" s="108">
        <v>0</v>
      </c>
    </row>
    <row r="12" spans="1:11" ht="18">
      <c r="A12" s="105" t="s">
        <v>327</v>
      </c>
      <c r="B12" s="106" t="s">
        <v>328</v>
      </c>
      <c r="C12" s="107">
        <v>0</v>
      </c>
      <c r="D12" s="108">
        <f>'[25]MG SoP 03B  (BC)'!D12+'[25]MG SoP 03B  (BO)'!D12+'[25]MG SoP 03B  (And)'!D12+'[25]MG SoP 03B  (Nad)'!D12+'[25]MG SoP 03B  (Gdr)'!D12</f>
        <v>5674.312758864532</v>
      </c>
      <c r="E12" s="108">
        <f t="shared" si="0"/>
        <v>5674.312758864532</v>
      </c>
      <c r="F12" s="108">
        <f>'[25]MG SoP 03B  (BC)'!F12+'[25]MG SoP 03B  (BO)'!F12+'[25]MG SoP 03B  (And)'!F12+'[25]MG SoP 03B  (Nad)'!F12+'[25]MG SoP 03B  (Gdr)'!F12</f>
        <v>2678.2345691483988</v>
      </c>
      <c r="G12" s="108">
        <f>'[25]MG SoP 03B  (BC)'!G12+'[25]MG SoP 03B  (BO)'!G12+'[25]MG SoP 03B  (And)'!G12+'[25]MG SoP 03B  (Nad)'!G12+'[25]MG SoP 03B  (Gdr)'!G12</f>
        <v>2996.0781897161328</v>
      </c>
      <c r="H12" s="108">
        <v>0</v>
      </c>
      <c r="I12" s="108">
        <v>0</v>
      </c>
      <c r="J12" s="108">
        <f t="shared" si="1"/>
        <v>5674.3127588645311</v>
      </c>
      <c r="K12" s="108">
        <v>0</v>
      </c>
    </row>
    <row r="13" spans="1:11" ht="36">
      <c r="A13" s="105" t="s">
        <v>329</v>
      </c>
      <c r="B13" s="106" t="s">
        <v>330</v>
      </c>
      <c r="C13" s="107">
        <v>0</v>
      </c>
      <c r="D13" s="108">
        <f>'[25]MG SoP 03B  (BC)'!D13+'[25]MG SoP 03B  (BO)'!D13+'[25]MG SoP 03B  (And)'!D13+'[25]MG SoP 03B  (Nad)'!D13+'[25]MG SoP 03B  (Gdr)'!D13</f>
        <v>8610.658450348521</v>
      </c>
      <c r="E13" s="108">
        <f t="shared" si="0"/>
        <v>8610.658450348521</v>
      </c>
      <c r="F13" s="108">
        <f>'[25]MG SoP 03B  (BC)'!F13+'[25]MG SoP 03B  (BO)'!F13+'[25]MG SoP 03B  (And)'!F13+'[25]MG SoP 03B  (Nad)'!F13+'[25]MG SoP 03B  (Gdr)'!F13</f>
        <v>5357.1792100212142</v>
      </c>
      <c r="G13" s="108">
        <f>'[25]MG SoP 03B  (BC)'!G13+'[25]MG SoP 03B  (BO)'!G13+'[25]MG SoP 03B  (And)'!G13+'[25]MG SoP 03B  (Nad)'!G13+'[25]MG SoP 03B  (Gdr)'!G13</f>
        <v>3253.4792403273063</v>
      </c>
      <c r="H13" s="108">
        <v>0</v>
      </c>
      <c r="I13" s="108">
        <v>0</v>
      </c>
      <c r="J13" s="108">
        <f t="shared" si="1"/>
        <v>8610.658450348521</v>
      </c>
      <c r="K13" s="108">
        <v>0</v>
      </c>
    </row>
    <row r="14" spans="1:11" ht="36">
      <c r="A14" s="105" t="s">
        <v>331</v>
      </c>
      <c r="B14" s="106" t="s">
        <v>332</v>
      </c>
      <c r="C14" s="107">
        <v>0</v>
      </c>
      <c r="D14" s="108">
        <f>'[25]MG SoP 03B  (BC)'!D14+'[25]MG SoP 03B  (BO)'!D14+'[25]MG SoP 03B  (And)'!D14+'[25]MG SoP 03B  (Nad)'!D14+'[25]MG SoP 03B  (Gdr)'!D14</f>
        <v>5398.7794726740076</v>
      </c>
      <c r="E14" s="108">
        <f t="shared" si="0"/>
        <v>5398.7794726740076</v>
      </c>
      <c r="F14" s="108">
        <f>'[25]MG SoP 03B  (BC)'!F14+'[25]MG SoP 03B  (BO)'!F14+'[25]MG SoP 03B  (And)'!F14+'[25]MG SoP 03B  (Nad)'!F14+'[25]MG SoP 03B  (Gdr)'!F14</f>
        <v>3180.7882614405498</v>
      </c>
      <c r="G14" s="108">
        <f>'[25]MG SoP 03B  (BC)'!G14+'[25]MG SoP 03B  (BO)'!G14+'[25]MG SoP 03B  (And)'!G14+'[25]MG SoP 03B  (Nad)'!G14+'[25]MG SoP 03B  (Gdr)'!G14</f>
        <v>2217.9912112334578</v>
      </c>
      <c r="H14" s="108">
        <v>0</v>
      </c>
      <c r="I14" s="108">
        <v>0</v>
      </c>
      <c r="J14" s="108">
        <f t="shared" si="1"/>
        <v>5398.7794726740076</v>
      </c>
      <c r="K14" s="108">
        <v>0</v>
      </c>
    </row>
    <row r="15" spans="1:11" ht="18">
      <c r="A15" s="105" t="s">
        <v>333</v>
      </c>
      <c r="B15" s="106" t="s">
        <v>334</v>
      </c>
      <c r="C15" s="107">
        <v>0</v>
      </c>
      <c r="D15" s="108">
        <f>'[25]MG SoP 03B  (BC)'!D15+'[25]MG SoP 03B  (BO)'!D15+'[25]MG SoP 03B  (And)'!D15+'[25]MG SoP 03B  (Nad)'!D15+'[25]MG SoP 03B  (Gdr)'!D15</f>
        <v>16280.929487827052</v>
      </c>
      <c r="E15" s="108">
        <f t="shared" si="0"/>
        <v>16280.929487827052</v>
      </c>
      <c r="F15" s="108">
        <f>'[25]MG SoP 03B  (BC)'!F15+'[25]MG SoP 03B  (BO)'!F15+'[25]MG SoP 03B  (And)'!F15+'[25]MG SoP 03B  (Nad)'!F15+'[25]MG SoP 03B  (Gdr)'!F15</f>
        <v>9593.4654005455086</v>
      </c>
      <c r="G15" s="108">
        <f>'[25]MG SoP 03B  (BC)'!G15+'[25]MG SoP 03B  (BO)'!G15+'[25]MG SoP 03B  (And)'!G15+'[25]MG SoP 03B  (Nad)'!G15+'[25]MG SoP 03B  (Gdr)'!G15</f>
        <v>6687.4640872815435</v>
      </c>
      <c r="H15" s="108">
        <v>0</v>
      </c>
      <c r="I15" s="108">
        <v>0</v>
      </c>
      <c r="J15" s="108">
        <f t="shared" si="1"/>
        <v>16280.929487827052</v>
      </c>
      <c r="K15" s="108">
        <v>0</v>
      </c>
    </row>
    <row r="16" spans="1:11" ht="18">
      <c r="A16" s="105" t="s">
        <v>335</v>
      </c>
      <c r="B16" s="106" t="s">
        <v>336</v>
      </c>
      <c r="C16" s="107">
        <v>0</v>
      </c>
      <c r="D16" s="108">
        <f>'[25]MG SoP 03B  (BC)'!D16+'[25]MG SoP 03B  (BO)'!D16+'[25]MG SoP 03B  (And)'!D16+'[25]MG SoP 03B  (Nad)'!D16+'[25]MG SoP 03B  (Gdr)'!D16</f>
        <v>6841.2472977068392</v>
      </c>
      <c r="E16" s="108">
        <f t="shared" si="0"/>
        <v>6841.2472977068392</v>
      </c>
      <c r="F16" s="108">
        <f>'[25]MG SoP 03B  (BC)'!F16+'[25]MG SoP 03B  (BO)'!F16+'[25]MG SoP 03B  (And)'!F16+'[25]MG SoP 03B  (Nad)'!F16+'[25]MG SoP 03B  (Gdr)'!F16</f>
        <v>3938.4074148903928</v>
      </c>
      <c r="G16" s="108">
        <f>'[25]MG SoP 03B  (BC)'!G16+'[25]MG SoP 03B  (BO)'!G16+'[25]MG SoP 03B  (And)'!G16+'[25]MG SoP 03B  (Nad)'!G16+'[25]MG SoP 03B  (Gdr)'!G16</f>
        <v>2902.8398828164463</v>
      </c>
      <c r="H16" s="108">
        <v>0</v>
      </c>
      <c r="I16" s="108">
        <v>0</v>
      </c>
      <c r="J16" s="108">
        <f t="shared" si="1"/>
        <v>6841.2472977068392</v>
      </c>
      <c r="K16" s="108">
        <v>0</v>
      </c>
    </row>
    <row r="17" spans="1:11" ht="18">
      <c r="A17" s="105" t="s">
        <v>337</v>
      </c>
      <c r="B17" s="106" t="s">
        <v>338</v>
      </c>
      <c r="C17" s="107">
        <v>0</v>
      </c>
      <c r="D17" s="108">
        <f>'[25]MG SoP 03B  (BC)'!D17+'[25]MG SoP 03B  (BO)'!D17+'[25]MG SoP 03B  (And)'!D17+'[25]MG SoP 03B  (Nad)'!D17+'[25]MG SoP 03B  (Gdr)'!D17</f>
        <v>6649.1212243660975</v>
      </c>
      <c r="E17" s="108">
        <f t="shared" si="0"/>
        <v>6649.1212243660975</v>
      </c>
      <c r="F17" s="108">
        <f>'[25]MG SoP 03B  (BC)'!F17+'[25]MG SoP 03B  (BO)'!F17+'[25]MG SoP 03B  (And)'!F17+'[25]MG SoP 03B  (Nad)'!F17+'[25]MG SoP 03B  (Gdr)'!F17</f>
        <v>3433.9055460147492</v>
      </c>
      <c r="G17" s="108">
        <f>'[25]MG SoP 03B  (BC)'!G17+'[25]MG SoP 03B  (BO)'!G17+'[25]MG SoP 03B  (And)'!G17+'[25]MG SoP 03B  (Nad)'!G17+'[25]MG SoP 03B  (Gdr)'!G17</f>
        <v>3215.2156783513483</v>
      </c>
      <c r="H17" s="108">
        <v>0</v>
      </c>
      <c r="I17" s="108">
        <v>0</v>
      </c>
      <c r="J17" s="108">
        <f t="shared" si="1"/>
        <v>6649.1212243660975</v>
      </c>
      <c r="K17" s="108">
        <v>0</v>
      </c>
    </row>
    <row r="18" spans="1:11" ht="18">
      <c r="A18" s="105" t="s">
        <v>339</v>
      </c>
      <c r="B18" s="106" t="s">
        <v>340</v>
      </c>
      <c r="C18" s="107">
        <v>0</v>
      </c>
      <c r="D18" s="108">
        <f>'[25]MG SoP 03B  (BC)'!D18+'[25]MG SoP 03B  (BO)'!D18+'[25]MG SoP 03B  (And)'!D18+'[25]MG SoP 03B  (Nad)'!D18+'[25]MG SoP 03B  (Gdr)'!D18</f>
        <v>2257.1236488534196</v>
      </c>
      <c r="E18" s="108">
        <f t="shared" si="0"/>
        <v>2257.1236488534196</v>
      </c>
      <c r="F18" s="108">
        <f>'[25]MG SoP 03B  (BC)'!F18+'[25]MG SoP 03B  (BO)'!F18+'[25]MG SoP 03B  (And)'!F18+'[25]MG SoP 03B  (Nad)'!F18+'[25]MG SoP 03B  (Gdr)'!F18</f>
        <v>1524.5183351853723</v>
      </c>
      <c r="G18" s="108">
        <f>'[25]MG SoP 03B  (BC)'!G18+'[25]MG SoP 03B  (BO)'!G18+'[25]MG SoP 03B  (And)'!G18+'[25]MG SoP 03B  (Nad)'!G18+'[25]MG SoP 03B  (Gdr)'!G18</f>
        <v>732.60531366804719</v>
      </c>
      <c r="H18" s="108">
        <v>0</v>
      </c>
      <c r="I18" s="108">
        <v>0</v>
      </c>
      <c r="J18" s="108">
        <f t="shared" si="1"/>
        <v>2257.1236488534196</v>
      </c>
      <c r="K18" s="108">
        <v>0</v>
      </c>
    </row>
    <row r="19" spans="1:11" ht="36">
      <c r="A19" s="105" t="s">
        <v>341</v>
      </c>
      <c r="B19" s="106" t="s">
        <v>342</v>
      </c>
      <c r="C19" s="107">
        <v>0</v>
      </c>
      <c r="D19" s="108">
        <f>'[25]MG SoP 03B  (BC)'!D19+'[25]MG SoP 03B  (BO)'!D19+'[25]MG SoP 03B  (And)'!D19+'[25]MG SoP 03B  (Nad)'!D19+'[25]MG SoP 03B  (Gdr)'!D19</f>
        <v>6201.759268612991</v>
      </c>
      <c r="E19" s="108">
        <f t="shared" si="0"/>
        <v>6201.759268612991</v>
      </c>
      <c r="F19" s="108">
        <f>'[25]MG SoP 03B  (BC)'!F19+'[25]MG SoP 03B  (BO)'!F19+'[25]MG SoP 03B  (And)'!F19+'[25]MG SoP 03B  (Nad)'!F19+'[25]MG SoP 03B  (Gdr)'!F19</f>
        <v>3902.2316193554902</v>
      </c>
      <c r="G19" s="108">
        <f>'[25]MG SoP 03B  (BC)'!G19+'[25]MG SoP 03B  (BO)'!G19+'[25]MG SoP 03B  (And)'!G19+'[25]MG SoP 03B  (Nad)'!G19+'[25]MG SoP 03B  (Gdr)'!G19</f>
        <v>2299.5276492575003</v>
      </c>
      <c r="H19" s="108">
        <v>0</v>
      </c>
      <c r="I19" s="108">
        <v>0</v>
      </c>
      <c r="J19" s="108">
        <f t="shared" si="1"/>
        <v>6201.7592686129901</v>
      </c>
      <c r="K19" s="108">
        <v>0</v>
      </c>
    </row>
    <row r="20" spans="1:11" ht="36">
      <c r="A20" s="105" t="s">
        <v>343</v>
      </c>
      <c r="B20" s="106" t="s">
        <v>344</v>
      </c>
      <c r="C20" s="107">
        <v>0</v>
      </c>
      <c r="D20" s="108">
        <f>'[25]MG SoP 03B  (BC)'!D20+'[25]MG SoP 03B  (BO)'!D20+'[25]MG SoP 03B  (And)'!D20+'[25]MG SoP 03B  (Nad)'!D20+'[25]MG SoP 03B  (Gdr)'!D20</f>
        <v>3611.5233862006262</v>
      </c>
      <c r="E20" s="108">
        <f t="shared" si="0"/>
        <v>3611.5233862006262</v>
      </c>
      <c r="F20" s="108">
        <f>'[25]MG SoP 03B  (BC)'!F20+'[25]MG SoP 03B  (BO)'!F20+'[25]MG SoP 03B  (And)'!F20+'[25]MG SoP 03B  (Nad)'!F20+'[25]MG SoP 03B  (Gdr)'!F20</f>
        <v>1902.9571673906455</v>
      </c>
      <c r="G20" s="108">
        <f>'[25]MG SoP 03B  (BC)'!G20+'[25]MG SoP 03B  (BO)'!G20+'[25]MG SoP 03B  (And)'!G20+'[25]MG SoP 03B  (Nad)'!G20+'[25]MG SoP 03B  (Gdr)'!G20</f>
        <v>1708.5662188099807</v>
      </c>
      <c r="H20" s="108">
        <v>0</v>
      </c>
      <c r="I20" s="108">
        <v>0</v>
      </c>
      <c r="J20" s="108">
        <f t="shared" si="1"/>
        <v>3611.5233862006262</v>
      </c>
      <c r="K20" s="108">
        <v>0</v>
      </c>
    </row>
    <row r="21" spans="1:11" ht="36">
      <c r="A21" s="105" t="s">
        <v>345</v>
      </c>
      <c r="B21" s="106" t="s">
        <v>346</v>
      </c>
      <c r="C21" s="107">
        <v>0</v>
      </c>
      <c r="D21" s="108">
        <f>'[25]MG SoP 03B  (BC)'!D21+'[25]MG SoP 03B  (BO)'!D21+'[25]MG SoP 03B  (And)'!D21+'[25]MG SoP 03B  (Nad)'!D21+'[25]MG SoP 03B  (Gdr)'!D21</f>
        <v>16932.932114354986</v>
      </c>
      <c r="E21" s="108">
        <f t="shared" si="0"/>
        <v>16932.932114354986</v>
      </c>
      <c r="F21" s="108">
        <f>'[25]MG SoP 03B  (BC)'!F21+'[25]MG SoP 03B  (BO)'!F21+'[25]MG SoP 03B  (And)'!F21+'[25]MG SoP 03B  (Nad)'!F21+'[25]MG SoP 03B  (Gdr)'!F21</f>
        <v>8314.3746843115478</v>
      </c>
      <c r="G21" s="108">
        <f>'[25]MG SoP 03B  (BC)'!G21+'[25]MG SoP 03B  (BO)'!G21+'[25]MG SoP 03B  (And)'!G21+'[25]MG SoP 03B  (Nad)'!G21+'[25]MG SoP 03B  (Gdr)'!G21</f>
        <v>8618.5574300434382</v>
      </c>
      <c r="H21" s="108">
        <v>0</v>
      </c>
      <c r="I21" s="108">
        <v>0</v>
      </c>
      <c r="J21" s="108">
        <f t="shared" si="1"/>
        <v>16932.932114354986</v>
      </c>
      <c r="K21" s="108">
        <v>0</v>
      </c>
    </row>
    <row r="22" spans="1:11" ht="36">
      <c r="A22" s="105" t="s">
        <v>347</v>
      </c>
      <c r="B22" s="106" t="s">
        <v>348</v>
      </c>
      <c r="C22" s="107">
        <v>0</v>
      </c>
      <c r="D22" s="108">
        <f>'[25]MG SoP 03B  (BC)'!D22+'[25]MG SoP 03B  (BO)'!D22+'[25]MG SoP 03B  (And)'!D22+'[25]MG SoP 03B  (Nad)'!D22+'[25]MG SoP 03B  (Gdr)'!D22</f>
        <v>5685.9446408728154</v>
      </c>
      <c r="E22" s="108">
        <f t="shared" si="0"/>
        <v>5685.9446408728154</v>
      </c>
      <c r="F22" s="108">
        <f>'[25]MG SoP 03B  (BC)'!F22+'[25]MG SoP 03B  (BO)'!F22+'[25]MG SoP 03B  (And)'!F22+'[25]MG SoP 03B  (Nad)'!F22+'[25]MG SoP 03B  (Gdr)'!F22</f>
        <v>3339.9877361349636</v>
      </c>
      <c r="G22" s="108">
        <f>'[25]MG SoP 03B  (BC)'!G22+'[25]MG SoP 03B  (BO)'!G22+'[25]MG SoP 03B  (And)'!G22+'[25]MG SoP 03B  (Nad)'!G22+'[25]MG SoP 03B  (Gdr)'!G22</f>
        <v>2345.9569047378518</v>
      </c>
      <c r="H22" s="108">
        <v>0</v>
      </c>
      <c r="I22" s="108">
        <v>0</v>
      </c>
      <c r="J22" s="108">
        <f t="shared" si="1"/>
        <v>5685.9446408728154</v>
      </c>
      <c r="K22" s="108">
        <v>0</v>
      </c>
    </row>
    <row r="23" spans="1:11" ht="36">
      <c r="A23" s="105" t="s">
        <v>349</v>
      </c>
      <c r="B23" s="106" t="s">
        <v>350</v>
      </c>
      <c r="C23" s="107">
        <v>0</v>
      </c>
      <c r="D23" s="108">
        <f>'[25]MG SoP 03B  (BC)'!D23+'[25]MG SoP 03B  (BO)'!D23+'[25]MG SoP 03B  (And)'!D23+'[25]MG SoP 03B  (Nad)'!D23+'[25]MG SoP 03B  (Gdr)'!D23</f>
        <v>5082.001313263966</v>
      </c>
      <c r="E23" s="108">
        <f t="shared" si="0"/>
        <v>5082.001313263966</v>
      </c>
      <c r="F23" s="108">
        <f>'[25]MG SoP 03B  (BC)'!F23+'[25]MG SoP 03B  (BO)'!F23+'[25]MG SoP 03B  (And)'!F23+'[25]MG SoP 03B  (Nad)'!F23+'[25]MG SoP 03B  (Gdr)'!F23</f>
        <v>1486.8350944539852</v>
      </c>
      <c r="G23" s="108">
        <f>'[25]MG SoP 03B  (BC)'!G23+'[25]MG SoP 03B  (BO)'!G23+'[25]MG SoP 03B  (And)'!G23+'[25]MG SoP 03B  (Nad)'!G23+'[25]MG SoP 03B  (Gdr)'!G23</f>
        <v>3595.1662188099808</v>
      </c>
      <c r="H23" s="108">
        <v>0</v>
      </c>
      <c r="I23" s="108">
        <v>0</v>
      </c>
      <c r="J23" s="108">
        <f t="shared" si="1"/>
        <v>5082.001313263966</v>
      </c>
      <c r="K23" s="108">
        <v>0</v>
      </c>
    </row>
    <row r="24" spans="1:11" ht="36">
      <c r="A24" s="105" t="s">
        <v>351</v>
      </c>
      <c r="B24" s="106" t="s">
        <v>352</v>
      </c>
      <c r="C24" s="107">
        <v>0</v>
      </c>
      <c r="D24" s="108">
        <f>'[25]MG SoP 03B  (BC)'!D24+'[25]MG SoP 03B  (BO)'!D24+'[25]MG SoP 03B  (And)'!D24+'[25]MG SoP 03B  (Nad)'!D24+'[25]MG SoP 03B  (Gdr)'!D24</f>
        <v>3900.3922618446309</v>
      </c>
      <c r="E24" s="108">
        <f t="shared" si="0"/>
        <v>3900.3922618446309</v>
      </c>
      <c r="F24" s="108">
        <f>'[25]MG SoP 03B  (BC)'!F24+'[25]MG SoP 03B  (BO)'!F24+'[25]MG SoP 03B  (And)'!F24+'[25]MG SoP 03B  (Nad)'!F24+'[25]MG SoP 03B  (Gdr)'!F24</f>
        <v>1899.9332255783413</v>
      </c>
      <c r="G24" s="108">
        <f>'[25]MG SoP 03B  (BC)'!G24+'[25]MG SoP 03B  (BO)'!G24+'[25]MG SoP 03B  (And)'!G24+'[25]MG SoP 03B  (Nad)'!G24+'[25]MG SoP 03B  (Gdr)'!G24</f>
        <v>2000.4590362662896</v>
      </c>
      <c r="H24" s="108">
        <v>0</v>
      </c>
      <c r="I24" s="108">
        <v>0</v>
      </c>
      <c r="J24" s="108">
        <f t="shared" si="1"/>
        <v>3900.3922618446309</v>
      </c>
      <c r="K24" s="108">
        <v>0</v>
      </c>
    </row>
    <row r="25" spans="1:11" ht="18">
      <c r="A25" s="105" t="s">
        <v>353</v>
      </c>
      <c r="B25" s="106" t="s">
        <v>354</v>
      </c>
      <c r="C25" s="107">
        <v>0</v>
      </c>
      <c r="D25" s="108">
        <f>'[25]MG SoP 03B  (BC)'!D25+'[25]MG SoP 03B  (BO)'!D25+'[25]MG SoP 03B  (And)'!D25+'[25]MG SoP 03B  (Nad)'!D25+'[25]MG SoP 03B  (Gdr)'!D25</f>
        <v>638.26861299121128</v>
      </c>
      <c r="E25" s="108">
        <f t="shared" si="0"/>
        <v>638.26861299121128</v>
      </c>
      <c r="F25" s="108">
        <f>'[25]MG SoP 03B  (BC)'!F25+'[25]MG SoP 03B  (BO)'!F25+'[25]MG SoP 03B  (And)'!F25+'[25]MG SoP 03B  (Nad)'!F25+'[25]MG SoP 03B  (Gdr)'!F25</f>
        <v>396.68802909384783</v>
      </c>
      <c r="G25" s="108">
        <f>'[25]MG SoP 03B  (BC)'!G25+'[25]MG SoP 03B  (BO)'!G25+'[25]MG SoP 03B  (And)'!G25+'[25]MG SoP 03B  (Nad)'!G25+'[25]MG SoP 03B  (Gdr)'!G25</f>
        <v>241.5805838973634</v>
      </c>
      <c r="H25" s="108">
        <v>0</v>
      </c>
      <c r="I25" s="108">
        <v>0</v>
      </c>
      <c r="J25" s="108">
        <f t="shared" si="1"/>
        <v>638.26861299121128</v>
      </c>
      <c r="K25" s="108">
        <v>0</v>
      </c>
    </row>
    <row r="26" spans="1:11" ht="18">
      <c r="A26" s="105" t="s">
        <v>355</v>
      </c>
      <c r="B26" s="106" t="s">
        <v>356</v>
      </c>
      <c r="C26" s="107">
        <v>0</v>
      </c>
      <c r="D26" s="108">
        <f>'[25]MG SoP 03B  (BC)'!D26+'[25]MG SoP 03B  (BO)'!D26+'[25]MG SoP 03B  (And)'!D26+'[25]MG SoP 03B  (Nad)'!D26+'[25]MG SoP 03B  (Gdr)'!D26</f>
        <v>26226.852611374889</v>
      </c>
      <c r="E26" s="108">
        <f t="shared" si="0"/>
        <v>26226.852611374889</v>
      </c>
      <c r="F26" s="108">
        <f>'[25]MG SoP 03B  (BC)'!F26+'[25]MG SoP 03B  (BO)'!F26+'[25]MG SoP 03B  (And)'!F26+'[25]MG SoP 03B  (Nad)'!F26+'[25]MG SoP 03B  (Gdr)'!F26</f>
        <v>13438.529750479847</v>
      </c>
      <c r="G26" s="108">
        <f>'[25]MG SoP 03B  (BC)'!G26+'[25]MG SoP 03B  (BO)'!G26+'[25]MG SoP 03B  (And)'!G26+'[25]MG SoP 03B  (Nad)'!G26+'[25]MG SoP 03B  (Gdr)'!G26</f>
        <v>12788.322860895039</v>
      </c>
      <c r="H26" s="108">
        <v>0</v>
      </c>
      <c r="I26" s="108">
        <v>0</v>
      </c>
      <c r="J26" s="108">
        <f t="shared" si="1"/>
        <v>26226.852611374889</v>
      </c>
      <c r="K26" s="108">
        <v>0</v>
      </c>
    </row>
    <row r="27" spans="1:11" ht="18" hidden="1">
      <c r="A27" s="109"/>
      <c r="B27" s="109" t="s">
        <v>5</v>
      </c>
      <c r="C27" s="110">
        <v>0</v>
      </c>
      <c r="D27" s="111">
        <f>SUM(D10:D26)</f>
        <v>271666</v>
      </c>
      <c r="E27" s="111">
        <f t="shared" ref="E27:K27" si="2">SUM(E10:E26)</f>
        <v>271666</v>
      </c>
      <c r="F27" s="111">
        <f t="shared" si="2"/>
        <v>127650.80844529752</v>
      </c>
      <c r="G27" s="111">
        <f t="shared" si="2"/>
        <v>144015.1915547025</v>
      </c>
      <c r="H27" s="111">
        <f t="shared" si="2"/>
        <v>0</v>
      </c>
      <c r="I27" s="111">
        <f t="shared" si="2"/>
        <v>0</v>
      </c>
      <c r="J27" s="111">
        <f t="shared" si="2"/>
        <v>271666</v>
      </c>
      <c r="K27" s="111">
        <f t="shared" si="2"/>
        <v>0</v>
      </c>
    </row>
    <row r="28" spans="1:11">
      <c r="A28" s="112" t="s">
        <v>357</v>
      </c>
      <c r="B28" s="112"/>
    </row>
    <row r="29" spans="1:11">
      <c r="A29" s="112"/>
      <c r="B29" s="112"/>
    </row>
    <row r="30" spans="1:11">
      <c r="A30" s="112" t="s">
        <v>358</v>
      </c>
      <c r="B30" s="112"/>
    </row>
    <row r="31" spans="1:11" ht="15">
      <c r="A31" s="113"/>
      <c r="B31" s="113"/>
    </row>
    <row r="32" spans="1:11">
      <c r="A32" s="112" t="s">
        <v>359</v>
      </c>
      <c r="B32" s="112"/>
    </row>
  </sheetData>
  <mergeCells count="16">
    <mergeCell ref="A1:K1"/>
    <mergeCell ref="A2:K2"/>
    <mergeCell ref="A3:K3"/>
    <mergeCell ref="A4:K4"/>
    <mergeCell ref="A5:D5"/>
    <mergeCell ref="E5:K5"/>
    <mergeCell ref="K6:K8"/>
    <mergeCell ref="F7:G7"/>
    <mergeCell ref="H7:I7"/>
    <mergeCell ref="J7:J8"/>
    <mergeCell ref="A6:A8"/>
    <mergeCell ref="B6:B8"/>
    <mergeCell ref="C6:C8"/>
    <mergeCell ref="D6:D8"/>
    <mergeCell ref="E6:E8"/>
    <mergeCell ref="F6:J6"/>
  </mergeCells>
  <printOptions horizontalCentered="1" verticalCentered="1"/>
  <pageMargins left="0.45" right="0.45" top="0.5" bottom="0.5" header="0.3" footer="0.3"/>
  <pageSetup paperSize="9" scale="75" orientation="landscape" verticalDpi="300" r:id="rId1"/>
  <headerFooter>
    <oddFooter>&amp;L&amp;A</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I13"/>
  <sheetViews>
    <sheetView view="pageBreakPreview" topLeftCell="A7" zoomScaleSheetLayoutView="100" workbookViewId="0">
      <selection activeCell="C18" sqref="C18"/>
    </sheetView>
  </sheetViews>
  <sheetFormatPr defaultRowHeight="14.25"/>
  <cols>
    <col min="1" max="1" width="7" style="116" customWidth="1"/>
    <col min="2" max="2" width="64.85546875" style="116" customWidth="1"/>
    <col min="3" max="3" width="31" style="116" customWidth="1"/>
    <col min="4" max="256" width="9.140625" style="116"/>
    <col min="257" max="257" width="7" style="116" customWidth="1"/>
    <col min="258" max="258" width="64.85546875" style="116" customWidth="1"/>
    <col min="259" max="259" width="31" style="116" customWidth="1"/>
    <col min="260" max="512" width="9.140625" style="116"/>
    <col min="513" max="513" width="7" style="116" customWidth="1"/>
    <col min="514" max="514" width="64.85546875" style="116" customWidth="1"/>
    <col min="515" max="515" width="31" style="116" customWidth="1"/>
    <col min="516" max="768" width="9.140625" style="116"/>
    <col min="769" max="769" width="7" style="116" customWidth="1"/>
    <col min="770" max="770" width="64.85546875" style="116" customWidth="1"/>
    <col min="771" max="771" width="31" style="116" customWidth="1"/>
    <col min="772" max="1024" width="9.140625" style="116"/>
    <col min="1025" max="1025" width="7" style="116" customWidth="1"/>
    <col min="1026" max="1026" width="64.85546875" style="116" customWidth="1"/>
    <col min="1027" max="1027" width="31" style="116" customWidth="1"/>
    <col min="1028" max="1280" width="9.140625" style="116"/>
    <col min="1281" max="1281" width="7" style="116" customWidth="1"/>
    <col min="1282" max="1282" width="64.85546875" style="116" customWidth="1"/>
    <col min="1283" max="1283" width="31" style="116" customWidth="1"/>
    <col min="1284" max="1536" width="9.140625" style="116"/>
    <col min="1537" max="1537" width="7" style="116" customWidth="1"/>
    <col min="1538" max="1538" width="64.85546875" style="116" customWidth="1"/>
    <col min="1539" max="1539" width="31" style="116" customWidth="1"/>
    <col min="1540" max="1792" width="9.140625" style="116"/>
    <col min="1793" max="1793" width="7" style="116" customWidth="1"/>
    <col min="1794" max="1794" width="64.85546875" style="116" customWidth="1"/>
    <col min="1795" max="1795" width="31" style="116" customWidth="1"/>
    <col min="1796" max="2048" width="9.140625" style="116"/>
    <col min="2049" max="2049" width="7" style="116" customWidth="1"/>
    <col min="2050" max="2050" width="64.85546875" style="116" customWidth="1"/>
    <col min="2051" max="2051" width="31" style="116" customWidth="1"/>
    <col min="2052" max="2304" width="9.140625" style="116"/>
    <col min="2305" max="2305" width="7" style="116" customWidth="1"/>
    <col min="2306" max="2306" width="64.85546875" style="116" customWidth="1"/>
    <col min="2307" max="2307" width="31" style="116" customWidth="1"/>
    <col min="2308" max="2560" width="9.140625" style="116"/>
    <col min="2561" max="2561" width="7" style="116" customWidth="1"/>
    <col min="2562" max="2562" width="64.85546875" style="116" customWidth="1"/>
    <col min="2563" max="2563" width="31" style="116" customWidth="1"/>
    <col min="2564" max="2816" width="9.140625" style="116"/>
    <col min="2817" max="2817" width="7" style="116" customWidth="1"/>
    <col min="2818" max="2818" width="64.85546875" style="116" customWidth="1"/>
    <col min="2819" max="2819" width="31" style="116" customWidth="1"/>
    <col min="2820" max="3072" width="9.140625" style="116"/>
    <col min="3073" max="3073" width="7" style="116" customWidth="1"/>
    <col min="3074" max="3074" width="64.85546875" style="116" customWidth="1"/>
    <col min="3075" max="3075" width="31" style="116" customWidth="1"/>
    <col min="3076" max="3328" width="9.140625" style="116"/>
    <col min="3329" max="3329" width="7" style="116" customWidth="1"/>
    <col min="3330" max="3330" width="64.85546875" style="116" customWidth="1"/>
    <col min="3331" max="3331" width="31" style="116" customWidth="1"/>
    <col min="3332" max="3584" width="9.140625" style="116"/>
    <col min="3585" max="3585" width="7" style="116" customWidth="1"/>
    <col min="3586" max="3586" width="64.85546875" style="116" customWidth="1"/>
    <col min="3587" max="3587" width="31" style="116" customWidth="1"/>
    <col min="3588" max="3840" width="9.140625" style="116"/>
    <col min="3841" max="3841" width="7" style="116" customWidth="1"/>
    <col min="3842" max="3842" width="64.85546875" style="116" customWidth="1"/>
    <col min="3843" max="3843" width="31" style="116" customWidth="1"/>
    <col min="3844" max="4096" width="9.140625" style="116"/>
    <col min="4097" max="4097" width="7" style="116" customWidth="1"/>
    <col min="4098" max="4098" width="64.85546875" style="116" customWidth="1"/>
    <col min="4099" max="4099" width="31" style="116" customWidth="1"/>
    <col min="4100" max="4352" width="9.140625" style="116"/>
    <col min="4353" max="4353" width="7" style="116" customWidth="1"/>
    <col min="4354" max="4354" width="64.85546875" style="116" customWidth="1"/>
    <col min="4355" max="4355" width="31" style="116" customWidth="1"/>
    <col min="4356" max="4608" width="9.140625" style="116"/>
    <col min="4609" max="4609" width="7" style="116" customWidth="1"/>
    <col min="4610" max="4610" width="64.85546875" style="116" customWidth="1"/>
    <col min="4611" max="4611" width="31" style="116" customWidth="1"/>
    <col min="4612" max="4864" width="9.140625" style="116"/>
    <col min="4865" max="4865" width="7" style="116" customWidth="1"/>
    <col min="4866" max="4866" width="64.85546875" style="116" customWidth="1"/>
    <col min="4867" max="4867" width="31" style="116" customWidth="1"/>
    <col min="4868" max="5120" width="9.140625" style="116"/>
    <col min="5121" max="5121" width="7" style="116" customWidth="1"/>
    <col min="5122" max="5122" width="64.85546875" style="116" customWidth="1"/>
    <col min="5123" max="5123" width="31" style="116" customWidth="1"/>
    <col min="5124" max="5376" width="9.140625" style="116"/>
    <col min="5377" max="5377" width="7" style="116" customWidth="1"/>
    <col min="5378" max="5378" width="64.85546875" style="116" customWidth="1"/>
    <col min="5379" max="5379" width="31" style="116" customWidth="1"/>
    <col min="5380" max="5632" width="9.140625" style="116"/>
    <col min="5633" max="5633" width="7" style="116" customWidth="1"/>
    <col min="5634" max="5634" width="64.85546875" style="116" customWidth="1"/>
    <col min="5635" max="5635" width="31" style="116" customWidth="1"/>
    <col min="5636" max="5888" width="9.140625" style="116"/>
    <col min="5889" max="5889" width="7" style="116" customWidth="1"/>
    <col min="5890" max="5890" width="64.85546875" style="116" customWidth="1"/>
    <col min="5891" max="5891" width="31" style="116" customWidth="1"/>
    <col min="5892" max="6144" width="9.140625" style="116"/>
    <col min="6145" max="6145" width="7" style="116" customWidth="1"/>
    <col min="6146" max="6146" width="64.85546875" style="116" customWidth="1"/>
    <col min="6147" max="6147" width="31" style="116" customWidth="1"/>
    <col min="6148" max="6400" width="9.140625" style="116"/>
    <col min="6401" max="6401" width="7" style="116" customWidth="1"/>
    <col min="6402" max="6402" width="64.85546875" style="116" customWidth="1"/>
    <col min="6403" max="6403" width="31" style="116" customWidth="1"/>
    <col min="6404" max="6656" width="9.140625" style="116"/>
    <col min="6657" max="6657" width="7" style="116" customWidth="1"/>
    <col min="6658" max="6658" width="64.85546875" style="116" customWidth="1"/>
    <col min="6659" max="6659" width="31" style="116" customWidth="1"/>
    <col min="6660" max="6912" width="9.140625" style="116"/>
    <col min="6913" max="6913" width="7" style="116" customWidth="1"/>
    <col min="6914" max="6914" width="64.85546875" style="116" customWidth="1"/>
    <col min="6915" max="6915" width="31" style="116" customWidth="1"/>
    <col min="6916" max="7168" width="9.140625" style="116"/>
    <col min="7169" max="7169" width="7" style="116" customWidth="1"/>
    <col min="7170" max="7170" width="64.85546875" style="116" customWidth="1"/>
    <col min="7171" max="7171" width="31" style="116" customWidth="1"/>
    <col min="7172" max="7424" width="9.140625" style="116"/>
    <col min="7425" max="7425" width="7" style="116" customWidth="1"/>
    <col min="7426" max="7426" width="64.85546875" style="116" customWidth="1"/>
    <col min="7427" max="7427" width="31" style="116" customWidth="1"/>
    <col min="7428" max="7680" width="9.140625" style="116"/>
    <col min="7681" max="7681" width="7" style="116" customWidth="1"/>
    <col min="7682" max="7682" width="64.85546875" style="116" customWidth="1"/>
    <col min="7683" max="7683" width="31" style="116" customWidth="1"/>
    <col min="7684" max="7936" width="9.140625" style="116"/>
    <col min="7937" max="7937" width="7" style="116" customWidth="1"/>
    <col min="7938" max="7938" width="64.85546875" style="116" customWidth="1"/>
    <col min="7939" max="7939" width="31" style="116" customWidth="1"/>
    <col min="7940" max="8192" width="9.140625" style="116"/>
    <col min="8193" max="8193" width="7" style="116" customWidth="1"/>
    <col min="8194" max="8194" width="64.85546875" style="116" customWidth="1"/>
    <col min="8195" max="8195" width="31" style="116" customWidth="1"/>
    <col min="8196" max="8448" width="9.140625" style="116"/>
    <col min="8449" max="8449" width="7" style="116" customWidth="1"/>
    <col min="8450" max="8450" width="64.85546875" style="116" customWidth="1"/>
    <col min="8451" max="8451" width="31" style="116" customWidth="1"/>
    <col min="8452" max="8704" width="9.140625" style="116"/>
    <col min="8705" max="8705" width="7" style="116" customWidth="1"/>
    <col min="8706" max="8706" width="64.85546875" style="116" customWidth="1"/>
    <col min="8707" max="8707" width="31" style="116" customWidth="1"/>
    <col min="8708" max="8960" width="9.140625" style="116"/>
    <col min="8961" max="8961" width="7" style="116" customWidth="1"/>
    <col min="8962" max="8962" width="64.85546875" style="116" customWidth="1"/>
    <col min="8963" max="8963" width="31" style="116" customWidth="1"/>
    <col min="8964" max="9216" width="9.140625" style="116"/>
    <col min="9217" max="9217" width="7" style="116" customWidth="1"/>
    <col min="9218" max="9218" width="64.85546875" style="116" customWidth="1"/>
    <col min="9219" max="9219" width="31" style="116" customWidth="1"/>
    <col min="9220" max="9472" width="9.140625" style="116"/>
    <col min="9473" max="9473" width="7" style="116" customWidth="1"/>
    <col min="9474" max="9474" width="64.85546875" style="116" customWidth="1"/>
    <col min="9475" max="9475" width="31" style="116" customWidth="1"/>
    <col min="9476" max="9728" width="9.140625" style="116"/>
    <col min="9729" max="9729" width="7" style="116" customWidth="1"/>
    <col min="9730" max="9730" width="64.85546875" style="116" customWidth="1"/>
    <col min="9731" max="9731" width="31" style="116" customWidth="1"/>
    <col min="9732" max="9984" width="9.140625" style="116"/>
    <col min="9985" max="9985" width="7" style="116" customWidth="1"/>
    <col min="9986" max="9986" width="64.85546875" style="116" customWidth="1"/>
    <col min="9987" max="9987" width="31" style="116" customWidth="1"/>
    <col min="9988" max="10240" width="9.140625" style="116"/>
    <col min="10241" max="10241" width="7" style="116" customWidth="1"/>
    <col min="10242" max="10242" width="64.85546875" style="116" customWidth="1"/>
    <col min="10243" max="10243" width="31" style="116" customWidth="1"/>
    <col min="10244" max="10496" width="9.140625" style="116"/>
    <col min="10497" max="10497" width="7" style="116" customWidth="1"/>
    <col min="10498" max="10498" width="64.85546875" style="116" customWidth="1"/>
    <col min="10499" max="10499" width="31" style="116" customWidth="1"/>
    <col min="10500" max="10752" width="9.140625" style="116"/>
    <col min="10753" max="10753" width="7" style="116" customWidth="1"/>
    <col min="10754" max="10754" width="64.85546875" style="116" customWidth="1"/>
    <col min="10755" max="10755" width="31" style="116" customWidth="1"/>
    <col min="10756" max="11008" width="9.140625" style="116"/>
    <col min="11009" max="11009" width="7" style="116" customWidth="1"/>
    <col min="11010" max="11010" width="64.85546875" style="116" customWidth="1"/>
    <col min="11011" max="11011" width="31" style="116" customWidth="1"/>
    <col min="11012" max="11264" width="9.140625" style="116"/>
    <col min="11265" max="11265" width="7" style="116" customWidth="1"/>
    <col min="11266" max="11266" width="64.85546875" style="116" customWidth="1"/>
    <col min="11267" max="11267" width="31" style="116" customWidth="1"/>
    <col min="11268" max="11520" width="9.140625" style="116"/>
    <col min="11521" max="11521" width="7" style="116" customWidth="1"/>
    <col min="11522" max="11522" width="64.85546875" style="116" customWidth="1"/>
    <col min="11523" max="11523" width="31" style="116" customWidth="1"/>
    <col min="11524" max="11776" width="9.140625" style="116"/>
    <col min="11777" max="11777" width="7" style="116" customWidth="1"/>
    <col min="11778" max="11778" width="64.85546875" style="116" customWidth="1"/>
    <col min="11779" max="11779" width="31" style="116" customWidth="1"/>
    <col min="11780" max="12032" width="9.140625" style="116"/>
    <col min="12033" max="12033" width="7" style="116" customWidth="1"/>
    <col min="12034" max="12034" width="64.85546875" style="116" customWidth="1"/>
    <col min="12035" max="12035" width="31" style="116" customWidth="1"/>
    <col min="12036" max="12288" width="9.140625" style="116"/>
    <col min="12289" max="12289" width="7" style="116" customWidth="1"/>
    <col min="12290" max="12290" width="64.85546875" style="116" customWidth="1"/>
    <col min="12291" max="12291" width="31" style="116" customWidth="1"/>
    <col min="12292" max="12544" width="9.140625" style="116"/>
    <col min="12545" max="12545" width="7" style="116" customWidth="1"/>
    <col min="12546" max="12546" width="64.85546875" style="116" customWidth="1"/>
    <col min="12547" max="12547" width="31" style="116" customWidth="1"/>
    <col min="12548" max="12800" width="9.140625" style="116"/>
    <col min="12801" max="12801" width="7" style="116" customWidth="1"/>
    <col min="12802" max="12802" width="64.85546875" style="116" customWidth="1"/>
    <col min="12803" max="12803" width="31" style="116" customWidth="1"/>
    <col min="12804" max="13056" width="9.140625" style="116"/>
    <col min="13057" max="13057" width="7" style="116" customWidth="1"/>
    <col min="13058" max="13058" width="64.85546875" style="116" customWidth="1"/>
    <col min="13059" max="13059" width="31" style="116" customWidth="1"/>
    <col min="13060" max="13312" width="9.140625" style="116"/>
    <col min="13313" max="13313" width="7" style="116" customWidth="1"/>
    <col min="13314" max="13314" width="64.85546875" style="116" customWidth="1"/>
    <col min="13315" max="13315" width="31" style="116" customWidth="1"/>
    <col min="13316" max="13568" width="9.140625" style="116"/>
    <col min="13569" max="13569" width="7" style="116" customWidth="1"/>
    <col min="13570" max="13570" width="64.85546875" style="116" customWidth="1"/>
    <col min="13571" max="13571" width="31" style="116" customWidth="1"/>
    <col min="13572" max="13824" width="9.140625" style="116"/>
    <col min="13825" max="13825" width="7" style="116" customWidth="1"/>
    <col min="13826" max="13826" width="64.85546875" style="116" customWidth="1"/>
    <col min="13827" max="13827" width="31" style="116" customWidth="1"/>
    <col min="13828" max="14080" width="9.140625" style="116"/>
    <col min="14081" max="14081" width="7" style="116" customWidth="1"/>
    <col min="14082" max="14082" width="64.85546875" style="116" customWidth="1"/>
    <col min="14083" max="14083" width="31" style="116" customWidth="1"/>
    <col min="14084" max="14336" width="9.140625" style="116"/>
    <col min="14337" max="14337" width="7" style="116" customWidth="1"/>
    <col min="14338" max="14338" width="64.85546875" style="116" customWidth="1"/>
    <col min="14339" max="14339" width="31" style="116" customWidth="1"/>
    <col min="14340" max="14592" width="9.140625" style="116"/>
    <col min="14593" max="14593" width="7" style="116" customWidth="1"/>
    <col min="14594" max="14594" width="64.85546875" style="116" customWidth="1"/>
    <col min="14595" max="14595" width="31" style="116" customWidth="1"/>
    <col min="14596" max="14848" width="9.140625" style="116"/>
    <col min="14849" max="14849" width="7" style="116" customWidth="1"/>
    <col min="14850" max="14850" width="64.85546875" style="116" customWidth="1"/>
    <col min="14851" max="14851" width="31" style="116" customWidth="1"/>
    <col min="14852" max="15104" width="9.140625" style="116"/>
    <col min="15105" max="15105" width="7" style="116" customWidth="1"/>
    <col min="15106" max="15106" width="64.85546875" style="116" customWidth="1"/>
    <col min="15107" max="15107" width="31" style="116" customWidth="1"/>
    <col min="15108" max="15360" width="9.140625" style="116"/>
    <col min="15361" max="15361" width="7" style="116" customWidth="1"/>
    <col min="15362" max="15362" width="64.85546875" style="116" customWidth="1"/>
    <col min="15363" max="15363" width="31" style="116" customWidth="1"/>
    <col min="15364" max="15616" width="9.140625" style="116"/>
    <col min="15617" max="15617" width="7" style="116" customWidth="1"/>
    <col min="15618" max="15618" width="64.85546875" style="116" customWidth="1"/>
    <col min="15619" max="15619" width="31" style="116" customWidth="1"/>
    <col min="15620" max="15872" width="9.140625" style="116"/>
    <col min="15873" max="15873" width="7" style="116" customWidth="1"/>
    <col min="15874" max="15874" width="64.85546875" style="116" customWidth="1"/>
    <col min="15875" max="15875" width="31" style="116" customWidth="1"/>
    <col min="15876" max="16128" width="9.140625" style="116"/>
    <col min="16129" max="16129" width="7" style="116" customWidth="1"/>
    <col min="16130" max="16130" width="64.85546875" style="116" customWidth="1"/>
    <col min="16131" max="16131" width="31" style="116" customWidth="1"/>
    <col min="16132" max="16384" width="9.140625" style="116"/>
  </cols>
  <sheetData>
    <row r="1" spans="1:9" s="114" customFormat="1" ht="18.75" thickBot="1">
      <c r="A1" s="272" t="str">
        <f>'[25]MG SoP 01'!A1</f>
        <v>Name of Distribution Licensee: M G V C L</v>
      </c>
      <c r="B1" s="273"/>
      <c r="C1" s="274"/>
    </row>
    <row r="2" spans="1:9" s="114" customFormat="1" ht="18.75" thickBot="1">
      <c r="A2" s="275" t="str">
        <f>'[25]MG SoP 01'!A2</f>
        <v>Quarter :   Q-II  (Jul-Aug-sept- 2022)</v>
      </c>
      <c r="B2" s="276"/>
      <c r="C2" s="277"/>
    </row>
    <row r="3" spans="1:9" s="114" customFormat="1" ht="18.75" thickBot="1">
      <c r="A3" s="278" t="str">
        <f>'[25]MG SoP 01'!A3</f>
        <v>Year: 2022-23</v>
      </c>
      <c r="B3" s="279"/>
      <c r="C3" s="280"/>
    </row>
    <row r="4" spans="1:9" ht="37.5" customHeight="1">
      <c r="A4" s="281" t="s">
        <v>360</v>
      </c>
      <c r="B4" s="282"/>
      <c r="C4" s="283"/>
      <c r="D4" s="115"/>
      <c r="E4" s="115"/>
      <c r="F4" s="115"/>
      <c r="G4" s="115"/>
      <c r="H4" s="115"/>
    </row>
    <row r="5" spans="1:9" ht="31.5" customHeight="1">
      <c r="A5" s="284" t="s">
        <v>361</v>
      </c>
      <c r="B5" s="285"/>
      <c r="C5" s="286"/>
      <c r="D5" s="117"/>
      <c r="E5" s="117"/>
      <c r="F5" s="117"/>
      <c r="G5" s="117"/>
    </row>
    <row r="6" spans="1:9" ht="42" customHeight="1" thickBot="1">
      <c r="A6" s="287"/>
      <c r="B6" s="288"/>
      <c r="C6" s="289"/>
      <c r="D6" s="117"/>
      <c r="E6" s="118"/>
      <c r="F6" s="117"/>
      <c r="G6" s="117"/>
      <c r="H6" s="119"/>
      <c r="I6" s="119"/>
    </row>
    <row r="7" spans="1:9" ht="36">
      <c r="A7" s="120" t="s">
        <v>17</v>
      </c>
      <c r="B7" s="121" t="s">
        <v>362</v>
      </c>
      <c r="C7" s="122" t="s">
        <v>363</v>
      </c>
      <c r="E7" s="119"/>
    </row>
    <row r="8" spans="1:9" ht="48.75" hidden="1" customHeight="1" thickBot="1">
      <c r="A8" s="123"/>
      <c r="B8" s="105"/>
      <c r="C8" s="124"/>
    </row>
    <row r="9" spans="1:9" ht="39.950000000000003" customHeight="1">
      <c r="A9" s="123">
        <v>1</v>
      </c>
      <c r="B9" s="125" t="s">
        <v>364</v>
      </c>
      <c r="C9" s="126">
        <v>3439096</v>
      </c>
      <c r="E9" s="127"/>
      <c r="F9" s="127"/>
      <c r="G9" s="127"/>
      <c r="H9" s="127"/>
      <c r="I9" s="127"/>
    </row>
    <row r="10" spans="1:9" ht="39.950000000000003" customHeight="1">
      <c r="A10" s="123">
        <v>2</v>
      </c>
      <c r="B10" s="125" t="s">
        <v>365</v>
      </c>
      <c r="C10" s="126">
        <v>3439096</v>
      </c>
      <c r="E10" s="127"/>
      <c r="F10" s="127"/>
      <c r="G10" s="127"/>
      <c r="H10" s="127"/>
      <c r="I10" s="127"/>
    </row>
    <row r="11" spans="1:9" ht="39.950000000000003" customHeight="1">
      <c r="A11" s="123">
        <v>3</v>
      </c>
      <c r="B11" s="125" t="s">
        <v>366</v>
      </c>
      <c r="C11" s="126">
        <v>3439096</v>
      </c>
      <c r="E11" s="127"/>
      <c r="F11" s="127"/>
      <c r="G11" s="127"/>
      <c r="H11" s="127"/>
      <c r="I11" s="127"/>
    </row>
    <row r="12" spans="1:9" ht="30.75" customHeight="1">
      <c r="A12" s="105">
        <v>4</v>
      </c>
      <c r="B12" s="125" t="s">
        <v>367</v>
      </c>
      <c r="C12" s="128">
        <v>4080</v>
      </c>
      <c r="E12" s="129"/>
      <c r="F12" s="127"/>
      <c r="G12" s="127"/>
      <c r="H12" s="130"/>
      <c r="I12" s="127"/>
    </row>
    <row r="13" spans="1:9" ht="36">
      <c r="A13" s="105">
        <v>5</v>
      </c>
      <c r="B13" s="125" t="s">
        <v>368</v>
      </c>
      <c r="C13" s="131">
        <v>14000</v>
      </c>
    </row>
  </sheetData>
  <mergeCells count="5">
    <mergeCell ref="A1:C1"/>
    <mergeCell ref="A2:C2"/>
    <mergeCell ref="A3:C3"/>
    <mergeCell ref="A4:C4"/>
    <mergeCell ref="A5:C6"/>
  </mergeCells>
  <printOptions horizontalCentered="1" verticalCentered="1"/>
  <pageMargins left="0.45" right="0.45" top="0.5" bottom="0.5" header="0.3" footer="0.3"/>
  <pageSetup paperSize="9" orientation="landscape" r:id="rId1"/>
</worksheet>
</file>

<file path=xl/worksheets/sheet6.xml><?xml version="1.0" encoding="utf-8"?>
<worksheet xmlns="http://schemas.openxmlformats.org/spreadsheetml/2006/main" xmlns:r="http://schemas.openxmlformats.org/officeDocument/2006/relationships">
  <dimension ref="A1:IV9"/>
  <sheetViews>
    <sheetView view="pageBreakPreview" zoomScale="60" workbookViewId="0">
      <selection activeCell="G6" sqref="G6"/>
    </sheetView>
  </sheetViews>
  <sheetFormatPr defaultRowHeight="20.25"/>
  <cols>
    <col min="1" max="1" width="8" style="217" bestFit="1" customWidth="1"/>
    <col min="2" max="2" width="25.5703125" style="217" customWidth="1"/>
    <col min="3" max="3" width="22.140625" style="217" customWidth="1"/>
    <col min="4" max="5" width="21.85546875" style="217" customWidth="1"/>
    <col min="6" max="256" width="9.140625" style="217"/>
    <col min="257" max="257" width="8" style="217" bestFit="1" customWidth="1"/>
    <col min="258" max="258" width="25.5703125" style="217" customWidth="1"/>
    <col min="259" max="259" width="22.140625" style="217" customWidth="1"/>
    <col min="260" max="261" width="21.85546875" style="217" customWidth="1"/>
    <col min="262" max="512" width="9.140625" style="217"/>
    <col min="513" max="513" width="8" style="217" bestFit="1" customWidth="1"/>
    <col min="514" max="514" width="25.5703125" style="217" customWidth="1"/>
    <col min="515" max="515" width="22.140625" style="217" customWidth="1"/>
    <col min="516" max="517" width="21.85546875" style="217" customWidth="1"/>
    <col min="518" max="768" width="9.140625" style="217"/>
    <col min="769" max="769" width="8" style="217" bestFit="1" customWidth="1"/>
    <col min="770" max="770" width="25.5703125" style="217" customWidth="1"/>
    <col min="771" max="771" width="22.140625" style="217" customWidth="1"/>
    <col min="772" max="773" width="21.85546875" style="217" customWidth="1"/>
    <col min="774" max="1024" width="9.140625" style="217"/>
    <col min="1025" max="1025" width="8" style="217" bestFit="1" customWidth="1"/>
    <col min="1026" max="1026" width="25.5703125" style="217" customWidth="1"/>
    <col min="1027" max="1027" width="22.140625" style="217" customWidth="1"/>
    <col min="1028" max="1029" width="21.85546875" style="217" customWidth="1"/>
    <col min="1030" max="1280" width="9.140625" style="217"/>
    <col min="1281" max="1281" width="8" style="217" bestFit="1" customWidth="1"/>
    <col min="1282" max="1282" width="25.5703125" style="217" customWidth="1"/>
    <col min="1283" max="1283" width="22.140625" style="217" customWidth="1"/>
    <col min="1284" max="1285" width="21.85546875" style="217" customWidth="1"/>
    <col min="1286" max="1536" width="9.140625" style="217"/>
    <col min="1537" max="1537" width="8" style="217" bestFit="1" customWidth="1"/>
    <col min="1538" max="1538" width="25.5703125" style="217" customWidth="1"/>
    <col min="1539" max="1539" width="22.140625" style="217" customWidth="1"/>
    <col min="1540" max="1541" width="21.85546875" style="217" customWidth="1"/>
    <col min="1542" max="1792" width="9.140625" style="217"/>
    <col min="1793" max="1793" width="8" style="217" bestFit="1" customWidth="1"/>
    <col min="1794" max="1794" width="25.5703125" style="217" customWidth="1"/>
    <col min="1795" max="1795" width="22.140625" style="217" customWidth="1"/>
    <col min="1796" max="1797" width="21.85546875" style="217" customWidth="1"/>
    <col min="1798" max="2048" width="9.140625" style="217"/>
    <col min="2049" max="2049" width="8" style="217" bestFit="1" customWidth="1"/>
    <col min="2050" max="2050" width="25.5703125" style="217" customWidth="1"/>
    <col min="2051" max="2051" width="22.140625" style="217" customWidth="1"/>
    <col min="2052" max="2053" width="21.85546875" style="217" customWidth="1"/>
    <col min="2054" max="2304" width="9.140625" style="217"/>
    <col min="2305" max="2305" width="8" style="217" bestFit="1" customWidth="1"/>
    <col min="2306" max="2306" width="25.5703125" style="217" customWidth="1"/>
    <col min="2307" max="2307" width="22.140625" style="217" customWidth="1"/>
    <col min="2308" max="2309" width="21.85546875" style="217" customWidth="1"/>
    <col min="2310" max="2560" width="9.140625" style="217"/>
    <col min="2561" max="2561" width="8" style="217" bestFit="1" customWidth="1"/>
    <col min="2562" max="2562" width="25.5703125" style="217" customWidth="1"/>
    <col min="2563" max="2563" width="22.140625" style="217" customWidth="1"/>
    <col min="2564" max="2565" width="21.85546875" style="217" customWidth="1"/>
    <col min="2566" max="2816" width="9.140625" style="217"/>
    <col min="2817" max="2817" width="8" style="217" bestFit="1" customWidth="1"/>
    <col min="2818" max="2818" width="25.5703125" style="217" customWidth="1"/>
    <col min="2819" max="2819" width="22.140625" style="217" customWidth="1"/>
    <col min="2820" max="2821" width="21.85546875" style="217" customWidth="1"/>
    <col min="2822" max="3072" width="9.140625" style="217"/>
    <col min="3073" max="3073" width="8" style="217" bestFit="1" customWidth="1"/>
    <col min="3074" max="3074" width="25.5703125" style="217" customWidth="1"/>
    <col min="3075" max="3075" width="22.140625" style="217" customWidth="1"/>
    <col min="3076" max="3077" width="21.85546875" style="217" customWidth="1"/>
    <col min="3078" max="3328" width="9.140625" style="217"/>
    <col min="3329" max="3329" width="8" style="217" bestFit="1" customWidth="1"/>
    <col min="3330" max="3330" width="25.5703125" style="217" customWidth="1"/>
    <col min="3331" max="3331" width="22.140625" style="217" customWidth="1"/>
    <col min="3332" max="3333" width="21.85546875" style="217" customWidth="1"/>
    <col min="3334" max="3584" width="9.140625" style="217"/>
    <col min="3585" max="3585" width="8" style="217" bestFit="1" customWidth="1"/>
    <col min="3586" max="3586" width="25.5703125" style="217" customWidth="1"/>
    <col min="3587" max="3587" width="22.140625" style="217" customWidth="1"/>
    <col min="3588" max="3589" width="21.85546875" style="217" customWidth="1"/>
    <col min="3590" max="3840" width="9.140625" style="217"/>
    <col min="3841" max="3841" width="8" style="217" bestFit="1" customWidth="1"/>
    <col min="3842" max="3842" width="25.5703125" style="217" customWidth="1"/>
    <col min="3843" max="3843" width="22.140625" style="217" customWidth="1"/>
    <col min="3844" max="3845" width="21.85546875" style="217" customWidth="1"/>
    <col min="3846" max="4096" width="9.140625" style="217"/>
    <col min="4097" max="4097" width="8" style="217" bestFit="1" customWidth="1"/>
    <col min="4098" max="4098" width="25.5703125" style="217" customWidth="1"/>
    <col min="4099" max="4099" width="22.140625" style="217" customWidth="1"/>
    <col min="4100" max="4101" width="21.85546875" style="217" customWidth="1"/>
    <col min="4102" max="4352" width="9.140625" style="217"/>
    <col min="4353" max="4353" width="8" style="217" bestFit="1" customWidth="1"/>
    <col min="4354" max="4354" width="25.5703125" style="217" customWidth="1"/>
    <col min="4355" max="4355" width="22.140625" style="217" customWidth="1"/>
    <col min="4356" max="4357" width="21.85546875" style="217" customWidth="1"/>
    <col min="4358" max="4608" width="9.140625" style="217"/>
    <col min="4609" max="4609" width="8" style="217" bestFit="1" customWidth="1"/>
    <col min="4610" max="4610" width="25.5703125" style="217" customWidth="1"/>
    <col min="4611" max="4611" width="22.140625" style="217" customWidth="1"/>
    <col min="4612" max="4613" width="21.85546875" style="217" customWidth="1"/>
    <col min="4614" max="4864" width="9.140625" style="217"/>
    <col min="4865" max="4865" width="8" style="217" bestFit="1" customWidth="1"/>
    <col min="4866" max="4866" width="25.5703125" style="217" customWidth="1"/>
    <col min="4867" max="4867" width="22.140625" style="217" customWidth="1"/>
    <col min="4868" max="4869" width="21.85546875" style="217" customWidth="1"/>
    <col min="4870" max="5120" width="9.140625" style="217"/>
    <col min="5121" max="5121" width="8" style="217" bestFit="1" customWidth="1"/>
    <col min="5122" max="5122" width="25.5703125" style="217" customWidth="1"/>
    <col min="5123" max="5123" width="22.140625" style="217" customWidth="1"/>
    <col min="5124" max="5125" width="21.85546875" style="217" customWidth="1"/>
    <col min="5126" max="5376" width="9.140625" style="217"/>
    <col min="5377" max="5377" width="8" style="217" bestFit="1" customWidth="1"/>
    <col min="5378" max="5378" width="25.5703125" style="217" customWidth="1"/>
    <col min="5379" max="5379" width="22.140625" style="217" customWidth="1"/>
    <col min="5380" max="5381" width="21.85546875" style="217" customWidth="1"/>
    <col min="5382" max="5632" width="9.140625" style="217"/>
    <col min="5633" max="5633" width="8" style="217" bestFit="1" customWidth="1"/>
    <col min="5634" max="5634" width="25.5703125" style="217" customWidth="1"/>
    <col min="5635" max="5635" width="22.140625" style="217" customWidth="1"/>
    <col min="5636" max="5637" width="21.85546875" style="217" customWidth="1"/>
    <col min="5638" max="5888" width="9.140625" style="217"/>
    <col min="5889" max="5889" width="8" style="217" bestFit="1" customWidth="1"/>
    <col min="5890" max="5890" width="25.5703125" style="217" customWidth="1"/>
    <col min="5891" max="5891" width="22.140625" style="217" customWidth="1"/>
    <col min="5892" max="5893" width="21.85546875" style="217" customWidth="1"/>
    <col min="5894" max="6144" width="9.140625" style="217"/>
    <col min="6145" max="6145" width="8" style="217" bestFit="1" customWidth="1"/>
    <col min="6146" max="6146" width="25.5703125" style="217" customWidth="1"/>
    <col min="6147" max="6147" width="22.140625" style="217" customWidth="1"/>
    <col min="6148" max="6149" width="21.85546875" style="217" customWidth="1"/>
    <col min="6150" max="6400" width="9.140625" style="217"/>
    <col min="6401" max="6401" width="8" style="217" bestFit="1" customWidth="1"/>
    <col min="6402" max="6402" width="25.5703125" style="217" customWidth="1"/>
    <col min="6403" max="6403" width="22.140625" style="217" customWidth="1"/>
    <col min="6404" max="6405" width="21.85546875" style="217" customWidth="1"/>
    <col min="6406" max="6656" width="9.140625" style="217"/>
    <col min="6657" max="6657" width="8" style="217" bestFit="1" customWidth="1"/>
    <col min="6658" max="6658" width="25.5703125" style="217" customWidth="1"/>
    <col min="6659" max="6659" width="22.140625" style="217" customWidth="1"/>
    <col min="6660" max="6661" width="21.85546875" style="217" customWidth="1"/>
    <col min="6662" max="6912" width="9.140625" style="217"/>
    <col min="6913" max="6913" width="8" style="217" bestFit="1" customWidth="1"/>
    <col min="6914" max="6914" width="25.5703125" style="217" customWidth="1"/>
    <col min="6915" max="6915" width="22.140625" style="217" customWidth="1"/>
    <col min="6916" max="6917" width="21.85546875" style="217" customWidth="1"/>
    <col min="6918" max="7168" width="9.140625" style="217"/>
    <col min="7169" max="7169" width="8" style="217" bestFit="1" customWidth="1"/>
    <col min="7170" max="7170" width="25.5703125" style="217" customWidth="1"/>
    <col min="7171" max="7171" width="22.140625" style="217" customWidth="1"/>
    <col min="7172" max="7173" width="21.85546875" style="217" customWidth="1"/>
    <col min="7174" max="7424" width="9.140625" style="217"/>
    <col min="7425" max="7425" width="8" style="217" bestFit="1" customWidth="1"/>
    <col min="7426" max="7426" width="25.5703125" style="217" customWidth="1"/>
    <col min="7427" max="7427" width="22.140625" style="217" customWidth="1"/>
    <col min="7428" max="7429" width="21.85546875" style="217" customWidth="1"/>
    <col min="7430" max="7680" width="9.140625" style="217"/>
    <col min="7681" max="7681" width="8" style="217" bestFit="1" customWidth="1"/>
    <col min="7682" max="7682" width="25.5703125" style="217" customWidth="1"/>
    <col min="7683" max="7683" width="22.140625" style="217" customWidth="1"/>
    <col min="7684" max="7685" width="21.85546875" style="217" customWidth="1"/>
    <col min="7686" max="7936" width="9.140625" style="217"/>
    <col min="7937" max="7937" width="8" style="217" bestFit="1" customWidth="1"/>
    <col min="7938" max="7938" width="25.5703125" style="217" customWidth="1"/>
    <col min="7939" max="7939" width="22.140625" style="217" customWidth="1"/>
    <col min="7940" max="7941" width="21.85546875" style="217" customWidth="1"/>
    <col min="7942" max="8192" width="9.140625" style="217"/>
    <col min="8193" max="8193" width="8" style="217" bestFit="1" customWidth="1"/>
    <col min="8194" max="8194" width="25.5703125" style="217" customWidth="1"/>
    <col min="8195" max="8195" width="22.140625" style="217" customWidth="1"/>
    <col min="8196" max="8197" width="21.85546875" style="217" customWidth="1"/>
    <col min="8198" max="8448" width="9.140625" style="217"/>
    <col min="8449" max="8449" width="8" style="217" bestFit="1" customWidth="1"/>
    <col min="8450" max="8450" width="25.5703125" style="217" customWidth="1"/>
    <col min="8451" max="8451" width="22.140625" style="217" customWidth="1"/>
    <col min="8452" max="8453" width="21.85546875" style="217" customWidth="1"/>
    <col min="8454" max="8704" width="9.140625" style="217"/>
    <col min="8705" max="8705" width="8" style="217" bestFit="1" customWidth="1"/>
    <col min="8706" max="8706" width="25.5703125" style="217" customWidth="1"/>
    <col min="8707" max="8707" width="22.140625" style="217" customWidth="1"/>
    <col min="8708" max="8709" width="21.85546875" style="217" customWidth="1"/>
    <col min="8710" max="8960" width="9.140625" style="217"/>
    <col min="8961" max="8961" width="8" style="217" bestFit="1" customWidth="1"/>
    <col min="8962" max="8962" width="25.5703125" style="217" customWidth="1"/>
    <col min="8963" max="8963" width="22.140625" style="217" customWidth="1"/>
    <col min="8964" max="8965" width="21.85546875" style="217" customWidth="1"/>
    <col min="8966" max="9216" width="9.140625" style="217"/>
    <col min="9217" max="9217" width="8" style="217" bestFit="1" customWidth="1"/>
    <col min="9218" max="9218" width="25.5703125" style="217" customWidth="1"/>
    <col min="9219" max="9219" width="22.140625" style="217" customWidth="1"/>
    <col min="9220" max="9221" width="21.85546875" style="217" customWidth="1"/>
    <col min="9222" max="9472" width="9.140625" style="217"/>
    <col min="9473" max="9473" width="8" style="217" bestFit="1" customWidth="1"/>
    <col min="9474" max="9474" width="25.5703125" style="217" customWidth="1"/>
    <col min="9475" max="9475" width="22.140625" style="217" customWidth="1"/>
    <col min="9476" max="9477" width="21.85546875" style="217" customWidth="1"/>
    <col min="9478" max="9728" width="9.140625" style="217"/>
    <col min="9729" max="9729" width="8" style="217" bestFit="1" customWidth="1"/>
    <col min="9730" max="9730" width="25.5703125" style="217" customWidth="1"/>
    <col min="9731" max="9731" width="22.140625" style="217" customWidth="1"/>
    <col min="9732" max="9733" width="21.85546875" style="217" customWidth="1"/>
    <col min="9734" max="9984" width="9.140625" style="217"/>
    <col min="9985" max="9985" width="8" style="217" bestFit="1" customWidth="1"/>
    <col min="9986" max="9986" width="25.5703125" style="217" customWidth="1"/>
    <col min="9987" max="9987" width="22.140625" style="217" customWidth="1"/>
    <col min="9988" max="9989" width="21.85546875" style="217" customWidth="1"/>
    <col min="9990" max="10240" width="9.140625" style="217"/>
    <col min="10241" max="10241" width="8" style="217" bestFit="1" customWidth="1"/>
    <col min="10242" max="10242" width="25.5703125" style="217" customWidth="1"/>
    <col min="10243" max="10243" width="22.140625" style="217" customWidth="1"/>
    <col min="10244" max="10245" width="21.85546875" style="217" customWidth="1"/>
    <col min="10246" max="10496" width="9.140625" style="217"/>
    <col min="10497" max="10497" width="8" style="217" bestFit="1" customWidth="1"/>
    <col min="10498" max="10498" width="25.5703125" style="217" customWidth="1"/>
    <col min="10499" max="10499" width="22.140625" style="217" customWidth="1"/>
    <col min="10500" max="10501" width="21.85546875" style="217" customWidth="1"/>
    <col min="10502" max="10752" width="9.140625" style="217"/>
    <col min="10753" max="10753" width="8" style="217" bestFit="1" customWidth="1"/>
    <col min="10754" max="10754" width="25.5703125" style="217" customWidth="1"/>
    <col min="10755" max="10755" width="22.140625" style="217" customWidth="1"/>
    <col min="10756" max="10757" width="21.85546875" style="217" customWidth="1"/>
    <col min="10758" max="11008" width="9.140625" style="217"/>
    <col min="11009" max="11009" width="8" style="217" bestFit="1" customWidth="1"/>
    <col min="11010" max="11010" width="25.5703125" style="217" customWidth="1"/>
    <col min="11011" max="11011" width="22.140625" style="217" customWidth="1"/>
    <col min="11012" max="11013" width="21.85546875" style="217" customWidth="1"/>
    <col min="11014" max="11264" width="9.140625" style="217"/>
    <col min="11265" max="11265" width="8" style="217" bestFit="1" customWidth="1"/>
    <col min="11266" max="11266" width="25.5703125" style="217" customWidth="1"/>
    <col min="11267" max="11267" width="22.140625" style="217" customWidth="1"/>
    <col min="11268" max="11269" width="21.85546875" style="217" customWidth="1"/>
    <col min="11270" max="11520" width="9.140625" style="217"/>
    <col min="11521" max="11521" width="8" style="217" bestFit="1" customWidth="1"/>
    <col min="11522" max="11522" width="25.5703125" style="217" customWidth="1"/>
    <col min="11523" max="11523" width="22.140625" style="217" customWidth="1"/>
    <col min="11524" max="11525" width="21.85546875" style="217" customWidth="1"/>
    <col min="11526" max="11776" width="9.140625" style="217"/>
    <col min="11777" max="11777" width="8" style="217" bestFit="1" customWidth="1"/>
    <col min="11778" max="11778" width="25.5703125" style="217" customWidth="1"/>
    <col min="11779" max="11779" width="22.140625" style="217" customWidth="1"/>
    <col min="11780" max="11781" width="21.85546875" style="217" customWidth="1"/>
    <col min="11782" max="12032" width="9.140625" style="217"/>
    <col min="12033" max="12033" width="8" style="217" bestFit="1" customWidth="1"/>
    <col min="12034" max="12034" width="25.5703125" style="217" customWidth="1"/>
    <col min="12035" max="12035" width="22.140625" style="217" customWidth="1"/>
    <col min="12036" max="12037" width="21.85546875" style="217" customWidth="1"/>
    <col min="12038" max="12288" width="9.140625" style="217"/>
    <col min="12289" max="12289" width="8" style="217" bestFit="1" customWidth="1"/>
    <col min="12290" max="12290" width="25.5703125" style="217" customWidth="1"/>
    <col min="12291" max="12291" width="22.140625" style="217" customWidth="1"/>
    <col min="12292" max="12293" width="21.85546875" style="217" customWidth="1"/>
    <col min="12294" max="12544" width="9.140625" style="217"/>
    <col min="12545" max="12545" width="8" style="217" bestFit="1" customWidth="1"/>
    <col min="12546" max="12546" width="25.5703125" style="217" customWidth="1"/>
    <col min="12547" max="12547" width="22.140625" style="217" customWidth="1"/>
    <col min="12548" max="12549" width="21.85546875" style="217" customWidth="1"/>
    <col min="12550" max="12800" width="9.140625" style="217"/>
    <col min="12801" max="12801" width="8" style="217" bestFit="1" customWidth="1"/>
    <col min="12802" max="12802" width="25.5703125" style="217" customWidth="1"/>
    <col min="12803" max="12803" width="22.140625" style="217" customWidth="1"/>
    <col min="12804" max="12805" width="21.85546875" style="217" customWidth="1"/>
    <col min="12806" max="13056" width="9.140625" style="217"/>
    <col min="13057" max="13057" width="8" style="217" bestFit="1" customWidth="1"/>
    <col min="13058" max="13058" width="25.5703125" style="217" customWidth="1"/>
    <col min="13059" max="13059" width="22.140625" style="217" customWidth="1"/>
    <col min="13060" max="13061" width="21.85546875" style="217" customWidth="1"/>
    <col min="13062" max="13312" width="9.140625" style="217"/>
    <col min="13313" max="13313" width="8" style="217" bestFit="1" customWidth="1"/>
    <col min="13314" max="13314" width="25.5703125" style="217" customWidth="1"/>
    <col min="13315" max="13315" width="22.140625" style="217" customWidth="1"/>
    <col min="13316" max="13317" width="21.85546875" style="217" customWidth="1"/>
    <col min="13318" max="13568" width="9.140625" style="217"/>
    <col min="13569" max="13569" width="8" style="217" bestFit="1" customWidth="1"/>
    <col min="13570" max="13570" width="25.5703125" style="217" customWidth="1"/>
    <col min="13571" max="13571" width="22.140625" style="217" customWidth="1"/>
    <col min="13572" max="13573" width="21.85546875" style="217" customWidth="1"/>
    <col min="13574" max="13824" width="9.140625" style="217"/>
    <col min="13825" max="13825" width="8" style="217" bestFit="1" customWidth="1"/>
    <col min="13826" max="13826" width="25.5703125" style="217" customWidth="1"/>
    <col min="13827" max="13827" width="22.140625" style="217" customWidth="1"/>
    <col min="13828" max="13829" width="21.85546875" style="217" customWidth="1"/>
    <col min="13830" max="14080" width="9.140625" style="217"/>
    <col min="14081" max="14081" width="8" style="217" bestFit="1" customWidth="1"/>
    <col min="14082" max="14082" width="25.5703125" style="217" customWidth="1"/>
    <col min="14083" max="14083" width="22.140625" style="217" customWidth="1"/>
    <col min="14084" max="14085" width="21.85546875" style="217" customWidth="1"/>
    <col min="14086" max="14336" width="9.140625" style="217"/>
    <col min="14337" max="14337" width="8" style="217" bestFit="1" customWidth="1"/>
    <col min="14338" max="14338" width="25.5703125" style="217" customWidth="1"/>
    <col min="14339" max="14339" width="22.140625" style="217" customWidth="1"/>
    <col min="14340" max="14341" width="21.85546875" style="217" customWidth="1"/>
    <col min="14342" max="14592" width="9.140625" style="217"/>
    <col min="14593" max="14593" width="8" style="217" bestFit="1" customWidth="1"/>
    <col min="14594" max="14594" width="25.5703125" style="217" customWidth="1"/>
    <col min="14595" max="14595" width="22.140625" style="217" customWidth="1"/>
    <col min="14596" max="14597" width="21.85546875" style="217" customWidth="1"/>
    <col min="14598" max="14848" width="9.140625" style="217"/>
    <col min="14849" max="14849" width="8" style="217" bestFit="1" customWidth="1"/>
    <col min="14850" max="14850" width="25.5703125" style="217" customWidth="1"/>
    <col min="14851" max="14851" width="22.140625" style="217" customWidth="1"/>
    <col min="14852" max="14853" width="21.85546875" style="217" customWidth="1"/>
    <col min="14854" max="15104" width="9.140625" style="217"/>
    <col min="15105" max="15105" width="8" style="217" bestFit="1" customWidth="1"/>
    <col min="15106" max="15106" width="25.5703125" style="217" customWidth="1"/>
    <col min="15107" max="15107" width="22.140625" style="217" customWidth="1"/>
    <col min="15108" max="15109" width="21.85546875" style="217" customWidth="1"/>
    <col min="15110" max="15360" width="9.140625" style="217"/>
    <col min="15361" max="15361" width="8" style="217" bestFit="1" customWidth="1"/>
    <col min="15362" max="15362" width="25.5703125" style="217" customWidth="1"/>
    <col min="15363" max="15363" width="22.140625" style="217" customWidth="1"/>
    <col min="15364" max="15365" width="21.85546875" style="217" customWidth="1"/>
    <col min="15366" max="15616" width="9.140625" style="217"/>
    <col min="15617" max="15617" width="8" style="217" bestFit="1" customWidth="1"/>
    <col min="15618" max="15618" width="25.5703125" style="217" customWidth="1"/>
    <col min="15619" max="15619" width="22.140625" style="217" customWidth="1"/>
    <col min="15620" max="15621" width="21.85546875" style="217" customWidth="1"/>
    <col min="15622" max="15872" width="9.140625" style="217"/>
    <col min="15873" max="15873" width="8" style="217" bestFit="1" customWidth="1"/>
    <col min="15874" max="15874" width="25.5703125" style="217" customWidth="1"/>
    <col min="15875" max="15875" width="22.140625" style="217" customWidth="1"/>
    <col min="15876" max="15877" width="21.85546875" style="217" customWidth="1"/>
    <col min="15878" max="16128" width="9.140625" style="217"/>
    <col min="16129" max="16129" width="8" style="217" bestFit="1" customWidth="1"/>
    <col min="16130" max="16130" width="25.5703125" style="217" customWidth="1"/>
    <col min="16131" max="16131" width="22.140625" style="217" customWidth="1"/>
    <col min="16132" max="16133" width="21.85546875" style="217" customWidth="1"/>
    <col min="16134" max="16384" width="9.140625" style="217"/>
  </cols>
  <sheetData>
    <row r="1" spans="1:256" ht="21">
      <c r="A1" s="290" t="str">
        <f>'[26]MG COVER PAGE'!A1</f>
        <v>Name of Distribution Licensee: M G V C L</v>
      </c>
      <c r="B1" s="290"/>
      <c r="C1" s="290"/>
      <c r="D1" s="290"/>
      <c r="E1" s="290"/>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6"/>
      <c r="DR1" s="216"/>
      <c r="DS1" s="216"/>
      <c r="DT1" s="216"/>
      <c r="DU1" s="216"/>
      <c r="DV1" s="216"/>
      <c r="DW1" s="216"/>
      <c r="DX1" s="216"/>
      <c r="DY1" s="216"/>
      <c r="DZ1" s="216"/>
      <c r="EA1" s="216"/>
      <c r="EB1" s="216"/>
      <c r="EC1" s="216"/>
      <c r="ED1" s="216"/>
      <c r="EE1" s="216"/>
      <c r="EF1" s="216"/>
      <c r="EG1" s="216"/>
      <c r="EH1" s="216"/>
      <c r="EI1" s="216"/>
      <c r="EJ1" s="216"/>
      <c r="EK1" s="216"/>
      <c r="EL1" s="216"/>
      <c r="EM1" s="216"/>
      <c r="EN1" s="216"/>
      <c r="EO1" s="216"/>
      <c r="EP1" s="216"/>
      <c r="EQ1" s="216"/>
      <c r="ER1" s="216"/>
      <c r="ES1" s="216"/>
      <c r="ET1" s="216"/>
      <c r="EU1" s="216"/>
      <c r="EV1" s="216"/>
      <c r="EW1" s="216"/>
      <c r="EX1" s="216"/>
      <c r="EY1" s="216"/>
      <c r="EZ1" s="216"/>
      <c r="FA1" s="216"/>
      <c r="FB1" s="216"/>
      <c r="FC1" s="216"/>
      <c r="FD1" s="216"/>
      <c r="FE1" s="216"/>
      <c r="FF1" s="216"/>
      <c r="FG1" s="216"/>
      <c r="FH1" s="216"/>
      <c r="FI1" s="216"/>
      <c r="FJ1" s="216"/>
      <c r="FK1" s="216"/>
      <c r="FL1" s="216"/>
      <c r="FM1" s="216"/>
      <c r="FN1" s="216"/>
      <c r="FO1" s="216"/>
      <c r="FP1" s="216"/>
      <c r="FQ1" s="216"/>
      <c r="FR1" s="216"/>
      <c r="FS1" s="216"/>
      <c r="FT1" s="216"/>
      <c r="FU1" s="216"/>
      <c r="FV1" s="216"/>
      <c r="FW1" s="216"/>
      <c r="FX1" s="216"/>
      <c r="FY1" s="216"/>
      <c r="FZ1" s="216"/>
      <c r="GA1" s="216"/>
      <c r="GB1" s="216"/>
      <c r="GC1" s="216"/>
      <c r="GD1" s="216"/>
      <c r="GE1" s="216"/>
      <c r="GF1" s="216"/>
      <c r="GG1" s="216"/>
      <c r="GH1" s="216"/>
      <c r="GI1" s="216"/>
      <c r="GJ1" s="216"/>
      <c r="GK1" s="216"/>
      <c r="GL1" s="216"/>
      <c r="GM1" s="216"/>
      <c r="GN1" s="216"/>
      <c r="GO1" s="216"/>
      <c r="GP1" s="216"/>
      <c r="GQ1" s="216"/>
      <c r="GR1" s="216"/>
      <c r="GS1" s="216"/>
      <c r="GT1" s="216"/>
      <c r="GU1" s="216"/>
      <c r="GV1" s="216"/>
      <c r="GW1" s="216"/>
      <c r="GX1" s="216"/>
      <c r="GY1" s="216"/>
      <c r="GZ1" s="216"/>
      <c r="HA1" s="216"/>
      <c r="HB1" s="216"/>
      <c r="HC1" s="216"/>
      <c r="HD1" s="216"/>
      <c r="HE1" s="216"/>
      <c r="HF1" s="216"/>
      <c r="HG1" s="216"/>
      <c r="HH1" s="216"/>
      <c r="HI1" s="216"/>
      <c r="HJ1" s="216"/>
      <c r="HK1" s="216"/>
      <c r="HL1" s="216"/>
      <c r="HM1" s="216"/>
      <c r="HN1" s="216"/>
      <c r="HO1" s="216"/>
      <c r="HP1" s="216"/>
      <c r="HQ1" s="216"/>
      <c r="HR1" s="216"/>
      <c r="HS1" s="216"/>
      <c r="HT1" s="216"/>
      <c r="HU1" s="216"/>
      <c r="HV1" s="216"/>
      <c r="HW1" s="216"/>
      <c r="HX1" s="216"/>
      <c r="HY1" s="216"/>
      <c r="HZ1" s="216"/>
      <c r="IA1" s="216"/>
      <c r="IB1" s="216"/>
      <c r="IC1" s="216"/>
      <c r="ID1" s="216"/>
      <c r="IE1" s="216"/>
      <c r="IF1" s="216"/>
      <c r="IG1" s="216"/>
      <c r="IH1" s="216"/>
      <c r="II1" s="216"/>
      <c r="IJ1" s="216"/>
      <c r="IK1" s="216"/>
      <c r="IL1" s="216"/>
      <c r="IM1" s="216"/>
      <c r="IN1" s="216"/>
      <c r="IO1" s="216"/>
      <c r="IP1" s="216"/>
      <c r="IQ1" s="216"/>
      <c r="IR1" s="216"/>
      <c r="IS1" s="216"/>
      <c r="IT1" s="216"/>
      <c r="IU1" s="216"/>
      <c r="IV1" s="216"/>
    </row>
    <row r="2" spans="1:256" ht="21">
      <c r="A2" s="290" t="s">
        <v>470</v>
      </c>
      <c r="B2" s="290"/>
      <c r="C2" s="290"/>
      <c r="D2" s="290"/>
      <c r="E2" s="290"/>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6"/>
      <c r="AN2" s="216"/>
      <c r="AO2" s="216"/>
      <c r="AP2" s="216"/>
      <c r="AQ2" s="216"/>
      <c r="AR2" s="216"/>
      <c r="AS2" s="216"/>
      <c r="AT2" s="216"/>
      <c r="AU2" s="216"/>
      <c r="AV2" s="216"/>
      <c r="AW2" s="216"/>
      <c r="AX2" s="216"/>
      <c r="AY2" s="216"/>
      <c r="AZ2" s="216"/>
      <c r="BA2" s="216"/>
      <c r="BB2" s="216"/>
      <c r="BC2" s="216"/>
      <c r="BD2" s="216"/>
      <c r="BE2" s="216"/>
      <c r="BF2" s="216"/>
      <c r="BG2" s="216"/>
      <c r="BH2" s="216"/>
      <c r="BI2" s="21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216"/>
      <c r="DK2" s="216"/>
      <c r="DL2" s="216"/>
      <c r="DM2" s="216"/>
      <c r="DN2" s="216"/>
      <c r="DO2" s="216"/>
      <c r="DP2" s="216"/>
      <c r="DQ2" s="216"/>
      <c r="DR2" s="216"/>
      <c r="DS2" s="216"/>
      <c r="DT2" s="216"/>
      <c r="DU2" s="216"/>
      <c r="DV2" s="216"/>
      <c r="DW2" s="216"/>
      <c r="DX2" s="216"/>
      <c r="DY2" s="216"/>
      <c r="DZ2" s="216"/>
      <c r="EA2" s="216"/>
      <c r="EB2" s="216"/>
      <c r="EC2" s="216"/>
      <c r="ED2" s="216"/>
      <c r="EE2" s="216"/>
      <c r="EF2" s="216"/>
      <c r="EG2" s="216"/>
      <c r="EH2" s="216"/>
      <c r="EI2" s="216"/>
      <c r="EJ2" s="216"/>
      <c r="EK2" s="216"/>
      <c r="EL2" s="216"/>
      <c r="EM2" s="216"/>
      <c r="EN2" s="216"/>
      <c r="EO2" s="216"/>
      <c r="EP2" s="216"/>
      <c r="EQ2" s="216"/>
      <c r="ER2" s="216"/>
      <c r="ES2" s="216"/>
      <c r="ET2" s="216"/>
      <c r="EU2" s="216"/>
      <c r="EV2" s="216"/>
      <c r="EW2" s="216"/>
      <c r="EX2" s="216"/>
      <c r="EY2" s="216"/>
      <c r="EZ2" s="216"/>
      <c r="FA2" s="216"/>
      <c r="FB2" s="216"/>
      <c r="FC2" s="216"/>
      <c r="FD2" s="216"/>
      <c r="FE2" s="216"/>
      <c r="FF2" s="216"/>
      <c r="FG2" s="216"/>
      <c r="FH2" s="216"/>
      <c r="FI2" s="216"/>
      <c r="FJ2" s="216"/>
      <c r="FK2" s="216"/>
      <c r="FL2" s="216"/>
      <c r="FM2" s="216"/>
      <c r="FN2" s="216"/>
      <c r="FO2" s="216"/>
      <c r="FP2" s="216"/>
      <c r="FQ2" s="216"/>
      <c r="FR2" s="216"/>
      <c r="FS2" s="216"/>
      <c r="FT2" s="216"/>
      <c r="FU2" s="216"/>
      <c r="FV2" s="216"/>
      <c r="FW2" s="216"/>
      <c r="FX2" s="216"/>
      <c r="FY2" s="216"/>
      <c r="FZ2" s="216"/>
      <c r="GA2" s="216"/>
      <c r="GB2" s="216"/>
      <c r="GC2" s="216"/>
      <c r="GD2" s="216"/>
      <c r="GE2" s="216"/>
      <c r="GF2" s="216"/>
      <c r="GG2" s="216"/>
      <c r="GH2" s="216"/>
      <c r="GI2" s="216"/>
      <c r="GJ2" s="216"/>
      <c r="GK2" s="216"/>
      <c r="GL2" s="216"/>
      <c r="GM2" s="216"/>
      <c r="GN2" s="216"/>
      <c r="GO2" s="216"/>
      <c r="GP2" s="216"/>
      <c r="GQ2" s="216"/>
      <c r="GR2" s="216"/>
      <c r="GS2" s="216"/>
      <c r="GT2" s="216"/>
      <c r="GU2" s="216"/>
      <c r="GV2" s="216"/>
      <c r="GW2" s="216"/>
      <c r="GX2" s="216"/>
      <c r="GY2" s="216"/>
      <c r="GZ2" s="216"/>
      <c r="HA2" s="216"/>
      <c r="HB2" s="216"/>
      <c r="HC2" s="216"/>
      <c r="HD2" s="216"/>
      <c r="HE2" s="216"/>
      <c r="HF2" s="216"/>
      <c r="HG2" s="216"/>
      <c r="HH2" s="216"/>
      <c r="HI2" s="216"/>
      <c r="HJ2" s="216"/>
      <c r="HK2" s="216"/>
      <c r="HL2" s="216"/>
      <c r="HM2" s="216"/>
      <c r="HN2" s="216"/>
      <c r="HO2" s="216"/>
      <c r="HP2" s="216"/>
      <c r="HQ2" s="216"/>
      <c r="HR2" s="216"/>
      <c r="HS2" s="216"/>
      <c r="HT2" s="216"/>
      <c r="HU2" s="216"/>
      <c r="HV2" s="216"/>
      <c r="HW2" s="216"/>
      <c r="HX2" s="216"/>
      <c r="HY2" s="216"/>
      <c r="HZ2" s="216"/>
      <c r="IA2" s="216"/>
      <c r="IB2" s="216"/>
      <c r="IC2" s="216"/>
      <c r="ID2" s="216"/>
      <c r="IE2" s="216"/>
      <c r="IF2" s="216"/>
      <c r="IG2" s="216"/>
      <c r="IH2" s="216"/>
      <c r="II2" s="216"/>
      <c r="IJ2" s="216"/>
      <c r="IK2" s="216"/>
      <c r="IL2" s="216"/>
      <c r="IM2" s="216"/>
      <c r="IN2" s="216"/>
      <c r="IO2" s="216"/>
      <c r="IP2" s="216"/>
      <c r="IQ2" s="216"/>
      <c r="IR2" s="216"/>
      <c r="IS2" s="216"/>
      <c r="IT2" s="216"/>
      <c r="IU2" s="216"/>
      <c r="IV2" s="216"/>
    </row>
    <row r="3" spans="1:256" ht="21">
      <c r="A3" s="290" t="s">
        <v>471</v>
      </c>
      <c r="B3" s="290"/>
      <c r="C3" s="290"/>
      <c r="D3" s="290"/>
      <c r="E3" s="290"/>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6"/>
      <c r="EB3" s="216"/>
      <c r="EC3" s="216"/>
      <c r="ED3" s="216"/>
      <c r="EE3" s="216"/>
      <c r="EF3" s="216"/>
      <c r="EG3" s="216"/>
      <c r="EH3" s="216"/>
      <c r="EI3" s="216"/>
      <c r="EJ3" s="216"/>
      <c r="EK3" s="216"/>
      <c r="EL3" s="216"/>
      <c r="EM3" s="216"/>
      <c r="EN3" s="216"/>
      <c r="EO3" s="216"/>
      <c r="EP3" s="216"/>
      <c r="EQ3" s="216"/>
      <c r="ER3" s="216"/>
      <c r="ES3" s="216"/>
      <c r="ET3" s="216"/>
      <c r="EU3" s="216"/>
      <c r="EV3" s="216"/>
      <c r="EW3" s="216"/>
      <c r="EX3" s="216"/>
      <c r="EY3" s="216"/>
      <c r="EZ3" s="216"/>
      <c r="FA3" s="216"/>
      <c r="FB3" s="216"/>
      <c r="FC3" s="216"/>
      <c r="FD3" s="216"/>
      <c r="FE3" s="216"/>
      <c r="FF3" s="216"/>
      <c r="FG3" s="216"/>
      <c r="FH3" s="216"/>
      <c r="FI3" s="216"/>
      <c r="FJ3" s="216"/>
      <c r="FK3" s="216"/>
      <c r="FL3" s="216"/>
      <c r="FM3" s="216"/>
      <c r="FN3" s="216"/>
      <c r="FO3" s="216"/>
      <c r="FP3" s="216"/>
      <c r="FQ3" s="216"/>
      <c r="FR3" s="216"/>
      <c r="FS3" s="216"/>
      <c r="FT3" s="216"/>
      <c r="FU3" s="216"/>
      <c r="FV3" s="216"/>
      <c r="FW3" s="216"/>
      <c r="FX3" s="216"/>
      <c r="FY3" s="216"/>
      <c r="FZ3" s="216"/>
      <c r="GA3" s="216"/>
      <c r="GB3" s="216"/>
      <c r="GC3" s="216"/>
      <c r="GD3" s="216"/>
      <c r="GE3" s="216"/>
      <c r="GF3" s="216"/>
      <c r="GG3" s="216"/>
      <c r="GH3" s="216"/>
      <c r="GI3" s="216"/>
      <c r="GJ3" s="216"/>
      <c r="GK3" s="216"/>
      <c r="GL3" s="216"/>
      <c r="GM3" s="216"/>
      <c r="GN3" s="216"/>
      <c r="GO3" s="216"/>
      <c r="GP3" s="216"/>
      <c r="GQ3" s="216"/>
      <c r="GR3" s="216"/>
      <c r="GS3" s="216"/>
      <c r="GT3" s="216"/>
      <c r="GU3" s="216"/>
      <c r="GV3" s="216"/>
      <c r="GW3" s="216"/>
      <c r="GX3" s="216"/>
      <c r="GY3" s="216"/>
      <c r="GZ3" s="216"/>
      <c r="HA3" s="216"/>
      <c r="HB3" s="216"/>
      <c r="HC3" s="216"/>
      <c r="HD3" s="216"/>
      <c r="HE3" s="216"/>
      <c r="HF3" s="216"/>
      <c r="HG3" s="216"/>
      <c r="HH3" s="216"/>
      <c r="HI3" s="216"/>
      <c r="HJ3" s="216"/>
      <c r="HK3" s="216"/>
      <c r="HL3" s="216"/>
      <c r="HM3" s="216"/>
      <c r="HN3" s="216"/>
      <c r="HO3" s="216"/>
      <c r="HP3" s="216"/>
      <c r="HQ3" s="216"/>
      <c r="HR3" s="216"/>
      <c r="HS3" s="216"/>
      <c r="HT3" s="216"/>
      <c r="HU3" s="216"/>
      <c r="HV3" s="216"/>
      <c r="HW3" s="216"/>
      <c r="HX3" s="216"/>
      <c r="HY3" s="216"/>
      <c r="HZ3" s="216"/>
      <c r="IA3" s="216"/>
      <c r="IB3" s="216"/>
      <c r="IC3" s="216"/>
      <c r="ID3" s="216"/>
      <c r="IE3" s="216"/>
      <c r="IF3" s="216"/>
      <c r="IG3" s="216"/>
      <c r="IH3" s="216"/>
      <c r="II3" s="216"/>
      <c r="IJ3" s="216"/>
      <c r="IK3" s="216"/>
      <c r="IL3" s="216"/>
      <c r="IM3" s="216"/>
      <c r="IN3" s="216"/>
      <c r="IO3" s="216"/>
      <c r="IP3" s="216"/>
      <c r="IQ3" s="216"/>
      <c r="IR3" s="216"/>
      <c r="IS3" s="216"/>
      <c r="IT3" s="216"/>
      <c r="IU3" s="216"/>
      <c r="IV3" s="216"/>
    </row>
    <row r="4" spans="1:256" ht="21" thickBot="1">
      <c r="A4" s="291" t="s">
        <v>466</v>
      </c>
      <c r="B4" s="292"/>
      <c r="C4" s="292"/>
      <c r="D4" s="292"/>
      <c r="E4" s="292"/>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N4" s="216"/>
      <c r="BO4" s="216"/>
      <c r="BP4" s="216"/>
      <c r="BQ4" s="216"/>
      <c r="BR4" s="216"/>
      <c r="BS4" s="216"/>
      <c r="BT4" s="216"/>
      <c r="BU4" s="216"/>
      <c r="BV4" s="216"/>
      <c r="BW4" s="216"/>
      <c r="BX4" s="216"/>
      <c r="BY4" s="216"/>
      <c r="BZ4" s="216"/>
      <c r="CA4" s="216"/>
      <c r="CB4" s="216"/>
      <c r="CC4" s="216"/>
      <c r="CD4" s="216"/>
      <c r="CE4" s="216"/>
      <c r="CF4" s="216"/>
      <c r="CG4" s="216"/>
      <c r="CH4" s="216"/>
      <c r="CI4" s="216"/>
      <c r="CJ4" s="216"/>
      <c r="CK4" s="216"/>
      <c r="CL4" s="216"/>
      <c r="CM4" s="216"/>
      <c r="CN4" s="216"/>
      <c r="CO4" s="216"/>
      <c r="CP4" s="216"/>
      <c r="CQ4" s="216"/>
      <c r="CR4" s="216"/>
      <c r="CS4" s="216"/>
      <c r="CT4" s="216"/>
      <c r="CU4" s="216"/>
      <c r="CV4" s="216"/>
      <c r="CW4" s="216"/>
      <c r="CX4" s="216"/>
      <c r="CY4" s="216"/>
      <c r="CZ4" s="216"/>
      <c r="DA4" s="216"/>
      <c r="DB4" s="216"/>
      <c r="DC4" s="216"/>
      <c r="DD4" s="216"/>
      <c r="DE4" s="216"/>
      <c r="DF4" s="216"/>
      <c r="DG4" s="216"/>
      <c r="DH4" s="216"/>
      <c r="DI4" s="216"/>
      <c r="DJ4" s="216"/>
      <c r="DK4" s="216"/>
      <c r="DL4" s="216"/>
      <c r="DM4" s="216"/>
      <c r="DN4" s="216"/>
      <c r="DO4" s="216"/>
      <c r="DP4" s="216"/>
      <c r="DQ4" s="216"/>
      <c r="DR4" s="216"/>
      <c r="DS4" s="216"/>
      <c r="DT4" s="216"/>
      <c r="DU4" s="216"/>
      <c r="DV4" s="216"/>
      <c r="DW4" s="216"/>
      <c r="DX4" s="216"/>
      <c r="DY4" s="216"/>
      <c r="DZ4" s="216"/>
      <c r="EA4" s="216"/>
      <c r="EB4" s="216"/>
      <c r="EC4" s="216"/>
      <c r="ED4" s="216"/>
      <c r="EE4" s="216"/>
      <c r="EF4" s="216"/>
      <c r="EG4" s="216"/>
      <c r="EH4" s="216"/>
      <c r="EI4" s="216"/>
      <c r="EJ4" s="216"/>
      <c r="EK4" s="216"/>
      <c r="EL4" s="216"/>
      <c r="EM4" s="216"/>
      <c r="EN4" s="216"/>
      <c r="EO4" s="216"/>
      <c r="EP4" s="216"/>
      <c r="EQ4" s="216"/>
      <c r="ER4" s="216"/>
      <c r="ES4" s="216"/>
      <c r="ET4" s="216"/>
      <c r="EU4" s="216"/>
      <c r="EV4" s="216"/>
      <c r="EW4" s="216"/>
      <c r="EX4" s="216"/>
      <c r="EY4" s="216"/>
      <c r="EZ4" s="216"/>
      <c r="FA4" s="216"/>
      <c r="FB4" s="216"/>
      <c r="FC4" s="216"/>
      <c r="FD4" s="216"/>
      <c r="FE4" s="216"/>
      <c r="FF4" s="216"/>
      <c r="FG4" s="216"/>
      <c r="FH4" s="216"/>
      <c r="FI4" s="216"/>
      <c r="FJ4" s="216"/>
      <c r="FK4" s="216"/>
      <c r="FL4" s="216"/>
      <c r="FM4" s="216"/>
      <c r="FN4" s="216"/>
      <c r="FO4" s="216"/>
      <c r="FP4" s="216"/>
      <c r="FQ4" s="216"/>
      <c r="FR4" s="216"/>
      <c r="FS4" s="216"/>
      <c r="FT4" s="216"/>
      <c r="FU4" s="216"/>
      <c r="FV4" s="216"/>
      <c r="FW4" s="216"/>
      <c r="FX4" s="216"/>
      <c r="FY4" s="216"/>
      <c r="FZ4" s="216"/>
      <c r="GA4" s="216"/>
      <c r="GB4" s="216"/>
      <c r="GC4" s="216"/>
      <c r="GD4" s="216"/>
      <c r="GE4" s="216"/>
      <c r="GF4" s="216"/>
      <c r="GG4" s="216"/>
      <c r="GH4" s="216"/>
      <c r="GI4" s="216"/>
      <c r="GJ4" s="216"/>
      <c r="GK4" s="216"/>
      <c r="GL4" s="216"/>
      <c r="GM4" s="216"/>
      <c r="GN4" s="216"/>
      <c r="GO4" s="216"/>
      <c r="GP4" s="216"/>
      <c r="GQ4" s="216"/>
      <c r="GR4" s="216"/>
      <c r="GS4" s="216"/>
      <c r="GT4" s="216"/>
      <c r="GU4" s="216"/>
      <c r="GV4" s="216"/>
      <c r="GW4" s="216"/>
      <c r="GX4" s="216"/>
      <c r="GY4" s="216"/>
      <c r="GZ4" s="216"/>
      <c r="HA4" s="216"/>
      <c r="HB4" s="216"/>
      <c r="HC4" s="216"/>
      <c r="HD4" s="216"/>
      <c r="HE4" s="216"/>
      <c r="HF4" s="216"/>
      <c r="HG4" s="216"/>
      <c r="HH4" s="216"/>
      <c r="HI4" s="216"/>
      <c r="HJ4" s="216"/>
      <c r="HK4" s="216"/>
      <c r="HL4" s="216"/>
      <c r="HM4" s="216"/>
      <c r="HN4" s="216"/>
      <c r="HO4" s="216"/>
      <c r="HP4" s="216"/>
      <c r="HQ4" s="216"/>
      <c r="HR4" s="216"/>
      <c r="HS4" s="216"/>
      <c r="HT4" s="216"/>
      <c r="HU4" s="216"/>
      <c r="HV4" s="216"/>
      <c r="HW4" s="216"/>
      <c r="HX4" s="216"/>
      <c r="HY4" s="216"/>
      <c r="HZ4" s="216"/>
      <c r="IA4" s="216"/>
      <c r="IB4" s="216"/>
      <c r="IC4" s="216"/>
      <c r="ID4" s="216"/>
      <c r="IE4" s="216"/>
      <c r="IF4" s="216"/>
      <c r="IG4" s="216"/>
      <c r="IH4" s="216"/>
      <c r="II4" s="216"/>
      <c r="IJ4" s="216"/>
      <c r="IK4" s="216"/>
      <c r="IL4" s="216"/>
      <c r="IM4" s="216"/>
      <c r="IN4" s="216"/>
      <c r="IO4" s="216"/>
      <c r="IP4" s="216"/>
      <c r="IQ4" s="216"/>
      <c r="IR4" s="216"/>
      <c r="IS4" s="216"/>
      <c r="IT4" s="216"/>
      <c r="IU4" s="216"/>
      <c r="IV4" s="216"/>
    </row>
    <row r="5" spans="1:256" ht="54.75" thickBot="1">
      <c r="A5" s="218" t="s">
        <v>17</v>
      </c>
      <c r="B5" s="219" t="s">
        <v>275</v>
      </c>
      <c r="C5" s="219" t="s">
        <v>467</v>
      </c>
      <c r="D5" s="219" t="s">
        <v>468</v>
      </c>
      <c r="E5" s="220" t="s">
        <v>469</v>
      </c>
    </row>
    <row r="6" spans="1:256" ht="91.5" customHeight="1">
      <c r="A6" s="221">
        <v>1</v>
      </c>
      <c r="B6" s="221" t="s">
        <v>472</v>
      </c>
      <c r="C6" s="221" t="s">
        <v>475</v>
      </c>
      <c r="D6" s="221">
        <v>3</v>
      </c>
      <c r="E6" s="221">
        <v>1</v>
      </c>
      <c r="F6" s="167"/>
      <c r="G6" s="167"/>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7"/>
      <c r="AG6" s="167"/>
      <c r="AH6" s="167"/>
      <c r="AI6" s="167"/>
      <c r="AJ6" s="167"/>
      <c r="AK6" s="167"/>
      <c r="AL6" s="167"/>
      <c r="AM6" s="167"/>
      <c r="AN6" s="167"/>
      <c r="AO6" s="167"/>
      <c r="AP6" s="167"/>
      <c r="AQ6" s="167"/>
      <c r="AR6" s="167"/>
      <c r="AS6" s="167"/>
      <c r="AT6" s="167"/>
      <c r="AU6" s="167"/>
      <c r="AV6" s="167"/>
      <c r="AW6" s="167"/>
      <c r="AX6" s="167"/>
      <c r="AY6" s="167"/>
      <c r="AZ6" s="167"/>
      <c r="BA6" s="167"/>
      <c r="BB6" s="167"/>
      <c r="BC6" s="167"/>
      <c r="BD6" s="167"/>
      <c r="BE6" s="167"/>
      <c r="BF6" s="167"/>
      <c r="BG6" s="167"/>
      <c r="BH6" s="167"/>
      <c r="BI6" s="167"/>
      <c r="BJ6" s="167"/>
      <c r="BK6" s="167"/>
      <c r="BL6" s="167"/>
      <c r="BM6" s="167"/>
      <c r="BN6" s="167"/>
      <c r="BO6" s="167"/>
      <c r="BP6" s="167"/>
      <c r="BQ6" s="167"/>
      <c r="BR6" s="167"/>
      <c r="BS6" s="167"/>
      <c r="BT6" s="167"/>
      <c r="BU6" s="167"/>
      <c r="BV6" s="167"/>
      <c r="BW6" s="167"/>
      <c r="BX6" s="167"/>
      <c r="BY6" s="167"/>
      <c r="BZ6" s="167"/>
      <c r="CA6" s="167"/>
      <c r="CB6" s="167"/>
      <c r="CC6" s="167"/>
      <c r="CD6" s="167"/>
      <c r="CE6" s="167"/>
      <c r="CF6" s="167"/>
      <c r="CG6" s="167"/>
      <c r="CH6" s="167"/>
      <c r="CI6" s="167"/>
      <c r="CJ6" s="167"/>
      <c r="CK6" s="167"/>
      <c r="CL6" s="167"/>
      <c r="CM6" s="167"/>
      <c r="CN6" s="167"/>
      <c r="CO6" s="167"/>
      <c r="CP6" s="167"/>
      <c r="CQ6" s="167"/>
      <c r="CR6" s="167"/>
      <c r="CS6" s="167"/>
      <c r="CT6" s="167"/>
      <c r="CU6" s="167"/>
      <c r="CV6" s="167"/>
      <c r="CW6" s="167"/>
      <c r="CX6" s="167"/>
      <c r="CY6" s="167"/>
      <c r="CZ6" s="167"/>
      <c r="DA6" s="167"/>
      <c r="DB6" s="167"/>
      <c r="DC6" s="167"/>
      <c r="DD6" s="167"/>
      <c r="DE6" s="167"/>
      <c r="DF6" s="167"/>
      <c r="DG6" s="167"/>
      <c r="DH6" s="167"/>
      <c r="DI6" s="167"/>
      <c r="DJ6" s="167"/>
      <c r="DK6" s="167"/>
      <c r="DL6" s="167"/>
      <c r="DM6" s="167"/>
      <c r="DN6" s="167"/>
      <c r="DO6" s="167"/>
      <c r="DP6" s="167"/>
      <c r="DQ6" s="167"/>
      <c r="DR6" s="167"/>
      <c r="DS6" s="167"/>
      <c r="DT6" s="167"/>
      <c r="DU6" s="167"/>
      <c r="DV6" s="167"/>
      <c r="DW6" s="167"/>
      <c r="DX6" s="167"/>
      <c r="DY6" s="167"/>
      <c r="DZ6" s="167"/>
      <c r="EA6" s="167"/>
      <c r="EB6" s="167"/>
      <c r="EC6" s="167"/>
      <c r="ED6" s="167"/>
      <c r="EE6" s="167"/>
      <c r="EF6" s="167"/>
      <c r="EG6" s="167"/>
      <c r="EH6" s="167"/>
      <c r="EI6" s="167"/>
      <c r="EJ6" s="167"/>
      <c r="EK6" s="167"/>
      <c r="EL6" s="167"/>
      <c r="EM6" s="167"/>
      <c r="EN6" s="167"/>
      <c r="EO6" s="167"/>
      <c r="EP6" s="167"/>
      <c r="EQ6" s="167"/>
      <c r="ER6" s="167"/>
      <c r="ES6" s="167"/>
      <c r="ET6" s="167"/>
      <c r="EU6" s="167"/>
      <c r="EV6" s="167"/>
      <c r="EW6" s="167"/>
      <c r="EX6" s="167"/>
      <c r="EY6" s="167"/>
      <c r="EZ6" s="167"/>
      <c r="FA6" s="167"/>
      <c r="FB6" s="167"/>
      <c r="FC6" s="167"/>
      <c r="FD6" s="167"/>
      <c r="FE6" s="167"/>
      <c r="FF6" s="167"/>
      <c r="FG6" s="167"/>
      <c r="FH6" s="167"/>
      <c r="FI6" s="167"/>
      <c r="FJ6" s="167"/>
      <c r="FK6" s="167"/>
      <c r="FL6" s="167"/>
      <c r="FM6" s="167"/>
      <c r="FN6" s="167"/>
      <c r="FO6" s="167"/>
      <c r="FP6" s="167"/>
      <c r="FQ6" s="167"/>
      <c r="FR6" s="167"/>
      <c r="FS6" s="167"/>
      <c r="FT6" s="167"/>
      <c r="FU6" s="167"/>
      <c r="FV6" s="167"/>
      <c r="FW6" s="167"/>
      <c r="FX6" s="167"/>
      <c r="FY6" s="167"/>
      <c r="FZ6" s="167"/>
      <c r="GA6" s="167"/>
      <c r="GB6" s="167"/>
      <c r="GC6" s="167"/>
      <c r="GD6" s="167"/>
      <c r="GE6" s="167"/>
      <c r="GF6" s="167"/>
      <c r="GG6" s="167"/>
      <c r="GH6" s="167"/>
      <c r="GI6" s="167"/>
      <c r="GJ6" s="167"/>
      <c r="GK6" s="167"/>
      <c r="GL6" s="167"/>
      <c r="GM6" s="167"/>
      <c r="GN6" s="167"/>
      <c r="GO6" s="167"/>
      <c r="GP6" s="167"/>
      <c r="GQ6" s="167"/>
      <c r="GR6" s="167"/>
      <c r="GS6" s="167"/>
      <c r="GT6" s="167"/>
      <c r="GU6" s="167"/>
      <c r="GV6" s="167"/>
      <c r="GW6" s="167"/>
      <c r="GX6" s="167"/>
      <c r="GY6" s="167"/>
      <c r="GZ6" s="167"/>
      <c r="HA6" s="167"/>
      <c r="HB6" s="167"/>
      <c r="HC6" s="167"/>
      <c r="HD6" s="167"/>
      <c r="HE6" s="167"/>
      <c r="HF6" s="167"/>
      <c r="HG6" s="167"/>
      <c r="HH6" s="167"/>
      <c r="HI6" s="167"/>
      <c r="HJ6" s="167"/>
      <c r="HK6" s="167"/>
      <c r="HL6" s="167"/>
      <c r="HM6" s="167"/>
      <c r="HN6" s="167"/>
      <c r="HO6" s="167"/>
      <c r="HP6" s="167"/>
      <c r="HQ6" s="167"/>
      <c r="HR6" s="167"/>
      <c r="HS6" s="167"/>
      <c r="HT6" s="167"/>
      <c r="HU6" s="167"/>
      <c r="HV6" s="167"/>
      <c r="HW6" s="167"/>
      <c r="HX6" s="167"/>
      <c r="HY6" s="167"/>
      <c r="HZ6" s="167"/>
      <c r="IA6" s="167"/>
      <c r="IB6" s="167"/>
      <c r="IC6" s="167"/>
      <c r="ID6" s="167"/>
      <c r="IE6" s="167"/>
      <c r="IF6" s="167"/>
      <c r="IG6" s="167"/>
      <c r="IH6" s="167"/>
      <c r="II6" s="167"/>
      <c r="IJ6" s="167"/>
      <c r="IK6" s="167"/>
      <c r="IL6" s="167"/>
      <c r="IM6" s="167"/>
      <c r="IN6" s="167"/>
      <c r="IO6" s="167"/>
      <c r="IP6" s="167"/>
      <c r="IQ6" s="167"/>
      <c r="IR6" s="167"/>
      <c r="IS6" s="167"/>
      <c r="IT6" s="167"/>
      <c r="IU6" s="167"/>
      <c r="IV6" s="167"/>
    </row>
    <row r="7" spans="1:256" ht="56.25">
      <c r="A7" s="174">
        <v>2</v>
      </c>
      <c r="B7" s="174" t="s">
        <v>473</v>
      </c>
      <c r="C7" s="221" t="s">
        <v>476</v>
      </c>
      <c r="D7" s="221">
        <v>5</v>
      </c>
      <c r="E7" s="221">
        <v>0</v>
      </c>
      <c r="F7" s="167"/>
      <c r="G7" s="167"/>
      <c r="H7" s="167"/>
      <c r="I7" s="167"/>
      <c r="J7" s="167"/>
      <c r="K7" s="167"/>
      <c r="L7" s="167"/>
      <c r="M7" s="167"/>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167"/>
      <c r="AM7" s="167"/>
      <c r="AN7" s="167"/>
      <c r="AO7" s="167"/>
      <c r="AP7" s="167"/>
      <c r="AQ7" s="167"/>
      <c r="AR7" s="167"/>
      <c r="AS7" s="167"/>
      <c r="AT7" s="167"/>
      <c r="AU7" s="167"/>
      <c r="AV7" s="167"/>
      <c r="AW7" s="167"/>
      <c r="AX7" s="167"/>
      <c r="AY7" s="167"/>
      <c r="AZ7" s="167"/>
      <c r="BA7" s="167"/>
      <c r="BB7" s="167"/>
      <c r="BC7" s="167"/>
      <c r="BD7" s="167"/>
      <c r="BE7" s="167"/>
      <c r="BF7" s="167"/>
      <c r="BG7" s="167"/>
      <c r="BH7" s="167"/>
      <c r="BI7" s="167"/>
      <c r="BJ7" s="167"/>
      <c r="BK7" s="167"/>
      <c r="BL7" s="167"/>
      <c r="BM7" s="167"/>
      <c r="BN7" s="167"/>
      <c r="BO7" s="167"/>
      <c r="BP7" s="167"/>
      <c r="BQ7" s="167"/>
      <c r="BR7" s="167"/>
      <c r="BS7" s="167"/>
      <c r="BT7" s="167"/>
      <c r="BU7" s="167"/>
      <c r="BV7" s="167"/>
      <c r="BW7" s="167"/>
      <c r="BX7" s="167"/>
      <c r="BY7" s="167"/>
      <c r="BZ7" s="167"/>
      <c r="CA7" s="167"/>
      <c r="CB7" s="167"/>
      <c r="CC7" s="167"/>
      <c r="CD7" s="167"/>
      <c r="CE7" s="167"/>
      <c r="CF7" s="167"/>
      <c r="CG7" s="167"/>
      <c r="CH7" s="167"/>
      <c r="CI7" s="167"/>
      <c r="CJ7" s="167"/>
      <c r="CK7" s="167"/>
      <c r="CL7" s="167"/>
      <c r="CM7" s="167"/>
      <c r="CN7" s="167"/>
      <c r="CO7" s="167"/>
      <c r="CP7" s="167"/>
      <c r="CQ7" s="167"/>
      <c r="CR7" s="167"/>
      <c r="CS7" s="167"/>
      <c r="CT7" s="167"/>
      <c r="CU7" s="167"/>
      <c r="CV7" s="167"/>
      <c r="CW7" s="167"/>
      <c r="CX7" s="167"/>
      <c r="CY7" s="167"/>
      <c r="CZ7" s="167"/>
      <c r="DA7" s="167"/>
      <c r="DB7" s="167"/>
      <c r="DC7" s="167"/>
      <c r="DD7" s="167"/>
      <c r="DE7" s="167"/>
      <c r="DF7" s="167"/>
      <c r="DG7" s="167"/>
      <c r="DH7" s="167"/>
      <c r="DI7" s="167"/>
      <c r="DJ7" s="167"/>
      <c r="DK7" s="167"/>
      <c r="DL7" s="167"/>
      <c r="DM7" s="167"/>
      <c r="DN7" s="167"/>
      <c r="DO7" s="167"/>
      <c r="DP7" s="167"/>
      <c r="DQ7" s="167"/>
      <c r="DR7" s="167"/>
      <c r="DS7" s="167"/>
      <c r="DT7" s="167"/>
      <c r="DU7" s="167"/>
      <c r="DV7" s="167"/>
      <c r="DW7" s="167"/>
      <c r="DX7" s="167"/>
      <c r="DY7" s="167"/>
      <c r="DZ7" s="167"/>
      <c r="EA7" s="167"/>
      <c r="EB7" s="167"/>
      <c r="EC7" s="167"/>
      <c r="ED7" s="167"/>
      <c r="EE7" s="167"/>
      <c r="EF7" s="167"/>
      <c r="EG7" s="167"/>
      <c r="EH7" s="167"/>
      <c r="EI7" s="167"/>
      <c r="EJ7" s="167"/>
      <c r="EK7" s="167"/>
      <c r="EL7" s="167"/>
      <c r="EM7" s="167"/>
      <c r="EN7" s="167"/>
      <c r="EO7" s="167"/>
      <c r="EP7" s="167"/>
      <c r="EQ7" s="167"/>
      <c r="ER7" s="167"/>
      <c r="ES7" s="167"/>
      <c r="ET7" s="167"/>
      <c r="EU7" s="167"/>
      <c r="EV7" s="167"/>
      <c r="EW7" s="167"/>
      <c r="EX7" s="167"/>
      <c r="EY7" s="167"/>
      <c r="EZ7" s="167"/>
      <c r="FA7" s="167"/>
      <c r="FB7" s="167"/>
      <c r="FC7" s="167"/>
      <c r="FD7" s="167"/>
      <c r="FE7" s="167"/>
      <c r="FF7" s="167"/>
      <c r="FG7" s="167"/>
      <c r="FH7" s="167"/>
      <c r="FI7" s="167"/>
      <c r="FJ7" s="167"/>
      <c r="FK7" s="167"/>
      <c r="FL7" s="167"/>
      <c r="FM7" s="167"/>
      <c r="FN7" s="167"/>
      <c r="FO7" s="167"/>
      <c r="FP7" s="167"/>
      <c r="FQ7" s="167"/>
      <c r="FR7" s="167"/>
      <c r="FS7" s="167"/>
      <c r="FT7" s="167"/>
      <c r="FU7" s="167"/>
      <c r="FV7" s="167"/>
      <c r="FW7" s="167"/>
      <c r="FX7" s="167"/>
      <c r="FY7" s="167"/>
      <c r="FZ7" s="167"/>
      <c r="GA7" s="167"/>
      <c r="GB7" s="167"/>
      <c r="GC7" s="167"/>
      <c r="GD7" s="167"/>
      <c r="GE7" s="167"/>
      <c r="GF7" s="167"/>
      <c r="GG7" s="167"/>
      <c r="GH7" s="167"/>
      <c r="GI7" s="167"/>
      <c r="GJ7" s="167"/>
      <c r="GK7" s="167"/>
      <c r="GL7" s="167"/>
      <c r="GM7" s="167"/>
      <c r="GN7" s="167"/>
      <c r="GO7" s="167"/>
      <c r="GP7" s="167"/>
      <c r="GQ7" s="167"/>
      <c r="GR7" s="167"/>
      <c r="GS7" s="167"/>
      <c r="GT7" s="167"/>
      <c r="GU7" s="167"/>
      <c r="GV7" s="167"/>
      <c r="GW7" s="167"/>
      <c r="GX7" s="167"/>
      <c r="GY7" s="167"/>
      <c r="GZ7" s="167"/>
      <c r="HA7" s="167"/>
      <c r="HB7" s="167"/>
      <c r="HC7" s="167"/>
      <c r="HD7" s="167"/>
      <c r="HE7" s="167"/>
      <c r="HF7" s="167"/>
      <c r="HG7" s="167"/>
      <c r="HH7" s="167"/>
      <c r="HI7" s="167"/>
      <c r="HJ7" s="167"/>
      <c r="HK7" s="167"/>
      <c r="HL7" s="167"/>
      <c r="HM7" s="167"/>
      <c r="HN7" s="167"/>
      <c r="HO7" s="167"/>
      <c r="HP7" s="167"/>
      <c r="HQ7" s="167"/>
      <c r="HR7" s="167"/>
      <c r="HS7" s="167"/>
      <c r="HT7" s="167"/>
      <c r="HU7" s="167"/>
      <c r="HV7" s="167"/>
      <c r="HW7" s="167"/>
      <c r="HX7" s="167"/>
      <c r="HY7" s="167"/>
      <c r="HZ7" s="167"/>
      <c r="IA7" s="167"/>
      <c r="IB7" s="167"/>
      <c r="IC7" s="167"/>
      <c r="ID7" s="167"/>
      <c r="IE7" s="167"/>
      <c r="IF7" s="167"/>
      <c r="IG7" s="167"/>
      <c r="IH7" s="167"/>
      <c r="II7" s="167"/>
      <c r="IJ7" s="167"/>
      <c r="IK7" s="167"/>
      <c r="IL7" s="167"/>
      <c r="IM7" s="167"/>
      <c r="IN7" s="167"/>
      <c r="IO7" s="167"/>
      <c r="IP7" s="167"/>
      <c r="IQ7" s="167"/>
      <c r="IR7" s="167"/>
      <c r="IS7" s="167"/>
      <c r="IT7" s="167"/>
      <c r="IU7" s="167"/>
      <c r="IV7" s="167"/>
    </row>
    <row r="8" spans="1:256" ht="56.25">
      <c r="A8" s="174">
        <v>3</v>
      </c>
      <c r="B8" s="174" t="s">
        <v>474</v>
      </c>
      <c r="C8" s="221" t="s">
        <v>48</v>
      </c>
      <c r="D8" s="174">
        <v>0</v>
      </c>
      <c r="E8" s="221">
        <v>0</v>
      </c>
      <c r="F8" s="167"/>
      <c r="G8" s="167"/>
      <c r="H8" s="167"/>
      <c r="I8" s="167"/>
      <c r="J8" s="167"/>
      <c r="K8" s="167"/>
      <c r="L8" s="167"/>
      <c r="M8" s="167"/>
      <c r="N8" s="167"/>
      <c r="O8" s="167"/>
      <c r="P8" s="167"/>
      <c r="Q8" s="167"/>
      <c r="R8" s="167"/>
      <c r="S8" s="167"/>
      <c r="T8" s="167"/>
      <c r="U8" s="167"/>
      <c r="V8" s="167"/>
      <c r="W8" s="167"/>
      <c r="X8" s="167"/>
      <c r="Y8" s="167"/>
      <c r="Z8" s="167"/>
      <c r="AA8" s="167"/>
      <c r="AB8" s="167"/>
      <c r="AC8" s="167"/>
      <c r="AD8" s="167"/>
      <c r="AE8" s="167"/>
      <c r="AF8" s="167"/>
      <c r="AG8" s="167"/>
      <c r="AH8" s="167"/>
      <c r="AI8" s="167"/>
      <c r="AJ8" s="167"/>
      <c r="AK8" s="167"/>
      <c r="AL8" s="167"/>
      <c r="AM8" s="167"/>
      <c r="AN8" s="167"/>
      <c r="AO8" s="167"/>
      <c r="AP8" s="167"/>
      <c r="AQ8" s="167"/>
      <c r="AR8" s="167"/>
      <c r="AS8" s="167"/>
      <c r="AT8" s="167"/>
      <c r="AU8" s="167"/>
      <c r="AV8" s="167"/>
      <c r="AW8" s="167"/>
      <c r="AX8" s="167"/>
      <c r="AY8" s="167"/>
      <c r="AZ8" s="167"/>
      <c r="BA8" s="167"/>
      <c r="BB8" s="167"/>
      <c r="BC8" s="167"/>
      <c r="BD8" s="167"/>
      <c r="BE8" s="167"/>
      <c r="BF8" s="167"/>
      <c r="BG8" s="167"/>
      <c r="BH8" s="167"/>
      <c r="BI8" s="167"/>
      <c r="BJ8" s="167"/>
      <c r="BK8" s="167"/>
      <c r="BL8" s="167"/>
      <c r="BM8" s="167"/>
      <c r="BN8" s="167"/>
      <c r="BO8" s="167"/>
      <c r="BP8" s="167"/>
      <c r="BQ8" s="167"/>
      <c r="BR8" s="167"/>
      <c r="BS8" s="167"/>
      <c r="BT8" s="167"/>
      <c r="BU8" s="167"/>
      <c r="BV8" s="167"/>
      <c r="BW8" s="167"/>
      <c r="BX8" s="167"/>
      <c r="BY8" s="167"/>
      <c r="BZ8" s="167"/>
      <c r="CA8" s="167"/>
      <c r="CB8" s="167"/>
      <c r="CC8" s="167"/>
      <c r="CD8" s="167"/>
      <c r="CE8" s="167"/>
      <c r="CF8" s="167"/>
      <c r="CG8" s="167"/>
      <c r="CH8" s="167"/>
      <c r="CI8" s="167"/>
      <c r="CJ8" s="167"/>
      <c r="CK8" s="167"/>
      <c r="CL8" s="167"/>
      <c r="CM8" s="167"/>
      <c r="CN8" s="167"/>
      <c r="CO8" s="167"/>
      <c r="CP8" s="167"/>
      <c r="CQ8" s="167"/>
      <c r="CR8" s="167"/>
      <c r="CS8" s="167"/>
      <c r="CT8" s="167"/>
      <c r="CU8" s="167"/>
      <c r="CV8" s="167"/>
      <c r="CW8" s="167"/>
      <c r="CX8" s="167"/>
      <c r="CY8" s="167"/>
      <c r="CZ8" s="167"/>
      <c r="DA8" s="167"/>
      <c r="DB8" s="167"/>
      <c r="DC8" s="167"/>
      <c r="DD8" s="167"/>
      <c r="DE8" s="167"/>
      <c r="DF8" s="167"/>
      <c r="DG8" s="167"/>
      <c r="DH8" s="167"/>
      <c r="DI8" s="167"/>
      <c r="DJ8" s="167"/>
      <c r="DK8" s="167"/>
      <c r="DL8" s="167"/>
      <c r="DM8" s="167"/>
      <c r="DN8" s="167"/>
      <c r="DO8" s="167"/>
      <c r="DP8" s="167"/>
      <c r="DQ8" s="167"/>
      <c r="DR8" s="167"/>
      <c r="DS8" s="167"/>
      <c r="DT8" s="167"/>
      <c r="DU8" s="167"/>
      <c r="DV8" s="167"/>
      <c r="DW8" s="167"/>
      <c r="DX8" s="167"/>
      <c r="DY8" s="167"/>
      <c r="DZ8" s="167"/>
      <c r="EA8" s="167"/>
      <c r="EB8" s="167"/>
      <c r="EC8" s="167"/>
      <c r="ED8" s="167"/>
      <c r="EE8" s="167"/>
      <c r="EF8" s="167"/>
      <c r="EG8" s="167"/>
      <c r="EH8" s="167"/>
      <c r="EI8" s="167"/>
      <c r="EJ8" s="167"/>
      <c r="EK8" s="167"/>
      <c r="EL8" s="167"/>
      <c r="EM8" s="167"/>
      <c r="EN8" s="167"/>
      <c r="EO8" s="167"/>
      <c r="EP8" s="167"/>
      <c r="EQ8" s="167"/>
      <c r="ER8" s="167"/>
      <c r="ES8" s="167"/>
      <c r="ET8" s="167"/>
      <c r="EU8" s="167"/>
      <c r="EV8" s="167"/>
      <c r="EW8" s="167"/>
      <c r="EX8" s="167"/>
      <c r="EY8" s="167"/>
      <c r="EZ8" s="167"/>
      <c r="FA8" s="167"/>
      <c r="FB8" s="167"/>
      <c r="FC8" s="167"/>
      <c r="FD8" s="167"/>
      <c r="FE8" s="167"/>
      <c r="FF8" s="167"/>
      <c r="FG8" s="167"/>
      <c r="FH8" s="167"/>
      <c r="FI8" s="167"/>
      <c r="FJ8" s="167"/>
      <c r="FK8" s="167"/>
      <c r="FL8" s="167"/>
      <c r="FM8" s="167"/>
      <c r="FN8" s="167"/>
      <c r="FO8" s="167"/>
      <c r="FP8" s="167"/>
      <c r="FQ8" s="167"/>
      <c r="FR8" s="167"/>
      <c r="FS8" s="167"/>
      <c r="FT8" s="167"/>
      <c r="FU8" s="167"/>
      <c r="FV8" s="167"/>
      <c r="FW8" s="167"/>
      <c r="FX8" s="167"/>
      <c r="FY8" s="167"/>
      <c r="FZ8" s="167"/>
      <c r="GA8" s="167"/>
      <c r="GB8" s="167"/>
      <c r="GC8" s="167"/>
      <c r="GD8" s="167"/>
      <c r="GE8" s="167"/>
      <c r="GF8" s="167"/>
      <c r="GG8" s="167"/>
      <c r="GH8" s="167"/>
      <c r="GI8" s="167"/>
      <c r="GJ8" s="167"/>
      <c r="GK8" s="167"/>
      <c r="GL8" s="167"/>
      <c r="GM8" s="167"/>
      <c r="GN8" s="167"/>
      <c r="GO8" s="167"/>
      <c r="GP8" s="167"/>
      <c r="GQ8" s="167"/>
      <c r="GR8" s="167"/>
      <c r="GS8" s="167"/>
      <c r="GT8" s="167"/>
      <c r="GU8" s="167"/>
      <c r="GV8" s="167"/>
      <c r="GW8" s="167"/>
      <c r="GX8" s="167"/>
      <c r="GY8" s="167"/>
      <c r="GZ8" s="167"/>
      <c r="HA8" s="167"/>
      <c r="HB8" s="167"/>
      <c r="HC8" s="167"/>
      <c r="HD8" s="167"/>
      <c r="HE8" s="167"/>
      <c r="HF8" s="167"/>
      <c r="HG8" s="167"/>
      <c r="HH8" s="167"/>
      <c r="HI8" s="167"/>
      <c r="HJ8" s="167"/>
      <c r="HK8" s="167"/>
      <c r="HL8" s="167"/>
      <c r="HM8" s="167"/>
      <c r="HN8" s="167"/>
      <c r="HO8" s="167"/>
      <c r="HP8" s="167"/>
      <c r="HQ8" s="167"/>
      <c r="HR8" s="167"/>
      <c r="HS8" s="167"/>
      <c r="HT8" s="167"/>
      <c r="HU8" s="167"/>
      <c r="HV8" s="167"/>
      <c r="HW8" s="167"/>
      <c r="HX8" s="167"/>
      <c r="HY8" s="167"/>
      <c r="HZ8" s="167"/>
      <c r="IA8" s="167"/>
      <c r="IB8" s="167"/>
      <c r="IC8" s="167"/>
      <c r="ID8" s="167"/>
      <c r="IE8" s="167"/>
      <c r="IF8" s="167"/>
      <c r="IG8" s="167"/>
      <c r="IH8" s="167"/>
      <c r="II8" s="167"/>
      <c r="IJ8" s="167"/>
      <c r="IK8" s="167"/>
      <c r="IL8" s="167"/>
      <c r="IM8" s="167"/>
      <c r="IN8" s="167"/>
      <c r="IO8" s="167"/>
      <c r="IP8" s="167"/>
      <c r="IQ8" s="167"/>
      <c r="IR8" s="167"/>
      <c r="IS8" s="167"/>
      <c r="IT8" s="167"/>
      <c r="IU8" s="167"/>
      <c r="IV8" s="167"/>
    </row>
    <row r="9" spans="1:256" ht="25.5">
      <c r="A9" s="293"/>
      <c r="B9" s="293"/>
      <c r="C9" s="293"/>
      <c r="D9" s="293"/>
      <c r="E9" s="293"/>
      <c r="F9" s="222"/>
    </row>
  </sheetData>
  <mergeCells count="5">
    <mergeCell ref="A1:E1"/>
    <mergeCell ref="A2:E2"/>
    <mergeCell ref="A3:E3"/>
    <mergeCell ref="A4:E4"/>
    <mergeCell ref="A9:E9"/>
  </mergeCells>
  <printOptions horizontalCentered="1" verticalCentered="1"/>
  <pageMargins left="0" right="0" top="0" bottom="0" header="0.3" footer="0.3"/>
  <pageSetup paperSize="9" scale="90" orientation="portrait" horizontalDpi="0" verticalDpi="0" r:id="rId1"/>
</worksheet>
</file>

<file path=xl/worksheets/sheet7.xml><?xml version="1.0" encoding="utf-8"?>
<worksheet xmlns="http://schemas.openxmlformats.org/spreadsheetml/2006/main" xmlns:r="http://schemas.openxmlformats.org/officeDocument/2006/relationships">
  <dimension ref="A1:I12"/>
  <sheetViews>
    <sheetView view="pageBreakPreview" topLeftCell="B5" zoomScaleSheetLayoutView="100" workbookViewId="0">
      <selection activeCell="E16" sqref="E16"/>
    </sheetView>
  </sheetViews>
  <sheetFormatPr defaultRowHeight="15"/>
  <cols>
    <col min="1" max="1" width="6.42578125" style="198" customWidth="1"/>
    <col min="2" max="2" width="15" style="198" customWidth="1"/>
    <col min="3" max="3" width="17.85546875" style="198" customWidth="1"/>
    <col min="4" max="4" width="20.42578125" style="198" customWidth="1"/>
    <col min="5" max="5" width="17.85546875" style="198" customWidth="1"/>
    <col min="6" max="6" width="23.42578125" style="198" customWidth="1"/>
    <col min="7" max="16" width="17.85546875" style="198" customWidth="1"/>
    <col min="17" max="252" width="9.140625" style="198"/>
    <col min="253" max="253" width="6.42578125" style="198" customWidth="1"/>
    <col min="254" max="254" width="13.5703125" style="198" customWidth="1"/>
    <col min="255" max="255" width="17.85546875" style="198" customWidth="1"/>
    <col min="256" max="256" width="16.42578125" style="198" customWidth="1"/>
    <col min="257" max="257" width="15.7109375" style="198" customWidth="1"/>
    <col min="258" max="258" width="15.42578125" style="198" customWidth="1"/>
    <col min="259" max="259" width="15.140625" style="198" customWidth="1"/>
    <col min="260" max="260" width="4.140625" style="198" customWidth="1"/>
    <col min="261" max="261" width="7.85546875" style="198" customWidth="1"/>
    <col min="262" max="508" width="9.140625" style="198"/>
    <col min="509" max="509" width="6.42578125" style="198" customWidth="1"/>
    <col min="510" max="510" width="13.5703125" style="198" customWidth="1"/>
    <col min="511" max="511" width="17.85546875" style="198" customWidth="1"/>
    <col min="512" max="512" width="16.42578125" style="198" customWidth="1"/>
    <col min="513" max="513" width="15.7109375" style="198" customWidth="1"/>
    <col min="514" max="514" width="15.42578125" style="198" customWidth="1"/>
    <col min="515" max="515" width="15.140625" style="198" customWidth="1"/>
    <col min="516" max="516" width="4.140625" style="198" customWidth="1"/>
    <col min="517" max="517" width="7.85546875" style="198" customWidth="1"/>
    <col min="518" max="764" width="9.140625" style="198"/>
    <col min="765" max="765" width="6.42578125" style="198" customWidth="1"/>
    <col min="766" max="766" width="13.5703125" style="198" customWidth="1"/>
    <col min="767" max="767" width="17.85546875" style="198" customWidth="1"/>
    <col min="768" max="768" width="16.42578125" style="198" customWidth="1"/>
    <col min="769" max="769" width="15.7109375" style="198" customWidth="1"/>
    <col min="770" max="770" width="15.42578125" style="198" customWidth="1"/>
    <col min="771" max="771" width="15.140625" style="198" customWidth="1"/>
    <col min="772" max="772" width="4.140625" style="198" customWidth="1"/>
    <col min="773" max="773" width="7.85546875" style="198" customWidth="1"/>
    <col min="774" max="1020" width="9.140625" style="198"/>
    <col min="1021" max="1021" width="6.42578125" style="198" customWidth="1"/>
    <col min="1022" max="1022" width="13.5703125" style="198" customWidth="1"/>
    <col min="1023" max="1023" width="17.85546875" style="198" customWidth="1"/>
    <col min="1024" max="1024" width="16.42578125" style="198" customWidth="1"/>
    <col min="1025" max="1025" width="15.7109375" style="198" customWidth="1"/>
    <col min="1026" max="1026" width="15.42578125" style="198" customWidth="1"/>
    <col min="1027" max="1027" width="15.140625" style="198" customWidth="1"/>
    <col min="1028" max="1028" width="4.140625" style="198" customWidth="1"/>
    <col min="1029" max="1029" width="7.85546875" style="198" customWidth="1"/>
    <col min="1030" max="1276" width="9.140625" style="198"/>
    <col min="1277" max="1277" width="6.42578125" style="198" customWidth="1"/>
    <col min="1278" max="1278" width="13.5703125" style="198" customWidth="1"/>
    <col min="1279" max="1279" width="17.85546875" style="198" customWidth="1"/>
    <col min="1280" max="1280" width="16.42578125" style="198" customWidth="1"/>
    <col min="1281" max="1281" width="15.7109375" style="198" customWidth="1"/>
    <col min="1282" max="1282" width="15.42578125" style="198" customWidth="1"/>
    <col min="1283" max="1283" width="15.140625" style="198" customWidth="1"/>
    <col min="1284" max="1284" width="4.140625" style="198" customWidth="1"/>
    <col min="1285" max="1285" width="7.85546875" style="198" customWidth="1"/>
    <col min="1286" max="1532" width="9.140625" style="198"/>
    <col min="1533" max="1533" width="6.42578125" style="198" customWidth="1"/>
    <col min="1534" max="1534" width="13.5703125" style="198" customWidth="1"/>
    <col min="1535" max="1535" width="17.85546875" style="198" customWidth="1"/>
    <col min="1536" max="1536" width="16.42578125" style="198" customWidth="1"/>
    <col min="1537" max="1537" width="15.7109375" style="198" customWidth="1"/>
    <col min="1538" max="1538" width="15.42578125" style="198" customWidth="1"/>
    <col min="1539" max="1539" width="15.140625" style="198" customWidth="1"/>
    <col min="1540" max="1540" width="4.140625" style="198" customWidth="1"/>
    <col min="1541" max="1541" width="7.85546875" style="198" customWidth="1"/>
    <col min="1542" max="1788" width="9.140625" style="198"/>
    <col min="1789" max="1789" width="6.42578125" style="198" customWidth="1"/>
    <col min="1790" max="1790" width="13.5703125" style="198" customWidth="1"/>
    <col min="1791" max="1791" width="17.85546875" style="198" customWidth="1"/>
    <col min="1792" max="1792" width="16.42578125" style="198" customWidth="1"/>
    <col min="1793" max="1793" width="15.7109375" style="198" customWidth="1"/>
    <col min="1794" max="1794" width="15.42578125" style="198" customWidth="1"/>
    <col min="1795" max="1795" width="15.140625" style="198" customWidth="1"/>
    <col min="1796" max="1796" width="4.140625" style="198" customWidth="1"/>
    <col min="1797" max="1797" width="7.85546875" style="198" customWidth="1"/>
    <col min="1798" max="2044" width="9.140625" style="198"/>
    <col min="2045" max="2045" width="6.42578125" style="198" customWidth="1"/>
    <col min="2046" max="2046" width="13.5703125" style="198" customWidth="1"/>
    <col min="2047" max="2047" width="17.85546875" style="198" customWidth="1"/>
    <col min="2048" max="2048" width="16.42578125" style="198" customWidth="1"/>
    <col min="2049" max="2049" width="15.7109375" style="198" customWidth="1"/>
    <col min="2050" max="2050" width="15.42578125" style="198" customWidth="1"/>
    <col min="2051" max="2051" width="15.140625" style="198" customWidth="1"/>
    <col min="2052" max="2052" width="4.140625" style="198" customWidth="1"/>
    <col min="2053" max="2053" width="7.85546875" style="198" customWidth="1"/>
    <col min="2054" max="2300" width="9.140625" style="198"/>
    <col min="2301" max="2301" width="6.42578125" style="198" customWidth="1"/>
    <col min="2302" max="2302" width="13.5703125" style="198" customWidth="1"/>
    <col min="2303" max="2303" width="17.85546875" style="198" customWidth="1"/>
    <col min="2304" max="2304" width="16.42578125" style="198" customWidth="1"/>
    <col min="2305" max="2305" width="15.7109375" style="198" customWidth="1"/>
    <col min="2306" max="2306" width="15.42578125" style="198" customWidth="1"/>
    <col min="2307" max="2307" width="15.140625" style="198" customWidth="1"/>
    <col min="2308" max="2308" width="4.140625" style="198" customWidth="1"/>
    <col min="2309" max="2309" width="7.85546875" style="198" customWidth="1"/>
    <col min="2310" max="2556" width="9.140625" style="198"/>
    <col min="2557" max="2557" width="6.42578125" style="198" customWidth="1"/>
    <col min="2558" max="2558" width="13.5703125" style="198" customWidth="1"/>
    <col min="2559" max="2559" width="17.85546875" style="198" customWidth="1"/>
    <col min="2560" max="2560" width="16.42578125" style="198" customWidth="1"/>
    <col min="2561" max="2561" width="15.7109375" style="198" customWidth="1"/>
    <col min="2562" max="2562" width="15.42578125" style="198" customWidth="1"/>
    <col min="2563" max="2563" width="15.140625" style="198" customWidth="1"/>
    <col min="2564" max="2564" width="4.140625" style="198" customWidth="1"/>
    <col min="2565" max="2565" width="7.85546875" style="198" customWidth="1"/>
    <col min="2566" max="2812" width="9.140625" style="198"/>
    <col min="2813" max="2813" width="6.42578125" style="198" customWidth="1"/>
    <col min="2814" max="2814" width="13.5703125" style="198" customWidth="1"/>
    <col min="2815" max="2815" width="17.85546875" style="198" customWidth="1"/>
    <col min="2816" max="2816" width="16.42578125" style="198" customWidth="1"/>
    <col min="2817" max="2817" width="15.7109375" style="198" customWidth="1"/>
    <col min="2818" max="2818" width="15.42578125" style="198" customWidth="1"/>
    <col min="2819" max="2819" width="15.140625" style="198" customWidth="1"/>
    <col min="2820" max="2820" width="4.140625" style="198" customWidth="1"/>
    <col min="2821" max="2821" width="7.85546875" style="198" customWidth="1"/>
    <col min="2822" max="3068" width="9.140625" style="198"/>
    <col min="3069" max="3069" width="6.42578125" style="198" customWidth="1"/>
    <col min="3070" max="3070" width="13.5703125" style="198" customWidth="1"/>
    <col min="3071" max="3071" width="17.85546875" style="198" customWidth="1"/>
    <col min="3072" max="3072" width="16.42578125" style="198" customWidth="1"/>
    <col min="3073" max="3073" width="15.7109375" style="198" customWidth="1"/>
    <col min="3074" max="3074" width="15.42578125" style="198" customWidth="1"/>
    <col min="3075" max="3075" width="15.140625" style="198" customWidth="1"/>
    <col min="3076" max="3076" width="4.140625" style="198" customWidth="1"/>
    <col min="3077" max="3077" width="7.85546875" style="198" customWidth="1"/>
    <col min="3078" max="3324" width="9.140625" style="198"/>
    <col min="3325" max="3325" width="6.42578125" style="198" customWidth="1"/>
    <col min="3326" max="3326" width="13.5703125" style="198" customWidth="1"/>
    <col min="3327" max="3327" width="17.85546875" style="198" customWidth="1"/>
    <col min="3328" max="3328" width="16.42578125" style="198" customWidth="1"/>
    <col min="3329" max="3329" width="15.7109375" style="198" customWidth="1"/>
    <col min="3330" max="3330" width="15.42578125" style="198" customWidth="1"/>
    <col min="3331" max="3331" width="15.140625" style="198" customWidth="1"/>
    <col min="3332" max="3332" width="4.140625" style="198" customWidth="1"/>
    <col min="3333" max="3333" width="7.85546875" style="198" customWidth="1"/>
    <col min="3334" max="3580" width="9.140625" style="198"/>
    <col min="3581" max="3581" width="6.42578125" style="198" customWidth="1"/>
    <col min="3582" max="3582" width="13.5703125" style="198" customWidth="1"/>
    <col min="3583" max="3583" width="17.85546875" style="198" customWidth="1"/>
    <col min="3584" max="3584" width="16.42578125" style="198" customWidth="1"/>
    <col min="3585" max="3585" width="15.7109375" style="198" customWidth="1"/>
    <col min="3586" max="3586" width="15.42578125" style="198" customWidth="1"/>
    <col min="3587" max="3587" width="15.140625" style="198" customWidth="1"/>
    <col min="3588" max="3588" width="4.140625" style="198" customWidth="1"/>
    <col min="3589" max="3589" width="7.85546875" style="198" customWidth="1"/>
    <col min="3590" max="3836" width="9.140625" style="198"/>
    <col min="3837" max="3837" width="6.42578125" style="198" customWidth="1"/>
    <col min="3838" max="3838" width="13.5703125" style="198" customWidth="1"/>
    <col min="3839" max="3839" width="17.85546875" style="198" customWidth="1"/>
    <col min="3840" max="3840" width="16.42578125" style="198" customWidth="1"/>
    <col min="3841" max="3841" width="15.7109375" style="198" customWidth="1"/>
    <col min="3842" max="3842" width="15.42578125" style="198" customWidth="1"/>
    <col min="3843" max="3843" width="15.140625" style="198" customWidth="1"/>
    <col min="3844" max="3844" width="4.140625" style="198" customWidth="1"/>
    <col min="3845" max="3845" width="7.85546875" style="198" customWidth="1"/>
    <col min="3846" max="4092" width="9.140625" style="198"/>
    <col min="4093" max="4093" width="6.42578125" style="198" customWidth="1"/>
    <col min="4094" max="4094" width="13.5703125" style="198" customWidth="1"/>
    <col min="4095" max="4095" width="17.85546875" style="198" customWidth="1"/>
    <col min="4096" max="4096" width="16.42578125" style="198" customWidth="1"/>
    <col min="4097" max="4097" width="15.7109375" style="198" customWidth="1"/>
    <col min="4098" max="4098" width="15.42578125" style="198" customWidth="1"/>
    <col min="4099" max="4099" width="15.140625" style="198" customWidth="1"/>
    <col min="4100" max="4100" width="4.140625" style="198" customWidth="1"/>
    <col min="4101" max="4101" width="7.85546875" style="198" customWidth="1"/>
    <col min="4102" max="4348" width="9.140625" style="198"/>
    <col min="4349" max="4349" width="6.42578125" style="198" customWidth="1"/>
    <col min="4350" max="4350" width="13.5703125" style="198" customWidth="1"/>
    <col min="4351" max="4351" width="17.85546875" style="198" customWidth="1"/>
    <col min="4352" max="4352" width="16.42578125" style="198" customWidth="1"/>
    <col min="4353" max="4353" width="15.7109375" style="198" customWidth="1"/>
    <col min="4354" max="4354" width="15.42578125" style="198" customWidth="1"/>
    <col min="4355" max="4355" width="15.140625" style="198" customWidth="1"/>
    <col min="4356" max="4356" width="4.140625" style="198" customWidth="1"/>
    <col min="4357" max="4357" width="7.85546875" style="198" customWidth="1"/>
    <col min="4358" max="4604" width="9.140625" style="198"/>
    <col min="4605" max="4605" width="6.42578125" style="198" customWidth="1"/>
    <col min="4606" max="4606" width="13.5703125" style="198" customWidth="1"/>
    <col min="4607" max="4607" width="17.85546875" style="198" customWidth="1"/>
    <col min="4608" max="4608" width="16.42578125" style="198" customWidth="1"/>
    <col min="4609" max="4609" width="15.7109375" style="198" customWidth="1"/>
    <col min="4610" max="4610" width="15.42578125" style="198" customWidth="1"/>
    <col min="4611" max="4611" width="15.140625" style="198" customWidth="1"/>
    <col min="4612" max="4612" width="4.140625" style="198" customWidth="1"/>
    <col min="4613" max="4613" width="7.85546875" style="198" customWidth="1"/>
    <col min="4614" max="4860" width="9.140625" style="198"/>
    <col min="4861" max="4861" width="6.42578125" style="198" customWidth="1"/>
    <col min="4862" max="4862" width="13.5703125" style="198" customWidth="1"/>
    <col min="4863" max="4863" width="17.85546875" style="198" customWidth="1"/>
    <col min="4864" max="4864" width="16.42578125" style="198" customWidth="1"/>
    <col min="4865" max="4865" width="15.7109375" style="198" customWidth="1"/>
    <col min="4866" max="4866" width="15.42578125" style="198" customWidth="1"/>
    <col min="4867" max="4867" width="15.140625" style="198" customWidth="1"/>
    <col min="4868" max="4868" width="4.140625" style="198" customWidth="1"/>
    <col min="4869" max="4869" width="7.85546875" style="198" customWidth="1"/>
    <col min="4870" max="5116" width="9.140625" style="198"/>
    <col min="5117" max="5117" width="6.42578125" style="198" customWidth="1"/>
    <col min="5118" max="5118" width="13.5703125" style="198" customWidth="1"/>
    <col min="5119" max="5119" width="17.85546875" style="198" customWidth="1"/>
    <col min="5120" max="5120" width="16.42578125" style="198" customWidth="1"/>
    <col min="5121" max="5121" width="15.7109375" style="198" customWidth="1"/>
    <col min="5122" max="5122" width="15.42578125" style="198" customWidth="1"/>
    <col min="5123" max="5123" width="15.140625" style="198" customWidth="1"/>
    <col min="5124" max="5124" width="4.140625" style="198" customWidth="1"/>
    <col min="5125" max="5125" width="7.85546875" style="198" customWidth="1"/>
    <col min="5126" max="5372" width="9.140625" style="198"/>
    <col min="5373" max="5373" width="6.42578125" style="198" customWidth="1"/>
    <col min="5374" max="5374" width="13.5703125" style="198" customWidth="1"/>
    <col min="5375" max="5375" width="17.85546875" style="198" customWidth="1"/>
    <col min="5376" max="5376" width="16.42578125" style="198" customWidth="1"/>
    <col min="5377" max="5377" width="15.7109375" style="198" customWidth="1"/>
    <col min="5378" max="5378" width="15.42578125" style="198" customWidth="1"/>
    <col min="5379" max="5379" width="15.140625" style="198" customWidth="1"/>
    <col min="5380" max="5380" width="4.140625" style="198" customWidth="1"/>
    <col min="5381" max="5381" width="7.85546875" style="198" customWidth="1"/>
    <col min="5382" max="5628" width="9.140625" style="198"/>
    <col min="5629" max="5629" width="6.42578125" style="198" customWidth="1"/>
    <col min="5630" max="5630" width="13.5703125" style="198" customWidth="1"/>
    <col min="5631" max="5631" width="17.85546875" style="198" customWidth="1"/>
    <col min="5632" max="5632" width="16.42578125" style="198" customWidth="1"/>
    <col min="5633" max="5633" width="15.7109375" style="198" customWidth="1"/>
    <col min="5634" max="5634" width="15.42578125" style="198" customWidth="1"/>
    <col min="5635" max="5635" width="15.140625" style="198" customWidth="1"/>
    <col min="5636" max="5636" width="4.140625" style="198" customWidth="1"/>
    <col min="5637" max="5637" width="7.85546875" style="198" customWidth="1"/>
    <col min="5638" max="5884" width="9.140625" style="198"/>
    <col min="5885" max="5885" width="6.42578125" style="198" customWidth="1"/>
    <col min="5886" max="5886" width="13.5703125" style="198" customWidth="1"/>
    <col min="5887" max="5887" width="17.85546875" style="198" customWidth="1"/>
    <col min="5888" max="5888" width="16.42578125" style="198" customWidth="1"/>
    <col min="5889" max="5889" width="15.7109375" style="198" customWidth="1"/>
    <col min="5890" max="5890" width="15.42578125" style="198" customWidth="1"/>
    <col min="5891" max="5891" width="15.140625" style="198" customWidth="1"/>
    <col min="5892" max="5892" width="4.140625" style="198" customWidth="1"/>
    <col min="5893" max="5893" width="7.85546875" style="198" customWidth="1"/>
    <col min="5894" max="6140" width="9.140625" style="198"/>
    <col min="6141" max="6141" width="6.42578125" style="198" customWidth="1"/>
    <col min="6142" max="6142" width="13.5703125" style="198" customWidth="1"/>
    <col min="6143" max="6143" width="17.85546875" style="198" customWidth="1"/>
    <col min="6144" max="6144" width="16.42578125" style="198" customWidth="1"/>
    <col min="6145" max="6145" width="15.7109375" style="198" customWidth="1"/>
    <col min="6146" max="6146" width="15.42578125" style="198" customWidth="1"/>
    <col min="6147" max="6147" width="15.140625" style="198" customWidth="1"/>
    <col min="6148" max="6148" width="4.140625" style="198" customWidth="1"/>
    <col min="6149" max="6149" width="7.85546875" style="198" customWidth="1"/>
    <col min="6150" max="6396" width="9.140625" style="198"/>
    <col min="6397" max="6397" width="6.42578125" style="198" customWidth="1"/>
    <col min="6398" max="6398" width="13.5703125" style="198" customWidth="1"/>
    <col min="6399" max="6399" width="17.85546875" style="198" customWidth="1"/>
    <col min="6400" max="6400" width="16.42578125" style="198" customWidth="1"/>
    <col min="6401" max="6401" width="15.7109375" style="198" customWidth="1"/>
    <col min="6402" max="6402" width="15.42578125" style="198" customWidth="1"/>
    <col min="6403" max="6403" width="15.140625" style="198" customWidth="1"/>
    <col min="6404" max="6404" width="4.140625" style="198" customWidth="1"/>
    <col min="6405" max="6405" width="7.85546875" style="198" customWidth="1"/>
    <col min="6406" max="6652" width="9.140625" style="198"/>
    <col min="6653" max="6653" width="6.42578125" style="198" customWidth="1"/>
    <col min="6654" max="6654" width="13.5703125" style="198" customWidth="1"/>
    <col min="6655" max="6655" width="17.85546875" style="198" customWidth="1"/>
    <col min="6656" max="6656" width="16.42578125" style="198" customWidth="1"/>
    <col min="6657" max="6657" width="15.7109375" style="198" customWidth="1"/>
    <col min="6658" max="6658" width="15.42578125" style="198" customWidth="1"/>
    <col min="6659" max="6659" width="15.140625" style="198" customWidth="1"/>
    <col min="6660" max="6660" width="4.140625" style="198" customWidth="1"/>
    <col min="6661" max="6661" width="7.85546875" style="198" customWidth="1"/>
    <col min="6662" max="6908" width="9.140625" style="198"/>
    <col min="6909" max="6909" width="6.42578125" style="198" customWidth="1"/>
    <col min="6910" max="6910" width="13.5703125" style="198" customWidth="1"/>
    <col min="6911" max="6911" width="17.85546875" style="198" customWidth="1"/>
    <col min="6912" max="6912" width="16.42578125" style="198" customWidth="1"/>
    <col min="6913" max="6913" width="15.7109375" style="198" customWidth="1"/>
    <col min="6914" max="6914" width="15.42578125" style="198" customWidth="1"/>
    <col min="6915" max="6915" width="15.140625" style="198" customWidth="1"/>
    <col min="6916" max="6916" width="4.140625" style="198" customWidth="1"/>
    <col min="6917" max="6917" width="7.85546875" style="198" customWidth="1"/>
    <col min="6918" max="7164" width="9.140625" style="198"/>
    <col min="7165" max="7165" width="6.42578125" style="198" customWidth="1"/>
    <col min="7166" max="7166" width="13.5703125" style="198" customWidth="1"/>
    <col min="7167" max="7167" width="17.85546875" style="198" customWidth="1"/>
    <col min="7168" max="7168" width="16.42578125" style="198" customWidth="1"/>
    <col min="7169" max="7169" width="15.7109375" style="198" customWidth="1"/>
    <col min="7170" max="7170" width="15.42578125" style="198" customWidth="1"/>
    <col min="7171" max="7171" width="15.140625" style="198" customWidth="1"/>
    <col min="7172" max="7172" width="4.140625" style="198" customWidth="1"/>
    <col min="7173" max="7173" width="7.85546875" style="198" customWidth="1"/>
    <col min="7174" max="7420" width="9.140625" style="198"/>
    <col min="7421" max="7421" width="6.42578125" style="198" customWidth="1"/>
    <col min="7422" max="7422" width="13.5703125" style="198" customWidth="1"/>
    <col min="7423" max="7423" width="17.85546875" style="198" customWidth="1"/>
    <col min="7424" max="7424" width="16.42578125" style="198" customWidth="1"/>
    <col min="7425" max="7425" width="15.7109375" style="198" customWidth="1"/>
    <col min="7426" max="7426" width="15.42578125" style="198" customWidth="1"/>
    <col min="7427" max="7427" width="15.140625" style="198" customWidth="1"/>
    <col min="7428" max="7428" width="4.140625" style="198" customWidth="1"/>
    <col min="7429" max="7429" width="7.85546875" style="198" customWidth="1"/>
    <col min="7430" max="7676" width="9.140625" style="198"/>
    <col min="7677" max="7677" width="6.42578125" style="198" customWidth="1"/>
    <col min="7678" max="7678" width="13.5703125" style="198" customWidth="1"/>
    <col min="7679" max="7679" width="17.85546875" style="198" customWidth="1"/>
    <col min="7680" max="7680" width="16.42578125" style="198" customWidth="1"/>
    <col min="7681" max="7681" width="15.7109375" style="198" customWidth="1"/>
    <col min="7682" max="7682" width="15.42578125" style="198" customWidth="1"/>
    <col min="7683" max="7683" width="15.140625" style="198" customWidth="1"/>
    <col min="7684" max="7684" width="4.140625" style="198" customWidth="1"/>
    <col min="7685" max="7685" width="7.85546875" style="198" customWidth="1"/>
    <col min="7686" max="7932" width="9.140625" style="198"/>
    <col min="7933" max="7933" width="6.42578125" style="198" customWidth="1"/>
    <col min="7934" max="7934" width="13.5703125" style="198" customWidth="1"/>
    <col min="7935" max="7935" width="17.85546875" style="198" customWidth="1"/>
    <col min="7936" max="7936" width="16.42578125" style="198" customWidth="1"/>
    <col min="7937" max="7937" width="15.7109375" style="198" customWidth="1"/>
    <col min="7938" max="7938" width="15.42578125" style="198" customWidth="1"/>
    <col min="7939" max="7939" width="15.140625" style="198" customWidth="1"/>
    <col min="7940" max="7940" width="4.140625" style="198" customWidth="1"/>
    <col min="7941" max="7941" width="7.85546875" style="198" customWidth="1"/>
    <col min="7942" max="8188" width="9.140625" style="198"/>
    <col min="8189" max="8189" width="6.42578125" style="198" customWidth="1"/>
    <col min="8190" max="8190" width="13.5703125" style="198" customWidth="1"/>
    <col min="8191" max="8191" width="17.85546875" style="198" customWidth="1"/>
    <col min="8192" max="8192" width="16.42578125" style="198" customWidth="1"/>
    <col min="8193" max="8193" width="15.7109375" style="198" customWidth="1"/>
    <col min="8194" max="8194" width="15.42578125" style="198" customWidth="1"/>
    <col min="8195" max="8195" width="15.140625" style="198" customWidth="1"/>
    <col min="8196" max="8196" width="4.140625" style="198" customWidth="1"/>
    <col min="8197" max="8197" width="7.85546875" style="198" customWidth="1"/>
    <col min="8198" max="8444" width="9.140625" style="198"/>
    <col min="8445" max="8445" width="6.42578125" style="198" customWidth="1"/>
    <col min="8446" max="8446" width="13.5703125" style="198" customWidth="1"/>
    <col min="8447" max="8447" width="17.85546875" style="198" customWidth="1"/>
    <col min="8448" max="8448" width="16.42578125" style="198" customWidth="1"/>
    <col min="8449" max="8449" width="15.7109375" style="198" customWidth="1"/>
    <col min="8450" max="8450" width="15.42578125" style="198" customWidth="1"/>
    <col min="8451" max="8451" width="15.140625" style="198" customWidth="1"/>
    <col min="8452" max="8452" width="4.140625" style="198" customWidth="1"/>
    <col min="8453" max="8453" width="7.85546875" style="198" customWidth="1"/>
    <col min="8454" max="8700" width="9.140625" style="198"/>
    <col min="8701" max="8701" width="6.42578125" style="198" customWidth="1"/>
    <col min="8702" max="8702" width="13.5703125" style="198" customWidth="1"/>
    <col min="8703" max="8703" width="17.85546875" style="198" customWidth="1"/>
    <col min="8704" max="8704" width="16.42578125" style="198" customWidth="1"/>
    <col min="8705" max="8705" width="15.7109375" style="198" customWidth="1"/>
    <col min="8706" max="8706" width="15.42578125" style="198" customWidth="1"/>
    <col min="8707" max="8707" width="15.140625" style="198" customWidth="1"/>
    <col min="8708" max="8708" width="4.140625" style="198" customWidth="1"/>
    <col min="8709" max="8709" width="7.85546875" style="198" customWidth="1"/>
    <col min="8710" max="8956" width="9.140625" style="198"/>
    <col min="8957" max="8957" width="6.42578125" style="198" customWidth="1"/>
    <col min="8958" max="8958" width="13.5703125" style="198" customWidth="1"/>
    <col min="8959" max="8959" width="17.85546875" style="198" customWidth="1"/>
    <col min="8960" max="8960" width="16.42578125" style="198" customWidth="1"/>
    <col min="8961" max="8961" width="15.7109375" style="198" customWidth="1"/>
    <col min="8962" max="8962" width="15.42578125" style="198" customWidth="1"/>
    <col min="8963" max="8963" width="15.140625" style="198" customWidth="1"/>
    <col min="8964" max="8964" width="4.140625" style="198" customWidth="1"/>
    <col min="8965" max="8965" width="7.85546875" style="198" customWidth="1"/>
    <col min="8966" max="9212" width="9.140625" style="198"/>
    <col min="9213" max="9213" width="6.42578125" style="198" customWidth="1"/>
    <col min="9214" max="9214" width="13.5703125" style="198" customWidth="1"/>
    <col min="9215" max="9215" width="17.85546875" style="198" customWidth="1"/>
    <col min="9216" max="9216" width="16.42578125" style="198" customWidth="1"/>
    <col min="9217" max="9217" width="15.7109375" style="198" customWidth="1"/>
    <col min="9218" max="9218" width="15.42578125" style="198" customWidth="1"/>
    <col min="9219" max="9219" width="15.140625" style="198" customWidth="1"/>
    <col min="9220" max="9220" width="4.140625" style="198" customWidth="1"/>
    <col min="9221" max="9221" width="7.85546875" style="198" customWidth="1"/>
    <col min="9222" max="9468" width="9.140625" style="198"/>
    <col min="9469" max="9469" width="6.42578125" style="198" customWidth="1"/>
    <col min="9470" max="9470" width="13.5703125" style="198" customWidth="1"/>
    <col min="9471" max="9471" width="17.85546875" style="198" customWidth="1"/>
    <col min="9472" max="9472" width="16.42578125" style="198" customWidth="1"/>
    <col min="9473" max="9473" width="15.7109375" style="198" customWidth="1"/>
    <col min="9474" max="9474" width="15.42578125" style="198" customWidth="1"/>
    <col min="9475" max="9475" width="15.140625" style="198" customWidth="1"/>
    <col min="9476" max="9476" width="4.140625" style="198" customWidth="1"/>
    <col min="9477" max="9477" width="7.85546875" style="198" customWidth="1"/>
    <col min="9478" max="9724" width="9.140625" style="198"/>
    <col min="9725" max="9725" width="6.42578125" style="198" customWidth="1"/>
    <col min="9726" max="9726" width="13.5703125" style="198" customWidth="1"/>
    <col min="9727" max="9727" width="17.85546875" style="198" customWidth="1"/>
    <col min="9728" max="9728" width="16.42578125" style="198" customWidth="1"/>
    <col min="9729" max="9729" width="15.7109375" style="198" customWidth="1"/>
    <col min="9730" max="9730" width="15.42578125" style="198" customWidth="1"/>
    <col min="9731" max="9731" width="15.140625" style="198" customWidth="1"/>
    <col min="9732" max="9732" width="4.140625" style="198" customWidth="1"/>
    <col min="9733" max="9733" width="7.85546875" style="198" customWidth="1"/>
    <col min="9734" max="9980" width="9.140625" style="198"/>
    <col min="9981" max="9981" width="6.42578125" style="198" customWidth="1"/>
    <col min="9982" max="9982" width="13.5703125" style="198" customWidth="1"/>
    <col min="9983" max="9983" width="17.85546875" style="198" customWidth="1"/>
    <col min="9984" max="9984" width="16.42578125" style="198" customWidth="1"/>
    <col min="9985" max="9985" width="15.7109375" style="198" customWidth="1"/>
    <col min="9986" max="9986" width="15.42578125" style="198" customWidth="1"/>
    <col min="9987" max="9987" width="15.140625" style="198" customWidth="1"/>
    <col min="9988" max="9988" width="4.140625" style="198" customWidth="1"/>
    <col min="9989" max="9989" width="7.85546875" style="198" customWidth="1"/>
    <col min="9990" max="10236" width="9.140625" style="198"/>
    <col min="10237" max="10237" width="6.42578125" style="198" customWidth="1"/>
    <col min="10238" max="10238" width="13.5703125" style="198" customWidth="1"/>
    <col min="10239" max="10239" width="17.85546875" style="198" customWidth="1"/>
    <col min="10240" max="10240" width="16.42578125" style="198" customWidth="1"/>
    <col min="10241" max="10241" width="15.7109375" style="198" customWidth="1"/>
    <col min="10242" max="10242" width="15.42578125" style="198" customWidth="1"/>
    <col min="10243" max="10243" width="15.140625" style="198" customWidth="1"/>
    <col min="10244" max="10244" width="4.140625" style="198" customWidth="1"/>
    <col min="10245" max="10245" width="7.85546875" style="198" customWidth="1"/>
    <col min="10246" max="10492" width="9.140625" style="198"/>
    <col min="10493" max="10493" width="6.42578125" style="198" customWidth="1"/>
    <col min="10494" max="10494" width="13.5703125" style="198" customWidth="1"/>
    <col min="10495" max="10495" width="17.85546875" style="198" customWidth="1"/>
    <col min="10496" max="10496" width="16.42578125" style="198" customWidth="1"/>
    <col min="10497" max="10497" width="15.7109375" style="198" customWidth="1"/>
    <col min="10498" max="10498" width="15.42578125" style="198" customWidth="1"/>
    <col min="10499" max="10499" width="15.140625" style="198" customWidth="1"/>
    <col min="10500" max="10500" width="4.140625" style="198" customWidth="1"/>
    <col min="10501" max="10501" width="7.85546875" style="198" customWidth="1"/>
    <col min="10502" max="10748" width="9.140625" style="198"/>
    <col min="10749" max="10749" width="6.42578125" style="198" customWidth="1"/>
    <col min="10750" max="10750" width="13.5703125" style="198" customWidth="1"/>
    <col min="10751" max="10751" width="17.85546875" style="198" customWidth="1"/>
    <col min="10752" max="10752" width="16.42578125" style="198" customWidth="1"/>
    <col min="10753" max="10753" width="15.7109375" style="198" customWidth="1"/>
    <col min="10754" max="10754" width="15.42578125" style="198" customWidth="1"/>
    <col min="10755" max="10755" width="15.140625" style="198" customWidth="1"/>
    <col min="10756" max="10756" width="4.140625" style="198" customWidth="1"/>
    <col min="10757" max="10757" width="7.85546875" style="198" customWidth="1"/>
    <col min="10758" max="11004" width="9.140625" style="198"/>
    <col min="11005" max="11005" width="6.42578125" style="198" customWidth="1"/>
    <col min="11006" max="11006" width="13.5703125" style="198" customWidth="1"/>
    <col min="11007" max="11007" width="17.85546875" style="198" customWidth="1"/>
    <col min="11008" max="11008" width="16.42578125" style="198" customWidth="1"/>
    <col min="11009" max="11009" width="15.7109375" style="198" customWidth="1"/>
    <col min="11010" max="11010" width="15.42578125" style="198" customWidth="1"/>
    <col min="11011" max="11011" width="15.140625" style="198" customWidth="1"/>
    <col min="11012" max="11012" width="4.140625" style="198" customWidth="1"/>
    <col min="11013" max="11013" width="7.85546875" style="198" customWidth="1"/>
    <col min="11014" max="11260" width="9.140625" style="198"/>
    <col min="11261" max="11261" width="6.42578125" style="198" customWidth="1"/>
    <col min="11262" max="11262" width="13.5703125" style="198" customWidth="1"/>
    <col min="11263" max="11263" width="17.85546875" style="198" customWidth="1"/>
    <col min="11264" max="11264" width="16.42578125" style="198" customWidth="1"/>
    <col min="11265" max="11265" width="15.7109375" style="198" customWidth="1"/>
    <col min="11266" max="11266" width="15.42578125" style="198" customWidth="1"/>
    <col min="11267" max="11267" width="15.140625" style="198" customWidth="1"/>
    <col min="11268" max="11268" width="4.140625" style="198" customWidth="1"/>
    <col min="11269" max="11269" width="7.85546875" style="198" customWidth="1"/>
    <col min="11270" max="11516" width="9.140625" style="198"/>
    <col min="11517" max="11517" width="6.42578125" style="198" customWidth="1"/>
    <col min="11518" max="11518" width="13.5703125" style="198" customWidth="1"/>
    <col min="11519" max="11519" width="17.85546875" style="198" customWidth="1"/>
    <col min="11520" max="11520" width="16.42578125" style="198" customWidth="1"/>
    <col min="11521" max="11521" width="15.7109375" style="198" customWidth="1"/>
    <col min="11522" max="11522" width="15.42578125" style="198" customWidth="1"/>
    <col min="11523" max="11523" width="15.140625" style="198" customWidth="1"/>
    <col min="11524" max="11524" width="4.140625" style="198" customWidth="1"/>
    <col min="11525" max="11525" width="7.85546875" style="198" customWidth="1"/>
    <col min="11526" max="11772" width="9.140625" style="198"/>
    <col min="11773" max="11773" width="6.42578125" style="198" customWidth="1"/>
    <col min="11774" max="11774" width="13.5703125" style="198" customWidth="1"/>
    <col min="11775" max="11775" width="17.85546875" style="198" customWidth="1"/>
    <col min="11776" max="11776" width="16.42578125" style="198" customWidth="1"/>
    <col min="11777" max="11777" width="15.7109375" style="198" customWidth="1"/>
    <col min="11778" max="11778" width="15.42578125" style="198" customWidth="1"/>
    <col min="11779" max="11779" width="15.140625" style="198" customWidth="1"/>
    <col min="11780" max="11780" width="4.140625" style="198" customWidth="1"/>
    <col min="11781" max="11781" width="7.85546875" style="198" customWidth="1"/>
    <col min="11782" max="12028" width="9.140625" style="198"/>
    <col min="12029" max="12029" width="6.42578125" style="198" customWidth="1"/>
    <col min="12030" max="12030" width="13.5703125" style="198" customWidth="1"/>
    <col min="12031" max="12031" width="17.85546875" style="198" customWidth="1"/>
    <col min="12032" max="12032" width="16.42578125" style="198" customWidth="1"/>
    <col min="12033" max="12033" width="15.7109375" style="198" customWidth="1"/>
    <col min="12034" max="12034" width="15.42578125" style="198" customWidth="1"/>
    <col min="12035" max="12035" width="15.140625" style="198" customWidth="1"/>
    <col min="12036" max="12036" width="4.140625" style="198" customWidth="1"/>
    <col min="12037" max="12037" width="7.85546875" style="198" customWidth="1"/>
    <col min="12038" max="12284" width="9.140625" style="198"/>
    <col min="12285" max="12285" width="6.42578125" style="198" customWidth="1"/>
    <col min="12286" max="12286" width="13.5703125" style="198" customWidth="1"/>
    <col min="12287" max="12287" width="17.85546875" style="198" customWidth="1"/>
    <col min="12288" max="12288" width="16.42578125" style="198" customWidth="1"/>
    <col min="12289" max="12289" width="15.7109375" style="198" customWidth="1"/>
    <col min="12290" max="12290" width="15.42578125" style="198" customWidth="1"/>
    <col min="12291" max="12291" width="15.140625" style="198" customWidth="1"/>
    <col min="12292" max="12292" width="4.140625" style="198" customWidth="1"/>
    <col min="12293" max="12293" width="7.85546875" style="198" customWidth="1"/>
    <col min="12294" max="12540" width="9.140625" style="198"/>
    <col min="12541" max="12541" width="6.42578125" style="198" customWidth="1"/>
    <col min="12542" max="12542" width="13.5703125" style="198" customWidth="1"/>
    <col min="12543" max="12543" width="17.85546875" style="198" customWidth="1"/>
    <col min="12544" max="12544" width="16.42578125" style="198" customWidth="1"/>
    <col min="12545" max="12545" width="15.7109375" style="198" customWidth="1"/>
    <col min="12546" max="12546" width="15.42578125" style="198" customWidth="1"/>
    <col min="12547" max="12547" width="15.140625" style="198" customWidth="1"/>
    <col min="12548" max="12548" width="4.140625" style="198" customWidth="1"/>
    <col min="12549" max="12549" width="7.85546875" style="198" customWidth="1"/>
    <col min="12550" max="12796" width="9.140625" style="198"/>
    <col min="12797" max="12797" width="6.42578125" style="198" customWidth="1"/>
    <col min="12798" max="12798" width="13.5703125" style="198" customWidth="1"/>
    <col min="12799" max="12799" width="17.85546875" style="198" customWidth="1"/>
    <col min="12800" max="12800" width="16.42578125" style="198" customWidth="1"/>
    <col min="12801" max="12801" width="15.7109375" style="198" customWidth="1"/>
    <col min="12802" max="12802" width="15.42578125" style="198" customWidth="1"/>
    <col min="12803" max="12803" width="15.140625" style="198" customWidth="1"/>
    <col min="12804" max="12804" width="4.140625" style="198" customWidth="1"/>
    <col min="12805" max="12805" width="7.85546875" style="198" customWidth="1"/>
    <col min="12806" max="13052" width="9.140625" style="198"/>
    <col min="13053" max="13053" width="6.42578125" style="198" customWidth="1"/>
    <col min="13054" max="13054" width="13.5703125" style="198" customWidth="1"/>
    <col min="13055" max="13055" width="17.85546875" style="198" customWidth="1"/>
    <col min="13056" max="13056" width="16.42578125" style="198" customWidth="1"/>
    <col min="13057" max="13057" width="15.7109375" style="198" customWidth="1"/>
    <col min="13058" max="13058" width="15.42578125" style="198" customWidth="1"/>
    <col min="13059" max="13059" width="15.140625" style="198" customWidth="1"/>
    <col min="13060" max="13060" width="4.140625" style="198" customWidth="1"/>
    <col min="13061" max="13061" width="7.85546875" style="198" customWidth="1"/>
    <col min="13062" max="13308" width="9.140625" style="198"/>
    <col min="13309" max="13309" width="6.42578125" style="198" customWidth="1"/>
    <col min="13310" max="13310" width="13.5703125" style="198" customWidth="1"/>
    <col min="13311" max="13311" width="17.85546875" style="198" customWidth="1"/>
    <col min="13312" max="13312" width="16.42578125" style="198" customWidth="1"/>
    <col min="13313" max="13313" width="15.7109375" style="198" customWidth="1"/>
    <col min="13314" max="13314" width="15.42578125" style="198" customWidth="1"/>
    <col min="13315" max="13315" width="15.140625" style="198" customWidth="1"/>
    <col min="13316" max="13316" width="4.140625" style="198" customWidth="1"/>
    <col min="13317" max="13317" width="7.85546875" style="198" customWidth="1"/>
    <col min="13318" max="13564" width="9.140625" style="198"/>
    <col min="13565" max="13565" width="6.42578125" style="198" customWidth="1"/>
    <col min="13566" max="13566" width="13.5703125" style="198" customWidth="1"/>
    <col min="13567" max="13567" width="17.85546875" style="198" customWidth="1"/>
    <col min="13568" max="13568" width="16.42578125" style="198" customWidth="1"/>
    <col min="13569" max="13569" width="15.7109375" style="198" customWidth="1"/>
    <col min="13570" max="13570" width="15.42578125" style="198" customWidth="1"/>
    <col min="13571" max="13571" width="15.140625" style="198" customWidth="1"/>
    <col min="13572" max="13572" width="4.140625" style="198" customWidth="1"/>
    <col min="13573" max="13573" width="7.85546875" style="198" customWidth="1"/>
    <col min="13574" max="13820" width="9.140625" style="198"/>
    <col min="13821" max="13821" width="6.42578125" style="198" customWidth="1"/>
    <col min="13822" max="13822" width="13.5703125" style="198" customWidth="1"/>
    <col min="13823" max="13823" width="17.85546875" style="198" customWidth="1"/>
    <col min="13824" max="13824" width="16.42578125" style="198" customWidth="1"/>
    <col min="13825" max="13825" width="15.7109375" style="198" customWidth="1"/>
    <col min="13826" max="13826" width="15.42578125" style="198" customWidth="1"/>
    <col min="13827" max="13827" width="15.140625" style="198" customWidth="1"/>
    <col min="13828" max="13828" width="4.140625" style="198" customWidth="1"/>
    <col min="13829" max="13829" width="7.85546875" style="198" customWidth="1"/>
    <col min="13830" max="14076" width="9.140625" style="198"/>
    <col min="14077" max="14077" width="6.42578125" style="198" customWidth="1"/>
    <col min="14078" max="14078" width="13.5703125" style="198" customWidth="1"/>
    <col min="14079" max="14079" width="17.85546875" style="198" customWidth="1"/>
    <col min="14080" max="14080" width="16.42578125" style="198" customWidth="1"/>
    <col min="14081" max="14081" width="15.7109375" style="198" customWidth="1"/>
    <col min="14082" max="14082" width="15.42578125" style="198" customWidth="1"/>
    <col min="14083" max="14083" width="15.140625" style="198" customWidth="1"/>
    <col min="14084" max="14084" width="4.140625" style="198" customWidth="1"/>
    <col min="14085" max="14085" width="7.85546875" style="198" customWidth="1"/>
    <col min="14086" max="14332" width="9.140625" style="198"/>
    <col min="14333" max="14333" width="6.42578125" style="198" customWidth="1"/>
    <col min="14334" max="14334" width="13.5703125" style="198" customWidth="1"/>
    <col min="14335" max="14335" width="17.85546875" style="198" customWidth="1"/>
    <col min="14336" max="14336" width="16.42578125" style="198" customWidth="1"/>
    <col min="14337" max="14337" width="15.7109375" style="198" customWidth="1"/>
    <col min="14338" max="14338" width="15.42578125" style="198" customWidth="1"/>
    <col min="14339" max="14339" width="15.140625" style="198" customWidth="1"/>
    <col min="14340" max="14340" width="4.140625" style="198" customWidth="1"/>
    <col min="14341" max="14341" width="7.85546875" style="198" customWidth="1"/>
    <col min="14342" max="14588" width="9.140625" style="198"/>
    <col min="14589" max="14589" width="6.42578125" style="198" customWidth="1"/>
    <col min="14590" max="14590" width="13.5703125" style="198" customWidth="1"/>
    <col min="14591" max="14591" width="17.85546875" style="198" customWidth="1"/>
    <col min="14592" max="14592" width="16.42578125" style="198" customWidth="1"/>
    <col min="14593" max="14593" width="15.7109375" style="198" customWidth="1"/>
    <col min="14594" max="14594" width="15.42578125" style="198" customWidth="1"/>
    <col min="14595" max="14595" width="15.140625" style="198" customWidth="1"/>
    <col min="14596" max="14596" width="4.140625" style="198" customWidth="1"/>
    <col min="14597" max="14597" width="7.85546875" style="198" customWidth="1"/>
    <col min="14598" max="14844" width="9.140625" style="198"/>
    <col min="14845" max="14845" width="6.42578125" style="198" customWidth="1"/>
    <col min="14846" max="14846" width="13.5703125" style="198" customWidth="1"/>
    <col min="14847" max="14847" width="17.85546875" style="198" customWidth="1"/>
    <col min="14848" max="14848" width="16.42578125" style="198" customWidth="1"/>
    <col min="14849" max="14849" width="15.7109375" style="198" customWidth="1"/>
    <col min="14850" max="14850" width="15.42578125" style="198" customWidth="1"/>
    <col min="14851" max="14851" width="15.140625" style="198" customWidth="1"/>
    <col min="14852" max="14852" width="4.140625" style="198" customWidth="1"/>
    <col min="14853" max="14853" width="7.85546875" style="198" customWidth="1"/>
    <col min="14854" max="15100" width="9.140625" style="198"/>
    <col min="15101" max="15101" width="6.42578125" style="198" customWidth="1"/>
    <col min="15102" max="15102" width="13.5703125" style="198" customWidth="1"/>
    <col min="15103" max="15103" width="17.85546875" style="198" customWidth="1"/>
    <col min="15104" max="15104" width="16.42578125" style="198" customWidth="1"/>
    <col min="15105" max="15105" width="15.7109375" style="198" customWidth="1"/>
    <col min="15106" max="15106" width="15.42578125" style="198" customWidth="1"/>
    <col min="15107" max="15107" width="15.140625" style="198" customWidth="1"/>
    <col min="15108" max="15108" width="4.140625" style="198" customWidth="1"/>
    <col min="15109" max="15109" width="7.85546875" style="198" customWidth="1"/>
    <col min="15110" max="15356" width="9.140625" style="198"/>
    <col min="15357" max="15357" width="6.42578125" style="198" customWidth="1"/>
    <col min="15358" max="15358" width="13.5703125" style="198" customWidth="1"/>
    <col min="15359" max="15359" width="17.85546875" style="198" customWidth="1"/>
    <col min="15360" max="15360" width="16.42578125" style="198" customWidth="1"/>
    <col min="15361" max="15361" width="15.7109375" style="198" customWidth="1"/>
    <col min="15362" max="15362" width="15.42578125" style="198" customWidth="1"/>
    <col min="15363" max="15363" width="15.140625" style="198" customWidth="1"/>
    <col min="15364" max="15364" width="4.140625" style="198" customWidth="1"/>
    <col min="15365" max="15365" width="7.85546875" style="198" customWidth="1"/>
    <col min="15366" max="15612" width="9.140625" style="198"/>
    <col min="15613" max="15613" width="6.42578125" style="198" customWidth="1"/>
    <col min="15614" max="15614" width="13.5703125" style="198" customWidth="1"/>
    <col min="15615" max="15615" width="17.85546875" style="198" customWidth="1"/>
    <col min="15616" max="15616" width="16.42578125" style="198" customWidth="1"/>
    <col min="15617" max="15617" width="15.7109375" style="198" customWidth="1"/>
    <col min="15618" max="15618" width="15.42578125" style="198" customWidth="1"/>
    <col min="15619" max="15619" width="15.140625" style="198" customWidth="1"/>
    <col min="15620" max="15620" width="4.140625" style="198" customWidth="1"/>
    <col min="15621" max="15621" width="7.85546875" style="198" customWidth="1"/>
    <col min="15622" max="15868" width="9.140625" style="198"/>
    <col min="15869" max="15869" width="6.42578125" style="198" customWidth="1"/>
    <col min="15870" max="15870" width="13.5703125" style="198" customWidth="1"/>
    <col min="15871" max="15871" width="17.85546875" style="198" customWidth="1"/>
    <col min="15872" max="15872" width="16.42578125" style="198" customWidth="1"/>
    <col min="15873" max="15873" width="15.7109375" style="198" customWidth="1"/>
    <col min="15874" max="15874" width="15.42578125" style="198" customWidth="1"/>
    <col min="15875" max="15875" width="15.140625" style="198" customWidth="1"/>
    <col min="15876" max="15876" width="4.140625" style="198" customWidth="1"/>
    <col min="15877" max="15877" width="7.85546875" style="198" customWidth="1"/>
    <col min="15878" max="16124" width="9.140625" style="198"/>
    <col min="16125" max="16125" width="6.42578125" style="198" customWidth="1"/>
    <col min="16126" max="16126" width="13.5703125" style="198" customWidth="1"/>
    <col min="16127" max="16127" width="17.85546875" style="198" customWidth="1"/>
    <col min="16128" max="16128" width="16.42578125" style="198" customWidth="1"/>
    <col min="16129" max="16129" width="15.7109375" style="198" customWidth="1"/>
    <col min="16130" max="16130" width="15.42578125" style="198" customWidth="1"/>
    <col min="16131" max="16131" width="15.140625" style="198" customWidth="1"/>
    <col min="16132" max="16132" width="4.140625" style="198" customWidth="1"/>
    <col min="16133" max="16133" width="7.85546875" style="198" customWidth="1"/>
    <col min="16134" max="16384" width="9.140625" style="198"/>
  </cols>
  <sheetData>
    <row r="1" spans="1:9" s="175" customFormat="1" ht="23.25" customHeight="1">
      <c r="A1" s="294" t="s">
        <v>37</v>
      </c>
      <c r="B1" s="294"/>
      <c r="C1" s="294"/>
      <c r="D1" s="294"/>
      <c r="E1" s="294"/>
      <c r="F1" s="294"/>
      <c r="G1" s="294"/>
    </row>
    <row r="2" spans="1:9" s="175" customFormat="1" ht="23.25" customHeight="1">
      <c r="A2" s="295" t="s">
        <v>438</v>
      </c>
      <c r="B2" s="295"/>
      <c r="C2" s="295"/>
      <c r="D2" s="295"/>
      <c r="E2" s="295"/>
      <c r="F2" s="295"/>
      <c r="G2" s="295"/>
    </row>
    <row r="3" spans="1:9" s="175" customFormat="1" ht="23.25" customHeight="1">
      <c r="A3" s="295" t="s">
        <v>439</v>
      </c>
      <c r="B3" s="295"/>
      <c r="C3" s="295"/>
      <c r="D3" s="295"/>
      <c r="E3" s="295"/>
      <c r="F3" s="295"/>
      <c r="G3" s="295"/>
    </row>
    <row r="4" spans="1:9" s="176" customFormat="1" ht="23.25" customHeight="1" thickBot="1">
      <c r="A4" s="296" t="s">
        <v>440</v>
      </c>
      <c r="B4" s="296"/>
      <c r="C4" s="296"/>
      <c r="D4" s="296"/>
      <c r="E4" s="296"/>
      <c r="F4" s="296"/>
      <c r="G4" s="296"/>
    </row>
    <row r="5" spans="1:9" s="176" customFormat="1" ht="112.5" customHeight="1">
      <c r="A5" s="297" t="s">
        <v>441</v>
      </c>
      <c r="B5" s="299" t="s">
        <v>442</v>
      </c>
      <c r="C5" s="177" t="s">
        <v>443</v>
      </c>
      <c r="D5" s="177" t="s">
        <v>444</v>
      </c>
      <c r="E5" s="177" t="s">
        <v>445</v>
      </c>
      <c r="F5" s="177" t="s">
        <v>446</v>
      </c>
      <c r="G5" s="178" t="s">
        <v>447</v>
      </c>
    </row>
    <row r="6" spans="1:9" s="176" customFormat="1" ht="30" customHeight="1" thickBot="1">
      <c r="A6" s="298"/>
      <c r="B6" s="300"/>
      <c r="C6" s="179" t="s">
        <v>448</v>
      </c>
      <c r="D6" s="179" t="s">
        <v>449</v>
      </c>
      <c r="E6" s="179" t="s">
        <v>450</v>
      </c>
      <c r="F6" s="179" t="s">
        <v>451</v>
      </c>
      <c r="G6" s="180" t="s">
        <v>452</v>
      </c>
      <c r="H6" s="181"/>
    </row>
    <row r="7" spans="1:9" s="176" customFormat="1" ht="33" customHeight="1">
      <c r="A7" s="182">
        <v>1</v>
      </c>
      <c r="B7" s="183" t="s">
        <v>34</v>
      </c>
      <c r="C7" s="184">
        <v>52465</v>
      </c>
      <c r="D7" s="184">
        <f>E7-C7</f>
        <v>717</v>
      </c>
      <c r="E7" s="184">
        <v>53182</v>
      </c>
      <c r="F7" s="185">
        <v>932</v>
      </c>
      <c r="G7" s="186">
        <f>F7*100/E7</f>
        <v>1.7524726411191756</v>
      </c>
      <c r="I7" s="187"/>
    </row>
    <row r="8" spans="1:9" s="176" customFormat="1" ht="33" customHeight="1">
      <c r="A8" s="188">
        <v>2</v>
      </c>
      <c r="B8" s="189" t="s">
        <v>10</v>
      </c>
      <c r="C8" s="190">
        <v>9088</v>
      </c>
      <c r="D8" s="190">
        <f t="shared" ref="D8:D11" si="0">E8-C8</f>
        <v>103</v>
      </c>
      <c r="E8" s="190">
        <v>9191</v>
      </c>
      <c r="F8" s="191">
        <v>30</v>
      </c>
      <c r="G8" s="192">
        <f>F8*100/E8</f>
        <v>0.32640626700032643</v>
      </c>
      <c r="I8" s="187"/>
    </row>
    <row r="9" spans="1:9" s="176" customFormat="1" ht="33" customHeight="1">
      <c r="A9" s="188">
        <v>3</v>
      </c>
      <c r="B9" s="189" t="s">
        <v>11</v>
      </c>
      <c r="C9" s="190">
        <v>24429</v>
      </c>
      <c r="D9" s="190">
        <f t="shared" si="0"/>
        <v>25</v>
      </c>
      <c r="E9" s="190">
        <v>24454</v>
      </c>
      <c r="F9" s="191">
        <v>396</v>
      </c>
      <c r="G9" s="192">
        <f>F9*100/E9</f>
        <v>1.6193669747280608</v>
      </c>
      <c r="I9" s="187"/>
    </row>
    <row r="10" spans="1:9" s="176" customFormat="1" ht="33" customHeight="1">
      <c r="A10" s="188">
        <v>4</v>
      </c>
      <c r="B10" s="189" t="s">
        <v>12</v>
      </c>
      <c r="C10" s="190">
        <v>32342</v>
      </c>
      <c r="D10" s="190">
        <f t="shared" si="0"/>
        <v>-1168</v>
      </c>
      <c r="E10" s="190">
        <v>31174</v>
      </c>
      <c r="F10" s="191">
        <v>494</v>
      </c>
      <c r="G10" s="192">
        <f>F10*100/E10</f>
        <v>1.58465387823186</v>
      </c>
      <c r="I10" s="187"/>
    </row>
    <row r="11" spans="1:9" s="176" customFormat="1" ht="33" customHeight="1">
      <c r="A11" s="188">
        <v>5</v>
      </c>
      <c r="B11" s="189" t="s">
        <v>13</v>
      </c>
      <c r="C11" s="190">
        <v>58571</v>
      </c>
      <c r="D11" s="190">
        <f t="shared" si="0"/>
        <v>1016</v>
      </c>
      <c r="E11" s="190">
        <v>59587</v>
      </c>
      <c r="F11" s="191">
        <v>1052</v>
      </c>
      <c r="G11" s="192">
        <f>F11*100/E11</f>
        <v>1.7654857603168477</v>
      </c>
      <c r="I11" s="187"/>
    </row>
    <row r="12" spans="1:9" s="176" customFormat="1" ht="31.5" customHeight="1" thickBot="1">
      <c r="A12" s="193"/>
      <c r="B12" s="194" t="s">
        <v>453</v>
      </c>
      <c r="C12" s="195">
        <f>SUM(C7:C11)</f>
        <v>176895</v>
      </c>
      <c r="D12" s="196">
        <f>SUM(D7:D11)</f>
        <v>693</v>
      </c>
      <c r="E12" s="195">
        <f>SUM(E7:E11)</f>
        <v>177588</v>
      </c>
      <c r="F12" s="196">
        <f>SUM(F7:F11)</f>
        <v>2904</v>
      </c>
      <c r="G12" s="197">
        <f>F12/E12*100</f>
        <v>1.6352456247043721</v>
      </c>
      <c r="H12" s="187"/>
      <c r="I12" s="187"/>
    </row>
  </sheetData>
  <mergeCells count="6">
    <mergeCell ref="A1:G1"/>
    <mergeCell ref="A2:G2"/>
    <mergeCell ref="A3:G3"/>
    <mergeCell ref="A4:G4"/>
    <mergeCell ref="A5:A6"/>
    <mergeCell ref="B5:B6"/>
  </mergeCells>
  <printOptions horizontalCentered="1" verticalCentered="1"/>
  <pageMargins left="0.45" right="0.45" top="0.5" bottom="0.5" header="0.3" footer="0.3"/>
  <pageSetup paperSize="9" scale="115" orientation="landscape" r:id="rId1"/>
</worksheet>
</file>

<file path=xl/worksheets/sheet8.xml><?xml version="1.0" encoding="utf-8"?>
<worksheet xmlns="http://schemas.openxmlformats.org/spreadsheetml/2006/main" xmlns:r="http://schemas.openxmlformats.org/officeDocument/2006/relationships">
  <dimension ref="A1:F17"/>
  <sheetViews>
    <sheetView view="pageBreakPreview" zoomScale="60" workbookViewId="0">
      <selection activeCell="I13" sqref="I13"/>
    </sheetView>
  </sheetViews>
  <sheetFormatPr defaultRowHeight="15"/>
  <cols>
    <col min="1" max="1" width="6.5703125" customWidth="1"/>
    <col min="2" max="2" width="21.7109375" customWidth="1"/>
    <col min="3" max="4" width="13.7109375" customWidth="1"/>
    <col min="5" max="5" width="12.85546875" customWidth="1"/>
    <col min="6" max="6" width="15.28515625"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18">
      <c r="A1" s="270" t="str">
        <f>'[27]MG COVER PAGE'!A1</f>
        <v>Name of Distribution Licensee: M G V C L</v>
      </c>
      <c r="B1" s="270"/>
      <c r="C1" s="270"/>
      <c r="D1" s="270"/>
      <c r="E1" s="270"/>
    </row>
    <row r="2" spans="1:6" ht="18">
      <c r="A2" s="270" t="str">
        <f>'[27]MG COVER PAGE'!A2</f>
        <v>Quarter :   Q-2  (July-Aug-Sep- 2022)</v>
      </c>
      <c r="B2" s="270"/>
      <c r="C2" s="270"/>
      <c r="D2" s="270"/>
      <c r="E2" s="270"/>
    </row>
    <row r="3" spans="1:6" ht="18">
      <c r="A3" s="270" t="str">
        <f>'[27]MG COVER PAGE'!A3</f>
        <v>Year: 2022-23</v>
      </c>
      <c r="B3" s="270"/>
      <c r="C3" s="270"/>
      <c r="D3" s="270"/>
      <c r="E3" s="270"/>
    </row>
    <row r="4" spans="1:6" ht="18">
      <c r="A4" s="133" t="s">
        <v>369</v>
      </c>
      <c r="B4" s="134"/>
      <c r="C4" s="134"/>
      <c r="D4" s="134"/>
      <c r="E4" s="134"/>
      <c r="F4" s="134"/>
    </row>
    <row r="5" spans="1:6" ht="18.75" thickBot="1">
      <c r="A5" s="135"/>
      <c r="B5" s="134"/>
      <c r="C5" s="134"/>
      <c r="D5" s="134"/>
      <c r="E5" s="134"/>
      <c r="F5" s="134"/>
    </row>
    <row r="6" spans="1:6" ht="18.75" thickBot="1">
      <c r="A6" s="301" t="s">
        <v>370</v>
      </c>
      <c r="B6" s="302"/>
      <c r="C6" s="302"/>
      <c r="D6" s="302"/>
      <c r="E6" s="302"/>
      <c r="F6" s="303"/>
    </row>
    <row r="7" spans="1:6" ht="18.75" thickBot="1">
      <c r="A7" s="136">
        <v>-1</v>
      </c>
      <c r="B7" s="137">
        <v>-2</v>
      </c>
      <c r="C7" s="137">
        <v>-3</v>
      </c>
      <c r="D7" s="137">
        <v>-4</v>
      </c>
      <c r="E7" s="137">
        <v>-5</v>
      </c>
      <c r="F7" s="137">
        <v>-6</v>
      </c>
    </row>
    <row r="8" spans="1:6" ht="43.5" customHeight="1">
      <c r="A8" s="304" t="s">
        <v>17</v>
      </c>
      <c r="B8" s="304" t="s">
        <v>371</v>
      </c>
      <c r="C8" s="138" t="s">
        <v>372</v>
      </c>
      <c r="D8" s="304" t="s">
        <v>373</v>
      </c>
      <c r="E8" s="304" t="s">
        <v>374</v>
      </c>
      <c r="F8" s="138" t="s">
        <v>375</v>
      </c>
    </row>
    <row r="9" spans="1:6" ht="72" customHeight="1" thickBot="1">
      <c r="A9" s="305"/>
      <c r="B9" s="305"/>
      <c r="C9" s="139" t="s">
        <v>376</v>
      </c>
      <c r="D9" s="305"/>
      <c r="E9" s="305"/>
      <c r="F9" s="139" t="s">
        <v>377</v>
      </c>
    </row>
    <row r="10" spans="1:6" ht="24.95" customHeight="1" thickBot="1">
      <c r="A10" s="140"/>
      <c r="B10" s="141" t="s">
        <v>378</v>
      </c>
      <c r="C10" s="141">
        <f>SUM(C11:C15)</f>
        <v>1441</v>
      </c>
      <c r="D10" s="142" t="s">
        <v>379</v>
      </c>
      <c r="E10" s="143">
        <f>SUM(E11:E15)</f>
        <v>0</v>
      </c>
      <c r="F10" s="144">
        <f>E10*100/C10</f>
        <v>0</v>
      </c>
    </row>
    <row r="11" spans="1:6" ht="24.95" customHeight="1" thickBot="1">
      <c r="A11" s="145">
        <v>1</v>
      </c>
      <c r="B11" s="143" t="s">
        <v>380</v>
      </c>
      <c r="C11" s="143">
        <v>1023</v>
      </c>
      <c r="D11" s="142" t="s">
        <v>381</v>
      </c>
      <c r="E11" s="146">
        <v>0</v>
      </c>
      <c r="F11" s="146">
        <f>E11*100/C11</f>
        <v>0</v>
      </c>
    </row>
    <row r="12" spans="1:6" ht="24.95" customHeight="1" thickBot="1">
      <c r="A12" s="145">
        <v>2</v>
      </c>
      <c r="B12" s="143" t="s">
        <v>382</v>
      </c>
      <c r="C12" s="143">
        <v>242</v>
      </c>
      <c r="D12" s="142" t="s">
        <v>381</v>
      </c>
      <c r="E12" s="146">
        <v>0</v>
      </c>
      <c r="F12" s="146">
        <f>E12*100/C12</f>
        <v>0</v>
      </c>
    </row>
    <row r="13" spans="1:6" ht="24.95" customHeight="1" thickBot="1">
      <c r="A13" s="145">
        <v>3</v>
      </c>
      <c r="B13" s="143" t="s">
        <v>383</v>
      </c>
      <c r="C13" s="143">
        <v>23</v>
      </c>
      <c r="D13" s="142" t="s">
        <v>381</v>
      </c>
      <c r="E13" s="146">
        <v>0</v>
      </c>
      <c r="F13" s="144">
        <f>E13*100/C13</f>
        <v>0</v>
      </c>
    </row>
    <row r="14" spans="1:6" ht="24.95" customHeight="1" thickBot="1">
      <c r="A14" s="145">
        <v>4</v>
      </c>
      <c r="B14" s="143" t="s">
        <v>384</v>
      </c>
      <c r="C14" s="143">
        <v>143</v>
      </c>
      <c r="D14" s="142" t="s">
        <v>381</v>
      </c>
      <c r="E14" s="146">
        <v>0</v>
      </c>
      <c r="F14" s="146">
        <v>0</v>
      </c>
    </row>
    <row r="15" spans="1:6" ht="24.95" customHeight="1" thickBot="1">
      <c r="A15" s="145">
        <v>5</v>
      </c>
      <c r="B15" s="143" t="s">
        <v>385</v>
      </c>
      <c r="C15" s="143">
        <v>10</v>
      </c>
      <c r="D15" s="142" t="s">
        <v>381</v>
      </c>
      <c r="E15" s="146">
        <v>0</v>
      </c>
      <c r="F15" s="146">
        <v>0</v>
      </c>
    </row>
    <row r="16" spans="1:6" ht="24.95" customHeight="1" thickBot="1">
      <c r="A16" s="145"/>
      <c r="B16" s="141" t="s">
        <v>386</v>
      </c>
      <c r="C16" s="141"/>
      <c r="D16" s="142" t="s">
        <v>381</v>
      </c>
      <c r="E16" s="143"/>
      <c r="F16" s="147"/>
    </row>
    <row r="17" spans="1:6" ht="24.95" customHeight="1" thickBot="1">
      <c r="A17" s="145">
        <v>6</v>
      </c>
      <c r="B17" s="143" t="s">
        <v>387</v>
      </c>
      <c r="C17" s="143">
        <v>5</v>
      </c>
      <c r="D17" s="142" t="s">
        <v>381</v>
      </c>
      <c r="E17" s="146">
        <v>0</v>
      </c>
      <c r="F17" s="147">
        <f>E17*100/C17</f>
        <v>0</v>
      </c>
    </row>
  </sheetData>
  <mergeCells count="8">
    <mergeCell ref="A1:E1"/>
    <mergeCell ref="A2:E2"/>
    <mergeCell ref="A3:E3"/>
    <mergeCell ref="A6:F6"/>
    <mergeCell ref="A8:A9"/>
    <mergeCell ref="B8:B9"/>
    <mergeCell ref="D8:D9"/>
    <mergeCell ref="E8:E9"/>
  </mergeCells>
  <printOptions horizontalCentered="1" verticalCentered="1"/>
  <pageMargins left="0.45" right="0.45" top="0.5" bottom="0.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dimension ref="A1:G11"/>
  <sheetViews>
    <sheetView view="pageBreakPreview" zoomScale="60" workbookViewId="0">
      <selection activeCell="B9" sqref="B9:B10"/>
    </sheetView>
  </sheetViews>
  <sheetFormatPr defaultRowHeight="15"/>
  <cols>
    <col min="1" max="1" width="25.28515625" customWidth="1"/>
    <col min="2" max="2" width="14.28515625" customWidth="1"/>
    <col min="3" max="3" width="18.7109375" customWidth="1"/>
    <col min="4" max="4" width="14.14062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7" ht="18">
      <c r="A1" s="270" t="str">
        <f>'[27]MG COVER PAGE'!A1</f>
        <v>Name of Distribution Licensee: M G V C L</v>
      </c>
      <c r="B1" s="270"/>
      <c r="C1" s="270"/>
      <c r="D1" s="270"/>
      <c r="E1" s="270"/>
    </row>
    <row r="2" spans="1:7" ht="18">
      <c r="A2" s="270" t="str">
        <f>'[27]MG COVER PAGE'!A2</f>
        <v>Quarter :   Q-2  (July-Aug-Sep- 2022)</v>
      </c>
      <c r="B2" s="270"/>
      <c r="C2" s="270"/>
      <c r="D2" s="270"/>
      <c r="E2" s="270"/>
    </row>
    <row r="3" spans="1:7" ht="18">
      <c r="A3" s="270" t="str">
        <f>'[27]MG COVER PAGE'!A3</f>
        <v>Year: 2022-23</v>
      </c>
      <c r="B3" s="270"/>
      <c r="C3" s="270"/>
      <c r="D3" s="270"/>
      <c r="E3" s="270"/>
    </row>
    <row r="4" spans="1:7" ht="18">
      <c r="A4" s="148" t="s">
        <v>388</v>
      </c>
      <c r="B4" s="149"/>
      <c r="C4" s="149"/>
      <c r="D4" s="149"/>
      <c r="E4" s="149"/>
    </row>
    <row r="5" spans="1:7" ht="22.5" customHeight="1" thickBot="1">
      <c r="A5" s="306" t="s">
        <v>389</v>
      </c>
      <c r="B5" s="306"/>
      <c r="C5" s="306"/>
      <c r="D5" s="306"/>
      <c r="E5" s="306"/>
    </row>
    <row r="6" spans="1:7" ht="18">
      <c r="A6" s="150">
        <v>-1</v>
      </c>
      <c r="B6" s="151">
        <v>-2</v>
      </c>
      <c r="C6" s="151">
        <v>-3</v>
      </c>
      <c r="D6" s="151">
        <v>-4</v>
      </c>
      <c r="E6" s="152">
        <v>-5</v>
      </c>
    </row>
    <row r="7" spans="1:7" ht="36">
      <c r="A7" s="307" t="s">
        <v>390</v>
      </c>
      <c r="B7" s="309" t="s">
        <v>391</v>
      </c>
      <c r="C7" s="309" t="s">
        <v>392</v>
      </c>
      <c r="D7" s="309" t="s">
        <v>374</v>
      </c>
      <c r="E7" s="153" t="s">
        <v>393</v>
      </c>
    </row>
    <row r="8" spans="1:7" ht="68.25" customHeight="1" thickBot="1">
      <c r="A8" s="308"/>
      <c r="B8" s="310"/>
      <c r="C8" s="310"/>
      <c r="D8" s="310"/>
      <c r="E8" s="154" t="s">
        <v>394</v>
      </c>
    </row>
    <row r="9" spans="1:7" ht="35.1" customHeight="1">
      <c r="A9" s="155" t="s">
        <v>395</v>
      </c>
      <c r="B9" s="155">
        <v>56</v>
      </c>
      <c r="C9" s="155" t="s">
        <v>396</v>
      </c>
      <c r="D9" s="155">
        <v>0</v>
      </c>
      <c r="E9" s="156">
        <f>D9*100/B9</f>
        <v>0</v>
      </c>
      <c r="F9" s="157"/>
      <c r="G9" s="157"/>
    </row>
    <row r="10" spans="1:7" ht="35.1" customHeight="1">
      <c r="A10" s="158" t="s">
        <v>397</v>
      </c>
      <c r="B10" s="158">
        <v>24</v>
      </c>
      <c r="C10" s="158" t="s">
        <v>398</v>
      </c>
      <c r="D10" s="158">
        <v>0</v>
      </c>
      <c r="E10" s="158">
        <v>0</v>
      </c>
    </row>
    <row r="11" spans="1:7" ht="35.1" customHeight="1">
      <c r="A11" s="158" t="s">
        <v>399</v>
      </c>
      <c r="B11" s="158">
        <v>1</v>
      </c>
      <c r="C11" s="158" t="s">
        <v>400</v>
      </c>
      <c r="D11" s="158">
        <v>0</v>
      </c>
      <c r="E11" s="158">
        <v>0</v>
      </c>
    </row>
  </sheetData>
  <mergeCells count="8">
    <mergeCell ref="A1:E1"/>
    <mergeCell ref="A2:E2"/>
    <mergeCell ref="A3:E3"/>
    <mergeCell ref="A5:E5"/>
    <mergeCell ref="A7:A8"/>
    <mergeCell ref="B7:B8"/>
    <mergeCell ref="C7:C8"/>
    <mergeCell ref="D7:D8"/>
  </mergeCells>
  <printOptions horizontalCentered="1" verticalCentered="1"/>
  <pageMargins left="0.45" right="0.45" top="0.5" bottom="0.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dimension ref="A1:M17"/>
  <sheetViews>
    <sheetView view="pageBreakPreview" topLeftCell="A7" zoomScale="60" workbookViewId="0">
      <selection activeCell="I8" sqref="I8"/>
    </sheetView>
  </sheetViews>
  <sheetFormatPr defaultRowHeight="15"/>
  <cols>
    <col min="1" max="1" width="6.5703125" customWidth="1"/>
    <col min="2" max="2" width="18.28515625" customWidth="1"/>
    <col min="3" max="3" width="12.140625" customWidth="1"/>
    <col min="4" max="4" width="13.5703125" customWidth="1"/>
    <col min="5" max="5" width="15.85546875" customWidth="1"/>
    <col min="6" max="6" width="14.2851562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3" ht="18">
      <c r="A1" s="270" t="str">
        <f>'[27]MG COVER PAGE'!A1</f>
        <v>Name of Distribution Licensee: M G V C L</v>
      </c>
      <c r="B1" s="270"/>
      <c r="C1" s="270"/>
      <c r="D1" s="270"/>
      <c r="E1" s="270"/>
    </row>
    <row r="2" spans="1:13" ht="18">
      <c r="A2" s="270" t="str">
        <f>'[27]MG COVER PAGE'!A2</f>
        <v>Quarter :   Q-2  (July-Aug-Sep- 2022)</v>
      </c>
      <c r="B2" s="270"/>
      <c r="C2" s="270"/>
      <c r="D2" s="270"/>
      <c r="E2" s="270"/>
    </row>
    <row r="3" spans="1:13" ht="18">
      <c r="A3" s="270" t="str">
        <f>'[27]MG COVER PAGE'!A3</f>
        <v>Year: 2022-23</v>
      </c>
      <c r="B3" s="270"/>
      <c r="C3" s="270"/>
      <c r="D3" s="270"/>
      <c r="E3" s="270"/>
    </row>
    <row r="4" spans="1:13" ht="18">
      <c r="A4" s="159" t="s">
        <v>401</v>
      </c>
      <c r="B4" s="134"/>
      <c r="C4" s="134"/>
      <c r="D4" s="134"/>
      <c r="E4" s="134"/>
      <c r="F4" s="134"/>
      <c r="G4" s="134"/>
      <c r="H4" s="134"/>
      <c r="I4" s="134"/>
      <c r="J4" s="134"/>
      <c r="K4" s="134"/>
      <c r="L4" s="134"/>
      <c r="M4" s="134"/>
    </row>
    <row r="5" spans="1:13" ht="18.75" thickBot="1">
      <c r="A5" s="312" t="s">
        <v>402</v>
      </c>
      <c r="B5" s="312"/>
      <c r="C5" s="312"/>
      <c r="D5" s="312"/>
      <c r="E5" s="312"/>
      <c r="F5" s="312"/>
      <c r="G5" s="134"/>
      <c r="H5" s="134"/>
      <c r="I5" s="134"/>
      <c r="J5" s="134"/>
      <c r="K5" s="134"/>
      <c r="L5" s="134"/>
      <c r="M5" s="134"/>
    </row>
    <row r="6" spans="1:13" ht="18">
      <c r="A6" s="150">
        <v>-1</v>
      </c>
      <c r="B6" s="151">
        <v>-2</v>
      </c>
      <c r="C6" s="151">
        <v>-3</v>
      </c>
      <c r="D6" s="151">
        <v>-4</v>
      </c>
      <c r="E6" s="151">
        <v>-5</v>
      </c>
      <c r="F6" s="152">
        <v>-6</v>
      </c>
      <c r="G6" s="134"/>
      <c r="H6" s="134"/>
      <c r="I6" s="134"/>
      <c r="J6" s="134"/>
      <c r="K6" s="134"/>
      <c r="L6" s="134"/>
      <c r="M6" s="134"/>
    </row>
    <row r="7" spans="1:13" ht="43.5" customHeight="1">
      <c r="A7" s="313" t="s">
        <v>17</v>
      </c>
      <c r="B7" s="309" t="s">
        <v>371</v>
      </c>
      <c r="C7" s="309" t="s">
        <v>403</v>
      </c>
      <c r="D7" s="309" t="s">
        <v>404</v>
      </c>
      <c r="E7" s="309" t="s">
        <v>374</v>
      </c>
      <c r="F7" s="160" t="s">
        <v>405</v>
      </c>
      <c r="G7" s="134"/>
      <c r="H7" s="134"/>
      <c r="I7" s="134"/>
      <c r="J7" s="134"/>
      <c r="K7" s="134"/>
      <c r="L7" s="134"/>
      <c r="M7" s="134"/>
    </row>
    <row r="8" spans="1:13" ht="55.5" customHeight="1" thickBot="1">
      <c r="A8" s="314"/>
      <c r="B8" s="310"/>
      <c r="C8" s="310"/>
      <c r="D8" s="310"/>
      <c r="E8" s="310"/>
      <c r="F8" s="161" t="s">
        <v>377</v>
      </c>
      <c r="G8" s="134"/>
      <c r="H8" s="134"/>
      <c r="I8" s="134"/>
      <c r="J8" s="134"/>
      <c r="K8" s="134"/>
      <c r="L8" s="134"/>
      <c r="M8" s="134"/>
    </row>
    <row r="9" spans="1:13" ht="24.95" customHeight="1">
      <c r="A9" s="162">
        <v>1</v>
      </c>
      <c r="B9" s="155" t="s">
        <v>378</v>
      </c>
      <c r="C9" s="155">
        <v>33</v>
      </c>
      <c r="D9" s="163">
        <v>3.5000000000000003E-2</v>
      </c>
      <c r="E9" s="155">
        <v>0</v>
      </c>
      <c r="F9" s="155">
        <f>E9*100/C9</f>
        <v>0</v>
      </c>
      <c r="G9" s="134"/>
      <c r="H9" s="134"/>
      <c r="I9" s="134"/>
      <c r="J9" s="134"/>
      <c r="K9" s="134"/>
      <c r="L9" s="134"/>
      <c r="M9" s="134"/>
    </row>
    <row r="10" spans="1:13" ht="24.95" customHeight="1">
      <c r="A10" s="164">
        <v>2</v>
      </c>
      <c r="B10" s="158" t="s">
        <v>386</v>
      </c>
      <c r="C10" s="158">
        <v>4</v>
      </c>
      <c r="D10" s="165">
        <v>0.03</v>
      </c>
      <c r="E10" s="158">
        <v>0</v>
      </c>
      <c r="F10" s="158">
        <v>0</v>
      </c>
      <c r="G10" s="134"/>
      <c r="H10" s="134"/>
      <c r="I10" s="134"/>
      <c r="J10" s="134"/>
      <c r="K10" s="134"/>
      <c r="L10" s="134"/>
      <c r="M10" s="134"/>
    </row>
    <row r="11" spans="1:13" ht="24.95" customHeight="1">
      <c r="A11" s="164">
        <v>3</v>
      </c>
      <c r="B11" s="158" t="s">
        <v>406</v>
      </c>
      <c r="C11" s="158">
        <v>1</v>
      </c>
      <c r="D11" s="165">
        <v>0.03</v>
      </c>
      <c r="E11" s="158">
        <v>0</v>
      </c>
      <c r="F11" s="158">
        <v>0</v>
      </c>
      <c r="G11" s="134"/>
      <c r="H11" s="134"/>
      <c r="I11" s="134"/>
      <c r="J11" s="134"/>
      <c r="K11" s="134"/>
      <c r="L11" s="134"/>
      <c r="M11" s="134"/>
    </row>
    <row r="12" spans="1:13" ht="18">
      <c r="A12" s="166"/>
      <c r="B12" s="134"/>
      <c r="C12" s="134"/>
      <c r="D12" s="134"/>
      <c r="E12" s="134"/>
      <c r="F12" s="134"/>
      <c r="G12" s="134"/>
      <c r="H12" s="134"/>
      <c r="I12" s="134"/>
      <c r="J12" s="134"/>
      <c r="K12" s="134"/>
      <c r="L12" s="134"/>
      <c r="M12" s="134"/>
    </row>
    <row r="13" spans="1:13" ht="55.5" customHeight="1">
      <c r="A13" s="311" t="s">
        <v>407</v>
      </c>
      <c r="B13" s="311"/>
      <c r="C13" s="311"/>
      <c r="D13" s="311"/>
      <c r="E13" s="311"/>
      <c r="F13" s="311"/>
      <c r="G13" s="134"/>
      <c r="H13" s="134"/>
      <c r="I13" s="134"/>
      <c r="J13" s="134"/>
      <c r="K13" s="134"/>
      <c r="L13" s="134"/>
      <c r="M13" s="134"/>
    </row>
    <row r="14" spans="1:13" ht="10.5" customHeight="1">
      <c r="A14" s="133"/>
      <c r="B14" s="134"/>
      <c r="C14" s="134"/>
      <c r="D14" s="134"/>
      <c r="E14" s="134"/>
      <c r="F14" s="134"/>
      <c r="G14" s="134"/>
      <c r="H14" s="134"/>
      <c r="I14" s="134"/>
      <c r="J14" s="134"/>
      <c r="K14" s="134"/>
      <c r="L14" s="134"/>
      <c r="M14" s="134"/>
    </row>
    <row r="15" spans="1:13" ht="18">
      <c r="A15" s="166" t="s">
        <v>408</v>
      </c>
      <c r="B15" s="134"/>
      <c r="C15" s="134"/>
      <c r="D15" s="134"/>
      <c r="E15" s="134"/>
      <c r="F15" s="134"/>
      <c r="G15" s="134"/>
      <c r="H15" s="134"/>
      <c r="I15" s="134"/>
      <c r="J15" s="134"/>
      <c r="K15" s="134"/>
      <c r="L15" s="134"/>
      <c r="M15" s="134"/>
    </row>
    <row r="16" spans="1:13" ht="44.25" customHeight="1">
      <c r="A16" s="311" t="s">
        <v>409</v>
      </c>
      <c r="B16" s="311"/>
      <c r="C16" s="311"/>
      <c r="D16" s="311"/>
      <c r="E16" s="311"/>
      <c r="F16" s="311"/>
      <c r="G16" s="134"/>
      <c r="H16" s="134"/>
      <c r="I16" s="134"/>
      <c r="J16" s="134"/>
      <c r="K16" s="134"/>
      <c r="L16" s="134"/>
      <c r="M16" s="134"/>
    </row>
    <row r="17" spans="1:13" ht="18">
      <c r="A17" s="134"/>
      <c r="B17" s="134"/>
      <c r="C17" s="134"/>
      <c r="D17" s="134"/>
      <c r="E17" s="134"/>
      <c r="F17" s="134"/>
      <c r="G17" s="134"/>
      <c r="H17" s="134"/>
      <c r="I17" s="134"/>
      <c r="J17" s="134"/>
      <c r="K17" s="134"/>
      <c r="L17" s="134"/>
      <c r="M17" s="134"/>
    </row>
  </sheetData>
  <mergeCells count="11">
    <mergeCell ref="A13:F13"/>
    <mergeCell ref="A16:F16"/>
    <mergeCell ref="A1:E1"/>
    <mergeCell ref="A2:E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dimension ref="A1:H15"/>
  <sheetViews>
    <sheetView view="pageBreakPreview" zoomScale="60" workbookViewId="0">
      <selection activeCell="J12" sqref="J12"/>
    </sheetView>
  </sheetViews>
  <sheetFormatPr defaultColWidth="14.5703125" defaultRowHeight="14.25"/>
  <cols>
    <col min="1" max="1" width="4.140625" style="51" bestFit="1" customWidth="1"/>
    <col min="2" max="2" width="11.28515625" style="51" customWidth="1"/>
    <col min="3" max="3" width="18.5703125" style="63" customWidth="1"/>
    <col min="4" max="4" width="15.140625" style="63" customWidth="1"/>
    <col min="5" max="5" width="16.7109375" style="63" customWidth="1"/>
    <col min="6" max="6" width="17.7109375" style="63" customWidth="1"/>
    <col min="7" max="7" width="3.5703125" style="51" customWidth="1"/>
    <col min="8" max="8" width="14.85546875" style="64" customWidth="1"/>
    <col min="9" max="256" width="14.5703125" style="51"/>
    <col min="257" max="257" width="4.140625" style="51" bestFit="1" customWidth="1"/>
    <col min="258" max="258" width="11.28515625" style="51" customWidth="1"/>
    <col min="259" max="259" width="18.5703125" style="51" customWidth="1"/>
    <col min="260" max="260" width="15.140625" style="51" customWidth="1"/>
    <col min="261" max="261" width="16.7109375" style="51" customWidth="1"/>
    <col min="262" max="262" width="17.7109375" style="51" customWidth="1"/>
    <col min="263" max="263" width="3.5703125" style="51" customWidth="1"/>
    <col min="264" max="264" width="14.85546875" style="51" customWidth="1"/>
    <col min="265" max="512" width="14.5703125" style="51"/>
    <col min="513" max="513" width="4.140625" style="51" bestFit="1" customWidth="1"/>
    <col min="514" max="514" width="11.28515625" style="51" customWidth="1"/>
    <col min="515" max="515" width="18.5703125" style="51" customWidth="1"/>
    <col min="516" max="516" width="15.140625" style="51" customWidth="1"/>
    <col min="517" max="517" width="16.7109375" style="51" customWidth="1"/>
    <col min="518" max="518" width="17.7109375" style="51" customWidth="1"/>
    <col min="519" max="519" width="3.5703125" style="51" customWidth="1"/>
    <col min="520" max="520" width="14.85546875" style="51" customWidth="1"/>
    <col min="521" max="768" width="14.5703125" style="51"/>
    <col min="769" max="769" width="4.140625" style="51" bestFit="1" customWidth="1"/>
    <col min="770" max="770" width="11.28515625" style="51" customWidth="1"/>
    <col min="771" max="771" width="18.5703125" style="51" customWidth="1"/>
    <col min="772" max="772" width="15.140625" style="51" customWidth="1"/>
    <col min="773" max="773" width="16.7109375" style="51" customWidth="1"/>
    <col min="774" max="774" width="17.7109375" style="51" customWidth="1"/>
    <col min="775" max="775" width="3.5703125" style="51" customWidth="1"/>
    <col min="776" max="776" width="14.85546875" style="51" customWidth="1"/>
    <col min="777" max="1024" width="14.5703125" style="51"/>
    <col min="1025" max="1025" width="4.140625" style="51" bestFit="1" customWidth="1"/>
    <col min="1026" max="1026" width="11.28515625" style="51" customWidth="1"/>
    <col min="1027" max="1027" width="18.5703125" style="51" customWidth="1"/>
    <col min="1028" max="1028" width="15.140625" style="51" customWidth="1"/>
    <col min="1029" max="1029" width="16.7109375" style="51" customWidth="1"/>
    <col min="1030" max="1030" width="17.7109375" style="51" customWidth="1"/>
    <col min="1031" max="1031" width="3.5703125" style="51" customWidth="1"/>
    <col min="1032" max="1032" width="14.85546875" style="51" customWidth="1"/>
    <col min="1033" max="1280" width="14.5703125" style="51"/>
    <col min="1281" max="1281" width="4.140625" style="51" bestFit="1" customWidth="1"/>
    <col min="1282" max="1282" width="11.28515625" style="51" customWidth="1"/>
    <col min="1283" max="1283" width="18.5703125" style="51" customWidth="1"/>
    <col min="1284" max="1284" width="15.140625" style="51" customWidth="1"/>
    <col min="1285" max="1285" width="16.7109375" style="51" customWidth="1"/>
    <col min="1286" max="1286" width="17.7109375" style="51" customWidth="1"/>
    <col min="1287" max="1287" width="3.5703125" style="51" customWidth="1"/>
    <col min="1288" max="1288" width="14.85546875" style="51" customWidth="1"/>
    <col min="1289" max="1536" width="14.5703125" style="51"/>
    <col min="1537" max="1537" width="4.140625" style="51" bestFit="1" customWidth="1"/>
    <col min="1538" max="1538" width="11.28515625" style="51" customWidth="1"/>
    <col min="1539" max="1539" width="18.5703125" style="51" customWidth="1"/>
    <col min="1540" max="1540" width="15.140625" style="51" customWidth="1"/>
    <col min="1541" max="1541" width="16.7109375" style="51" customWidth="1"/>
    <col min="1542" max="1542" width="17.7109375" style="51" customWidth="1"/>
    <col min="1543" max="1543" width="3.5703125" style="51" customWidth="1"/>
    <col min="1544" max="1544" width="14.85546875" style="51" customWidth="1"/>
    <col min="1545" max="1792" width="14.5703125" style="51"/>
    <col min="1793" max="1793" width="4.140625" style="51" bestFit="1" customWidth="1"/>
    <col min="1794" max="1794" width="11.28515625" style="51" customWidth="1"/>
    <col min="1795" max="1795" width="18.5703125" style="51" customWidth="1"/>
    <col min="1796" max="1796" width="15.140625" style="51" customWidth="1"/>
    <col min="1797" max="1797" width="16.7109375" style="51" customWidth="1"/>
    <col min="1798" max="1798" width="17.7109375" style="51" customWidth="1"/>
    <col min="1799" max="1799" width="3.5703125" style="51" customWidth="1"/>
    <col min="1800" max="1800" width="14.85546875" style="51" customWidth="1"/>
    <col min="1801" max="2048" width="14.5703125" style="51"/>
    <col min="2049" max="2049" width="4.140625" style="51" bestFit="1" customWidth="1"/>
    <col min="2050" max="2050" width="11.28515625" style="51" customWidth="1"/>
    <col min="2051" max="2051" width="18.5703125" style="51" customWidth="1"/>
    <col min="2052" max="2052" width="15.140625" style="51" customWidth="1"/>
    <col min="2053" max="2053" width="16.7109375" style="51" customWidth="1"/>
    <col min="2054" max="2054" width="17.7109375" style="51" customWidth="1"/>
    <col min="2055" max="2055" width="3.5703125" style="51" customWidth="1"/>
    <col min="2056" max="2056" width="14.85546875" style="51" customWidth="1"/>
    <col min="2057" max="2304" width="14.5703125" style="51"/>
    <col min="2305" max="2305" width="4.140625" style="51" bestFit="1" customWidth="1"/>
    <col min="2306" max="2306" width="11.28515625" style="51" customWidth="1"/>
    <col min="2307" max="2307" width="18.5703125" style="51" customWidth="1"/>
    <col min="2308" max="2308" width="15.140625" style="51" customWidth="1"/>
    <col min="2309" max="2309" width="16.7109375" style="51" customWidth="1"/>
    <col min="2310" max="2310" width="17.7109375" style="51" customWidth="1"/>
    <col min="2311" max="2311" width="3.5703125" style="51" customWidth="1"/>
    <col min="2312" max="2312" width="14.85546875" style="51" customWidth="1"/>
    <col min="2313" max="2560" width="14.5703125" style="51"/>
    <col min="2561" max="2561" width="4.140625" style="51" bestFit="1" customWidth="1"/>
    <col min="2562" max="2562" width="11.28515625" style="51" customWidth="1"/>
    <col min="2563" max="2563" width="18.5703125" style="51" customWidth="1"/>
    <col min="2564" max="2564" width="15.140625" style="51" customWidth="1"/>
    <col min="2565" max="2565" width="16.7109375" style="51" customWidth="1"/>
    <col min="2566" max="2566" width="17.7109375" style="51" customWidth="1"/>
    <col min="2567" max="2567" width="3.5703125" style="51" customWidth="1"/>
    <col min="2568" max="2568" width="14.85546875" style="51" customWidth="1"/>
    <col min="2569" max="2816" width="14.5703125" style="51"/>
    <col min="2817" max="2817" width="4.140625" style="51" bestFit="1" customWidth="1"/>
    <col min="2818" max="2818" width="11.28515625" style="51" customWidth="1"/>
    <col min="2819" max="2819" width="18.5703125" style="51" customWidth="1"/>
    <col min="2820" max="2820" width="15.140625" style="51" customWidth="1"/>
    <col min="2821" max="2821" width="16.7109375" style="51" customWidth="1"/>
    <col min="2822" max="2822" width="17.7109375" style="51" customWidth="1"/>
    <col min="2823" max="2823" width="3.5703125" style="51" customWidth="1"/>
    <col min="2824" max="2824" width="14.85546875" style="51" customWidth="1"/>
    <col min="2825" max="3072" width="14.5703125" style="51"/>
    <col min="3073" max="3073" width="4.140625" style="51" bestFit="1" customWidth="1"/>
    <col min="3074" max="3074" width="11.28515625" style="51" customWidth="1"/>
    <col min="3075" max="3075" width="18.5703125" style="51" customWidth="1"/>
    <col min="3076" max="3076" width="15.140625" style="51" customWidth="1"/>
    <col min="3077" max="3077" width="16.7109375" style="51" customWidth="1"/>
    <col min="3078" max="3078" width="17.7109375" style="51" customWidth="1"/>
    <col min="3079" max="3079" width="3.5703125" style="51" customWidth="1"/>
    <col min="3080" max="3080" width="14.85546875" style="51" customWidth="1"/>
    <col min="3081" max="3328" width="14.5703125" style="51"/>
    <col min="3329" max="3329" width="4.140625" style="51" bestFit="1" customWidth="1"/>
    <col min="3330" max="3330" width="11.28515625" style="51" customWidth="1"/>
    <col min="3331" max="3331" width="18.5703125" style="51" customWidth="1"/>
    <col min="3332" max="3332" width="15.140625" style="51" customWidth="1"/>
    <col min="3333" max="3333" width="16.7109375" style="51" customWidth="1"/>
    <col min="3334" max="3334" width="17.7109375" style="51" customWidth="1"/>
    <col min="3335" max="3335" width="3.5703125" style="51" customWidth="1"/>
    <col min="3336" max="3336" width="14.85546875" style="51" customWidth="1"/>
    <col min="3337" max="3584" width="14.5703125" style="51"/>
    <col min="3585" max="3585" width="4.140625" style="51" bestFit="1" customWidth="1"/>
    <col min="3586" max="3586" width="11.28515625" style="51" customWidth="1"/>
    <col min="3587" max="3587" width="18.5703125" style="51" customWidth="1"/>
    <col min="3588" max="3588" width="15.140625" style="51" customWidth="1"/>
    <col min="3589" max="3589" width="16.7109375" style="51" customWidth="1"/>
    <col min="3590" max="3590" width="17.7109375" style="51" customWidth="1"/>
    <col min="3591" max="3591" width="3.5703125" style="51" customWidth="1"/>
    <col min="3592" max="3592" width="14.85546875" style="51" customWidth="1"/>
    <col min="3593" max="3840" width="14.5703125" style="51"/>
    <col min="3841" max="3841" width="4.140625" style="51" bestFit="1" customWidth="1"/>
    <col min="3842" max="3842" width="11.28515625" style="51" customWidth="1"/>
    <col min="3843" max="3843" width="18.5703125" style="51" customWidth="1"/>
    <col min="3844" max="3844" width="15.140625" style="51" customWidth="1"/>
    <col min="3845" max="3845" width="16.7109375" style="51" customWidth="1"/>
    <col min="3846" max="3846" width="17.7109375" style="51" customWidth="1"/>
    <col min="3847" max="3847" width="3.5703125" style="51" customWidth="1"/>
    <col min="3848" max="3848" width="14.85546875" style="51" customWidth="1"/>
    <col min="3849" max="4096" width="14.5703125" style="51"/>
    <col min="4097" max="4097" width="4.140625" style="51" bestFit="1" customWidth="1"/>
    <col min="4098" max="4098" width="11.28515625" style="51" customWidth="1"/>
    <col min="4099" max="4099" width="18.5703125" style="51" customWidth="1"/>
    <col min="4100" max="4100" width="15.140625" style="51" customWidth="1"/>
    <col min="4101" max="4101" width="16.7109375" style="51" customWidth="1"/>
    <col min="4102" max="4102" width="17.7109375" style="51" customWidth="1"/>
    <col min="4103" max="4103" width="3.5703125" style="51" customWidth="1"/>
    <col min="4104" max="4104" width="14.85546875" style="51" customWidth="1"/>
    <col min="4105" max="4352" width="14.5703125" style="51"/>
    <col min="4353" max="4353" width="4.140625" style="51" bestFit="1" customWidth="1"/>
    <col min="4354" max="4354" width="11.28515625" style="51" customWidth="1"/>
    <col min="4355" max="4355" width="18.5703125" style="51" customWidth="1"/>
    <col min="4356" max="4356" width="15.140625" style="51" customWidth="1"/>
    <col min="4357" max="4357" width="16.7109375" style="51" customWidth="1"/>
    <col min="4358" max="4358" width="17.7109375" style="51" customWidth="1"/>
    <col min="4359" max="4359" width="3.5703125" style="51" customWidth="1"/>
    <col min="4360" max="4360" width="14.85546875" style="51" customWidth="1"/>
    <col min="4361" max="4608" width="14.5703125" style="51"/>
    <col min="4609" max="4609" width="4.140625" style="51" bestFit="1" customWidth="1"/>
    <col min="4610" max="4610" width="11.28515625" style="51" customWidth="1"/>
    <col min="4611" max="4611" width="18.5703125" style="51" customWidth="1"/>
    <col min="4612" max="4612" width="15.140625" style="51" customWidth="1"/>
    <col min="4613" max="4613" width="16.7109375" style="51" customWidth="1"/>
    <col min="4614" max="4614" width="17.7109375" style="51" customWidth="1"/>
    <col min="4615" max="4615" width="3.5703125" style="51" customWidth="1"/>
    <col min="4616" max="4616" width="14.85546875" style="51" customWidth="1"/>
    <col min="4617" max="4864" width="14.5703125" style="51"/>
    <col min="4865" max="4865" width="4.140625" style="51" bestFit="1" customWidth="1"/>
    <col min="4866" max="4866" width="11.28515625" style="51" customWidth="1"/>
    <col min="4867" max="4867" width="18.5703125" style="51" customWidth="1"/>
    <col min="4868" max="4868" width="15.140625" style="51" customWidth="1"/>
    <col min="4869" max="4869" width="16.7109375" style="51" customWidth="1"/>
    <col min="4870" max="4870" width="17.7109375" style="51" customWidth="1"/>
    <col min="4871" max="4871" width="3.5703125" style="51" customWidth="1"/>
    <col min="4872" max="4872" width="14.85546875" style="51" customWidth="1"/>
    <col min="4873" max="5120" width="14.5703125" style="51"/>
    <col min="5121" max="5121" width="4.140625" style="51" bestFit="1" customWidth="1"/>
    <col min="5122" max="5122" width="11.28515625" style="51" customWidth="1"/>
    <col min="5123" max="5123" width="18.5703125" style="51" customWidth="1"/>
    <col min="5124" max="5124" width="15.140625" style="51" customWidth="1"/>
    <col min="5125" max="5125" width="16.7109375" style="51" customWidth="1"/>
    <col min="5126" max="5126" width="17.7109375" style="51" customWidth="1"/>
    <col min="5127" max="5127" width="3.5703125" style="51" customWidth="1"/>
    <col min="5128" max="5128" width="14.85546875" style="51" customWidth="1"/>
    <col min="5129" max="5376" width="14.5703125" style="51"/>
    <col min="5377" max="5377" width="4.140625" style="51" bestFit="1" customWidth="1"/>
    <col min="5378" max="5378" width="11.28515625" style="51" customWidth="1"/>
    <col min="5379" max="5379" width="18.5703125" style="51" customWidth="1"/>
    <col min="5380" max="5380" width="15.140625" style="51" customWidth="1"/>
    <col min="5381" max="5381" width="16.7109375" style="51" customWidth="1"/>
    <col min="5382" max="5382" width="17.7109375" style="51" customWidth="1"/>
    <col min="5383" max="5383" width="3.5703125" style="51" customWidth="1"/>
    <col min="5384" max="5384" width="14.85546875" style="51" customWidth="1"/>
    <col min="5385" max="5632" width="14.5703125" style="51"/>
    <col min="5633" max="5633" width="4.140625" style="51" bestFit="1" customWidth="1"/>
    <col min="5634" max="5634" width="11.28515625" style="51" customWidth="1"/>
    <col min="5635" max="5635" width="18.5703125" style="51" customWidth="1"/>
    <col min="5636" max="5636" width="15.140625" style="51" customWidth="1"/>
    <col min="5637" max="5637" width="16.7109375" style="51" customWidth="1"/>
    <col min="5638" max="5638" width="17.7109375" style="51" customWidth="1"/>
    <col min="5639" max="5639" width="3.5703125" style="51" customWidth="1"/>
    <col min="5640" max="5640" width="14.85546875" style="51" customWidth="1"/>
    <col min="5641" max="5888" width="14.5703125" style="51"/>
    <col min="5889" max="5889" width="4.140625" style="51" bestFit="1" customWidth="1"/>
    <col min="5890" max="5890" width="11.28515625" style="51" customWidth="1"/>
    <col min="5891" max="5891" width="18.5703125" style="51" customWidth="1"/>
    <col min="5892" max="5892" width="15.140625" style="51" customWidth="1"/>
    <col min="5893" max="5893" width="16.7109375" style="51" customWidth="1"/>
    <col min="5894" max="5894" width="17.7109375" style="51" customWidth="1"/>
    <col min="5895" max="5895" width="3.5703125" style="51" customWidth="1"/>
    <col min="5896" max="5896" width="14.85546875" style="51" customWidth="1"/>
    <col min="5897" max="6144" width="14.5703125" style="51"/>
    <col min="6145" max="6145" width="4.140625" style="51" bestFit="1" customWidth="1"/>
    <col min="6146" max="6146" width="11.28515625" style="51" customWidth="1"/>
    <col min="6147" max="6147" width="18.5703125" style="51" customWidth="1"/>
    <col min="6148" max="6148" width="15.140625" style="51" customWidth="1"/>
    <col min="6149" max="6149" width="16.7109375" style="51" customWidth="1"/>
    <col min="6150" max="6150" width="17.7109375" style="51" customWidth="1"/>
    <col min="6151" max="6151" width="3.5703125" style="51" customWidth="1"/>
    <col min="6152" max="6152" width="14.85546875" style="51" customWidth="1"/>
    <col min="6153" max="6400" width="14.5703125" style="51"/>
    <col min="6401" max="6401" width="4.140625" style="51" bestFit="1" customWidth="1"/>
    <col min="6402" max="6402" width="11.28515625" style="51" customWidth="1"/>
    <col min="6403" max="6403" width="18.5703125" style="51" customWidth="1"/>
    <col min="6404" max="6404" width="15.140625" style="51" customWidth="1"/>
    <col min="6405" max="6405" width="16.7109375" style="51" customWidth="1"/>
    <col min="6406" max="6406" width="17.7109375" style="51" customWidth="1"/>
    <col min="6407" max="6407" width="3.5703125" style="51" customWidth="1"/>
    <col min="6408" max="6408" width="14.85546875" style="51" customWidth="1"/>
    <col min="6409" max="6656" width="14.5703125" style="51"/>
    <col min="6657" max="6657" width="4.140625" style="51" bestFit="1" customWidth="1"/>
    <col min="6658" max="6658" width="11.28515625" style="51" customWidth="1"/>
    <col min="6659" max="6659" width="18.5703125" style="51" customWidth="1"/>
    <col min="6660" max="6660" width="15.140625" style="51" customWidth="1"/>
    <col min="6661" max="6661" width="16.7109375" style="51" customWidth="1"/>
    <col min="6662" max="6662" width="17.7109375" style="51" customWidth="1"/>
    <col min="6663" max="6663" width="3.5703125" style="51" customWidth="1"/>
    <col min="6664" max="6664" width="14.85546875" style="51" customWidth="1"/>
    <col min="6665" max="6912" width="14.5703125" style="51"/>
    <col min="6913" max="6913" width="4.140625" style="51" bestFit="1" customWidth="1"/>
    <col min="6914" max="6914" width="11.28515625" style="51" customWidth="1"/>
    <col min="6915" max="6915" width="18.5703125" style="51" customWidth="1"/>
    <col min="6916" max="6916" width="15.140625" style="51" customWidth="1"/>
    <col min="6917" max="6917" width="16.7109375" style="51" customWidth="1"/>
    <col min="6918" max="6918" width="17.7109375" style="51" customWidth="1"/>
    <col min="6919" max="6919" width="3.5703125" style="51" customWidth="1"/>
    <col min="6920" max="6920" width="14.85546875" style="51" customWidth="1"/>
    <col min="6921" max="7168" width="14.5703125" style="51"/>
    <col min="7169" max="7169" width="4.140625" style="51" bestFit="1" customWidth="1"/>
    <col min="7170" max="7170" width="11.28515625" style="51" customWidth="1"/>
    <col min="7171" max="7171" width="18.5703125" style="51" customWidth="1"/>
    <col min="7172" max="7172" width="15.140625" style="51" customWidth="1"/>
    <col min="7173" max="7173" width="16.7109375" style="51" customWidth="1"/>
    <col min="7174" max="7174" width="17.7109375" style="51" customWidth="1"/>
    <col min="7175" max="7175" width="3.5703125" style="51" customWidth="1"/>
    <col min="7176" max="7176" width="14.85546875" style="51" customWidth="1"/>
    <col min="7177" max="7424" width="14.5703125" style="51"/>
    <col min="7425" max="7425" width="4.140625" style="51" bestFit="1" customWidth="1"/>
    <col min="7426" max="7426" width="11.28515625" style="51" customWidth="1"/>
    <col min="7427" max="7427" width="18.5703125" style="51" customWidth="1"/>
    <col min="7428" max="7428" width="15.140625" style="51" customWidth="1"/>
    <col min="7429" max="7429" width="16.7109375" style="51" customWidth="1"/>
    <col min="7430" max="7430" width="17.7109375" style="51" customWidth="1"/>
    <col min="7431" max="7431" width="3.5703125" style="51" customWidth="1"/>
    <col min="7432" max="7432" width="14.85546875" style="51" customWidth="1"/>
    <col min="7433" max="7680" width="14.5703125" style="51"/>
    <col min="7681" max="7681" width="4.140625" style="51" bestFit="1" customWidth="1"/>
    <col min="7682" max="7682" width="11.28515625" style="51" customWidth="1"/>
    <col min="7683" max="7683" width="18.5703125" style="51" customWidth="1"/>
    <col min="7684" max="7684" width="15.140625" style="51" customWidth="1"/>
    <col min="7685" max="7685" width="16.7109375" style="51" customWidth="1"/>
    <col min="7686" max="7686" width="17.7109375" style="51" customWidth="1"/>
    <col min="7687" max="7687" width="3.5703125" style="51" customWidth="1"/>
    <col min="7688" max="7688" width="14.85546875" style="51" customWidth="1"/>
    <col min="7689" max="7936" width="14.5703125" style="51"/>
    <col min="7937" max="7937" width="4.140625" style="51" bestFit="1" customWidth="1"/>
    <col min="7938" max="7938" width="11.28515625" style="51" customWidth="1"/>
    <col min="7939" max="7939" width="18.5703125" style="51" customWidth="1"/>
    <col min="7940" max="7940" width="15.140625" style="51" customWidth="1"/>
    <col min="7941" max="7941" width="16.7109375" style="51" customWidth="1"/>
    <col min="7942" max="7942" width="17.7109375" style="51" customWidth="1"/>
    <col min="7943" max="7943" width="3.5703125" style="51" customWidth="1"/>
    <col min="7944" max="7944" width="14.85546875" style="51" customWidth="1"/>
    <col min="7945" max="8192" width="14.5703125" style="51"/>
    <col min="8193" max="8193" width="4.140625" style="51" bestFit="1" customWidth="1"/>
    <col min="8194" max="8194" width="11.28515625" style="51" customWidth="1"/>
    <col min="8195" max="8195" width="18.5703125" style="51" customWidth="1"/>
    <col min="8196" max="8196" width="15.140625" style="51" customWidth="1"/>
    <col min="8197" max="8197" width="16.7109375" style="51" customWidth="1"/>
    <col min="8198" max="8198" width="17.7109375" style="51" customWidth="1"/>
    <col min="8199" max="8199" width="3.5703125" style="51" customWidth="1"/>
    <col min="8200" max="8200" width="14.85546875" style="51" customWidth="1"/>
    <col min="8201" max="8448" width="14.5703125" style="51"/>
    <col min="8449" max="8449" width="4.140625" style="51" bestFit="1" customWidth="1"/>
    <col min="8450" max="8450" width="11.28515625" style="51" customWidth="1"/>
    <col min="8451" max="8451" width="18.5703125" style="51" customWidth="1"/>
    <col min="8452" max="8452" width="15.140625" style="51" customWidth="1"/>
    <col min="8453" max="8453" width="16.7109375" style="51" customWidth="1"/>
    <col min="8454" max="8454" width="17.7109375" style="51" customWidth="1"/>
    <col min="8455" max="8455" width="3.5703125" style="51" customWidth="1"/>
    <col min="8456" max="8456" width="14.85546875" style="51" customWidth="1"/>
    <col min="8457" max="8704" width="14.5703125" style="51"/>
    <col min="8705" max="8705" width="4.140625" style="51" bestFit="1" customWidth="1"/>
    <col min="8706" max="8706" width="11.28515625" style="51" customWidth="1"/>
    <col min="8707" max="8707" width="18.5703125" style="51" customWidth="1"/>
    <col min="8708" max="8708" width="15.140625" style="51" customWidth="1"/>
    <col min="8709" max="8709" width="16.7109375" style="51" customWidth="1"/>
    <col min="8710" max="8710" width="17.7109375" style="51" customWidth="1"/>
    <col min="8711" max="8711" width="3.5703125" style="51" customWidth="1"/>
    <col min="8712" max="8712" width="14.85546875" style="51" customWidth="1"/>
    <col min="8713" max="8960" width="14.5703125" style="51"/>
    <col min="8961" max="8961" width="4.140625" style="51" bestFit="1" customWidth="1"/>
    <col min="8962" max="8962" width="11.28515625" style="51" customWidth="1"/>
    <col min="8963" max="8963" width="18.5703125" style="51" customWidth="1"/>
    <col min="8964" max="8964" width="15.140625" style="51" customWidth="1"/>
    <col min="8965" max="8965" width="16.7109375" style="51" customWidth="1"/>
    <col min="8966" max="8966" width="17.7109375" style="51" customWidth="1"/>
    <col min="8967" max="8967" width="3.5703125" style="51" customWidth="1"/>
    <col min="8968" max="8968" width="14.85546875" style="51" customWidth="1"/>
    <col min="8969" max="9216" width="14.5703125" style="51"/>
    <col min="9217" max="9217" width="4.140625" style="51" bestFit="1" customWidth="1"/>
    <col min="9218" max="9218" width="11.28515625" style="51" customWidth="1"/>
    <col min="9219" max="9219" width="18.5703125" style="51" customWidth="1"/>
    <col min="9220" max="9220" width="15.140625" style="51" customWidth="1"/>
    <col min="9221" max="9221" width="16.7109375" style="51" customWidth="1"/>
    <col min="9222" max="9222" width="17.7109375" style="51" customWidth="1"/>
    <col min="9223" max="9223" width="3.5703125" style="51" customWidth="1"/>
    <col min="9224" max="9224" width="14.85546875" style="51" customWidth="1"/>
    <col min="9225" max="9472" width="14.5703125" style="51"/>
    <col min="9473" max="9473" width="4.140625" style="51" bestFit="1" customWidth="1"/>
    <col min="9474" max="9474" width="11.28515625" style="51" customWidth="1"/>
    <col min="9475" max="9475" width="18.5703125" style="51" customWidth="1"/>
    <col min="9476" max="9476" width="15.140625" style="51" customWidth="1"/>
    <col min="9477" max="9477" width="16.7109375" style="51" customWidth="1"/>
    <col min="9478" max="9478" width="17.7109375" style="51" customWidth="1"/>
    <col min="9479" max="9479" width="3.5703125" style="51" customWidth="1"/>
    <col min="9480" max="9480" width="14.85546875" style="51" customWidth="1"/>
    <col min="9481" max="9728" width="14.5703125" style="51"/>
    <col min="9729" max="9729" width="4.140625" style="51" bestFit="1" customWidth="1"/>
    <col min="9730" max="9730" width="11.28515625" style="51" customWidth="1"/>
    <col min="9731" max="9731" width="18.5703125" style="51" customWidth="1"/>
    <col min="9732" max="9732" width="15.140625" style="51" customWidth="1"/>
    <col min="9733" max="9733" width="16.7109375" style="51" customWidth="1"/>
    <col min="9734" max="9734" width="17.7109375" style="51" customWidth="1"/>
    <col min="9735" max="9735" width="3.5703125" style="51" customWidth="1"/>
    <col min="9736" max="9736" width="14.85546875" style="51" customWidth="1"/>
    <col min="9737" max="9984" width="14.5703125" style="51"/>
    <col min="9985" max="9985" width="4.140625" style="51" bestFit="1" customWidth="1"/>
    <col min="9986" max="9986" width="11.28515625" style="51" customWidth="1"/>
    <col min="9987" max="9987" width="18.5703125" style="51" customWidth="1"/>
    <col min="9988" max="9988" width="15.140625" style="51" customWidth="1"/>
    <col min="9989" max="9989" width="16.7109375" style="51" customWidth="1"/>
    <col min="9990" max="9990" width="17.7109375" style="51" customWidth="1"/>
    <col min="9991" max="9991" width="3.5703125" style="51" customWidth="1"/>
    <col min="9992" max="9992" width="14.85546875" style="51" customWidth="1"/>
    <col min="9993" max="10240" width="14.5703125" style="51"/>
    <col min="10241" max="10241" width="4.140625" style="51" bestFit="1" customWidth="1"/>
    <col min="10242" max="10242" width="11.28515625" style="51" customWidth="1"/>
    <col min="10243" max="10243" width="18.5703125" style="51" customWidth="1"/>
    <col min="10244" max="10244" width="15.140625" style="51" customWidth="1"/>
    <col min="10245" max="10245" width="16.7109375" style="51" customWidth="1"/>
    <col min="10246" max="10246" width="17.7109375" style="51" customWidth="1"/>
    <col min="10247" max="10247" width="3.5703125" style="51" customWidth="1"/>
    <col min="10248" max="10248" width="14.85546875" style="51" customWidth="1"/>
    <col min="10249" max="10496" width="14.5703125" style="51"/>
    <col min="10497" max="10497" width="4.140625" style="51" bestFit="1" customWidth="1"/>
    <col min="10498" max="10498" width="11.28515625" style="51" customWidth="1"/>
    <col min="10499" max="10499" width="18.5703125" style="51" customWidth="1"/>
    <col min="10500" max="10500" width="15.140625" style="51" customWidth="1"/>
    <col min="10501" max="10501" width="16.7109375" style="51" customWidth="1"/>
    <col min="10502" max="10502" width="17.7109375" style="51" customWidth="1"/>
    <col min="10503" max="10503" width="3.5703125" style="51" customWidth="1"/>
    <col min="10504" max="10504" width="14.85546875" style="51" customWidth="1"/>
    <col min="10505" max="10752" width="14.5703125" style="51"/>
    <col min="10753" max="10753" width="4.140625" style="51" bestFit="1" customWidth="1"/>
    <col min="10754" max="10754" width="11.28515625" style="51" customWidth="1"/>
    <col min="10755" max="10755" width="18.5703125" style="51" customWidth="1"/>
    <col min="10756" max="10756" width="15.140625" style="51" customWidth="1"/>
    <col min="10757" max="10757" width="16.7109375" style="51" customWidth="1"/>
    <col min="10758" max="10758" width="17.7109375" style="51" customWidth="1"/>
    <col min="10759" max="10759" width="3.5703125" style="51" customWidth="1"/>
    <col min="10760" max="10760" width="14.85546875" style="51" customWidth="1"/>
    <col min="10761" max="11008" width="14.5703125" style="51"/>
    <col min="11009" max="11009" width="4.140625" style="51" bestFit="1" customWidth="1"/>
    <col min="11010" max="11010" width="11.28515625" style="51" customWidth="1"/>
    <col min="11011" max="11011" width="18.5703125" style="51" customWidth="1"/>
    <col min="11012" max="11012" width="15.140625" style="51" customWidth="1"/>
    <col min="11013" max="11013" width="16.7109375" style="51" customWidth="1"/>
    <col min="11014" max="11014" width="17.7109375" style="51" customWidth="1"/>
    <col min="11015" max="11015" width="3.5703125" style="51" customWidth="1"/>
    <col min="11016" max="11016" width="14.85546875" style="51" customWidth="1"/>
    <col min="11017" max="11264" width="14.5703125" style="51"/>
    <col min="11265" max="11265" width="4.140625" style="51" bestFit="1" customWidth="1"/>
    <col min="11266" max="11266" width="11.28515625" style="51" customWidth="1"/>
    <col min="11267" max="11267" width="18.5703125" style="51" customWidth="1"/>
    <col min="11268" max="11268" width="15.140625" style="51" customWidth="1"/>
    <col min="11269" max="11269" width="16.7109375" style="51" customWidth="1"/>
    <col min="11270" max="11270" width="17.7109375" style="51" customWidth="1"/>
    <col min="11271" max="11271" width="3.5703125" style="51" customWidth="1"/>
    <col min="11272" max="11272" width="14.85546875" style="51" customWidth="1"/>
    <col min="11273" max="11520" width="14.5703125" style="51"/>
    <col min="11521" max="11521" width="4.140625" style="51" bestFit="1" customWidth="1"/>
    <col min="11522" max="11522" width="11.28515625" style="51" customWidth="1"/>
    <col min="11523" max="11523" width="18.5703125" style="51" customWidth="1"/>
    <col min="11524" max="11524" width="15.140625" style="51" customWidth="1"/>
    <col min="11525" max="11525" width="16.7109375" style="51" customWidth="1"/>
    <col min="11526" max="11526" width="17.7109375" style="51" customWidth="1"/>
    <col min="11527" max="11527" width="3.5703125" style="51" customWidth="1"/>
    <col min="11528" max="11528" width="14.85546875" style="51" customWidth="1"/>
    <col min="11529" max="11776" width="14.5703125" style="51"/>
    <col min="11777" max="11777" width="4.140625" style="51" bestFit="1" customWidth="1"/>
    <col min="11778" max="11778" width="11.28515625" style="51" customWidth="1"/>
    <col min="11779" max="11779" width="18.5703125" style="51" customWidth="1"/>
    <col min="11780" max="11780" width="15.140625" style="51" customWidth="1"/>
    <col min="11781" max="11781" width="16.7109375" style="51" customWidth="1"/>
    <col min="11782" max="11782" width="17.7109375" style="51" customWidth="1"/>
    <col min="11783" max="11783" width="3.5703125" style="51" customWidth="1"/>
    <col min="11784" max="11784" width="14.85546875" style="51" customWidth="1"/>
    <col min="11785" max="12032" width="14.5703125" style="51"/>
    <col min="12033" max="12033" width="4.140625" style="51" bestFit="1" customWidth="1"/>
    <col min="12034" max="12034" width="11.28515625" style="51" customWidth="1"/>
    <col min="12035" max="12035" width="18.5703125" style="51" customWidth="1"/>
    <col min="12036" max="12036" width="15.140625" style="51" customWidth="1"/>
    <col min="12037" max="12037" width="16.7109375" style="51" customWidth="1"/>
    <col min="12038" max="12038" width="17.7109375" style="51" customWidth="1"/>
    <col min="12039" max="12039" width="3.5703125" style="51" customWidth="1"/>
    <col min="12040" max="12040" width="14.85546875" style="51" customWidth="1"/>
    <col min="12041" max="12288" width="14.5703125" style="51"/>
    <col min="12289" max="12289" width="4.140625" style="51" bestFit="1" customWidth="1"/>
    <col min="12290" max="12290" width="11.28515625" style="51" customWidth="1"/>
    <col min="12291" max="12291" width="18.5703125" style="51" customWidth="1"/>
    <col min="12292" max="12292" width="15.140625" style="51" customWidth="1"/>
    <col min="12293" max="12293" width="16.7109375" style="51" customWidth="1"/>
    <col min="12294" max="12294" width="17.7109375" style="51" customWidth="1"/>
    <col min="12295" max="12295" width="3.5703125" style="51" customWidth="1"/>
    <col min="12296" max="12296" width="14.85546875" style="51" customWidth="1"/>
    <col min="12297" max="12544" width="14.5703125" style="51"/>
    <col min="12545" max="12545" width="4.140625" style="51" bestFit="1" customWidth="1"/>
    <col min="12546" max="12546" width="11.28515625" style="51" customWidth="1"/>
    <col min="12547" max="12547" width="18.5703125" style="51" customWidth="1"/>
    <col min="12548" max="12548" width="15.140625" style="51" customWidth="1"/>
    <col min="12549" max="12549" width="16.7109375" style="51" customWidth="1"/>
    <col min="12550" max="12550" width="17.7109375" style="51" customWidth="1"/>
    <col min="12551" max="12551" width="3.5703125" style="51" customWidth="1"/>
    <col min="12552" max="12552" width="14.85546875" style="51" customWidth="1"/>
    <col min="12553" max="12800" width="14.5703125" style="51"/>
    <col min="12801" max="12801" width="4.140625" style="51" bestFit="1" customWidth="1"/>
    <col min="12802" max="12802" width="11.28515625" style="51" customWidth="1"/>
    <col min="12803" max="12803" width="18.5703125" style="51" customWidth="1"/>
    <col min="12804" max="12804" width="15.140625" style="51" customWidth="1"/>
    <col min="12805" max="12805" width="16.7109375" style="51" customWidth="1"/>
    <col min="12806" max="12806" width="17.7109375" style="51" customWidth="1"/>
    <col min="12807" max="12807" width="3.5703125" style="51" customWidth="1"/>
    <col min="12808" max="12808" width="14.85546875" style="51" customWidth="1"/>
    <col min="12809" max="13056" width="14.5703125" style="51"/>
    <col min="13057" max="13057" width="4.140625" style="51" bestFit="1" customWidth="1"/>
    <col min="13058" max="13058" width="11.28515625" style="51" customWidth="1"/>
    <col min="13059" max="13059" width="18.5703125" style="51" customWidth="1"/>
    <col min="13060" max="13060" width="15.140625" style="51" customWidth="1"/>
    <col min="13061" max="13061" width="16.7109375" style="51" customWidth="1"/>
    <col min="13062" max="13062" width="17.7109375" style="51" customWidth="1"/>
    <col min="13063" max="13063" width="3.5703125" style="51" customWidth="1"/>
    <col min="13064" max="13064" width="14.85546875" style="51" customWidth="1"/>
    <col min="13065" max="13312" width="14.5703125" style="51"/>
    <col min="13313" max="13313" width="4.140625" style="51" bestFit="1" customWidth="1"/>
    <col min="13314" max="13314" width="11.28515625" style="51" customWidth="1"/>
    <col min="13315" max="13315" width="18.5703125" style="51" customWidth="1"/>
    <col min="13316" max="13316" width="15.140625" style="51" customWidth="1"/>
    <col min="13317" max="13317" width="16.7109375" style="51" customWidth="1"/>
    <col min="13318" max="13318" width="17.7109375" style="51" customWidth="1"/>
    <col min="13319" max="13319" width="3.5703125" style="51" customWidth="1"/>
    <col min="13320" max="13320" width="14.85546875" style="51" customWidth="1"/>
    <col min="13321" max="13568" width="14.5703125" style="51"/>
    <col min="13569" max="13569" width="4.140625" style="51" bestFit="1" customWidth="1"/>
    <col min="13570" max="13570" width="11.28515625" style="51" customWidth="1"/>
    <col min="13571" max="13571" width="18.5703125" style="51" customWidth="1"/>
    <col min="13572" max="13572" width="15.140625" style="51" customWidth="1"/>
    <col min="13573" max="13573" width="16.7109375" style="51" customWidth="1"/>
    <col min="13574" max="13574" width="17.7109375" style="51" customWidth="1"/>
    <col min="13575" max="13575" width="3.5703125" style="51" customWidth="1"/>
    <col min="13576" max="13576" width="14.85546875" style="51" customWidth="1"/>
    <col min="13577" max="13824" width="14.5703125" style="51"/>
    <col min="13825" max="13825" width="4.140625" style="51" bestFit="1" customWidth="1"/>
    <col min="13826" max="13826" width="11.28515625" style="51" customWidth="1"/>
    <col min="13827" max="13827" width="18.5703125" style="51" customWidth="1"/>
    <col min="13828" max="13828" width="15.140625" style="51" customWidth="1"/>
    <col min="13829" max="13829" width="16.7109375" style="51" customWidth="1"/>
    <col min="13830" max="13830" width="17.7109375" style="51" customWidth="1"/>
    <col min="13831" max="13831" width="3.5703125" style="51" customWidth="1"/>
    <col min="13832" max="13832" width="14.85546875" style="51" customWidth="1"/>
    <col min="13833" max="14080" width="14.5703125" style="51"/>
    <col min="14081" max="14081" width="4.140625" style="51" bestFit="1" customWidth="1"/>
    <col min="14082" max="14082" width="11.28515625" style="51" customWidth="1"/>
    <col min="14083" max="14083" width="18.5703125" style="51" customWidth="1"/>
    <col min="14084" max="14084" width="15.140625" style="51" customWidth="1"/>
    <col min="14085" max="14085" width="16.7109375" style="51" customWidth="1"/>
    <col min="14086" max="14086" width="17.7109375" style="51" customWidth="1"/>
    <col min="14087" max="14087" width="3.5703125" style="51" customWidth="1"/>
    <col min="14088" max="14088" width="14.85546875" style="51" customWidth="1"/>
    <col min="14089" max="14336" width="14.5703125" style="51"/>
    <col min="14337" max="14337" width="4.140625" style="51" bestFit="1" customWidth="1"/>
    <col min="14338" max="14338" width="11.28515625" style="51" customWidth="1"/>
    <col min="14339" max="14339" width="18.5703125" style="51" customWidth="1"/>
    <col min="14340" max="14340" width="15.140625" style="51" customWidth="1"/>
    <col min="14341" max="14341" width="16.7109375" style="51" customWidth="1"/>
    <col min="14342" max="14342" width="17.7109375" style="51" customWidth="1"/>
    <col min="14343" max="14343" width="3.5703125" style="51" customWidth="1"/>
    <col min="14344" max="14344" width="14.85546875" style="51" customWidth="1"/>
    <col min="14345" max="14592" width="14.5703125" style="51"/>
    <col min="14593" max="14593" width="4.140625" style="51" bestFit="1" customWidth="1"/>
    <col min="14594" max="14594" width="11.28515625" style="51" customWidth="1"/>
    <col min="14595" max="14595" width="18.5703125" style="51" customWidth="1"/>
    <col min="14596" max="14596" width="15.140625" style="51" customWidth="1"/>
    <col min="14597" max="14597" width="16.7109375" style="51" customWidth="1"/>
    <col min="14598" max="14598" width="17.7109375" style="51" customWidth="1"/>
    <col min="14599" max="14599" width="3.5703125" style="51" customWidth="1"/>
    <col min="14600" max="14600" width="14.85546875" style="51" customWidth="1"/>
    <col min="14601" max="14848" width="14.5703125" style="51"/>
    <col min="14849" max="14849" width="4.140625" style="51" bestFit="1" customWidth="1"/>
    <col min="14850" max="14850" width="11.28515625" style="51" customWidth="1"/>
    <col min="14851" max="14851" width="18.5703125" style="51" customWidth="1"/>
    <col min="14852" max="14852" width="15.140625" style="51" customWidth="1"/>
    <col min="14853" max="14853" width="16.7109375" style="51" customWidth="1"/>
    <col min="14854" max="14854" width="17.7109375" style="51" customWidth="1"/>
    <col min="14855" max="14855" width="3.5703125" style="51" customWidth="1"/>
    <col min="14856" max="14856" width="14.85546875" style="51" customWidth="1"/>
    <col min="14857" max="15104" width="14.5703125" style="51"/>
    <col min="15105" max="15105" width="4.140625" style="51" bestFit="1" customWidth="1"/>
    <col min="15106" max="15106" width="11.28515625" style="51" customWidth="1"/>
    <col min="15107" max="15107" width="18.5703125" style="51" customWidth="1"/>
    <col min="15108" max="15108" width="15.140625" style="51" customWidth="1"/>
    <col min="15109" max="15109" width="16.7109375" style="51" customWidth="1"/>
    <col min="15110" max="15110" width="17.7109375" style="51" customWidth="1"/>
    <col min="15111" max="15111" width="3.5703125" style="51" customWidth="1"/>
    <col min="15112" max="15112" width="14.85546875" style="51" customWidth="1"/>
    <col min="15113" max="15360" width="14.5703125" style="51"/>
    <col min="15361" max="15361" width="4.140625" style="51" bestFit="1" customWidth="1"/>
    <col min="15362" max="15362" width="11.28515625" style="51" customWidth="1"/>
    <col min="15363" max="15363" width="18.5703125" style="51" customWidth="1"/>
    <col min="15364" max="15364" width="15.140625" style="51" customWidth="1"/>
    <col min="15365" max="15365" width="16.7109375" style="51" customWidth="1"/>
    <col min="15366" max="15366" width="17.7109375" style="51" customWidth="1"/>
    <col min="15367" max="15367" width="3.5703125" style="51" customWidth="1"/>
    <col min="15368" max="15368" width="14.85546875" style="51" customWidth="1"/>
    <col min="15369" max="15616" width="14.5703125" style="51"/>
    <col min="15617" max="15617" width="4.140625" style="51" bestFit="1" customWidth="1"/>
    <col min="15618" max="15618" width="11.28515625" style="51" customWidth="1"/>
    <col min="15619" max="15619" width="18.5703125" style="51" customWidth="1"/>
    <col min="15620" max="15620" width="15.140625" style="51" customWidth="1"/>
    <col min="15621" max="15621" width="16.7109375" style="51" customWidth="1"/>
    <col min="15622" max="15622" width="17.7109375" style="51" customWidth="1"/>
    <col min="15623" max="15623" width="3.5703125" style="51" customWidth="1"/>
    <col min="15624" max="15624" width="14.85546875" style="51" customWidth="1"/>
    <col min="15625" max="15872" width="14.5703125" style="51"/>
    <col min="15873" max="15873" width="4.140625" style="51" bestFit="1" customWidth="1"/>
    <col min="15874" max="15874" width="11.28515625" style="51" customWidth="1"/>
    <col min="15875" max="15875" width="18.5703125" style="51" customWidth="1"/>
    <col min="15876" max="15876" width="15.140625" style="51" customWidth="1"/>
    <col min="15877" max="15877" width="16.7109375" style="51" customWidth="1"/>
    <col min="15878" max="15878" width="17.7109375" style="51" customWidth="1"/>
    <col min="15879" max="15879" width="3.5703125" style="51" customWidth="1"/>
    <col min="15880" max="15880" width="14.85546875" style="51" customWidth="1"/>
    <col min="15881" max="16128" width="14.5703125" style="51"/>
    <col min="16129" max="16129" width="4.140625" style="51" bestFit="1" customWidth="1"/>
    <col min="16130" max="16130" width="11.28515625" style="51" customWidth="1"/>
    <col min="16131" max="16131" width="18.5703125" style="51" customWidth="1"/>
    <col min="16132" max="16132" width="15.140625" style="51" customWidth="1"/>
    <col min="16133" max="16133" width="16.7109375" style="51" customWidth="1"/>
    <col min="16134" max="16134" width="17.7109375" style="51" customWidth="1"/>
    <col min="16135" max="16135" width="3.5703125" style="51" customWidth="1"/>
    <col min="16136" max="16136" width="14.85546875" style="51" customWidth="1"/>
    <col min="16137" max="16384" width="14.5703125" style="51"/>
  </cols>
  <sheetData>
    <row r="1" spans="1:8" s="1" customFormat="1" ht="15">
      <c r="A1" s="253" t="s">
        <v>37</v>
      </c>
      <c r="B1" s="253"/>
      <c r="C1" s="253"/>
      <c r="D1" s="253"/>
      <c r="E1" s="253"/>
      <c r="F1" s="253"/>
      <c r="G1" s="253"/>
      <c r="H1" s="253"/>
    </row>
    <row r="2" spans="1:8" s="1" customFormat="1" ht="15">
      <c r="A2" s="253" t="s">
        <v>272</v>
      </c>
      <c r="B2" s="253"/>
      <c r="C2" s="253"/>
      <c r="D2" s="253"/>
      <c r="E2" s="253"/>
      <c r="F2" s="253"/>
      <c r="G2" s="253"/>
      <c r="H2" s="253"/>
    </row>
    <row r="3" spans="1:8" s="1" customFormat="1" ht="15">
      <c r="A3" s="253" t="s">
        <v>41</v>
      </c>
      <c r="B3" s="253"/>
      <c r="C3" s="253"/>
      <c r="D3" s="253"/>
      <c r="E3" s="253"/>
      <c r="F3" s="253"/>
      <c r="G3" s="253"/>
      <c r="H3" s="253"/>
    </row>
    <row r="4" spans="1:8" s="48" customFormat="1" ht="18">
      <c r="A4" s="315" t="s">
        <v>273</v>
      </c>
      <c r="B4" s="315"/>
      <c r="C4" s="315"/>
      <c r="D4" s="315"/>
      <c r="E4" s="315"/>
      <c r="F4" s="315"/>
      <c r="G4" s="46"/>
      <c r="H4" s="47"/>
    </row>
    <row r="5" spans="1:8" ht="14.25" customHeight="1">
      <c r="A5" s="316" t="s">
        <v>274</v>
      </c>
      <c r="B5" s="316" t="s">
        <v>275</v>
      </c>
      <c r="C5" s="316" t="s">
        <v>276</v>
      </c>
      <c r="D5" s="316" t="s">
        <v>277</v>
      </c>
      <c r="E5" s="49"/>
      <c r="F5" s="49"/>
      <c r="G5" s="50"/>
      <c r="H5" s="317" t="s">
        <v>278</v>
      </c>
    </row>
    <row r="6" spans="1:8" ht="18">
      <c r="A6" s="316"/>
      <c r="B6" s="316"/>
      <c r="C6" s="316"/>
      <c r="D6" s="316"/>
      <c r="E6" s="49"/>
      <c r="F6" s="49"/>
      <c r="G6" s="50"/>
      <c r="H6" s="317"/>
    </row>
    <row r="7" spans="1:8" ht="18">
      <c r="A7" s="316"/>
      <c r="B7" s="316"/>
      <c r="C7" s="316"/>
      <c r="D7" s="316"/>
      <c r="E7" s="49"/>
      <c r="F7" s="49"/>
      <c r="G7" s="50"/>
      <c r="H7" s="317"/>
    </row>
    <row r="8" spans="1:8" ht="18">
      <c r="A8" s="316"/>
      <c r="B8" s="316"/>
      <c r="C8" s="316"/>
      <c r="D8" s="316"/>
      <c r="E8" s="49"/>
      <c r="F8" s="49"/>
      <c r="G8" s="50"/>
      <c r="H8" s="317"/>
    </row>
    <row r="9" spans="1:8" ht="18">
      <c r="A9" s="316"/>
      <c r="B9" s="316"/>
      <c r="C9" s="316"/>
      <c r="D9" s="316"/>
      <c r="E9" s="49"/>
      <c r="F9" s="49"/>
      <c r="G9" s="50"/>
      <c r="H9" s="317"/>
    </row>
    <row r="10" spans="1:8" ht="18">
      <c r="A10" s="316"/>
      <c r="B10" s="316"/>
      <c r="C10" s="316"/>
      <c r="D10" s="316"/>
      <c r="E10" s="52"/>
      <c r="F10" s="52"/>
      <c r="G10" s="50"/>
      <c r="H10" s="317"/>
    </row>
    <row r="11" spans="1:8" s="54" customFormat="1" ht="18">
      <c r="A11" s="53">
        <v>1</v>
      </c>
      <c r="B11" s="53">
        <v>2</v>
      </c>
      <c r="C11" s="53">
        <v>3</v>
      </c>
      <c r="D11" s="53">
        <v>4</v>
      </c>
      <c r="E11" s="53">
        <v>5</v>
      </c>
      <c r="F11" s="53" t="s">
        <v>279</v>
      </c>
      <c r="H11" s="55">
        <v>7</v>
      </c>
    </row>
    <row r="12" spans="1:8" ht="35.1" customHeight="1">
      <c r="A12" s="56">
        <v>1</v>
      </c>
      <c r="B12" s="57" t="s">
        <v>280</v>
      </c>
      <c r="C12" s="52">
        <v>3213838</v>
      </c>
      <c r="D12" s="52">
        <v>3430171</v>
      </c>
      <c r="E12" s="52">
        <v>20251974</v>
      </c>
      <c r="F12" s="58">
        <f>E12/D12</f>
        <v>5.9040712547566869</v>
      </c>
      <c r="H12" s="59">
        <v>5.099773644302946</v>
      </c>
    </row>
    <row r="13" spans="1:8" ht="35.1" customHeight="1">
      <c r="A13" s="56">
        <v>2</v>
      </c>
      <c r="B13" s="57" t="s">
        <v>281</v>
      </c>
      <c r="C13" s="52">
        <v>3165235</v>
      </c>
      <c r="D13" s="52">
        <v>3439978</v>
      </c>
      <c r="E13" s="52">
        <v>15118870</v>
      </c>
      <c r="F13" s="58">
        <f>E13/D13</f>
        <v>4.3950484567052461</v>
      </c>
      <c r="H13" s="59">
        <v>3.8414586348918935</v>
      </c>
    </row>
    <row r="14" spans="1:8" ht="35.1" customHeight="1">
      <c r="A14" s="56">
        <v>3</v>
      </c>
      <c r="B14" s="57" t="s">
        <v>282</v>
      </c>
      <c r="C14" s="52">
        <v>3190435</v>
      </c>
      <c r="D14" s="52">
        <v>3439096</v>
      </c>
      <c r="E14" s="52">
        <v>15761266</v>
      </c>
      <c r="F14" s="58">
        <f>E14/D14</f>
        <v>4.5829677333810981</v>
      </c>
      <c r="H14" s="59">
        <v>6.416243659364099</v>
      </c>
    </row>
    <row r="15" spans="1:8" ht="35.1" customHeight="1">
      <c r="C15" s="60"/>
      <c r="D15" s="61">
        <f>SUM(D12:D14)</f>
        <v>10309245</v>
      </c>
      <c r="E15" s="62">
        <f>SUM(E12:E14)</f>
        <v>51132110</v>
      </c>
      <c r="F15" s="58">
        <f>E15/D15</f>
        <v>4.9598307150523633</v>
      </c>
      <c r="H15" s="59">
        <v>5.1204847936619959</v>
      </c>
    </row>
  </sheetData>
  <mergeCells count="9">
    <mergeCell ref="A1:H1"/>
    <mergeCell ref="A2:H2"/>
    <mergeCell ref="A3:H3"/>
    <mergeCell ref="A4:F4"/>
    <mergeCell ref="A5:A10"/>
    <mergeCell ref="B5:B10"/>
    <mergeCell ref="C5:C10"/>
    <mergeCell ref="D5:D10"/>
    <mergeCell ref="H5:H10"/>
  </mergeCells>
  <printOptions horizontalCentered="1"/>
  <pageMargins left="0.45" right="0.45" top="0.5" bottom="0.5" header="0.3" footer="0.3"/>
  <pageSetup paperSize="9" scale="120" orientation="landscape" r:id="rId1"/>
  <headerFooter>
    <oddFooter>&amp;L&amp;A</oddFooter>
  </headerFooter>
  <legacyDrawing r:id="rId2"/>
  <oleObjects>
    <oleObject progId="Equation.3" shapeId="3073" r:id="rId3"/>
    <oleObject progId="Equation.3" shapeId="3074" r:id="rId4"/>
  </oleObjects>
</worksheet>
</file>

<file path=xl/worksheets/sheet12.xml><?xml version="1.0" encoding="utf-8"?>
<worksheet xmlns="http://schemas.openxmlformats.org/spreadsheetml/2006/main" xmlns:r="http://schemas.openxmlformats.org/officeDocument/2006/relationships">
  <dimension ref="A1:N11"/>
  <sheetViews>
    <sheetView view="pageBreakPreview" zoomScaleSheetLayoutView="100" workbookViewId="0">
      <selection activeCell="Q7" sqref="Q7"/>
    </sheetView>
  </sheetViews>
  <sheetFormatPr defaultRowHeight="15"/>
  <cols>
    <col min="1" max="1" width="8" style="67" customWidth="1"/>
    <col min="2" max="2" width="10" style="67" bestFit="1" customWidth="1"/>
    <col min="3" max="3" width="12.7109375" style="67" hidden="1" customWidth="1"/>
    <col min="4" max="4" width="15.85546875" style="67" hidden="1" customWidth="1"/>
    <col min="5" max="5" width="27.140625" style="67" hidden="1" customWidth="1"/>
    <col min="6" max="6" width="14.5703125" style="82" customWidth="1"/>
    <col min="7" max="7" width="13.5703125" style="82" customWidth="1"/>
    <col min="8" max="8" width="11.42578125" style="82" customWidth="1"/>
    <col min="9" max="9" width="19.28515625" style="82" customWidth="1"/>
    <col min="10" max="10" width="11.42578125" style="82" customWidth="1"/>
    <col min="11" max="11" width="10.140625" style="82" bestFit="1" customWidth="1"/>
    <col min="12" max="12" width="3.28515625" style="82" customWidth="1"/>
    <col min="13" max="14" width="10.28515625" style="82" customWidth="1"/>
    <col min="15" max="15" width="3.140625" style="67" customWidth="1"/>
    <col min="16" max="256" width="9.140625" style="67"/>
    <col min="257" max="257" width="8" style="67" customWidth="1"/>
    <col min="258" max="258" width="10" style="67" bestFit="1" customWidth="1"/>
    <col min="259" max="261" width="0" style="67" hidden="1" customWidth="1"/>
    <col min="262" max="262" width="14.5703125" style="67" customWidth="1"/>
    <col min="263" max="263" width="13.5703125" style="67" customWidth="1"/>
    <col min="264" max="264" width="11.42578125" style="67" customWidth="1"/>
    <col min="265" max="265" width="19.28515625" style="67" customWidth="1"/>
    <col min="266" max="266" width="11.42578125" style="67" customWidth="1"/>
    <col min="267" max="267" width="10.140625" style="67" bestFit="1" customWidth="1"/>
    <col min="268" max="268" width="3.28515625" style="67" customWidth="1"/>
    <col min="269" max="270" width="10.28515625" style="67" customWidth="1"/>
    <col min="271" max="271" width="3.140625" style="67" customWidth="1"/>
    <col min="272" max="512" width="9.140625" style="67"/>
    <col min="513" max="513" width="8" style="67" customWidth="1"/>
    <col min="514" max="514" width="10" style="67" bestFit="1" customWidth="1"/>
    <col min="515" max="517" width="0" style="67" hidden="1" customWidth="1"/>
    <col min="518" max="518" width="14.5703125" style="67" customWidth="1"/>
    <col min="519" max="519" width="13.5703125" style="67" customWidth="1"/>
    <col min="520" max="520" width="11.42578125" style="67" customWidth="1"/>
    <col min="521" max="521" width="19.28515625" style="67" customWidth="1"/>
    <col min="522" max="522" width="11.42578125" style="67" customWidth="1"/>
    <col min="523" max="523" width="10.140625" style="67" bestFit="1" customWidth="1"/>
    <col min="524" max="524" width="3.28515625" style="67" customWidth="1"/>
    <col min="525" max="526" width="10.28515625" style="67" customWidth="1"/>
    <col min="527" max="527" width="3.140625" style="67" customWidth="1"/>
    <col min="528" max="768" width="9.140625" style="67"/>
    <col min="769" max="769" width="8" style="67" customWidth="1"/>
    <col min="770" max="770" width="10" style="67" bestFit="1" customWidth="1"/>
    <col min="771" max="773" width="0" style="67" hidden="1" customWidth="1"/>
    <col min="774" max="774" width="14.5703125" style="67" customWidth="1"/>
    <col min="775" max="775" width="13.5703125" style="67" customWidth="1"/>
    <col min="776" max="776" width="11.42578125" style="67" customWidth="1"/>
    <col min="777" max="777" width="19.28515625" style="67" customWidth="1"/>
    <col min="778" max="778" width="11.42578125" style="67" customWidth="1"/>
    <col min="779" max="779" width="10.140625" style="67" bestFit="1" customWidth="1"/>
    <col min="780" max="780" width="3.28515625" style="67" customWidth="1"/>
    <col min="781" max="782" width="10.28515625" style="67" customWidth="1"/>
    <col min="783" max="783" width="3.140625" style="67" customWidth="1"/>
    <col min="784" max="1024" width="9.140625" style="67"/>
    <col min="1025" max="1025" width="8" style="67" customWidth="1"/>
    <col min="1026" max="1026" width="10" style="67" bestFit="1" customWidth="1"/>
    <col min="1027" max="1029" width="0" style="67" hidden="1" customWidth="1"/>
    <col min="1030" max="1030" width="14.5703125" style="67" customWidth="1"/>
    <col min="1031" max="1031" width="13.5703125" style="67" customWidth="1"/>
    <col min="1032" max="1032" width="11.42578125" style="67" customWidth="1"/>
    <col min="1033" max="1033" width="19.28515625" style="67" customWidth="1"/>
    <col min="1034" max="1034" width="11.42578125" style="67" customWidth="1"/>
    <col min="1035" max="1035" width="10.140625" style="67" bestFit="1" customWidth="1"/>
    <col min="1036" max="1036" width="3.28515625" style="67" customWidth="1"/>
    <col min="1037" max="1038" width="10.28515625" style="67" customWidth="1"/>
    <col min="1039" max="1039" width="3.140625" style="67" customWidth="1"/>
    <col min="1040" max="1280" width="9.140625" style="67"/>
    <col min="1281" max="1281" width="8" style="67" customWidth="1"/>
    <col min="1282" max="1282" width="10" style="67" bestFit="1" customWidth="1"/>
    <col min="1283" max="1285" width="0" style="67" hidden="1" customWidth="1"/>
    <col min="1286" max="1286" width="14.5703125" style="67" customWidth="1"/>
    <col min="1287" max="1287" width="13.5703125" style="67" customWidth="1"/>
    <col min="1288" max="1288" width="11.42578125" style="67" customWidth="1"/>
    <col min="1289" max="1289" width="19.28515625" style="67" customWidth="1"/>
    <col min="1290" max="1290" width="11.42578125" style="67" customWidth="1"/>
    <col min="1291" max="1291" width="10.140625" style="67" bestFit="1" customWidth="1"/>
    <col min="1292" max="1292" width="3.28515625" style="67" customWidth="1"/>
    <col min="1293" max="1294" width="10.28515625" style="67" customWidth="1"/>
    <col min="1295" max="1295" width="3.140625" style="67" customWidth="1"/>
    <col min="1296" max="1536" width="9.140625" style="67"/>
    <col min="1537" max="1537" width="8" style="67" customWidth="1"/>
    <col min="1538" max="1538" width="10" style="67" bestFit="1" customWidth="1"/>
    <col min="1539" max="1541" width="0" style="67" hidden="1" customWidth="1"/>
    <col min="1542" max="1542" width="14.5703125" style="67" customWidth="1"/>
    <col min="1543" max="1543" width="13.5703125" style="67" customWidth="1"/>
    <col min="1544" max="1544" width="11.42578125" style="67" customWidth="1"/>
    <col min="1545" max="1545" width="19.28515625" style="67" customWidth="1"/>
    <col min="1546" max="1546" width="11.42578125" style="67" customWidth="1"/>
    <col min="1547" max="1547" width="10.140625" style="67" bestFit="1" customWidth="1"/>
    <col min="1548" max="1548" width="3.28515625" style="67" customWidth="1"/>
    <col min="1549" max="1550" width="10.28515625" style="67" customWidth="1"/>
    <col min="1551" max="1551" width="3.140625" style="67" customWidth="1"/>
    <col min="1552" max="1792" width="9.140625" style="67"/>
    <col min="1793" max="1793" width="8" style="67" customWidth="1"/>
    <col min="1794" max="1794" width="10" style="67" bestFit="1" customWidth="1"/>
    <col min="1795" max="1797" width="0" style="67" hidden="1" customWidth="1"/>
    <col min="1798" max="1798" width="14.5703125" style="67" customWidth="1"/>
    <col min="1799" max="1799" width="13.5703125" style="67" customWidth="1"/>
    <col min="1800" max="1800" width="11.42578125" style="67" customWidth="1"/>
    <col min="1801" max="1801" width="19.28515625" style="67" customWidth="1"/>
    <col min="1802" max="1802" width="11.42578125" style="67" customWidth="1"/>
    <col min="1803" max="1803" width="10.140625" style="67" bestFit="1" customWidth="1"/>
    <col min="1804" max="1804" width="3.28515625" style="67" customWidth="1"/>
    <col min="1805" max="1806" width="10.28515625" style="67" customWidth="1"/>
    <col min="1807" max="1807" width="3.140625" style="67" customWidth="1"/>
    <col min="1808" max="2048" width="9.140625" style="67"/>
    <col min="2049" max="2049" width="8" style="67" customWidth="1"/>
    <col min="2050" max="2050" width="10" style="67" bestFit="1" customWidth="1"/>
    <col min="2051" max="2053" width="0" style="67" hidden="1" customWidth="1"/>
    <col min="2054" max="2054" width="14.5703125" style="67" customWidth="1"/>
    <col min="2055" max="2055" width="13.5703125" style="67" customWidth="1"/>
    <col min="2056" max="2056" width="11.42578125" style="67" customWidth="1"/>
    <col min="2057" max="2057" width="19.28515625" style="67" customWidth="1"/>
    <col min="2058" max="2058" width="11.42578125" style="67" customWidth="1"/>
    <col min="2059" max="2059" width="10.140625" style="67" bestFit="1" customWidth="1"/>
    <col min="2060" max="2060" width="3.28515625" style="67" customWidth="1"/>
    <col min="2061" max="2062" width="10.28515625" style="67" customWidth="1"/>
    <col min="2063" max="2063" width="3.140625" style="67" customWidth="1"/>
    <col min="2064" max="2304" width="9.140625" style="67"/>
    <col min="2305" max="2305" width="8" style="67" customWidth="1"/>
    <col min="2306" max="2306" width="10" style="67" bestFit="1" customWidth="1"/>
    <col min="2307" max="2309" width="0" style="67" hidden="1" customWidth="1"/>
    <col min="2310" max="2310" width="14.5703125" style="67" customWidth="1"/>
    <col min="2311" max="2311" width="13.5703125" style="67" customWidth="1"/>
    <col min="2312" max="2312" width="11.42578125" style="67" customWidth="1"/>
    <col min="2313" max="2313" width="19.28515625" style="67" customWidth="1"/>
    <col min="2314" max="2314" width="11.42578125" style="67" customWidth="1"/>
    <col min="2315" max="2315" width="10.140625" style="67" bestFit="1" customWidth="1"/>
    <col min="2316" max="2316" width="3.28515625" style="67" customWidth="1"/>
    <col min="2317" max="2318" width="10.28515625" style="67" customWidth="1"/>
    <col min="2319" max="2319" width="3.140625" style="67" customWidth="1"/>
    <col min="2320" max="2560" width="9.140625" style="67"/>
    <col min="2561" max="2561" width="8" style="67" customWidth="1"/>
    <col min="2562" max="2562" width="10" style="67" bestFit="1" customWidth="1"/>
    <col min="2563" max="2565" width="0" style="67" hidden="1" customWidth="1"/>
    <col min="2566" max="2566" width="14.5703125" style="67" customWidth="1"/>
    <col min="2567" max="2567" width="13.5703125" style="67" customWidth="1"/>
    <col min="2568" max="2568" width="11.42578125" style="67" customWidth="1"/>
    <col min="2569" max="2569" width="19.28515625" style="67" customWidth="1"/>
    <col min="2570" max="2570" width="11.42578125" style="67" customWidth="1"/>
    <col min="2571" max="2571" width="10.140625" style="67" bestFit="1" customWidth="1"/>
    <col min="2572" max="2572" width="3.28515625" style="67" customWidth="1"/>
    <col min="2573" max="2574" width="10.28515625" style="67" customWidth="1"/>
    <col min="2575" max="2575" width="3.140625" style="67" customWidth="1"/>
    <col min="2576" max="2816" width="9.140625" style="67"/>
    <col min="2817" max="2817" width="8" style="67" customWidth="1"/>
    <col min="2818" max="2818" width="10" style="67" bestFit="1" customWidth="1"/>
    <col min="2819" max="2821" width="0" style="67" hidden="1" customWidth="1"/>
    <col min="2822" max="2822" width="14.5703125" style="67" customWidth="1"/>
    <col min="2823" max="2823" width="13.5703125" style="67" customWidth="1"/>
    <col min="2824" max="2824" width="11.42578125" style="67" customWidth="1"/>
    <col min="2825" max="2825" width="19.28515625" style="67" customWidth="1"/>
    <col min="2826" max="2826" width="11.42578125" style="67" customWidth="1"/>
    <col min="2827" max="2827" width="10.140625" style="67" bestFit="1" customWidth="1"/>
    <col min="2828" max="2828" width="3.28515625" style="67" customWidth="1"/>
    <col min="2829" max="2830" width="10.28515625" style="67" customWidth="1"/>
    <col min="2831" max="2831" width="3.140625" style="67" customWidth="1"/>
    <col min="2832" max="3072" width="9.140625" style="67"/>
    <col min="3073" max="3073" width="8" style="67" customWidth="1"/>
    <col min="3074" max="3074" width="10" style="67" bestFit="1" customWidth="1"/>
    <col min="3075" max="3077" width="0" style="67" hidden="1" customWidth="1"/>
    <col min="3078" max="3078" width="14.5703125" style="67" customWidth="1"/>
    <col min="3079" max="3079" width="13.5703125" style="67" customWidth="1"/>
    <col min="3080" max="3080" width="11.42578125" style="67" customWidth="1"/>
    <col min="3081" max="3081" width="19.28515625" style="67" customWidth="1"/>
    <col min="3082" max="3082" width="11.42578125" style="67" customWidth="1"/>
    <col min="3083" max="3083" width="10.140625" style="67" bestFit="1" customWidth="1"/>
    <col min="3084" max="3084" width="3.28515625" style="67" customWidth="1"/>
    <col min="3085" max="3086" width="10.28515625" style="67" customWidth="1"/>
    <col min="3087" max="3087" width="3.140625" style="67" customWidth="1"/>
    <col min="3088" max="3328" width="9.140625" style="67"/>
    <col min="3329" max="3329" width="8" style="67" customWidth="1"/>
    <col min="3330" max="3330" width="10" style="67" bestFit="1" customWidth="1"/>
    <col min="3331" max="3333" width="0" style="67" hidden="1" customWidth="1"/>
    <col min="3334" max="3334" width="14.5703125" style="67" customWidth="1"/>
    <col min="3335" max="3335" width="13.5703125" style="67" customWidth="1"/>
    <col min="3336" max="3336" width="11.42578125" style="67" customWidth="1"/>
    <col min="3337" max="3337" width="19.28515625" style="67" customWidth="1"/>
    <col min="3338" max="3338" width="11.42578125" style="67" customWidth="1"/>
    <col min="3339" max="3339" width="10.140625" style="67" bestFit="1" customWidth="1"/>
    <col min="3340" max="3340" width="3.28515625" style="67" customWidth="1"/>
    <col min="3341" max="3342" width="10.28515625" style="67" customWidth="1"/>
    <col min="3343" max="3343" width="3.140625" style="67" customWidth="1"/>
    <col min="3344" max="3584" width="9.140625" style="67"/>
    <col min="3585" max="3585" width="8" style="67" customWidth="1"/>
    <col min="3586" max="3586" width="10" style="67" bestFit="1" customWidth="1"/>
    <col min="3587" max="3589" width="0" style="67" hidden="1" customWidth="1"/>
    <col min="3590" max="3590" width="14.5703125" style="67" customWidth="1"/>
    <col min="3591" max="3591" width="13.5703125" style="67" customWidth="1"/>
    <col min="3592" max="3592" width="11.42578125" style="67" customWidth="1"/>
    <col min="3593" max="3593" width="19.28515625" style="67" customWidth="1"/>
    <col min="3594" max="3594" width="11.42578125" style="67" customWidth="1"/>
    <col min="3595" max="3595" width="10.140625" style="67" bestFit="1" customWidth="1"/>
    <col min="3596" max="3596" width="3.28515625" style="67" customWidth="1"/>
    <col min="3597" max="3598" width="10.28515625" style="67" customWidth="1"/>
    <col min="3599" max="3599" width="3.140625" style="67" customWidth="1"/>
    <col min="3600" max="3840" width="9.140625" style="67"/>
    <col min="3841" max="3841" width="8" style="67" customWidth="1"/>
    <col min="3842" max="3842" width="10" style="67" bestFit="1" customWidth="1"/>
    <col min="3843" max="3845" width="0" style="67" hidden="1" customWidth="1"/>
    <col min="3846" max="3846" width="14.5703125" style="67" customWidth="1"/>
    <col min="3847" max="3847" width="13.5703125" style="67" customWidth="1"/>
    <col min="3848" max="3848" width="11.42578125" style="67" customWidth="1"/>
    <col min="3849" max="3849" width="19.28515625" style="67" customWidth="1"/>
    <col min="3850" max="3850" width="11.42578125" style="67" customWidth="1"/>
    <col min="3851" max="3851" width="10.140625" style="67" bestFit="1" customWidth="1"/>
    <col min="3852" max="3852" width="3.28515625" style="67" customWidth="1"/>
    <col min="3853" max="3854" width="10.28515625" style="67" customWidth="1"/>
    <col min="3855" max="3855" width="3.140625" style="67" customWidth="1"/>
    <col min="3856" max="4096" width="9.140625" style="67"/>
    <col min="4097" max="4097" width="8" style="67" customWidth="1"/>
    <col min="4098" max="4098" width="10" style="67" bestFit="1" customWidth="1"/>
    <col min="4099" max="4101" width="0" style="67" hidden="1" customWidth="1"/>
    <col min="4102" max="4102" width="14.5703125" style="67" customWidth="1"/>
    <col min="4103" max="4103" width="13.5703125" style="67" customWidth="1"/>
    <col min="4104" max="4104" width="11.42578125" style="67" customWidth="1"/>
    <col min="4105" max="4105" width="19.28515625" style="67" customWidth="1"/>
    <col min="4106" max="4106" width="11.42578125" style="67" customWidth="1"/>
    <col min="4107" max="4107" width="10.140625" style="67" bestFit="1" customWidth="1"/>
    <col min="4108" max="4108" width="3.28515625" style="67" customWidth="1"/>
    <col min="4109" max="4110" width="10.28515625" style="67" customWidth="1"/>
    <col min="4111" max="4111" width="3.140625" style="67" customWidth="1"/>
    <col min="4112" max="4352" width="9.140625" style="67"/>
    <col min="4353" max="4353" width="8" style="67" customWidth="1"/>
    <col min="4354" max="4354" width="10" style="67" bestFit="1" customWidth="1"/>
    <col min="4355" max="4357" width="0" style="67" hidden="1" customWidth="1"/>
    <col min="4358" max="4358" width="14.5703125" style="67" customWidth="1"/>
    <col min="4359" max="4359" width="13.5703125" style="67" customWidth="1"/>
    <col min="4360" max="4360" width="11.42578125" style="67" customWidth="1"/>
    <col min="4361" max="4361" width="19.28515625" style="67" customWidth="1"/>
    <col min="4362" max="4362" width="11.42578125" style="67" customWidth="1"/>
    <col min="4363" max="4363" width="10.140625" style="67" bestFit="1" customWidth="1"/>
    <col min="4364" max="4364" width="3.28515625" style="67" customWidth="1"/>
    <col min="4365" max="4366" width="10.28515625" style="67" customWidth="1"/>
    <col min="4367" max="4367" width="3.140625" style="67" customWidth="1"/>
    <col min="4368" max="4608" width="9.140625" style="67"/>
    <col min="4609" max="4609" width="8" style="67" customWidth="1"/>
    <col min="4610" max="4610" width="10" style="67" bestFit="1" customWidth="1"/>
    <col min="4611" max="4613" width="0" style="67" hidden="1" customWidth="1"/>
    <col min="4614" max="4614" width="14.5703125" style="67" customWidth="1"/>
    <col min="4615" max="4615" width="13.5703125" style="67" customWidth="1"/>
    <col min="4616" max="4616" width="11.42578125" style="67" customWidth="1"/>
    <col min="4617" max="4617" width="19.28515625" style="67" customWidth="1"/>
    <col min="4618" max="4618" width="11.42578125" style="67" customWidth="1"/>
    <col min="4619" max="4619" width="10.140625" style="67" bestFit="1" customWidth="1"/>
    <col min="4620" max="4620" width="3.28515625" style="67" customWidth="1"/>
    <col min="4621" max="4622" width="10.28515625" style="67" customWidth="1"/>
    <col min="4623" max="4623" width="3.140625" style="67" customWidth="1"/>
    <col min="4624" max="4864" width="9.140625" style="67"/>
    <col min="4865" max="4865" width="8" style="67" customWidth="1"/>
    <col min="4866" max="4866" width="10" style="67" bestFit="1" customWidth="1"/>
    <col min="4867" max="4869" width="0" style="67" hidden="1" customWidth="1"/>
    <col min="4870" max="4870" width="14.5703125" style="67" customWidth="1"/>
    <col min="4871" max="4871" width="13.5703125" style="67" customWidth="1"/>
    <col min="4872" max="4872" width="11.42578125" style="67" customWidth="1"/>
    <col min="4873" max="4873" width="19.28515625" style="67" customWidth="1"/>
    <col min="4874" max="4874" width="11.42578125" style="67" customWidth="1"/>
    <col min="4875" max="4875" width="10.140625" style="67" bestFit="1" customWidth="1"/>
    <col min="4876" max="4876" width="3.28515625" style="67" customWidth="1"/>
    <col min="4877" max="4878" width="10.28515625" style="67" customWidth="1"/>
    <col min="4879" max="4879" width="3.140625" style="67" customWidth="1"/>
    <col min="4880" max="5120" width="9.140625" style="67"/>
    <col min="5121" max="5121" width="8" style="67" customWidth="1"/>
    <col min="5122" max="5122" width="10" style="67" bestFit="1" customWidth="1"/>
    <col min="5123" max="5125" width="0" style="67" hidden="1" customWidth="1"/>
    <col min="5126" max="5126" width="14.5703125" style="67" customWidth="1"/>
    <col min="5127" max="5127" width="13.5703125" style="67" customWidth="1"/>
    <col min="5128" max="5128" width="11.42578125" style="67" customWidth="1"/>
    <col min="5129" max="5129" width="19.28515625" style="67" customWidth="1"/>
    <col min="5130" max="5130" width="11.42578125" style="67" customWidth="1"/>
    <col min="5131" max="5131" width="10.140625" style="67" bestFit="1" customWidth="1"/>
    <col min="5132" max="5132" width="3.28515625" style="67" customWidth="1"/>
    <col min="5133" max="5134" width="10.28515625" style="67" customWidth="1"/>
    <col min="5135" max="5135" width="3.140625" style="67" customWidth="1"/>
    <col min="5136" max="5376" width="9.140625" style="67"/>
    <col min="5377" max="5377" width="8" style="67" customWidth="1"/>
    <col min="5378" max="5378" width="10" style="67" bestFit="1" customWidth="1"/>
    <col min="5379" max="5381" width="0" style="67" hidden="1" customWidth="1"/>
    <col min="5382" max="5382" width="14.5703125" style="67" customWidth="1"/>
    <col min="5383" max="5383" width="13.5703125" style="67" customWidth="1"/>
    <col min="5384" max="5384" width="11.42578125" style="67" customWidth="1"/>
    <col min="5385" max="5385" width="19.28515625" style="67" customWidth="1"/>
    <col min="5386" max="5386" width="11.42578125" style="67" customWidth="1"/>
    <col min="5387" max="5387" width="10.140625" style="67" bestFit="1" customWidth="1"/>
    <col min="5388" max="5388" width="3.28515625" style="67" customWidth="1"/>
    <col min="5389" max="5390" width="10.28515625" style="67" customWidth="1"/>
    <col min="5391" max="5391" width="3.140625" style="67" customWidth="1"/>
    <col min="5392" max="5632" width="9.140625" style="67"/>
    <col min="5633" max="5633" width="8" style="67" customWidth="1"/>
    <col min="5634" max="5634" width="10" style="67" bestFit="1" customWidth="1"/>
    <col min="5635" max="5637" width="0" style="67" hidden="1" customWidth="1"/>
    <col min="5638" max="5638" width="14.5703125" style="67" customWidth="1"/>
    <col min="5639" max="5639" width="13.5703125" style="67" customWidth="1"/>
    <col min="5640" max="5640" width="11.42578125" style="67" customWidth="1"/>
    <col min="5641" max="5641" width="19.28515625" style="67" customWidth="1"/>
    <col min="5642" max="5642" width="11.42578125" style="67" customWidth="1"/>
    <col min="5643" max="5643" width="10.140625" style="67" bestFit="1" customWidth="1"/>
    <col min="5644" max="5644" width="3.28515625" style="67" customWidth="1"/>
    <col min="5645" max="5646" width="10.28515625" style="67" customWidth="1"/>
    <col min="5647" max="5647" width="3.140625" style="67" customWidth="1"/>
    <col min="5648" max="5888" width="9.140625" style="67"/>
    <col min="5889" max="5889" width="8" style="67" customWidth="1"/>
    <col min="5890" max="5890" width="10" style="67" bestFit="1" customWidth="1"/>
    <col min="5891" max="5893" width="0" style="67" hidden="1" customWidth="1"/>
    <col min="5894" max="5894" width="14.5703125" style="67" customWidth="1"/>
    <col min="5895" max="5895" width="13.5703125" style="67" customWidth="1"/>
    <col min="5896" max="5896" width="11.42578125" style="67" customWidth="1"/>
    <col min="5897" max="5897" width="19.28515625" style="67" customWidth="1"/>
    <col min="5898" max="5898" width="11.42578125" style="67" customWidth="1"/>
    <col min="5899" max="5899" width="10.140625" style="67" bestFit="1" customWidth="1"/>
    <col min="5900" max="5900" width="3.28515625" style="67" customWidth="1"/>
    <col min="5901" max="5902" width="10.28515625" style="67" customWidth="1"/>
    <col min="5903" max="5903" width="3.140625" style="67" customWidth="1"/>
    <col min="5904" max="6144" width="9.140625" style="67"/>
    <col min="6145" max="6145" width="8" style="67" customWidth="1"/>
    <col min="6146" max="6146" width="10" style="67" bestFit="1" customWidth="1"/>
    <col min="6147" max="6149" width="0" style="67" hidden="1" customWidth="1"/>
    <col min="6150" max="6150" width="14.5703125" style="67" customWidth="1"/>
    <col min="6151" max="6151" width="13.5703125" style="67" customWidth="1"/>
    <col min="6152" max="6152" width="11.42578125" style="67" customWidth="1"/>
    <col min="6153" max="6153" width="19.28515625" style="67" customWidth="1"/>
    <col min="6154" max="6154" width="11.42578125" style="67" customWidth="1"/>
    <col min="6155" max="6155" width="10.140625" style="67" bestFit="1" customWidth="1"/>
    <col min="6156" max="6156" width="3.28515625" style="67" customWidth="1"/>
    <col min="6157" max="6158" width="10.28515625" style="67" customWidth="1"/>
    <col min="6159" max="6159" width="3.140625" style="67" customWidth="1"/>
    <col min="6160" max="6400" width="9.140625" style="67"/>
    <col min="6401" max="6401" width="8" style="67" customWidth="1"/>
    <col min="6402" max="6402" width="10" style="67" bestFit="1" customWidth="1"/>
    <col min="6403" max="6405" width="0" style="67" hidden="1" customWidth="1"/>
    <col min="6406" max="6406" width="14.5703125" style="67" customWidth="1"/>
    <col min="6407" max="6407" width="13.5703125" style="67" customWidth="1"/>
    <col min="6408" max="6408" width="11.42578125" style="67" customWidth="1"/>
    <col min="6409" max="6409" width="19.28515625" style="67" customWidth="1"/>
    <col min="6410" max="6410" width="11.42578125" style="67" customWidth="1"/>
    <col min="6411" max="6411" width="10.140625" style="67" bestFit="1" customWidth="1"/>
    <col min="6412" max="6412" width="3.28515625" style="67" customWidth="1"/>
    <col min="6413" max="6414" width="10.28515625" style="67" customWidth="1"/>
    <col min="6415" max="6415" width="3.140625" style="67" customWidth="1"/>
    <col min="6416" max="6656" width="9.140625" style="67"/>
    <col min="6657" max="6657" width="8" style="67" customWidth="1"/>
    <col min="6658" max="6658" width="10" style="67" bestFit="1" customWidth="1"/>
    <col min="6659" max="6661" width="0" style="67" hidden="1" customWidth="1"/>
    <col min="6662" max="6662" width="14.5703125" style="67" customWidth="1"/>
    <col min="6663" max="6663" width="13.5703125" style="67" customWidth="1"/>
    <col min="6664" max="6664" width="11.42578125" style="67" customWidth="1"/>
    <col min="6665" max="6665" width="19.28515625" style="67" customWidth="1"/>
    <col min="6666" max="6666" width="11.42578125" style="67" customWidth="1"/>
    <col min="6667" max="6667" width="10.140625" style="67" bestFit="1" customWidth="1"/>
    <col min="6668" max="6668" width="3.28515625" style="67" customWidth="1"/>
    <col min="6669" max="6670" width="10.28515625" style="67" customWidth="1"/>
    <col min="6671" max="6671" width="3.140625" style="67" customWidth="1"/>
    <col min="6672" max="6912" width="9.140625" style="67"/>
    <col min="6913" max="6913" width="8" style="67" customWidth="1"/>
    <col min="6914" max="6914" width="10" style="67" bestFit="1" customWidth="1"/>
    <col min="6915" max="6917" width="0" style="67" hidden="1" customWidth="1"/>
    <col min="6918" max="6918" width="14.5703125" style="67" customWidth="1"/>
    <col min="6919" max="6919" width="13.5703125" style="67" customWidth="1"/>
    <col min="6920" max="6920" width="11.42578125" style="67" customWidth="1"/>
    <col min="6921" max="6921" width="19.28515625" style="67" customWidth="1"/>
    <col min="6922" max="6922" width="11.42578125" style="67" customWidth="1"/>
    <col min="6923" max="6923" width="10.140625" style="67" bestFit="1" customWidth="1"/>
    <col min="6924" max="6924" width="3.28515625" style="67" customWidth="1"/>
    <col min="6925" max="6926" width="10.28515625" style="67" customWidth="1"/>
    <col min="6927" max="6927" width="3.140625" style="67" customWidth="1"/>
    <col min="6928" max="7168" width="9.140625" style="67"/>
    <col min="7169" max="7169" width="8" style="67" customWidth="1"/>
    <col min="7170" max="7170" width="10" style="67" bestFit="1" customWidth="1"/>
    <col min="7171" max="7173" width="0" style="67" hidden="1" customWidth="1"/>
    <col min="7174" max="7174" width="14.5703125" style="67" customWidth="1"/>
    <col min="7175" max="7175" width="13.5703125" style="67" customWidth="1"/>
    <col min="7176" max="7176" width="11.42578125" style="67" customWidth="1"/>
    <col min="7177" max="7177" width="19.28515625" style="67" customWidth="1"/>
    <col min="7178" max="7178" width="11.42578125" style="67" customWidth="1"/>
    <col min="7179" max="7179" width="10.140625" style="67" bestFit="1" customWidth="1"/>
    <col min="7180" max="7180" width="3.28515625" style="67" customWidth="1"/>
    <col min="7181" max="7182" width="10.28515625" style="67" customWidth="1"/>
    <col min="7183" max="7183" width="3.140625" style="67" customWidth="1"/>
    <col min="7184" max="7424" width="9.140625" style="67"/>
    <col min="7425" max="7425" width="8" style="67" customWidth="1"/>
    <col min="7426" max="7426" width="10" style="67" bestFit="1" customWidth="1"/>
    <col min="7427" max="7429" width="0" style="67" hidden="1" customWidth="1"/>
    <col min="7430" max="7430" width="14.5703125" style="67" customWidth="1"/>
    <col min="7431" max="7431" width="13.5703125" style="67" customWidth="1"/>
    <col min="7432" max="7432" width="11.42578125" style="67" customWidth="1"/>
    <col min="7433" max="7433" width="19.28515625" style="67" customWidth="1"/>
    <col min="7434" max="7434" width="11.42578125" style="67" customWidth="1"/>
    <col min="7435" max="7435" width="10.140625" style="67" bestFit="1" customWidth="1"/>
    <col min="7436" max="7436" width="3.28515625" style="67" customWidth="1"/>
    <col min="7437" max="7438" width="10.28515625" style="67" customWidth="1"/>
    <col min="7439" max="7439" width="3.140625" style="67" customWidth="1"/>
    <col min="7440" max="7680" width="9.140625" style="67"/>
    <col min="7681" max="7681" width="8" style="67" customWidth="1"/>
    <col min="7682" max="7682" width="10" style="67" bestFit="1" customWidth="1"/>
    <col min="7683" max="7685" width="0" style="67" hidden="1" customWidth="1"/>
    <col min="7686" max="7686" width="14.5703125" style="67" customWidth="1"/>
    <col min="7687" max="7687" width="13.5703125" style="67" customWidth="1"/>
    <col min="7688" max="7688" width="11.42578125" style="67" customWidth="1"/>
    <col min="7689" max="7689" width="19.28515625" style="67" customWidth="1"/>
    <col min="7690" max="7690" width="11.42578125" style="67" customWidth="1"/>
    <col min="7691" max="7691" width="10.140625" style="67" bestFit="1" customWidth="1"/>
    <col min="7692" max="7692" width="3.28515625" style="67" customWidth="1"/>
    <col min="7693" max="7694" width="10.28515625" style="67" customWidth="1"/>
    <col min="7695" max="7695" width="3.140625" style="67" customWidth="1"/>
    <col min="7696" max="7936" width="9.140625" style="67"/>
    <col min="7937" max="7937" width="8" style="67" customWidth="1"/>
    <col min="7938" max="7938" width="10" style="67" bestFit="1" customWidth="1"/>
    <col min="7939" max="7941" width="0" style="67" hidden="1" customWidth="1"/>
    <col min="7942" max="7942" width="14.5703125" style="67" customWidth="1"/>
    <col min="7943" max="7943" width="13.5703125" style="67" customWidth="1"/>
    <col min="7944" max="7944" width="11.42578125" style="67" customWidth="1"/>
    <col min="7945" max="7945" width="19.28515625" style="67" customWidth="1"/>
    <col min="7946" max="7946" width="11.42578125" style="67" customWidth="1"/>
    <col min="7947" max="7947" width="10.140625" style="67" bestFit="1" customWidth="1"/>
    <col min="7948" max="7948" width="3.28515625" style="67" customWidth="1"/>
    <col min="7949" max="7950" width="10.28515625" style="67" customWidth="1"/>
    <col min="7951" max="7951" width="3.140625" style="67" customWidth="1"/>
    <col min="7952" max="8192" width="9.140625" style="67"/>
    <col min="8193" max="8193" width="8" style="67" customWidth="1"/>
    <col min="8194" max="8194" width="10" style="67" bestFit="1" customWidth="1"/>
    <col min="8195" max="8197" width="0" style="67" hidden="1" customWidth="1"/>
    <col min="8198" max="8198" width="14.5703125" style="67" customWidth="1"/>
    <col min="8199" max="8199" width="13.5703125" style="67" customWidth="1"/>
    <col min="8200" max="8200" width="11.42578125" style="67" customWidth="1"/>
    <col min="8201" max="8201" width="19.28515625" style="67" customWidth="1"/>
    <col min="8202" max="8202" width="11.42578125" style="67" customWidth="1"/>
    <col min="8203" max="8203" width="10.140625" style="67" bestFit="1" customWidth="1"/>
    <col min="8204" max="8204" width="3.28515625" style="67" customWidth="1"/>
    <col min="8205" max="8206" width="10.28515625" style="67" customWidth="1"/>
    <col min="8207" max="8207" width="3.140625" style="67" customWidth="1"/>
    <col min="8208" max="8448" width="9.140625" style="67"/>
    <col min="8449" max="8449" width="8" style="67" customWidth="1"/>
    <col min="8450" max="8450" width="10" style="67" bestFit="1" customWidth="1"/>
    <col min="8451" max="8453" width="0" style="67" hidden="1" customWidth="1"/>
    <col min="8454" max="8454" width="14.5703125" style="67" customWidth="1"/>
    <col min="8455" max="8455" width="13.5703125" style="67" customWidth="1"/>
    <col min="8456" max="8456" width="11.42578125" style="67" customWidth="1"/>
    <col min="8457" max="8457" width="19.28515625" style="67" customWidth="1"/>
    <col min="8458" max="8458" width="11.42578125" style="67" customWidth="1"/>
    <col min="8459" max="8459" width="10.140625" style="67" bestFit="1" customWidth="1"/>
    <col min="8460" max="8460" width="3.28515625" style="67" customWidth="1"/>
    <col min="8461" max="8462" width="10.28515625" style="67" customWidth="1"/>
    <col min="8463" max="8463" width="3.140625" style="67" customWidth="1"/>
    <col min="8464" max="8704" width="9.140625" style="67"/>
    <col min="8705" max="8705" width="8" style="67" customWidth="1"/>
    <col min="8706" max="8706" width="10" style="67" bestFit="1" customWidth="1"/>
    <col min="8707" max="8709" width="0" style="67" hidden="1" customWidth="1"/>
    <col min="8710" max="8710" width="14.5703125" style="67" customWidth="1"/>
    <col min="8711" max="8711" width="13.5703125" style="67" customWidth="1"/>
    <col min="8712" max="8712" width="11.42578125" style="67" customWidth="1"/>
    <col min="8713" max="8713" width="19.28515625" style="67" customWidth="1"/>
    <col min="8714" max="8714" width="11.42578125" style="67" customWidth="1"/>
    <col min="8715" max="8715" width="10.140625" style="67" bestFit="1" customWidth="1"/>
    <col min="8716" max="8716" width="3.28515625" style="67" customWidth="1"/>
    <col min="8717" max="8718" width="10.28515625" style="67" customWidth="1"/>
    <col min="8719" max="8719" width="3.140625" style="67" customWidth="1"/>
    <col min="8720" max="8960" width="9.140625" style="67"/>
    <col min="8961" max="8961" width="8" style="67" customWidth="1"/>
    <col min="8962" max="8962" width="10" style="67" bestFit="1" customWidth="1"/>
    <col min="8963" max="8965" width="0" style="67" hidden="1" customWidth="1"/>
    <col min="8966" max="8966" width="14.5703125" style="67" customWidth="1"/>
    <col min="8967" max="8967" width="13.5703125" style="67" customWidth="1"/>
    <col min="8968" max="8968" width="11.42578125" style="67" customWidth="1"/>
    <col min="8969" max="8969" width="19.28515625" style="67" customWidth="1"/>
    <col min="8970" max="8970" width="11.42578125" style="67" customWidth="1"/>
    <col min="8971" max="8971" width="10.140625" style="67" bestFit="1" customWidth="1"/>
    <col min="8972" max="8972" width="3.28515625" style="67" customWidth="1"/>
    <col min="8973" max="8974" width="10.28515625" style="67" customWidth="1"/>
    <col min="8975" max="8975" width="3.140625" style="67" customWidth="1"/>
    <col min="8976" max="9216" width="9.140625" style="67"/>
    <col min="9217" max="9217" width="8" style="67" customWidth="1"/>
    <col min="9218" max="9218" width="10" style="67" bestFit="1" customWidth="1"/>
    <col min="9219" max="9221" width="0" style="67" hidden="1" customWidth="1"/>
    <col min="9222" max="9222" width="14.5703125" style="67" customWidth="1"/>
    <col min="9223" max="9223" width="13.5703125" style="67" customWidth="1"/>
    <col min="9224" max="9224" width="11.42578125" style="67" customWidth="1"/>
    <col min="9225" max="9225" width="19.28515625" style="67" customWidth="1"/>
    <col min="9226" max="9226" width="11.42578125" style="67" customWidth="1"/>
    <col min="9227" max="9227" width="10.140625" style="67" bestFit="1" customWidth="1"/>
    <col min="9228" max="9228" width="3.28515625" style="67" customWidth="1"/>
    <col min="9229" max="9230" width="10.28515625" style="67" customWidth="1"/>
    <col min="9231" max="9231" width="3.140625" style="67" customWidth="1"/>
    <col min="9232" max="9472" width="9.140625" style="67"/>
    <col min="9473" max="9473" width="8" style="67" customWidth="1"/>
    <col min="9474" max="9474" width="10" style="67" bestFit="1" customWidth="1"/>
    <col min="9475" max="9477" width="0" style="67" hidden="1" customWidth="1"/>
    <col min="9478" max="9478" width="14.5703125" style="67" customWidth="1"/>
    <col min="9479" max="9479" width="13.5703125" style="67" customWidth="1"/>
    <col min="9480" max="9480" width="11.42578125" style="67" customWidth="1"/>
    <col min="9481" max="9481" width="19.28515625" style="67" customWidth="1"/>
    <col min="9482" max="9482" width="11.42578125" style="67" customWidth="1"/>
    <col min="9483" max="9483" width="10.140625" style="67" bestFit="1" customWidth="1"/>
    <col min="9484" max="9484" width="3.28515625" style="67" customWidth="1"/>
    <col min="9485" max="9486" width="10.28515625" style="67" customWidth="1"/>
    <col min="9487" max="9487" width="3.140625" style="67" customWidth="1"/>
    <col min="9488" max="9728" width="9.140625" style="67"/>
    <col min="9729" max="9729" width="8" style="67" customWidth="1"/>
    <col min="9730" max="9730" width="10" style="67" bestFit="1" customWidth="1"/>
    <col min="9731" max="9733" width="0" style="67" hidden="1" customWidth="1"/>
    <col min="9734" max="9734" width="14.5703125" style="67" customWidth="1"/>
    <col min="9735" max="9735" width="13.5703125" style="67" customWidth="1"/>
    <col min="9736" max="9736" width="11.42578125" style="67" customWidth="1"/>
    <col min="9737" max="9737" width="19.28515625" style="67" customWidth="1"/>
    <col min="9738" max="9738" width="11.42578125" style="67" customWidth="1"/>
    <col min="9739" max="9739" width="10.140625" style="67" bestFit="1" customWidth="1"/>
    <col min="9740" max="9740" width="3.28515625" style="67" customWidth="1"/>
    <col min="9741" max="9742" width="10.28515625" style="67" customWidth="1"/>
    <col min="9743" max="9743" width="3.140625" style="67" customWidth="1"/>
    <col min="9744" max="9984" width="9.140625" style="67"/>
    <col min="9985" max="9985" width="8" style="67" customWidth="1"/>
    <col min="9986" max="9986" width="10" style="67" bestFit="1" customWidth="1"/>
    <col min="9987" max="9989" width="0" style="67" hidden="1" customWidth="1"/>
    <col min="9990" max="9990" width="14.5703125" style="67" customWidth="1"/>
    <col min="9991" max="9991" width="13.5703125" style="67" customWidth="1"/>
    <col min="9992" max="9992" width="11.42578125" style="67" customWidth="1"/>
    <col min="9993" max="9993" width="19.28515625" style="67" customWidth="1"/>
    <col min="9994" max="9994" width="11.42578125" style="67" customWidth="1"/>
    <col min="9995" max="9995" width="10.140625" style="67" bestFit="1" customWidth="1"/>
    <col min="9996" max="9996" width="3.28515625" style="67" customWidth="1"/>
    <col min="9997" max="9998" width="10.28515625" style="67" customWidth="1"/>
    <col min="9999" max="9999" width="3.140625" style="67" customWidth="1"/>
    <col min="10000" max="10240" width="9.140625" style="67"/>
    <col min="10241" max="10241" width="8" style="67" customWidth="1"/>
    <col min="10242" max="10242" width="10" style="67" bestFit="1" customWidth="1"/>
    <col min="10243" max="10245" width="0" style="67" hidden="1" customWidth="1"/>
    <col min="10246" max="10246" width="14.5703125" style="67" customWidth="1"/>
    <col min="10247" max="10247" width="13.5703125" style="67" customWidth="1"/>
    <col min="10248" max="10248" width="11.42578125" style="67" customWidth="1"/>
    <col min="10249" max="10249" width="19.28515625" style="67" customWidth="1"/>
    <col min="10250" max="10250" width="11.42578125" style="67" customWidth="1"/>
    <col min="10251" max="10251" width="10.140625" style="67" bestFit="1" customWidth="1"/>
    <col min="10252" max="10252" width="3.28515625" style="67" customWidth="1"/>
    <col min="10253" max="10254" width="10.28515625" style="67" customWidth="1"/>
    <col min="10255" max="10255" width="3.140625" style="67" customWidth="1"/>
    <col min="10256" max="10496" width="9.140625" style="67"/>
    <col min="10497" max="10497" width="8" style="67" customWidth="1"/>
    <col min="10498" max="10498" width="10" style="67" bestFit="1" customWidth="1"/>
    <col min="10499" max="10501" width="0" style="67" hidden="1" customWidth="1"/>
    <col min="10502" max="10502" width="14.5703125" style="67" customWidth="1"/>
    <col min="10503" max="10503" width="13.5703125" style="67" customWidth="1"/>
    <col min="10504" max="10504" width="11.42578125" style="67" customWidth="1"/>
    <col min="10505" max="10505" width="19.28515625" style="67" customWidth="1"/>
    <col min="10506" max="10506" width="11.42578125" style="67" customWidth="1"/>
    <col min="10507" max="10507" width="10.140625" style="67" bestFit="1" customWidth="1"/>
    <col min="10508" max="10508" width="3.28515625" style="67" customWidth="1"/>
    <col min="10509" max="10510" width="10.28515625" style="67" customWidth="1"/>
    <col min="10511" max="10511" width="3.140625" style="67" customWidth="1"/>
    <col min="10512" max="10752" width="9.140625" style="67"/>
    <col min="10753" max="10753" width="8" style="67" customWidth="1"/>
    <col min="10754" max="10754" width="10" style="67" bestFit="1" customWidth="1"/>
    <col min="10755" max="10757" width="0" style="67" hidden="1" customWidth="1"/>
    <col min="10758" max="10758" width="14.5703125" style="67" customWidth="1"/>
    <col min="10759" max="10759" width="13.5703125" style="67" customWidth="1"/>
    <col min="10760" max="10760" width="11.42578125" style="67" customWidth="1"/>
    <col min="10761" max="10761" width="19.28515625" style="67" customWidth="1"/>
    <col min="10762" max="10762" width="11.42578125" style="67" customWidth="1"/>
    <col min="10763" max="10763" width="10.140625" style="67" bestFit="1" customWidth="1"/>
    <col min="10764" max="10764" width="3.28515625" style="67" customWidth="1"/>
    <col min="10765" max="10766" width="10.28515625" style="67" customWidth="1"/>
    <col min="10767" max="10767" width="3.140625" style="67" customWidth="1"/>
    <col min="10768" max="11008" width="9.140625" style="67"/>
    <col min="11009" max="11009" width="8" style="67" customWidth="1"/>
    <col min="11010" max="11010" width="10" style="67" bestFit="1" customWidth="1"/>
    <col min="11011" max="11013" width="0" style="67" hidden="1" customWidth="1"/>
    <col min="11014" max="11014" width="14.5703125" style="67" customWidth="1"/>
    <col min="11015" max="11015" width="13.5703125" style="67" customWidth="1"/>
    <col min="11016" max="11016" width="11.42578125" style="67" customWidth="1"/>
    <col min="11017" max="11017" width="19.28515625" style="67" customWidth="1"/>
    <col min="11018" max="11018" width="11.42578125" style="67" customWidth="1"/>
    <col min="11019" max="11019" width="10.140625" style="67" bestFit="1" customWidth="1"/>
    <col min="11020" max="11020" width="3.28515625" style="67" customWidth="1"/>
    <col min="11021" max="11022" width="10.28515625" style="67" customWidth="1"/>
    <col min="11023" max="11023" width="3.140625" style="67" customWidth="1"/>
    <col min="11024" max="11264" width="9.140625" style="67"/>
    <col min="11265" max="11265" width="8" style="67" customWidth="1"/>
    <col min="11266" max="11266" width="10" style="67" bestFit="1" customWidth="1"/>
    <col min="11267" max="11269" width="0" style="67" hidden="1" customWidth="1"/>
    <col min="11270" max="11270" width="14.5703125" style="67" customWidth="1"/>
    <col min="11271" max="11271" width="13.5703125" style="67" customWidth="1"/>
    <col min="11272" max="11272" width="11.42578125" style="67" customWidth="1"/>
    <col min="11273" max="11273" width="19.28515625" style="67" customWidth="1"/>
    <col min="11274" max="11274" width="11.42578125" style="67" customWidth="1"/>
    <col min="11275" max="11275" width="10.140625" style="67" bestFit="1" customWidth="1"/>
    <col min="11276" max="11276" width="3.28515625" style="67" customWidth="1"/>
    <col min="11277" max="11278" width="10.28515625" style="67" customWidth="1"/>
    <col min="11279" max="11279" width="3.140625" style="67" customWidth="1"/>
    <col min="11280" max="11520" width="9.140625" style="67"/>
    <col min="11521" max="11521" width="8" style="67" customWidth="1"/>
    <col min="11522" max="11522" width="10" style="67" bestFit="1" customWidth="1"/>
    <col min="11523" max="11525" width="0" style="67" hidden="1" customWidth="1"/>
    <col min="11526" max="11526" width="14.5703125" style="67" customWidth="1"/>
    <col min="11527" max="11527" width="13.5703125" style="67" customWidth="1"/>
    <col min="11528" max="11528" width="11.42578125" style="67" customWidth="1"/>
    <col min="11529" max="11529" width="19.28515625" style="67" customWidth="1"/>
    <col min="11530" max="11530" width="11.42578125" style="67" customWidth="1"/>
    <col min="11531" max="11531" width="10.140625" style="67" bestFit="1" customWidth="1"/>
    <col min="11532" max="11532" width="3.28515625" style="67" customWidth="1"/>
    <col min="11533" max="11534" width="10.28515625" style="67" customWidth="1"/>
    <col min="11535" max="11535" width="3.140625" style="67" customWidth="1"/>
    <col min="11536" max="11776" width="9.140625" style="67"/>
    <col min="11777" max="11777" width="8" style="67" customWidth="1"/>
    <col min="11778" max="11778" width="10" style="67" bestFit="1" customWidth="1"/>
    <col min="11779" max="11781" width="0" style="67" hidden="1" customWidth="1"/>
    <col min="11782" max="11782" width="14.5703125" style="67" customWidth="1"/>
    <col min="11783" max="11783" width="13.5703125" style="67" customWidth="1"/>
    <col min="11784" max="11784" width="11.42578125" style="67" customWidth="1"/>
    <col min="11785" max="11785" width="19.28515625" style="67" customWidth="1"/>
    <col min="11786" max="11786" width="11.42578125" style="67" customWidth="1"/>
    <col min="11787" max="11787" width="10.140625" style="67" bestFit="1" customWidth="1"/>
    <col min="11788" max="11788" width="3.28515625" style="67" customWidth="1"/>
    <col min="11789" max="11790" width="10.28515625" style="67" customWidth="1"/>
    <col min="11791" max="11791" width="3.140625" style="67" customWidth="1"/>
    <col min="11792" max="12032" width="9.140625" style="67"/>
    <col min="12033" max="12033" width="8" style="67" customWidth="1"/>
    <col min="12034" max="12034" width="10" style="67" bestFit="1" customWidth="1"/>
    <col min="12035" max="12037" width="0" style="67" hidden="1" customWidth="1"/>
    <col min="12038" max="12038" width="14.5703125" style="67" customWidth="1"/>
    <col min="12039" max="12039" width="13.5703125" style="67" customWidth="1"/>
    <col min="12040" max="12040" width="11.42578125" style="67" customWidth="1"/>
    <col min="12041" max="12041" width="19.28515625" style="67" customWidth="1"/>
    <col min="12042" max="12042" width="11.42578125" style="67" customWidth="1"/>
    <col min="12043" max="12043" width="10.140625" style="67" bestFit="1" customWidth="1"/>
    <col min="12044" max="12044" width="3.28515625" style="67" customWidth="1"/>
    <col min="12045" max="12046" width="10.28515625" style="67" customWidth="1"/>
    <col min="12047" max="12047" width="3.140625" style="67" customWidth="1"/>
    <col min="12048" max="12288" width="9.140625" style="67"/>
    <col min="12289" max="12289" width="8" style="67" customWidth="1"/>
    <col min="12290" max="12290" width="10" style="67" bestFit="1" customWidth="1"/>
    <col min="12291" max="12293" width="0" style="67" hidden="1" customWidth="1"/>
    <col min="12294" max="12294" width="14.5703125" style="67" customWidth="1"/>
    <col min="12295" max="12295" width="13.5703125" style="67" customWidth="1"/>
    <col min="12296" max="12296" width="11.42578125" style="67" customWidth="1"/>
    <col min="12297" max="12297" width="19.28515625" style="67" customWidth="1"/>
    <col min="12298" max="12298" width="11.42578125" style="67" customWidth="1"/>
    <col min="12299" max="12299" width="10.140625" style="67" bestFit="1" customWidth="1"/>
    <col min="12300" max="12300" width="3.28515625" style="67" customWidth="1"/>
    <col min="12301" max="12302" width="10.28515625" style="67" customWidth="1"/>
    <col min="12303" max="12303" width="3.140625" style="67" customWidth="1"/>
    <col min="12304" max="12544" width="9.140625" style="67"/>
    <col min="12545" max="12545" width="8" style="67" customWidth="1"/>
    <col min="12546" max="12546" width="10" style="67" bestFit="1" customWidth="1"/>
    <col min="12547" max="12549" width="0" style="67" hidden="1" customWidth="1"/>
    <col min="12550" max="12550" width="14.5703125" style="67" customWidth="1"/>
    <col min="12551" max="12551" width="13.5703125" style="67" customWidth="1"/>
    <col min="12552" max="12552" width="11.42578125" style="67" customWidth="1"/>
    <col min="12553" max="12553" width="19.28515625" style="67" customWidth="1"/>
    <col min="12554" max="12554" width="11.42578125" style="67" customWidth="1"/>
    <col min="12555" max="12555" width="10.140625" style="67" bestFit="1" customWidth="1"/>
    <col min="12556" max="12556" width="3.28515625" style="67" customWidth="1"/>
    <col min="12557" max="12558" width="10.28515625" style="67" customWidth="1"/>
    <col min="12559" max="12559" width="3.140625" style="67" customWidth="1"/>
    <col min="12560" max="12800" width="9.140625" style="67"/>
    <col min="12801" max="12801" width="8" style="67" customWidth="1"/>
    <col min="12802" max="12802" width="10" style="67" bestFit="1" customWidth="1"/>
    <col min="12803" max="12805" width="0" style="67" hidden="1" customWidth="1"/>
    <col min="12806" max="12806" width="14.5703125" style="67" customWidth="1"/>
    <col min="12807" max="12807" width="13.5703125" style="67" customWidth="1"/>
    <col min="12808" max="12808" width="11.42578125" style="67" customWidth="1"/>
    <col min="12809" max="12809" width="19.28515625" style="67" customWidth="1"/>
    <col min="12810" max="12810" width="11.42578125" style="67" customWidth="1"/>
    <col min="12811" max="12811" width="10.140625" style="67" bestFit="1" customWidth="1"/>
    <col min="12812" max="12812" width="3.28515625" style="67" customWidth="1"/>
    <col min="12813" max="12814" width="10.28515625" style="67" customWidth="1"/>
    <col min="12815" max="12815" width="3.140625" style="67" customWidth="1"/>
    <col min="12816" max="13056" width="9.140625" style="67"/>
    <col min="13057" max="13057" width="8" style="67" customWidth="1"/>
    <col min="13058" max="13058" width="10" style="67" bestFit="1" customWidth="1"/>
    <col min="13059" max="13061" width="0" style="67" hidden="1" customWidth="1"/>
    <col min="13062" max="13062" width="14.5703125" style="67" customWidth="1"/>
    <col min="13063" max="13063" width="13.5703125" style="67" customWidth="1"/>
    <col min="13064" max="13064" width="11.42578125" style="67" customWidth="1"/>
    <col min="13065" max="13065" width="19.28515625" style="67" customWidth="1"/>
    <col min="13066" max="13066" width="11.42578125" style="67" customWidth="1"/>
    <col min="13067" max="13067" width="10.140625" style="67" bestFit="1" customWidth="1"/>
    <col min="13068" max="13068" width="3.28515625" style="67" customWidth="1"/>
    <col min="13069" max="13070" width="10.28515625" style="67" customWidth="1"/>
    <col min="13071" max="13071" width="3.140625" style="67" customWidth="1"/>
    <col min="13072" max="13312" width="9.140625" style="67"/>
    <col min="13313" max="13313" width="8" style="67" customWidth="1"/>
    <col min="13314" max="13314" width="10" style="67" bestFit="1" customWidth="1"/>
    <col min="13315" max="13317" width="0" style="67" hidden="1" customWidth="1"/>
    <col min="13318" max="13318" width="14.5703125" style="67" customWidth="1"/>
    <col min="13319" max="13319" width="13.5703125" style="67" customWidth="1"/>
    <col min="13320" max="13320" width="11.42578125" style="67" customWidth="1"/>
    <col min="13321" max="13321" width="19.28515625" style="67" customWidth="1"/>
    <col min="13322" max="13322" width="11.42578125" style="67" customWidth="1"/>
    <col min="13323" max="13323" width="10.140625" style="67" bestFit="1" customWidth="1"/>
    <col min="13324" max="13324" width="3.28515625" style="67" customWidth="1"/>
    <col min="13325" max="13326" width="10.28515625" style="67" customWidth="1"/>
    <col min="13327" max="13327" width="3.140625" style="67" customWidth="1"/>
    <col min="13328" max="13568" width="9.140625" style="67"/>
    <col min="13569" max="13569" width="8" style="67" customWidth="1"/>
    <col min="13570" max="13570" width="10" style="67" bestFit="1" customWidth="1"/>
    <col min="13571" max="13573" width="0" style="67" hidden="1" customWidth="1"/>
    <col min="13574" max="13574" width="14.5703125" style="67" customWidth="1"/>
    <col min="13575" max="13575" width="13.5703125" style="67" customWidth="1"/>
    <col min="13576" max="13576" width="11.42578125" style="67" customWidth="1"/>
    <col min="13577" max="13577" width="19.28515625" style="67" customWidth="1"/>
    <col min="13578" max="13578" width="11.42578125" style="67" customWidth="1"/>
    <col min="13579" max="13579" width="10.140625" style="67" bestFit="1" customWidth="1"/>
    <col min="13580" max="13580" width="3.28515625" style="67" customWidth="1"/>
    <col min="13581" max="13582" width="10.28515625" style="67" customWidth="1"/>
    <col min="13583" max="13583" width="3.140625" style="67" customWidth="1"/>
    <col min="13584" max="13824" width="9.140625" style="67"/>
    <col min="13825" max="13825" width="8" style="67" customWidth="1"/>
    <col min="13826" max="13826" width="10" style="67" bestFit="1" customWidth="1"/>
    <col min="13827" max="13829" width="0" style="67" hidden="1" customWidth="1"/>
    <col min="13830" max="13830" width="14.5703125" style="67" customWidth="1"/>
    <col min="13831" max="13831" width="13.5703125" style="67" customWidth="1"/>
    <col min="13832" max="13832" width="11.42578125" style="67" customWidth="1"/>
    <col min="13833" max="13833" width="19.28515625" style="67" customWidth="1"/>
    <col min="13834" max="13834" width="11.42578125" style="67" customWidth="1"/>
    <col min="13835" max="13835" width="10.140625" style="67" bestFit="1" customWidth="1"/>
    <col min="13836" max="13836" width="3.28515625" style="67" customWidth="1"/>
    <col min="13837" max="13838" width="10.28515625" style="67" customWidth="1"/>
    <col min="13839" max="13839" width="3.140625" style="67" customWidth="1"/>
    <col min="13840" max="14080" width="9.140625" style="67"/>
    <col min="14081" max="14081" width="8" style="67" customWidth="1"/>
    <col min="14082" max="14082" width="10" style="67" bestFit="1" customWidth="1"/>
    <col min="14083" max="14085" width="0" style="67" hidden="1" customWidth="1"/>
    <col min="14086" max="14086" width="14.5703125" style="67" customWidth="1"/>
    <col min="14087" max="14087" width="13.5703125" style="67" customWidth="1"/>
    <col min="14088" max="14088" width="11.42578125" style="67" customWidth="1"/>
    <col min="14089" max="14089" width="19.28515625" style="67" customWidth="1"/>
    <col min="14090" max="14090" width="11.42578125" style="67" customWidth="1"/>
    <col min="14091" max="14091" width="10.140625" style="67" bestFit="1" customWidth="1"/>
    <col min="14092" max="14092" width="3.28515625" style="67" customWidth="1"/>
    <col min="14093" max="14094" width="10.28515625" style="67" customWidth="1"/>
    <col min="14095" max="14095" width="3.140625" style="67" customWidth="1"/>
    <col min="14096" max="14336" width="9.140625" style="67"/>
    <col min="14337" max="14337" width="8" style="67" customWidth="1"/>
    <col min="14338" max="14338" width="10" style="67" bestFit="1" customWidth="1"/>
    <col min="14339" max="14341" width="0" style="67" hidden="1" customWidth="1"/>
    <col min="14342" max="14342" width="14.5703125" style="67" customWidth="1"/>
    <col min="14343" max="14343" width="13.5703125" style="67" customWidth="1"/>
    <col min="14344" max="14344" width="11.42578125" style="67" customWidth="1"/>
    <col min="14345" max="14345" width="19.28515625" style="67" customWidth="1"/>
    <col min="14346" max="14346" width="11.42578125" style="67" customWidth="1"/>
    <col min="14347" max="14347" width="10.140625" style="67" bestFit="1" customWidth="1"/>
    <col min="14348" max="14348" width="3.28515625" style="67" customWidth="1"/>
    <col min="14349" max="14350" width="10.28515625" style="67" customWidth="1"/>
    <col min="14351" max="14351" width="3.140625" style="67" customWidth="1"/>
    <col min="14352" max="14592" width="9.140625" style="67"/>
    <col min="14593" max="14593" width="8" style="67" customWidth="1"/>
    <col min="14594" max="14594" width="10" style="67" bestFit="1" customWidth="1"/>
    <col min="14595" max="14597" width="0" style="67" hidden="1" customWidth="1"/>
    <col min="14598" max="14598" width="14.5703125" style="67" customWidth="1"/>
    <col min="14599" max="14599" width="13.5703125" style="67" customWidth="1"/>
    <col min="14600" max="14600" width="11.42578125" style="67" customWidth="1"/>
    <col min="14601" max="14601" width="19.28515625" style="67" customWidth="1"/>
    <col min="14602" max="14602" width="11.42578125" style="67" customWidth="1"/>
    <col min="14603" max="14603" width="10.140625" style="67" bestFit="1" customWidth="1"/>
    <col min="14604" max="14604" width="3.28515625" style="67" customWidth="1"/>
    <col min="14605" max="14606" width="10.28515625" style="67" customWidth="1"/>
    <col min="14607" max="14607" width="3.140625" style="67" customWidth="1"/>
    <col min="14608" max="14848" width="9.140625" style="67"/>
    <col min="14849" max="14849" width="8" style="67" customWidth="1"/>
    <col min="14850" max="14850" width="10" style="67" bestFit="1" customWidth="1"/>
    <col min="14851" max="14853" width="0" style="67" hidden="1" customWidth="1"/>
    <col min="14854" max="14854" width="14.5703125" style="67" customWidth="1"/>
    <col min="14855" max="14855" width="13.5703125" style="67" customWidth="1"/>
    <col min="14856" max="14856" width="11.42578125" style="67" customWidth="1"/>
    <col min="14857" max="14857" width="19.28515625" style="67" customWidth="1"/>
    <col min="14858" max="14858" width="11.42578125" style="67" customWidth="1"/>
    <col min="14859" max="14859" width="10.140625" style="67" bestFit="1" customWidth="1"/>
    <col min="14860" max="14860" width="3.28515625" style="67" customWidth="1"/>
    <col min="14861" max="14862" width="10.28515625" style="67" customWidth="1"/>
    <col min="14863" max="14863" width="3.140625" style="67" customWidth="1"/>
    <col min="14864" max="15104" width="9.140625" style="67"/>
    <col min="15105" max="15105" width="8" style="67" customWidth="1"/>
    <col min="15106" max="15106" width="10" style="67" bestFit="1" customWidth="1"/>
    <col min="15107" max="15109" width="0" style="67" hidden="1" customWidth="1"/>
    <col min="15110" max="15110" width="14.5703125" style="67" customWidth="1"/>
    <col min="15111" max="15111" width="13.5703125" style="67" customWidth="1"/>
    <col min="15112" max="15112" width="11.42578125" style="67" customWidth="1"/>
    <col min="15113" max="15113" width="19.28515625" style="67" customWidth="1"/>
    <col min="15114" max="15114" width="11.42578125" style="67" customWidth="1"/>
    <col min="15115" max="15115" width="10.140625" style="67" bestFit="1" customWidth="1"/>
    <col min="15116" max="15116" width="3.28515625" style="67" customWidth="1"/>
    <col min="15117" max="15118" width="10.28515625" style="67" customWidth="1"/>
    <col min="15119" max="15119" width="3.140625" style="67" customWidth="1"/>
    <col min="15120" max="15360" width="9.140625" style="67"/>
    <col min="15361" max="15361" width="8" style="67" customWidth="1"/>
    <col min="15362" max="15362" width="10" style="67" bestFit="1" customWidth="1"/>
    <col min="15363" max="15365" width="0" style="67" hidden="1" customWidth="1"/>
    <col min="15366" max="15366" width="14.5703125" style="67" customWidth="1"/>
    <col min="15367" max="15367" width="13.5703125" style="67" customWidth="1"/>
    <col min="15368" max="15368" width="11.42578125" style="67" customWidth="1"/>
    <col min="15369" max="15369" width="19.28515625" style="67" customWidth="1"/>
    <col min="15370" max="15370" width="11.42578125" style="67" customWidth="1"/>
    <col min="15371" max="15371" width="10.140625" style="67" bestFit="1" customWidth="1"/>
    <col min="15372" max="15372" width="3.28515625" style="67" customWidth="1"/>
    <col min="15373" max="15374" width="10.28515625" style="67" customWidth="1"/>
    <col min="15375" max="15375" width="3.140625" style="67" customWidth="1"/>
    <col min="15376" max="15616" width="9.140625" style="67"/>
    <col min="15617" max="15617" width="8" style="67" customWidth="1"/>
    <col min="15618" max="15618" width="10" style="67" bestFit="1" customWidth="1"/>
    <col min="15619" max="15621" width="0" style="67" hidden="1" customWidth="1"/>
    <col min="15622" max="15622" width="14.5703125" style="67" customWidth="1"/>
    <col min="15623" max="15623" width="13.5703125" style="67" customWidth="1"/>
    <col min="15624" max="15624" width="11.42578125" style="67" customWidth="1"/>
    <col min="15625" max="15625" width="19.28515625" style="67" customWidth="1"/>
    <col min="15626" max="15626" width="11.42578125" style="67" customWidth="1"/>
    <col min="15627" max="15627" width="10.140625" style="67" bestFit="1" customWidth="1"/>
    <col min="15628" max="15628" width="3.28515625" style="67" customWidth="1"/>
    <col min="15629" max="15630" width="10.28515625" style="67" customWidth="1"/>
    <col min="15631" max="15631" width="3.140625" style="67" customWidth="1"/>
    <col min="15632" max="15872" width="9.140625" style="67"/>
    <col min="15873" max="15873" width="8" style="67" customWidth="1"/>
    <col min="15874" max="15874" width="10" style="67" bestFit="1" customWidth="1"/>
    <col min="15875" max="15877" width="0" style="67" hidden="1" customWidth="1"/>
    <col min="15878" max="15878" width="14.5703125" style="67" customWidth="1"/>
    <col min="15879" max="15879" width="13.5703125" style="67" customWidth="1"/>
    <col min="15880" max="15880" width="11.42578125" style="67" customWidth="1"/>
    <col min="15881" max="15881" width="19.28515625" style="67" customWidth="1"/>
    <col min="15882" max="15882" width="11.42578125" style="67" customWidth="1"/>
    <col min="15883" max="15883" width="10.140625" style="67" bestFit="1" customWidth="1"/>
    <col min="15884" max="15884" width="3.28515625" style="67" customWidth="1"/>
    <col min="15885" max="15886" width="10.28515625" style="67" customWidth="1"/>
    <col min="15887" max="15887" width="3.140625" style="67" customWidth="1"/>
    <col min="15888" max="16128" width="9.140625" style="67"/>
    <col min="16129" max="16129" width="8" style="67" customWidth="1"/>
    <col min="16130" max="16130" width="10" style="67" bestFit="1" customWidth="1"/>
    <col min="16131" max="16133" width="0" style="67" hidden="1" customWidth="1"/>
    <col min="16134" max="16134" width="14.5703125" style="67" customWidth="1"/>
    <col min="16135" max="16135" width="13.5703125" style="67" customWidth="1"/>
    <col min="16136" max="16136" width="11.42578125" style="67" customWidth="1"/>
    <col min="16137" max="16137" width="19.28515625" style="67" customWidth="1"/>
    <col min="16138" max="16138" width="11.42578125" style="67" customWidth="1"/>
    <col min="16139" max="16139" width="10.140625" style="67" bestFit="1" customWidth="1"/>
    <col min="16140" max="16140" width="3.28515625" style="67" customWidth="1"/>
    <col min="16141" max="16142" width="10.28515625" style="67" customWidth="1"/>
    <col min="16143" max="16143" width="3.140625" style="67" customWidth="1"/>
    <col min="16144" max="16384" width="9.140625" style="67"/>
  </cols>
  <sheetData>
    <row r="1" spans="1:14" s="1" customFormat="1">
      <c r="A1" s="253" t="s">
        <v>37</v>
      </c>
      <c r="B1" s="253"/>
      <c r="C1" s="253"/>
      <c r="D1" s="253"/>
      <c r="E1" s="253"/>
      <c r="F1" s="253"/>
      <c r="G1" s="253"/>
      <c r="H1" s="253"/>
      <c r="I1" s="253"/>
      <c r="J1" s="253"/>
      <c r="K1" s="253"/>
      <c r="L1" s="253"/>
      <c r="M1" s="253"/>
      <c r="N1" s="253"/>
    </row>
    <row r="2" spans="1:14" s="1" customFormat="1">
      <c r="A2" s="253" t="s">
        <v>272</v>
      </c>
      <c r="B2" s="253"/>
      <c r="C2" s="253"/>
      <c r="D2" s="253"/>
      <c r="E2" s="253"/>
      <c r="F2" s="253"/>
      <c r="G2" s="253"/>
      <c r="H2" s="253"/>
      <c r="I2" s="253"/>
      <c r="J2" s="253"/>
      <c r="K2" s="253"/>
      <c r="L2" s="253"/>
      <c r="M2" s="253"/>
      <c r="N2" s="253"/>
    </row>
    <row r="3" spans="1:14" s="1" customFormat="1">
      <c r="A3" s="253" t="s">
        <v>41</v>
      </c>
      <c r="B3" s="253"/>
      <c r="C3" s="253"/>
      <c r="D3" s="253"/>
      <c r="E3" s="253"/>
      <c r="F3" s="253"/>
      <c r="G3" s="253"/>
      <c r="H3" s="253"/>
      <c r="I3" s="253"/>
      <c r="J3" s="253"/>
      <c r="K3" s="253"/>
      <c r="L3" s="253"/>
      <c r="M3" s="253"/>
      <c r="N3" s="253"/>
    </row>
    <row r="4" spans="1:14" ht="18">
      <c r="A4" s="319" t="s">
        <v>283</v>
      </c>
      <c r="B4" s="319"/>
      <c r="C4" s="319"/>
      <c r="D4" s="319"/>
      <c r="E4" s="319"/>
      <c r="F4" s="319"/>
      <c r="G4" s="319"/>
      <c r="H4" s="319"/>
      <c r="I4" s="319"/>
      <c r="J4" s="319"/>
      <c r="K4" s="65"/>
      <c r="L4" s="66"/>
      <c r="M4" s="66"/>
      <c r="N4" s="66"/>
    </row>
    <row r="5" spans="1:14" ht="96.75" customHeight="1">
      <c r="A5" s="318" t="s">
        <v>17</v>
      </c>
      <c r="B5" s="318" t="s">
        <v>275</v>
      </c>
      <c r="C5" s="68" t="s">
        <v>284</v>
      </c>
      <c r="D5" s="68" t="s">
        <v>285</v>
      </c>
      <c r="E5" s="68" t="s">
        <v>286</v>
      </c>
      <c r="F5" s="318" t="s">
        <v>287</v>
      </c>
      <c r="G5" s="318" t="s">
        <v>288</v>
      </c>
      <c r="H5" s="318" t="s">
        <v>289</v>
      </c>
      <c r="I5" s="318" t="s">
        <v>290</v>
      </c>
      <c r="J5" s="318"/>
      <c r="K5" s="318"/>
      <c r="L5" s="66"/>
      <c r="M5" s="318" t="s">
        <v>291</v>
      </c>
      <c r="N5" s="318"/>
    </row>
    <row r="6" spans="1:14" ht="20.25" customHeight="1">
      <c r="A6" s="318"/>
      <c r="B6" s="318"/>
      <c r="C6" s="68"/>
      <c r="D6" s="68"/>
      <c r="E6" s="68"/>
      <c r="F6" s="318"/>
      <c r="G6" s="318"/>
      <c r="H6" s="318"/>
      <c r="I6" s="318"/>
      <c r="J6" s="68" t="s">
        <v>292</v>
      </c>
      <c r="K6" s="68" t="s">
        <v>293</v>
      </c>
      <c r="L6" s="66"/>
      <c r="M6" s="68" t="s">
        <v>292</v>
      </c>
      <c r="N6" s="68" t="s">
        <v>293</v>
      </c>
    </row>
    <row r="7" spans="1:14" ht="18">
      <c r="A7" s="69">
        <v>1</v>
      </c>
      <c r="B7" s="69">
        <v>2</v>
      </c>
      <c r="C7" s="70">
        <v>3</v>
      </c>
      <c r="D7" s="70">
        <v>4</v>
      </c>
      <c r="E7" s="70" t="s">
        <v>294</v>
      </c>
      <c r="F7" s="70">
        <v>3</v>
      </c>
      <c r="G7" s="70">
        <v>4</v>
      </c>
      <c r="H7" s="70">
        <v>5</v>
      </c>
      <c r="I7" s="69">
        <v>6</v>
      </c>
      <c r="J7" s="70" t="s">
        <v>295</v>
      </c>
      <c r="K7" s="70" t="s">
        <v>296</v>
      </c>
      <c r="L7" s="66"/>
      <c r="M7" s="68">
        <v>8</v>
      </c>
      <c r="N7" s="68" t="s">
        <v>297</v>
      </c>
    </row>
    <row r="8" spans="1:14" s="79" customFormat="1" ht="35.1" customHeight="1">
      <c r="A8" s="56">
        <v>1</v>
      </c>
      <c r="B8" s="57" t="str">
        <f>[28]SAIFI!B12</f>
        <v>July' 22</v>
      </c>
      <c r="C8" s="71" t="s">
        <v>298</v>
      </c>
      <c r="D8" s="72"/>
      <c r="E8" s="71"/>
      <c r="F8" s="73">
        <v>1001351</v>
      </c>
      <c r="G8" s="73">
        <v>3213838</v>
      </c>
      <c r="H8" s="56">
        <v>3430171</v>
      </c>
      <c r="I8" s="73">
        <v>1204297477</v>
      </c>
      <c r="J8" s="74">
        <f>I8/H8</f>
        <v>351.08963284920782</v>
      </c>
      <c r="K8" s="75">
        <v>0.24374999999999999</v>
      </c>
      <c r="L8" s="76"/>
      <c r="M8" s="77">
        <v>331.98944485789758</v>
      </c>
      <c r="N8" s="78">
        <v>0.23055555555555554</v>
      </c>
    </row>
    <row r="9" spans="1:14" s="79" customFormat="1" ht="35.1" customHeight="1">
      <c r="A9" s="56">
        <v>2</v>
      </c>
      <c r="B9" s="57" t="str">
        <f>[28]SAIFI!B13</f>
        <v>Aug' 22</v>
      </c>
      <c r="C9" s="71" t="s">
        <v>299</v>
      </c>
      <c r="D9" s="72"/>
      <c r="E9" s="71"/>
      <c r="F9" s="73">
        <v>703634</v>
      </c>
      <c r="G9" s="73">
        <v>3165235</v>
      </c>
      <c r="H9" s="56">
        <v>3439978</v>
      </c>
      <c r="I9" s="73">
        <v>870579789</v>
      </c>
      <c r="J9" s="74">
        <f>I9/H9</f>
        <v>253.07713857472345</v>
      </c>
      <c r="K9" s="75">
        <v>0.17569444444444446</v>
      </c>
      <c r="L9" s="76"/>
      <c r="M9" s="77">
        <v>260.72514793448221</v>
      </c>
      <c r="N9" s="78">
        <v>0.18124999999999999</v>
      </c>
    </row>
    <row r="10" spans="1:14" s="79" customFormat="1" ht="35.1" customHeight="1">
      <c r="A10" s="56">
        <v>3</v>
      </c>
      <c r="B10" s="57" t="str">
        <f>[28]SAIFI!B14</f>
        <v>Sept' 22</v>
      </c>
      <c r="C10" s="71"/>
      <c r="D10" s="72"/>
      <c r="E10" s="71"/>
      <c r="F10" s="73">
        <v>835068</v>
      </c>
      <c r="G10" s="73">
        <v>3190435</v>
      </c>
      <c r="H10" s="56">
        <v>3439096</v>
      </c>
      <c r="I10" s="73">
        <v>1116527662</v>
      </c>
      <c r="J10" s="74">
        <f>I10/H10</f>
        <v>324.65731168888567</v>
      </c>
      <c r="K10" s="75">
        <v>0.22569444444444445</v>
      </c>
      <c r="L10" s="76"/>
      <c r="M10" s="77">
        <v>389.73741804295645</v>
      </c>
      <c r="N10" s="78">
        <v>0.27083333333333331</v>
      </c>
    </row>
    <row r="11" spans="1:14" ht="35.1" customHeight="1">
      <c r="A11" s="80"/>
      <c r="B11" s="80"/>
      <c r="C11" s="80"/>
      <c r="D11" s="80"/>
      <c r="E11" s="80"/>
      <c r="F11" s="66"/>
      <c r="G11" s="73">
        <f>SUM(G8:G10)</f>
        <v>9569508</v>
      </c>
      <c r="H11" s="56">
        <f>SUM(H8:H10)</f>
        <v>10309245</v>
      </c>
      <c r="I11" s="73">
        <f>SUM(I8:I10)</f>
        <v>3191404928</v>
      </c>
      <c r="J11" s="74">
        <f>I11/H11</f>
        <v>309.56727946614905</v>
      </c>
      <c r="K11" s="75">
        <v>0.21527777777777779</v>
      </c>
      <c r="L11" s="66"/>
      <c r="M11" s="81">
        <v>327.55967882544149</v>
      </c>
      <c r="N11" s="78">
        <v>0.22777777777777777</v>
      </c>
    </row>
  </sheetData>
  <mergeCells count="12">
    <mergeCell ref="J5:K5"/>
    <mergeCell ref="M5:N5"/>
    <mergeCell ref="A1:N1"/>
    <mergeCell ref="A2:N2"/>
    <mergeCell ref="A3:N3"/>
    <mergeCell ref="A4:J4"/>
    <mergeCell ref="A5:A6"/>
    <mergeCell ref="B5:B6"/>
    <mergeCell ref="F5:F6"/>
    <mergeCell ref="G5:G6"/>
    <mergeCell ref="H5:H6"/>
    <mergeCell ref="I5:I6"/>
  </mergeCells>
  <printOptions horizontalCentered="1" verticalCentered="1"/>
  <pageMargins left="0.45" right="0.45" top="0.5" bottom="0.5" header="0.3" footer="0.3"/>
  <pageSetup paperSize="9" orientation="landscape" horizontalDpi="120" verticalDpi="144" r:id="rId1"/>
  <headerFooter>
    <oddFooter>&amp;L&amp;A</oddFooter>
  </headerFooter>
  <legacyDrawing r:id="rId2"/>
  <oleObjects>
    <oleObject progId="Equation.3" shapeId="4097" r:id="rId3"/>
    <oleObject progId="Equation.3" shapeId="4098" r:id="rId4"/>
  </oleObjects>
</worksheet>
</file>

<file path=xl/worksheets/sheet13.xml><?xml version="1.0" encoding="utf-8"?>
<worksheet xmlns="http://schemas.openxmlformats.org/spreadsheetml/2006/main" xmlns:r="http://schemas.openxmlformats.org/officeDocument/2006/relationships">
  <dimension ref="A1:I12"/>
  <sheetViews>
    <sheetView view="pageBreakPreview" zoomScaleSheetLayoutView="100" workbookViewId="0">
      <selection activeCell="O7" sqref="O7"/>
    </sheetView>
  </sheetViews>
  <sheetFormatPr defaultRowHeight="14.25"/>
  <cols>
    <col min="1" max="1" width="4" style="84" bestFit="1" customWidth="1"/>
    <col min="2" max="2" width="10.7109375" style="84" customWidth="1"/>
    <col min="3" max="3" width="14.140625" style="95" customWidth="1"/>
    <col min="4" max="4" width="15.7109375" style="95" customWidth="1"/>
    <col min="5" max="5" width="15.42578125" style="95" customWidth="1"/>
    <col min="6" max="6" width="13.42578125" style="95" customWidth="1"/>
    <col min="7" max="7" width="16.5703125" style="95" customWidth="1"/>
    <col min="8" max="8" width="2" style="95" customWidth="1"/>
    <col min="9" max="9" width="14.140625" style="95" customWidth="1"/>
    <col min="10" max="256" width="9.140625" style="84"/>
    <col min="257" max="257" width="4" style="84" bestFit="1" customWidth="1"/>
    <col min="258" max="258" width="10.7109375" style="84" customWidth="1"/>
    <col min="259" max="259" width="14.140625" style="84" customWidth="1"/>
    <col min="260" max="260" width="15.7109375" style="84" customWidth="1"/>
    <col min="261" max="261" width="15.42578125" style="84" customWidth="1"/>
    <col min="262" max="262" width="13.42578125" style="84" customWidth="1"/>
    <col min="263" max="263" width="16.5703125" style="84" customWidth="1"/>
    <col min="264" max="264" width="2" style="84" customWidth="1"/>
    <col min="265" max="265" width="14.140625" style="84" customWidth="1"/>
    <col min="266" max="512" width="9.140625" style="84"/>
    <col min="513" max="513" width="4" style="84" bestFit="1" customWidth="1"/>
    <col min="514" max="514" width="10.7109375" style="84" customWidth="1"/>
    <col min="515" max="515" width="14.140625" style="84" customWidth="1"/>
    <col min="516" max="516" width="15.7109375" style="84" customWidth="1"/>
    <col min="517" max="517" width="15.42578125" style="84" customWidth="1"/>
    <col min="518" max="518" width="13.42578125" style="84" customWidth="1"/>
    <col min="519" max="519" width="16.5703125" style="84" customWidth="1"/>
    <col min="520" max="520" width="2" style="84" customWidth="1"/>
    <col min="521" max="521" width="14.140625" style="84" customWidth="1"/>
    <col min="522" max="768" width="9.140625" style="84"/>
    <col min="769" max="769" width="4" style="84" bestFit="1" customWidth="1"/>
    <col min="770" max="770" width="10.7109375" style="84" customWidth="1"/>
    <col min="771" max="771" width="14.140625" style="84" customWidth="1"/>
    <col min="772" max="772" width="15.7109375" style="84" customWidth="1"/>
    <col min="773" max="773" width="15.42578125" style="84" customWidth="1"/>
    <col min="774" max="774" width="13.42578125" style="84" customWidth="1"/>
    <col min="775" max="775" width="16.5703125" style="84" customWidth="1"/>
    <col min="776" max="776" width="2" style="84" customWidth="1"/>
    <col min="777" max="777" width="14.140625" style="84" customWidth="1"/>
    <col min="778" max="1024" width="9.140625" style="84"/>
    <col min="1025" max="1025" width="4" style="84" bestFit="1" customWidth="1"/>
    <col min="1026" max="1026" width="10.7109375" style="84" customWidth="1"/>
    <col min="1027" max="1027" width="14.140625" style="84" customWidth="1"/>
    <col min="1028" max="1028" width="15.7109375" style="84" customWidth="1"/>
    <col min="1029" max="1029" width="15.42578125" style="84" customWidth="1"/>
    <col min="1030" max="1030" width="13.42578125" style="84" customWidth="1"/>
    <col min="1031" max="1031" width="16.5703125" style="84" customWidth="1"/>
    <col min="1032" max="1032" width="2" style="84" customWidth="1"/>
    <col min="1033" max="1033" width="14.140625" style="84" customWidth="1"/>
    <col min="1034" max="1280" width="9.140625" style="84"/>
    <col min="1281" max="1281" width="4" style="84" bestFit="1" customWidth="1"/>
    <col min="1282" max="1282" width="10.7109375" style="84" customWidth="1"/>
    <col min="1283" max="1283" width="14.140625" style="84" customWidth="1"/>
    <col min="1284" max="1284" width="15.7109375" style="84" customWidth="1"/>
    <col min="1285" max="1285" width="15.42578125" style="84" customWidth="1"/>
    <col min="1286" max="1286" width="13.42578125" style="84" customWidth="1"/>
    <col min="1287" max="1287" width="16.5703125" style="84" customWidth="1"/>
    <col min="1288" max="1288" width="2" style="84" customWidth="1"/>
    <col min="1289" max="1289" width="14.140625" style="84" customWidth="1"/>
    <col min="1290" max="1536" width="9.140625" style="84"/>
    <col min="1537" max="1537" width="4" style="84" bestFit="1" customWidth="1"/>
    <col min="1538" max="1538" width="10.7109375" style="84" customWidth="1"/>
    <col min="1539" max="1539" width="14.140625" style="84" customWidth="1"/>
    <col min="1540" max="1540" width="15.7109375" style="84" customWidth="1"/>
    <col min="1541" max="1541" width="15.42578125" style="84" customWidth="1"/>
    <col min="1542" max="1542" width="13.42578125" style="84" customWidth="1"/>
    <col min="1543" max="1543" width="16.5703125" style="84" customWidth="1"/>
    <col min="1544" max="1544" width="2" style="84" customWidth="1"/>
    <col min="1545" max="1545" width="14.140625" style="84" customWidth="1"/>
    <col min="1546" max="1792" width="9.140625" style="84"/>
    <col min="1793" max="1793" width="4" style="84" bestFit="1" customWidth="1"/>
    <col min="1794" max="1794" width="10.7109375" style="84" customWidth="1"/>
    <col min="1795" max="1795" width="14.140625" style="84" customWidth="1"/>
    <col min="1796" max="1796" width="15.7109375" style="84" customWidth="1"/>
    <col min="1797" max="1797" width="15.42578125" style="84" customWidth="1"/>
    <col min="1798" max="1798" width="13.42578125" style="84" customWidth="1"/>
    <col min="1799" max="1799" width="16.5703125" style="84" customWidth="1"/>
    <col min="1800" max="1800" width="2" style="84" customWidth="1"/>
    <col min="1801" max="1801" width="14.140625" style="84" customWidth="1"/>
    <col min="1802" max="2048" width="9.140625" style="84"/>
    <col min="2049" max="2049" width="4" style="84" bestFit="1" customWidth="1"/>
    <col min="2050" max="2050" width="10.7109375" style="84" customWidth="1"/>
    <col min="2051" max="2051" width="14.140625" style="84" customWidth="1"/>
    <col min="2052" max="2052" width="15.7109375" style="84" customWidth="1"/>
    <col min="2053" max="2053" width="15.42578125" style="84" customWidth="1"/>
    <col min="2054" max="2054" width="13.42578125" style="84" customWidth="1"/>
    <col min="2055" max="2055" width="16.5703125" style="84" customWidth="1"/>
    <col min="2056" max="2056" width="2" style="84" customWidth="1"/>
    <col min="2057" max="2057" width="14.140625" style="84" customWidth="1"/>
    <col min="2058" max="2304" width="9.140625" style="84"/>
    <col min="2305" max="2305" width="4" style="84" bestFit="1" customWidth="1"/>
    <col min="2306" max="2306" width="10.7109375" style="84" customWidth="1"/>
    <col min="2307" max="2307" width="14.140625" style="84" customWidth="1"/>
    <col min="2308" max="2308" width="15.7109375" style="84" customWidth="1"/>
    <col min="2309" max="2309" width="15.42578125" style="84" customWidth="1"/>
    <col min="2310" max="2310" width="13.42578125" style="84" customWidth="1"/>
    <col min="2311" max="2311" width="16.5703125" style="84" customWidth="1"/>
    <col min="2312" max="2312" width="2" style="84" customWidth="1"/>
    <col min="2313" max="2313" width="14.140625" style="84" customWidth="1"/>
    <col min="2314" max="2560" width="9.140625" style="84"/>
    <col min="2561" max="2561" width="4" style="84" bestFit="1" customWidth="1"/>
    <col min="2562" max="2562" width="10.7109375" style="84" customWidth="1"/>
    <col min="2563" max="2563" width="14.140625" style="84" customWidth="1"/>
    <col min="2564" max="2564" width="15.7109375" style="84" customWidth="1"/>
    <col min="2565" max="2565" width="15.42578125" style="84" customWidth="1"/>
    <col min="2566" max="2566" width="13.42578125" style="84" customWidth="1"/>
    <col min="2567" max="2567" width="16.5703125" style="84" customWidth="1"/>
    <col min="2568" max="2568" width="2" style="84" customWidth="1"/>
    <col min="2569" max="2569" width="14.140625" style="84" customWidth="1"/>
    <col min="2570" max="2816" width="9.140625" style="84"/>
    <col min="2817" max="2817" width="4" style="84" bestFit="1" customWidth="1"/>
    <col min="2818" max="2818" width="10.7109375" style="84" customWidth="1"/>
    <col min="2819" max="2819" width="14.140625" style="84" customWidth="1"/>
    <col min="2820" max="2820" width="15.7109375" style="84" customWidth="1"/>
    <col min="2821" max="2821" width="15.42578125" style="84" customWidth="1"/>
    <col min="2822" max="2822" width="13.42578125" style="84" customWidth="1"/>
    <col min="2823" max="2823" width="16.5703125" style="84" customWidth="1"/>
    <col min="2824" max="2824" width="2" style="84" customWidth="1"/>
    <col min="2825" max="2825" width="14.140625" style="84" customWidth="1"/>
    <col min="2826" max="3072" width="9.140625" style="84"/>
    <col min="3073" max="3073" width="4" style="84" bestFit="1" customWidth="1"/>
    <col min="3074" max="3074" width="10.7109375" style="84" customWidth="1"/>
    <col min="3075" max="3075" width="14.140625" style="84" customWidth="1"/>
    <col min="3076" max="3076" width="15.7109375" style="84" customWidth="1"/>
    <col min="3077" max="3077" width="15.42578125" style="84" customWidth="1"/>
    <col min="3078" max="3078" width="13.42578125" style="84" customWidth="1"/>
    <col min="3079" max="3079" width="16.5703125" style="84" customWidth="1"/>
    <col min="3080" max="3080" width="2" style="84" customWidth="1"/>
    <col min="3081" max="3081" width="14.140625" style="84" customWidth="1"/>
    <col min="3082" max="3328" width="9.140625" style="84"/>
    <col min="3329" max="3329" width="4" style="84" bestFit="1" customWidth="1"/>
    <col min="3330" max="3330" width="10.7109375" style="84" customWidth="1"/>
    <col min="3331" max="3331" width="14.140625" style="84" customWidth="1"/>
    <col min="3332" max="3332" width="15.7109375" style="84" customWidth="1"/>
    <col min="3333" max="3333" width="15.42578125" style="84" customWidth="1"/>
    <col min="3334" max="3334" width="13.42578125" style="84" customWidth="1"/>
    <col min="3335" max="3335" width="16.5703125" style="84" customWidth="1"/>
    <col min="3336" max="3336" width="2" style="84" customWidth="1"/>
    <col min="3337" max="3337" width="14.140625" style="84" customWidth="1"/>
    <col min="3338" max="3584" width="9.140625" style="84"/>
    <col min="3585" max="3585" width="4" style="84" bestFit="1" customWidth="1"/>
    <col min="3586" max="3586" width="10.7109375" style="84" customWidth="1"/>
    <col min="3587" max="3587" width="14.140625" style="84" customWidth="1"/>
    <col min="3588" max="3588" width="15.7109375" style="84" customWidth="1"/>
    <col min="3589" max="3589" width="15.42578125" style="84" customWidth="1"/>
    <col min="3590" max="3590" width="13.42578125" style="84" customWidth="1"/>
    <col min="3591" max="3591" width="16.5703125" style="84" customWidth="1"/>
    <col min="3592" max="3592" width="2" style="84" customWidth="1"/>
    <col min="3593" max="3593" width="14.140625" style="84" customWidth="1"/>
    <col min="3594" max="3840" width="9.140625" style="84"/>
    <col min="3841" max="3841" width="4" style="84" bestFit="1" customWidth="1"/>
    <col min="3842" max="3842" width="10.7109375" style="84" customWidth="1"/>
    <col min="3843" max="3843" width="14.140625" style="84" customWidth="1"/>
    <col min="3844" max="3844" width="15.7109375" style="84" customWidth="1"/>
    <col min="3845" max="3845" width="15.42578125" style="84" customWidth="1"/>
    <col min="3846" max="3846" width="13.42578125" style="84" customWidth="1"/>
    <col min="3847" max="3847" width="16.5703125" style="84" customWidth="1"/>
    <col min="3848" max="3848" width="2" style="84" customWidth="1"/>
    <col min="3849" max="3849" width="14.140625" style="84" customWidth="1"/>
    <col min="3850" max="4096" width="9.140625" style="84"/>
    <col min="4097" max="4097" width="4" style="84" bestFit="1" customWidth="1"/>
    <col min="4098" max="4098" width="10.7109375" style="84" customWidth="1"/>
    <col min="4099" max="4099" width="14.140625" style="84" customWidth="1"/>
    <col min="4100" max="4100" width="15.7109375" style="84" customWidth="1"/>
    <col min="4101" max="4101" width="15.42578125" style="84" customWidth="1"/>
    <col min="4102" max="4102" width="13.42578125" style="84" customWidth="1"/>
    <col min="4103" max="4103" width="16.5703125" style="84" customWidth="1"/>
    <col min="4104" max="4104" width="2" style="84" customWidth="1"/>
    <col min="4105" max="4105" width="14.140625" style="84" customWidth="1"/>
    <col min="4106" max="4352" width="9.140625" style="84"/>
    <col min="4353" max="4353" width="4" style="84" bestFit="1" customWidth="1"/>
    <col min="4354" max="4354" width="10.7109375" style="84" customWidth="1"/>
    <col min="4355" max="4355" width="14.140625" style="84" customWidth="1"/>
    <col min="4356" max="4356" width="15.7109375" style="84" customWidth="1"/>
    <col min="4357" max="4357" width="15.42578125" style="84" customWidth="1"/>
    <col min="4358" max="4358" width="13.42578125" style="84" customWidth="1"/>
    <col min="4359" max="4359" width="16.5703125" style="84" customWidth="1"/>
    <col min="4360" max="4360" width="2" style="84" customWidth="1"/>
    <col min="4361" max="4361" width="14.140625" style="84" customWidth="1"/>
    <col min="4362" max="4608" width="9.140625" style="84"/>
    <col min="4609" max="4609" width="4" style="84" bestFit="1" customWidth="1"/>
    <col min="4610" max="4610" width="10.7109375" style="84" customWidth="1"/>
    <col min="4611" max="4611" width="14.140625" style="84" customWidth="1"/>
    <col min="4612" max="4612" width="15.7109375" style="84" customWidth="1"/>
    <col min="4613" max="4613" width="15.42578125" style="84" customWidth="1"/>
    <col min="4614" max="4614" width="13.42578125" style="84" customWidth="1"/>
    <col min="4615" max="4615" width="16.5703125" style="84" customWidth="1"/>
    <col min="4616" max="4616" width="2" style="84" customWidth="1"/>
    <col min="4617" max="4617" width="14.140625" style="84" customWidth="1"/>
    <col min="4618" max="4864" width="9.140625" style="84"/>
    <col min="4865" max="4865" width="4" style="84" bestFit="1" customWidth="1"/>
    <col min="4866" max="4866" width="10.7109375" style="84" customWidth="1"/>
    <col min="4867" max="4867" width="14.140625" style="84" customWidth="1"/>
    <col min="4868" max="4868" width="15.7109375" style="84" customWidth="1"/>
    <col min="4869" max="4869" width="15.42578125" style="84" customWidth="1"/>
    <col min="4870" max="4870" width="13.42578125" style="84" customWidth="1"/>
    <col min="4871" max="4871" width="16.5703125" style="84" customWidth="1"/>
    <col min="4872" max="4872" width="2" style="84" customWidth="1"/>
    <col min="4873" max="4873" width="14.140625" style="84" customWidth="1"/>
    <col min="4874" max="5120" width="9.140625" style="84"/>
    <col min="5121" max="5121" width="4" style="84" bestFit="1" customWidth="1"/>
    <col min="5122" max="5122" width="10.7109375" style="84" customWidth="1"/>
    <col min="5123" max="5123" width="14.140625" style="84" customWidth="1"/>
    <col min="5124" max="5124" width="15.7109375" style="84" customWidth="1"/>
    <col min="5125" max="5125" width="15.42578125" style="84" customWidth="1"/>
    <col min="5126" max="5126" width="13.42578125" style="84" customWidth="1"/>
    <col min="5127" max="5127" width="16.5703125" style="84" customWidth="1"/>
    <col min="5128" max="5128" width="2" style="84" customWidth="1"/>
    <col min="5129" max="5129" width="14.140625" style="84" customWidth="1"/>
    <col min="5130" max="5376" width="9.140625" style="84"/>
    <col min="5377" max="5377" width="4" style="84" bestFit="1" customWidth="1"/>
    <col min="5378" max="5378" width="10.7109375" style="84" customWidth="1"/>
    <col min="5379" max="5379" width="14.140625" style="84" customWidth="1"/>
    <col min="5380" max="5380" width="15.7109375" style="84" customWidth="1"/>
    <col min="5381" max="5381" width="15.42578125" style="84" customWidth="1"/>
    <col min="5382" max="5382" width="13.42578125" style="84" customWidth="1"/>
    <col min="5383" max="5383" width="16.5703125" style="84" customWidth="1"/>
    <col min="5384" max="5384" width="2" style="84" customWidth="1"/>
    <col min="5385" max="5385" width="14.140625" style="84" customWidth="1"/>
    <col min="5386" max="5632" width="9.140625" style="84"/>
    <col min="5633" max="5633" width="4" style="84" bestFit="1" customWidth="1"/>
    <col min="5634" max="5634" width="10.7109375" style="84" customWidth="1"/>
    <col min="5635" max="5635" width="14.140625" style="84" customWidth="1"/>
    <col min="5636" max="5636" width="15.7109375" style="84" customWidth="1"/>
    <col min="5637" max="5637" width="15.42578125" style="84" customWidth="1"/>
    <col min="5638" max="5638" width="13.42578125" style="84" customWidth="1"/>
    <col min="5639" max="5639" width="16.5703125" style="84" customWidth="1"/>
    <col min="5640" max="5640" width="2" style="84" customWidth="1"/>
    <col min="5641" max="5641" width="14.140625" style="84" customWidth="1"/>
    <col min="5642" max="5888" width="9.140625" style="84"/>
    <col min="5889" max="5889" width="4" style="84" bestFit="1" customWidth="1"/>
    <col min="5890" max="5890" width="10.7109375" style="84" customWidth="1"/>
    <col min="5891" max="5891" width="14.140625" style="84" customWidth="1"/>
    <col min="5892" max="5892" width="15.7109375" style="84" customWidth="1"/>
    <col min="5893" max="5893" width="15.42578125" style="84" customWidth="1"/>
    <col min="5894" max="5894" width="13.42578125" style="84" customWidth="1"/>
    <col min="5895" max="5895" width="16.5703125" style="84" customWidth="1"/>
    <col min="5896" max="5896" width="2" style="84" customWidth="1"/>
    <col min="5897" max="5897" width="14.140625" style="84" customWidth="1"/>
    <col min="5898" max="6144" width="9.140625" style="84"/>
    <col min="6145" max="6145" width="4" style="84" bestFit="1" customWidth="1"/>
    <col min="6146" max="6146" width="10.7109375" style="84" customWidth="1"/>
    <col min="6147" max="6147" width="14.140625" style="84" customWidth="1"/>
    <col min="6148" max="6148" width="15.7109375" style="84" customWidth="1"/>
    <col min="6149" max="6149" width="15.42578125" style="84" customWidth="1"/>
    <col min="6150" max="6150" width="13.42578125" style="84" customWidth="1"/>
    <col min="6151" max="6151" width="16.5703125" style="84" customWidth="1"/>
    <col min="6152" max="6152" width="2" style="84" customWidth="1"/>
    <col min="6153" max="6153" width="14.140625" style="84" customWidth="1"/>
    <col min="6154" max="6400" width="9.140625" style="84"/>
    <col min="6401" max="6401" width="4" style="84" bestFit="1" customWidth="1"/>
    <col min="6402" max="6402" width="10.7109375" style="84" customWidth="1"/>
    <col min="6403" max="6403" width="14.140625" style="84" customWidth="1"/>
    <col min="6404" max="6404" width="15.7109375" style="84" customWidth="1"/>
    <col min="6405" max="6405" width="15.42578125" style="84" customWidth="1"/>
    <col min="6406" max="6406" width="13.42578125" style="84" customWidth="1"/>
    <col min="6407" max="6407" width="16.5703125" style="84" customWidth="1"/>
    <col min="6408" max="6408" width="2" style="84" customWidth="1"/>
    <col min="6409" max="6409" width="14.140625" style="84" customWidth="1"/>
    <col min="6410" max="6656" width="9.140625" style="84"/>
    <col min="6657" max="6657" width="4" style="84" bestFit="1" customWidth="1"/>
    <col min="6658" max="6658" width="10.7109375" style="84" customWidth="1"/>
    <col min="6659" max="6659" width="14.140625" style="84" customWidth="1"/>
    <col min="6660" max="6660" width="15.7109375" style="84" customWidth="1"/>
    <col min="6661" max="6661" width="15.42578125" style="84" customWidth="1"/>
    <col min="6662" max="6662" width="13.42578125" style="84" customWidth="1"/>
    <col min="6663" max="6663" width="16.5703125" style="84" customWidth="1"/>
    <col min="6664" max="6664" width="2" style="84" customWidth="1"/>
    <col min="6665" max="6665" width="14.140625" style="84" customWidth="1"/>
    <col min="6666" max="6912" width="9.140625" style="84"/>
    <col min="6913" max="6913" width="4" style="84" bestFit="1" customWidth="1"/>
    <col min="6914" max="6914" width="10.7109375" style="84" customWidth="1"/>
    <col min="6915" max="6915" width="14.140625" style="84" customWidth="1"/>
    <col min="6916" max="6916" width="15.7109375" style="84" customWidth="1"/>
    <col min="6917" max="6917" width="15.42578125" style="84" customWidth="1"/>
    <col min="6918" max="6918" width="13.42578125" style="84" customWidth="1"/>
    <col min="6919" max="6919" width="16.5703125" style="84" customWidth="1"/>
    <col min="6920" max="6920" width="2" style="84" customWidth="1"/>
    <col min="6921" max="6921" width="14.140625" style="84" customWidth="1"/>
    <col min="6922" max="7168" width="9.140625" style="84"/>
    <col min="7169" max="7169" width="4" style="84" bestFit="1" customWidth="1"/>
    <col min="7170" max="7170" width="10.7109375" style="84" customWidth="1"/>
    <col min="7171" max="7171" width="14.140625" style="84" customWidth="1"/>
    <col min="7172" max="7172" width="15.7109375" style="84" customWidth="1"/>
    <col min="7173" max="7173" width="15.42578125" style="84" customWidth="1"/>
    <col min="7174" max="7174" width="13.42578125" style="84" customWidth="1"/>
    <col min="7175" max="7175" width="16.5703125" style="84" customWidth="1"/>
    <col min="7176" max="7176" width="2" style="84" customWidth="1"/>
    <col min="7177" max="7177" width="14.140625" style="84" customWidth="1"/>
    <col min="7178" max="7424" width="9.140625" style="84"/>
    <col min="7425" max="7425" width="4" style="84" bestFit="1" customWidth="1"/>
    <col min="7426" max="7426" width="10.7109375" style="84" customWidth="1"/>
    <col min="7427" max="7427" width="14.140625" style="84" customWidth="1"/>
    <col min="7428" max="7428" width="15.7109375" style="84" customWidth="1"/>
    <col min="7429" max="7429" width="15.42578125" style="84" customWidth="1"/>
    <col min="7430" max="7430" width="13.42578125" style="84" customWidth="1"/>
    <col min="7431" max="7431" width="16.5703125" style="84" customWidth="1"/>
    <col min="7432" max="7432" width="2" style="84" customWidth="1"/>
    <col min="7433" max="7433" width="14.140625" style="84" customWidth="1"/>
    <col min="7434" max="7680" width="9.140625" style="84"/>
    <col min="7681" max="7681" width="4" style="84" bestFit="1" customWidth="1"/>
    <col min="7682" max="7682" width="10.7109375" style="84" customWidth="1"/>
    <col min="7683" max="7683" width="14.140625" style="84" customWidth="1"/>
    <col min="7684" max="7684" width="15.7109375" style="84" customWidth="1"/>
    <col min="7685" max="7685" width="15.42578125" style="84" customWidth="1"/>
    <col min="7686" max="7686" width="13.42578125" style="84" customWidth="1"/>
    <col min="7687" max="7687" width="16.5703125" style="84" customWidth="1"/>
    <col min="7688" max="7688" width="2" style="84" customWidth="1"/>
    <col min="7689" max="7689" width="14.140625" style="84" customWidth="1"/>
    <col min="7690" max="7936" width="9.140625" style="84"/>
    <col min="7937" max="7937" width="4" style="84" bestFit="1" customWidth="1"/>
    <col min="7938" max="7938" width="10.7109375" style="84" customWidth="1"/>
    <col min="7939" max="7939" width="14.140625" style="84" customWidth="1"/>
    <col min="7940" max="7940" width="15.7109375" style="84" customWidth="1"/>
    <col min="7941" max="7941" width="15.42578125" style="84" customWidth="1"/>
    <col min="7942" max="7942" width="13.42578125" style="84" customWidth="1"/>
    <col min="7943" max="7943" width="16.5703125" style="84" customWidth="1"/>
    <col min="7944" max="7944" width="2" style="84" customWidth="1"/>
    <col min="7945" max="7945" width="14.140625" style="84" customWidth="1"/>
    <col min="7946" max="8192" width="9.140625" style="84"/>
    <col min="8193" max="8193" width="4" style="84" bestFit="1" customWidth="1"/>
    <col min="8194" max="8194" width="10.7109375" style="84" customWidth="1"/>
    <col min="8195" max="8195" width="14.140625" style="84" customWidth="1"/>
    <col min="8196" max="8196" width="15.7109375" style="84" customWidth="1"/>
    <col min="8197" max="8197" width="15.42578125" style="84" customWidth="1"/>
    <col min="8198" max="8198" width="13.42578125" style="84" customWidth="1"/>
    <col min="8199" max="8199" width="16.5703125" style="84" customWidth="1"/>
    <col min="8200" max="8200" width="2" style="84" customWidth="1"/>
    <col min="8201" max="8201" width="14.140625" style="84" customWidth="1"/>
    <col min="8202" max="8448" width="9.140625" style="84"/>
    <col min="8449" max="8449" width="4" style="84" bestFit="1" customWidth="1"/>
    <col min="8450" max="8450" width="10.7109375" style="84" customWidth="1"/>
    <col min="8451" max="8451" width="14.140625" style="84" customWidth="1"/>
    <col min="8452" max="8452" width="15.7109375" style="84" customWidth="1"/>
    <col min="8453" max="8453" width="15.42578125" style="84" customWidth="1"/>
    <col min="8454" max="8454" width="13.42578125" style="84" customWidth="1"/>
    <col min="8455" max="8455" width="16.5703125" style="84" customWidth="1"/>
    <col min="8456" max="8456" width="2" style="84" customWidth="1"/>
    <col min="8457" max="8457" width="14.140625" style="84" customWidth="1"/>
    <col min="8458" max="8704" width="9.140625" style="84"/>
    <col min="8705" max="8705" width="4" style="84" bestFit="1" customWidth="1"/>
    <col min="8706" max="8706" width="10.7109375" style="84" customWidth="1"/>
    <col min="8707" max="8707" width="14.140625" style="84" customWidth="1"/>
    <col min="8708" max="8708" width="15.7109375" style="84" customWidth="1"/>
    <col min="8709" max="8709" width="15.42578125" style="84" customWidth="1"/>
    <col min="8710" max="8710" width="13.42578125" style="84" customWidth="1"/>
    <col min="8711" max="8711" width="16.5703125" style="84" customWidth="1"/>
    <col min="8712" max="8712" width="2" style="84" customWidth="1"/>
    <col min="8713" max="8713" width="14.140625" style="84" customWidth="1"/>
    <col min="8714" max="8960" width="9.140625" style="84"/>
    <col min="8961" max="8961" width="4" style="84" bestFit="1" customWidth="1"/>
    <col min="8962" max="8962" width="10.7109375" style="84" customWidth="1"/>
    <col min="8963" max="8963" width="14.140625" style="84" customWidth="1"/>
    <col min="8964" max="8964" width="15.7109375" style="84" customWidth="1"/>
    <col min="8965" max="8965" width="15.42578125" style="84" customWidth="1"/>
    <col min="8966" max="8966" width="13.42578125" style="84" customWidth="1"/>
    <col min="8967" max="8967" width="16.5703125" style="84" customWidth="1"/>
    <col min="8968" max="8968" width="2" style="84" customWidth="1"/>
    <col min="8969" max="8969" width="14.140625" style="84" customWidth="1"/>
    <col min="8970" max="9216" width="9.140625" style="84"/>
    <col min="9217" max="9217" width="4" style="84" bestFit="1" customWidth="1"/>
    <col min="9218" max="9218" width="10.7109375" style="84" customWidth="1"/>
    <col min="9219" max="9219" width="14.140625" style="84" customWidth="1"/>
    <col min="9220" max="9220" width="15.7109375" style="84" customWidth="1"/>
    <col min="9221" max="9221" width="15.42578125" style="84" customWidth="1"/>
    <col min="9222" max="9222" width="13.42578125" style="84" customWidth="1"/>
    <col min="9223" max="9223" width="16.5703125" style="84" customWidth="1"/>
    <col min="9224" max="9224" width="2" style="84" customWidth="1"/>
    <col min="9225" max="9225" width="14.140625" style="84" customWidth="1"/>
    <col min="9226" max="9472" width="9.140625" style="84"/>
    <col min="9473" max="9473" width="4" style="84" bestFit="1" customWidth="1"/>
    <col min="9474" max="9474" width="10.7109375" style="84" customWidth="1"/>
    <col min="9475" max="9475" width="14.140625" style="84" customWidth="1"/>
    <col min="9476" max="9476" width="15.7109375" style="84" customWidth="1"/>
    <col min="9477" max="9477" width="15.42578125" style="84" customWidth="1"/>
    <col min="9478" max="9478" width="13.42578125" style="84" customWidth="1"/>
    <col min="9479" max="9479" width="16.5703125" style="84" customWidth="1"/>
    <col min="9480" max="9480" width="2" style="84" customWidth="1"/>
    <col min="9481" max="9481" width="14.140625" style="84" customWidth="1"/>
    <col min="9482" max="9728" width="9.140625" style="84"/>
    <col min="9729" max="9729" width="4" style="84" bestFit="1" customWidth="1"/>
    <col min="9730" max="9730" width="10.7109375" style="84" customWidth="1"/>
    <col min="9731" max="9731" width="14.140625" style="84" customWidth="1"/>
    <col min="9732" max="9732" width="15.7109375" style="84" customWidth="1"/>
    <col min="9733" max="9733" width="15.42578125" style="84" customWidth="1"/>
    <col min="9734" max="9734" width="13.42578125" style="84" customWidth="1"/>
    <col min="9735" max="9735" width="16.5703125" style="84" customWidth="1"/>
    <col min="9736" max="9736" width="2" style="84" customWidth="1"/>
    <col min="9737" max="9737" width="14.140625" style="84" customWidth="1"/>
    <col min="9738" max="9984" width="9.140625" style="84"/>
    <col min="9985" max="9985" width="4" style="84" bestFit="1" customWidth="1"/>
    <col min="9986" max="9986" width="10.7109375" style="84" customWidth="1"/>
    <col min="9987" max="9987" width="14.140625" style="84" customWidth="1"/>
    <col min="9988" max="9988" width="15.7109375" style="84" customWidth="1"/>
    <col min="9989" max="9989" width="15.42578125" style="84" customWidth="1"/>
    <col min="9990" max="9990" width="13.42578125" style="84" customWidth="1"/>
    <col min="9991" max="9991" width="16.5703125" style="84" customWidth="1"/>
    <col min="9992" max="9992" width="2" style="84" customWidth="1"/>
    <col min="9993" max="9993" width="14.140625" style="84" customWidth="1"/>
    <col min="9994" max="10240" width="9.140625" style="84"/>
    <col min="10241" max="10241" width="4" style="84" bestFit="1" customWidth="1"/>
    <col min="10242" max="10242" width="10.7109375" style="84" customWidth="1"/>
    <col min="10243" max="10243" width="14.140625" style="84" customWidth="1"/>
    <col min="10244" max="10244" width="15.7109375" style="84" customWidth="1"/>
    <col min="10245" max="10245" width="15.42578125" style="84" customWidth="1"/>
    <col min="10246" max="10246" width="13.42578125" style="84" customWidth="1"/>
    <col min="10247" max="10247" width="16.5703125" style="84" customWidth="1"/>
    <col min="10248" max="10248" width="2" style="84" customWidth="1"/>
    <col min="10249" max="10249" width="14.140625" style="84" customWidth="1"/>
    <col min="10250" max="10496" width="9.140625" style="84"/>
    <col min="10497" max="10497" width="4" style="84" bestFit="1" customWidth="1"/>
    <col min="10498" max="10498" width="10.7109375" style="84" customWidth="1"/>
    <col min="10499" max="10499" width="14.140625" style="84" customWidth="1"/>
    <col min="10500" max="10500" width="15.7109375" style="84" customWidth="1"/>
    <col min="10501" max="10501" width="15.42578125" style="84" customWidth="1"/>
    <col min="10502" max="10502" width="13.42578125" style="84" customWidth="1"/>
    <col min="10503" max="10503" width="16.5703125" style="84" customWidth="1"/>
    <col min="10504" max="10504" width="2" style="84" customWidth="1"/>
    <col min="10505" max="10505" width="14.140625" style="84" customWidth="1"/>
    <col min="10506" max="10752" width="9.140625" style="84"/>
    <col min="10753" max="10753" width="4" style="84" bestFit="1" customWidth="1"/>
    <col min="10754" max="10754" width="10.7109375" style="84" customWidth="1"/>
    <col min="10755" max="10755" width="14.140625" style="84" customWidth="1"/>
    <col min="10756" max="10756" width="15.7109375" style="84" customWidth="1"/>
    <col min="10757" max="10757" width="15.42578125" style="84" customWidth="1"/>
    <col min="10758" max="10758" width="13.42578125" style="84" customWidth="1"/>
    <col min="10759" max="10759" width="16.5703125" style="84" customWidth="1"/>
    <col min="10760" max="10760" width="2" style="84" customWidth="1"/>
    <col min="10761" max="10761" width="14.140625" style="84" customWidth="1"/>
    <col min="10762" max="11008" width="9.140625" style="84"/>
    <col min="11009" max="11009" width="4" style="84" bestFit="1" customWidth="1"/>
    <col min="11010" max="11010" width="10.7109375" style="84" customWidth="1"/>
    <col min="11011" max="11011" width="14.140625" style="84" customWidth="1"/>
    <col min="11012" max="11012" width="15.7109375" style="84" customWidth="1"/>
    <col min="11013" max="11013" width="15.42578125" style="84" customWidth="1"/>
    <col min="11014" max="11014" width="13.42578125" style="84" customWidth="1"/>
    <col min="11015" max="11015" width="16.5703125" style="84" customWidth="1"/>
    <col min="11016" max="11016" width="2" style="84" customWidth="1"/>
    <col min="11017" max="11017" width="14.140625" style="84" customWidth="1"/>
    <col min="11018" max="11264" width="9.140625" style="84"/>
    <col min="11265" max="11265" width="4" style="84" bestFit="1" customWidth="1"/>
    <col min="11266" max="11266" width="10.7109375" style="84" customWidth="1"/>
    <col min="11267" max="11267" width="14.140625" style="84" customWidth="1"/>
    <col min="11268" max="11268" width="15.7109375" style="84" customWidth="1"/>
    <col min="11269" max="11269" width="15.42578125" style="84" customWidth="1"/>
    <col min="11270" max="11270" width="13.42578125" style="84" customWidth="1"/>
    <col min="11271" max="11271" width="16.5703125" style="84" customWidth="1"/>
    <col min="11272" max="11272" width="2" style="84" customWidth="1"/>
    <col min="11273" max="11273" width="14.140625" style="84" customWidth="1"/>
    <col min="11274" max="11520" width="9.140625" style="84"/>
    <col min="11521" max="11521" width="4" style="84" bestFit="1" customWidth="1"/>
    <col min="11522" max="11522" width="10.7109375" style="84" customWidth="1"/>
    <col min="11523" max="11523" width="14.140625" style="84" customWidth="1"/>
    <col min="11524" max="11524" width="15.7109375" style="84" customWidth="1"/>
    <col min="11525" max="11525" width="15.42578125" style="84" customWidth="1"/>
    <col min="11526" max="11526" width="13.42578125" style="84" customWidth="1"/>
    <col min="11527" max="11527" width="16.5703125" style="84" customWidth="1"/>
    <col min="11528" max="11528" width="2" style="84" customWidth="1"/>
    <col min="11529" max="11529" width="14.140625" style="84" customWidth="1"/>
    <col min="11530" max="11776" width="9.140625" style="84"/>
    <col min="11777" max="11777" width="4" style="84" bestFit="1" customWidth="1"/>
    <col min="11778" max="11778" width="10.7109375" style="84" customWidth="1"/>
    <col min="11779" max="11779" width="14.140625" style="84" customWidth="1"/>
    <col min="11780" max="11780" width="15.7109375" style="84" customWidth="1"/>
    <col min="11781" max="11781" width="15.42578125" style="84" customWidth="1"/>
    <col min="11782" max="11782" width="13.42578125" style="84" customWidth="1"/>
    <col min="11783" max="11783" width="16.5703125" style="84" customWidth="1"/>
    <col min="11784" max="11784" width="2" style="84" customWidth="1"/>
    <col min="11785" max="11785" width="14.140625" style="84" customWidth="1"/>
    <col min="11786" max="12032" width="9.140625" style="84"/>
    <col min="12033" max="12033" width="4" style="84" bestFit="1" customWidth="1"/>
    <col min="12034" max="12034" width="10.7109375" style="84" customWidth="1"/>
    <col min="12035" max="12035" width="14.140625" style="84" customWidth="1"/>
    <col min="12036" max="12036" width="15.7109375" style="84" customWidth="1"/>
    <col min="12037" max="12037" width="15.42578125" style="84" customWidth="1"/>
    <col min="12038" max="12038" width="13.42578125" style="84" customWidth="1"/>
    <col min="12039" max="12039" width="16.5703125" style="84" customWidth="1"/>
    <col min="12040" max="12040" width="2" style="84" customWidth="1"/>
    <col min="12041" max="12041" width="14.140625" style="84" customWidth="1"/>
    <col min="12042" max="12288" width="9.140625" style="84"/>
    <col min="12289" max="12289" width="4" style="84" bestFit="1" customWidth="1"/>
    <col min="12290" max="12290" width="10.7109375" style="84" customWidth="1"/>
    <col min="12291" max="12291" width="14.140625" style="84" customWidth="1"/>
    <col min="12292" max="12292" width="15.7109375" style="84" customWidth="1"/>
    <col min="12293" max="12293" width="15.42578125" style="84" customWidth="1"/>
    <col min="12294" max="12294" width="13.42578125" style="84" customWidth="1"/>
    <col min="12295" max="12295" width="16.5703125" style="84" customWidth="1"/>
    <col min="12296" max="12296" width="2" style="84" customWidth="1"/>
    <col min="12297" max="12297" width="14.140625" style="84" customWidth="1"/>
    <col min="12298" max="12544" width="9.140625" style="84"/>
    <col min="12545" max="12545" width="4" style="84" bestFit="1" customWidth="1"/>
    <col min="12546" max="12546" width="10.7109375" style="84" customWidth="1"/>
    <col min="12547" max="12547" width="14.140625" style="84" customWidth="1"/>
    <col min="12548" max="12548" width="15.7109375" style="84" customWidth="1"/>
    <col min="12549" max="12549" width="15.42578125" style="84" customWidth="1"/>
    <col min="12550" max="12550" width="13.42578125" style="84" customWidth="1"/>
    <col min="12551" max="12551" width="16.5703125" style="84" customWidth="1"/>
    <col min="12552" max="12552" width="2" style="84" customWidth="1"/>
    <col min="12553" max="12553" width="14.140625" style="84" customWidth="1"/>
    <col min="12554" max="12800" width="9.140625" style="84"/>
    <col min="12801" max="12801" width="4" style="84" bestFit="1" customWidth="1"/>
    <col min="12802" max="12802" width="10.7109375" style="84" customWidth="1"/>
    <col min="12803" max="12803" width="14.140625" style="84" customWidth="1"/>
    <col min="12804" max="12804" width="15.7109375" style="84" customWidth="1"/>
    <col min="12805" max="12805" width="15.42578125" style="84" customWidth="1"/>
    <col min="12806" max="12806" width="13.42578125" style="84" customWidth="1"/>
    <col min="12807" max="12807" width="16.5703125" style="84" customWidth="1"/>
    <col min="12808" max="12808" width="2" style="84" customWidth="1"/>
    <col min="12809" max="12809" width="14.140625" style="84" customWidth="1"/>
    <col min="12810" max="13056" width="9.140625" style="84"/>
    <col min="13057" max="13057" width="4" style="84" bestFit="1" customWidth="1"/>
    <col min="13058" max="13058" width="10.7109375" style="84" customWidth="1"/>
    <col min="13059" max="13059" width="14.140625" style="84" customWidth="1"/>
    <col min="13060" max="13060" width="15.7109375" style="84" customWidth="1"/>
    <col min="13061" max="13061" width="15.42578125" style="84" customWidth="1"/>
    <col min="13062" max="13062" width="13.42578125" style="84" customWidth="1"/>
    <col min="13063" max="13063" width="16.5703125" style="84" customWidth="1"/>
    <col min="13064" max="13064" width="2" style="84" customWidth="1"/>
    <col min="13065" max="13065" width="14.140625" style="84" customWidth="1"/>
    <col min="13066" max="13312" width="9.140625" style="84"/>
    <col min="13313" max="13313" width="4" style="84" bestFit="1" customWidth="1"/>
    <col min="13314" max="13314" width="10.7109375" style="84" customWidth="1"/>
    <col min="13315" max="13315" width="14.140625" style="84" customWidth="1"/>
    <col min="13316" max="13316" width="15.7109375" style="84" customWidth="1"/>
    <col min="13317" max="13317" width="15.42578125" style="84" customWidth="1"/>
    <col min="13318" max="13318" width="13.42578125" style="84" customWidth="1"/>
    <col min="13319" max="13319" width="16.5703125" style="84" customWidth="1"/>
    <col min="13320" max="13320" width="2" style="84" customWidth="1"/>
    <col min="13321" max="13321" width="14.140625" style="84" customWidth="1"/>
    <col min="13322" max="13568" width="9.140625" style="84"/>
    <col min="13569" max="13569" width="4" style="84" bestFit="1" customWidth="1"/>
    <col min="13570" max="13570" width="10.7109375" style="84" customWidth="1"/>
    <col min="13571" max="13571" width="14.140625" style="84" customWidth="1"/>
    <col min="13572" max="13572" width="15.7109375" style="84" customWidth="1"/>
    <col min="13573" max="13573" width="15.42578125" style="84" customWidth="1"/>
    <col min="13574" max="13574" width="13.42578125" style="84" customWidth="1"/>
    <col min="13575" max="13575" width="16.5703125" style="84" customWidth="1"/>
    <col min="13576" max="13576" width="2" style="84" customWidth="1"/>
    <col min="13577" max="13577" width="14.140625" style="84" customWidth="1"/>
    <col min="13578" max="13824" width="9.140625" style="84"/>
    <col min="13825" max="13825" width="4" style="84" bestFit="1" customWidth="1"/>
    <col min="13826" max="13826" width="10.7109375" style="84" customWidth="1"/>
    <col min="13827" max="13827" width="14.140625" style="84" customWidth="1"/>
    <col min="13828" max="13828" width="15.7109375" style="84" customWidth="1"/>
    <col min="13829" max="13829" width="15.42578125" style="84" customWidth="1"/>
    <col min="13830" max="13830" width="13.42578125" style="84" customWidth="1"/>
    <col min="13831" max="13831" width="16.5703125" style="84" customWidth="1"/>
    <col min="13832" max="13832" width="2" style="84" customWidth="1"/>
    <col min="13833" max="13833" width="14.140625" style="84" customWidth="1"/>
    <col min="13834" max="14080" width="9.140625" style="84"/>
    <col min="14081" max="14081" width="4" style="84" bestFit="1" customWidth="1"/>
    <col min="14082" max="14082" width="10.7109375" style="84" customWidth="1"/>
    <col min="14083" max="14083" width="14.140625" style="84" customWidth="1"/>
    <col min="14084" max="14084" width="15.7109375" style="84" customWidth="1"/>
    <col min="14085" max="14085" width="15.42578125" style="84" customWidth="1"/>
    <col min="14086" max="14086" width="13.42578125" style="84" customWidth="1"/>
    <col min="14087" max="14087" width="16.5703125" style="84" customWidth="1"/>
    <col min="14088" max="14088" width="2" style="84" customWidth="1"/>
    <col min="14089" max="14089" width="14.140625" style="84" customWidth="1"/>
    <col min="14090" max="14336" width="9.140625" style="84"/>
    <col min="14337" max="14337" width="4" style="84" bestFit="1" customWidth="1"/>
    <col min="14338" max="14338" width="10.7109375" style="84" customWidth="1"/>
    <col min="14339" max="14339" width="14.140625" style="84" customWidth="1"/>
    <col min="14340" max="14340" width="15.7109375" style="84" customWidth="1"/>
    <col min="14341" max="14341" width="15.42578125" style="84" customWidth="1"/>
    <col min="14342" max="14342" width="13.42578125" style="84" customWidth="1"/>
    <col min="14343" max="14343" width="16.5703125" style="84" customWidth="1"/>
    <col min="14344" max="14344" width="2" style="84" customWidth="1"/>
    <col min="14345" max="14345" width="14.140625" style="84" customWidth="1"/>
    <col min="14346" max="14592" width="9.140625" style="84"/>
    <col min="14593" max="14593" width="4" style="84" bestFit="1" customWidth="1"/>
    <col min="14594" max="14594" width="10.7109375" style="84" customWidth="1"/>
    <col min="14595" max="14595" width="14.140625" style="84" customWidth="1"/>
    <col min="14596" max="14596" width="15.7109375" style="84" customWidth="1"/>
    <col min="14597" max="14597" width="15.42578125" style="84" customWidth="1"/>
    <col min="14598" max="14598" width="13.42578125" style="84" customWidth="1"/>
    <col min="14599" max="14599" width="16.5703125" style="84" customWidth="1"/>
    <col min="14600" max="14600" width="2" style="84" customWidth="1"/>
    <col min="14601" max="14601" width="14.140625" style="84" customWidth="1"/>
    <col min="14602" max="14848" width="9.140625" style="84"/>
    <col min="14849" max="14849" width="4" style="84" bestFit="1" customWidth="1"/>
    <col min="14850" max="14850" width="10.7109375" style="84" customWidth="1"/>
    <col min="14851" max="14851" width="14.140625" style="84" customWidth="1"/>
    <col min="14852" max="14852" width="15.7109375" style="84" customWidth="1"/>
    <col min="14853" max="14853" width="15.42578125" style="84" customWidth="1"/>
    <col min="14854" max="14854" width="13.42578125" style="84" customWidth="1"/>
    <col min="14855" max="14855" width="16.5703125" style="84" customWidth="1"/>
    <col min="14856" max="14856" width="2" style="84" customWidth="1"/>
    <col min="14857" max="14857" width="14.140625" style="84" customWidth="1"/>
    <col min="14858" max="15104" width="9.140625" style="84"/>
    <col min="15105" max="15105" width="4" style="84" bestFit="1" customWidth="1"/>
    <col min="15106" max="15106" width="10.7109375" style="84" customWidth="1"/>
    <col min="15107" max="15107" width="14.140625" style="84" customWidth="1"/>
    <col min="15108" max="15108" width="15.7109375" style="84" customWidth="1"/>
    <col min="15109" max="15109" width="15.42578125" style="84" customWidth="1"/>
    <col min="15110" max="15110" width="13.42578125" style="84" customWidth="1"/>
    <col min="15111" max="15111" width="16.5703125" style="84" customWidth="1"/>
    <col min="15112" max="15112" width="2" style="84" customWidth="1"/>
    <col min="15113" max="15113" width="14.140625" style="84" customWidth="1"/>
    <col min="15114" max="15360" width="9.140625" style="84"/>
    <col min="15361" max="15361" width="4" style="84" bestFit="1" customWidth="1"/>
    <col min="15362" max="15362" width="10.7109375" style="84" customWidth="1"/>
    <col min="15363" max="15363" width="14.140625" style="84" customWidth="1"/>
    <col min="15364" max="15364" width="15.7109375" style="84" customWidth="1"/>
    <col min="15365" max="15365" width="15.42578125" style="84" customWidth="1"/>
    <col min="15366" max="15366" width="13.42578125" style="84" customWidth="1"/>
    <col min="15367" max="15367" width="16.5703125" style="84" customWidth="1"/>
    <col min="15368" max="15368" width="2" style="84" customWidth="1"/>
    <col min="15369" max="15369" width="14.140625" style="84" customWidth="1"/>
    <col min="15370" max="15616" width="9.140625" style="84"/>
    <col min="15617" max="15617" width="4" style="84" bestFit="1" customWidth="1"/>
    <col min="15618" max="15618" width="10.7109375" style="84" customWidth="1"/>
    <col min="15619" max="15619" width="14.140625" style="84" customWidth="1"/>
    <col min="15620" max="15620" width="15.7109375" style="84" customWidth="1"/>
    <col min="15621" max="15621" width="15.42578125" style="84" customWidth="1"/>
    <col min="15622" max="15622" width="13.42578125" style="84" customWidth="1"/>
    <col min="15623" max="15623" width="16.5703125" style="84" customWidth="1"/>
    <col min="15624" max="15624" width="2" style="84" customWidth="1"/>
    <col min="15625" max="15625" width="14.140625" style="84" customWidth="1"/>
    <col min="15626" max="15872" width="9.140625" style="84"/>
    <col min="15873" max="15873" width="4" style="84" bestFit="1" customWidth="1"/>
    <col min="15874" max="15874" width="10.7109375" style="84" customWidth="1"/>
    <col min="15875" max="15875" width="14.140625" style="84" customWidth="1"/>
    <col min="15876" max="15876" width="15.7109375" style="84" customWidth="1"/>
    <col min="15877" max="15877" width="15.42578125" style="84" customWidth="1"/>
    <col min="15878" max="15878" width="13.42578125" style="84" customWidth="1"/>
    <col min="15879" max="15879" width="16.5703125" style="84" customWidth="1"/>
    <col min="15880" max="15880" width="2" style="84" customWidth="1"/>
    <col min="15881" max="15881" width="14.140625" style="84" customWidth="1"/>
    <col min="15882" max="16128" width="9.140625" style="84"/>
    <col min="16129" max="16129" width="4" style="84" bestFit="1" customWidth="1"/>
    <col min="16130" max="16130" width="10.7109375" style="84" customWidth="1"/>
    <col min="16131" max="16131" width="14.140625" style="84" customWidth="1"/>
    <col min="16132" max="16132" width="15.7109375" style="84" customWidth="1"/>
    <col min="16133" max="16133" width="15.42578125" style="84" customWidth="1"/>
    <col min="16134" max="16134" width="13.42578125" style="84" customWidth="1"/>
    <col min="16135" max="16135" width="16.5703125" style="84" customWidth="1"/>
    <col min="16136" max="16136" width="2" style="84" customWidth="1"/>
    <col min="16137" max="16137" width="14.140625" style="84" customWidth="1"/>
    <col min="16138" max="16384" width="9.140625" style="84"/>
  </cols>
  <sheetData>
    <row r="1" spans="1:9" s="1" customFormat="1" ht="15">
      <c r="A1" s="253" t="s">
        <v>37</v>
      </c>
      <c r="B1" s="253"/>
      <c r="C1" s="253"/>
      <c r="D1" s="253"/>
      <c r="E1" s="253"/>
      <c r="F1" s="253"/>
      <c r="G1" s="253"/>
      <c r="H1" s="253"/>
      <c r="I1" s="253"/>
    </row>
    <row r="2" spans="1:9" s="1" customFormat="1" ht="15">
      <c r="A2" s="253" t="s">
        <v>272</v>
      </c>
      <c r="B2" s="253"/>
      <c r="C2" s="253"/>
      <c r="D2" s="253"/>
      <c r="E2" s="253"/>
      <c r="F2" s="253"/>
      <c r="G2" s="253"/>
      <c r="H2" s="253"/>
      <c r="I2" s="253"/>
    </row>
    <row r="3" spans="1:9" s="1" customFormat="1" ht="15">
      <c r="A3" s="320" t="s">
        <v>41</v>
      </c>
      <c r="B3" s="321"/>
      <c r="C3" s="321"/>
      <c r="D3" s="321"/>
      <c r="E3" s="321"/>
      <c r="F3" s="321"/>
      <c r="G3" s="321"/>
      <c r="H3" s="321"/>
      <c r="I3" s="322"/>
    </row>
    <row r="4" spans="1:9" ht="18">
      <c r="A4" s="323" t="s">
        <v>300</v>
      </c>
      <c r="B4" s="323"/>
      <c r="C4" s="323"/>
      <c r="D4" s="323"/>
      <c r="E4" s="323"/>
      <c r="F4" s="323"/>
      <c r="G4" s="323"/>
      <c r="H4" s="83"/>
      <c r="I4" s="83"/>
    </row>
    <row r="5" spans="1:9" ht="117.75" customHeight="1">
      <c r="A5" s="68" t="s">
        <v>301</v>
      </c>
      <c r="B5" s="68" t="s">
        <v>302</v>
      </c>
      <c r="C5" s="68" t="s">
        <v>303</v>
      </c>
      <c r="D5" s="68" t="s">
        <v>304</v>
      </c>
      <c r="E5" s="68" t="s">
        <v>289</v>
      </c>
      <c r="F5" s="68"/>
      <c r="G5" s="68"/>
      <c r="H5" s="83"/>
      <c r="I5" s="85" t="s">
        <v>278</v>
      </c>
    </row>
    <row r="6" spans="1:9" s="90" customFormat="1" ht="18">
      <c r="A6" s="86">
        <v>1</v>
      </c>
      <c r="B6" s="87">
        <v>2</v>
      </c>
      <c r="C6" s="87">
        <v>3</v>
      </c>
      <c r="D6" s="87">
        <v>4</v>
      </c>
      <c r="E6" s="87">
        <v>5</v>
      </c>
      <c r="F6" s="87">
        <v>6</v>
      </c>
      <c r="G6" s="88" t="s">
        <v>305</v>
      </c>
      <c r="H6" s="89"/>
      <c r="I6" s="85">
        <v>8</v>
      </c>
    </row>
    <row r="7" spans="1:9" ht="35.1" customHeight="1">
      <c r="A7" s="56">
        <v>1</v>
      </c>
      <c r="B7" s="57" t="str">
        <f>[28]SAIFI!B12</f>
        <v>July' 22</v>
      </c>
      <c r="C7" s="49">
        <v>25703</v>
      </c>
      <c r="D7" s="52">
        <v>3073031</v>
      </c>
      <c r="E7" s="56">
        <v>3430171</v>
      </c>
      <c r="F7" s="52">
        <v>42119366</v>
      </c>
      <c r="G7" s="91">
        <f>F7/E7</f>
        <v>12.27908637790944</v>
      </c>
      <c r="H7" s="83"/>
      <c r="I7" s="92">
        <v>12.022496475080663</v>
      </c>
    </row>
    <row r="8" spans="1:9" ht="35.1" customHeight="1">
      <c r="A8" s="61">
        <v>2</v>
      </c>
      <c r="B8" s="93" t="str">
        <f>[28]SAIFI!B13</f>
        <v>Aug' 22</v>
      </c>
      <c r="C8" s="53">
        <v>23328</v>
      </c>
      <c r="D8" s="62">
        <v>3017134</v>
      </c>
      <c r="E8" s="61">
        <v>3439978</v>
      </c>
      <c r="F8" s="62">
        <v>38075153</v>
      </c>
      <c r="G8" s="94">
        <f>F8/E8</f>
        <v>11.06842921669848</v>
      </c>
      <c r="I8" s="96">
        <v>10.008362658937193</v>
      </c>
    </row>
    <row r="9" spans="1:9" ht="35.1" customHeight="1">
      <c r="A9" s="56">
        <v>3</v>
      </c>
      <c r="B9" s="57" t="str">
        <f>[28]SAIFI!B14</f>
        <v>Sept' 22</v>
      </c>
      <c r="C9" s="49">
        <v>22039</v>
      </c>
      <c r="D9" s="52">
        <v>2956486</v>
      </c>
      <c r="E9" s="56">
        <v>3439096</v>
      </c>
      <c r="F9" s="52">
        <v>35248428</v>
      </c>
      <c r="G9" s="94">
        <f>F9/E9</f>
        <v>10.249329474955047</v>
      </c>
      <c r="I9" s="92">
        <v>12.790399334799892</v>
      </c>
    </row>
    <row r="10" spans="1:9" ht="35.1" customHeight="1">
      <c r="E10" s="97">
        <f>SUM(E7:E9)</f>
        <v>10309245</v>
      </c>
      <c r="F10" s="97">
        <f>SUM(F7:F9)</f>
        <v>115442947</v>
      </c>
      <c r="G10" s="94">
        <f>F10/E10</f>
        <v>11.198002084536743</v>
      </c>
      <c r="I10" s="98">
        <v>11.609254220945433</v>
      </c>
    </row>
    <row r="11" spans="1:9">
      <c r="I11" s="99"/>
    </row>
    <row r="12" spans="1:9">
      <c r="I12" s="99"/>
    </row>
  </sheetData>
  <mergeCells count="4">
    <mergeCell ref="A1:I1"/>
    <mergeCell ref="A2:I2"/>
    <mergeCell ref="A3:I3"/>
    <mergeCell ref="A4:G4"/>
  </mergeCells>
  <printOptions horizontalCentered="1" verticalCentered="1"/>
  <pageMargins left="0.45" right="0.45" top="0.5" bottom="0.5" header="0.3" footer="0.3"/>
  <pageSetup paperSize="9" orientation="landscape" r:id="rId1"/>
  <headerFooter alignWithMargins="0">
    <oddFooter>&amp;L&amp;A</oddFooter>
  </headerFooter>
  <legacyDrawing r:id="rId2"/>
  <oleObjects>
    <oleObject progId="Equation.3" shapeId="5121" r:id="rId3"/>
    <oleObject progId="Equation.3" shapeId="5122" r:id="rId4"/>
  </oleObjects>
</worksheet>
</file>

<file path=xl/worksheets/sheet14.xml><?xml version="1.0" encoding="utf-8"?>
<worksheet xmlns="http://schemas.openxmlformats.org/spreadsheetml/2006/main" xmlns:r="http://schemas.openxmlformats.org/officeDocument/2006/relationships">
  <dimension ref="B1:L11"/>
  <sheetViews>
    <sheetView view="pageBreakPreview" topLeftCell="A4" zoomScale="85" zoomScaleSheetLayoutView="85" workbookViewId="0">
      <selection activeCell="H13" sqref="H13"/>
    </sheetView>
  </sheetViews>
  <sheetFormatPr defaultRowHeight="15.75"/>
  <cols>
    <col min="1" max="1" width="2.140625" style="199" customWidth="1"/>
    <col min="2" max="2" width="15.140625" style="199" customWidth="1"/>
    <col min="3" max="3" width="15.5703125" style="199" customWidth="1"/>
    <col min="4" max="4" width="13.7109375" style="199" customWidth="1"/>
    <col min="5" max="5" width="18.7109375" style="199" customWidth="1"/>
    <col min="6" max="6" width="14.28515625" style="199" customWidth="1"/>
    <col min="7" max="7" width="19.140625" style="199" customWidth="1"/>
    <col min="8" max="8" width="23.42578125" style="199" customWidth="1"/>
    <col min="9" max="9" width="9.140625" style="199"/>
    <col min="10" max="12" width="13.7109375" style="199" customWidth="1"/>
    <col min="13" max="13" width="11.7109375" style="199" customWidth="1"/>
    <col min="14" max="14" width="12.140625" style="199" customWidth="1"/>
    <col min="15" max="15" width="11.140625" style="199" customWidth="1"/>
    <col min="16" max="16" width="11.28515625" style="199" customWidth="1"/>
    <col min="17" max="17" width="9.140625" style="199"/>
    <col min="18" max="18" width="18.5703125" style="199" customWidth="1"/>
    <col min="19" max="258" width="9.140625" style="199"/>
    <col min="259" max="259" width="13.85546875" style="199" customWidth="1"/>
    <col min="260" max="260" width="15.5703125" style="199" customWidth="1"/>
    <col min="261" max="261" width="13.7109375" style="199" customWidth="1"/>
    <col min="262" max="262" width="18.7109375" style="199" customWidth="1"/>
    <col min="263" max="263" width="14.28515625" style="199" customWidth="1"/>
    <col min="264" max="264" width="19.140625" style="199" customWidth="1"/>
    <col min="265" max="265" width="23.42578125" style="199" customWidth="1"/>
    <col min="266" max="514" width="9.140625" style="199"/>
    <col min="515" max="515" width="13.85546875" style="199" customWidth="1"/>
    <col min="516" max="516" width="15.5703125" style="199" customWidth="1"/>
    <col min="517" max="517" width="13.7109375" style="199" customWidth="1"/>
    <col min="518" max="518" width="18.7109375" style="199" customWidth="1"/>
    <col min="519" max="519" width="14.28515625" style="199" customWidth="1"/>
    <col min="520" max="520" width="19.140625" style="199" customWidth="1"/>
    <col min="521" max="521" width="23.42578125" style="199" customWidth="1"/>
    <col min="522" max="770" width="9.140625" style="199"/>
    <col min="771" max="771" width="13.85546875" style="199" customWidth="1"/>
    <col min="772" max="772" width="15.5703125" style="199" customWidth="1"/>
    <col min="773" max="773" width="13.7109375" style="199" customWidth="1"/>
    <col min="774" max="774" width="18.7109375" style="199" customWidth="1"/>
    <col min="775" max="775" width="14.28515625" style="199" customWidth="1"/>
    <col min="776" max="776" width="19.140625" style="199" customWidth="1"/>
    <col min="777" max="777" width="23.42578125" style="199" customWidth="1"/>
    <col min="778" max="1026" width="9.140625" style="199"/>
    <col min="1027" max="1027" width="13.85546875" style="199" customWidth="1"/>
    <col min="1028" max="1028" width="15.5703125" style="199" customWidth="1"/>
    <col min="1029" max="1029" width="13.7109375" style="199" customWidth="1"/>
    <col min="1030" max="1030" width="18.7109375" style="199" customWidth="1"/>
    <col min="1031" max="1031" width="14.28515625" style="199" customWidth="1"/>
    <col min="1032" max="1032" width="19.140625" style="199" customWidth="1"/>
    <col min="1033" max="1033" width="23.42578125" style="199" customWidth="1"/>
    <col min="1034" max="1282" width="9.140625" style="199"/>
    <col min="1283" max="1283" width="13.85546875" style="199" customWidth="1"/>
    <col min="1284" max="1284" width="15.5703125" style="199" customWidth="1"/>
    <col min="1285" max="1285" width="13.7109375" style="199" customWidth="1"/>
    <col min="1286" max="1286" width="18.7109375" style="199" customWidth="1"/>
    <col min="1287" max="1287" width="14.28515625" style="199" customWidth="1"/>
    <col min="1288" max="1288" width="19.140625" style="199" customWidth="1"/>
    <col min="1289" max="1289" width="23.42578125" style="199" customWidth="1"/>
    <col min="1290" max="1538" width="9.140625" style="199"/>
    <col min="1539" max="1539" width="13.85546875" style="199" customWidth="1"/>
    <col min="1540" max="1540" width="15.5703125" style="199" customWidth="1"/>
    <col min="1541" max="1541" width="13.7109375" style="199" customWidth="1"/>
    <col min="1542" max="1542" width="18.7109375" style="199" customWidth="1"/>
    <col min="1543" max="1543" width="14.28515625" style="199" customWidth="1"/>
    <col min="1544" max="1544" width="19.140625" style="199" customWidth="1"/>
    <col min="1545" max="1545" width="23.42578125" style="199" customWidth="1"/>
    <col min="1546" max="1794" width="9.140625" style="199"/>
    <col min="1795" max="1795" width="13.85546875" style="199" customWidth="1"/>
    <col min="1796" max="1796" width="15.5703125" style="199" customWidth="1"/>
    <col min="1797" max="1797" width="13.7109375" style="199" customWidth="1"/>
    <col min="1798" max="1798" width="18.7109375" style="199" customWidth="1"/>
    <col min="1799" max="1799" width="14.28515625" style="199" customWidth="1"/>
    <col min="1800" max="1800" width="19.140625" style="199" customWidth="1"/>
    <col min="1801" max="1801" width="23.42578125" style="199" customWidth="1"/>
    <col min="1802" max="2050" width="9.140625" style="199"/>
    <col min="2051" max="2051" width="13.85546875" style="199" customWidth="1"/>
    <col min="2052" max="2052" width="15.5703125" style="199" customWidth="1"/>
    <col min="2053" max="2053" width="13.7109375" style="199" customWidth="1"/>
    <col min="2054" max="2054" width="18.7109375" style="199" customWidth="1"/>
    <col min="2055" max="2055" width="14.28515625" style="199" customWidth="1"/>
    <col min="2056" max="2056" width="19.140625" style="199" customWidth="1"/>
    <col min="2057" max="2057" width="23.42578125" style="199" customWidth="1"/>
    <col min="2058" max="2306" width="9.140625" style="199"/>
    <col min="2307" max="2307" width="13.85546875" style="199" customWidth="1"/>
    <col min="2308" max="2308" width="15.5703125" style="199" customWidth="1"/>
    <col min="2309" max="2309" width="13.7109375" style="199" customWidth="1"/>
    <col min="2310" max="2310" width="18.7109375" style="199" customWidth="1"/>
    <col min="2311" max="2311" width="14.28515625" style="199" customWidth="1"/>
    <col min="2312" max="2312" width="19.140625" style="199" customWidth="1"/>
    <col min="2313" max="2313" width="23.42578125" style="199" customWidth="1"/>
    <col min="2314" max="2562" width="9.140625" style="199"/>
    <col min="2563" max="2563" width="13.85546875" style="199" customWidth="1"/>
    <col min="2564" max="2564" width="15.5703125" style="199" customWidth="1"/>
    <col min="2565" max="2565" width="13.7109375" style="199" customWidth="1"/>
    <col min="2566" max="2566" width="18.7109375" style="199" customWidth="1"/>
    <col min="2567" max="2567" width="14.28515625" style="199" customWidth="1"/>
    <col min="2568" max="2568" width="19.140625" style="199" customWidth="1"/>
    <col min="2569" max="2569" width="23.42578125" style="199" customWidth="1"/>
    <col min="2570" max="2818" width="9.140625" style="199"/>
    <col min="2819" max="2819" width="13.85546875" style="199" customWidth="1"/>
    <col min="2820" max="2820" width="15.5703125" style="199" customWidth="1"/>
    <col min="2821" max="2821" width="13.7109375" style="199" customWidth="1"/>
    <col min="2822" max="2822" width="18.7109375" style="199" customWidth="1"/>
    <col min="2823" max="2823" width="14.28515625" style="199" customWidth="1"/>
    <col min="2824" max="2824" width="19.140625" style="199" customWidth="1"/>
    <col min="2825" max="2825" width="23.42578125" style="199" customWidth="1"/>
    <col min="2826" max="3074" width="9.140625" style="199"/>
    <col min="3075" max="3075" width="13.85546875" style="199" customWidth="1"/>
    <col min="3076" max="3076" width="15.5703125" style="199" customWidth="1"/>
    <col min="3077" max="3077" width="13.7109375" style="199" customWidth="1"/>
    <col min="3078" max="3078" width="18.7109375" style="199" customWidth="1"/>
    <col min="3079" max="3079" width="14.28515625" style="199" customWidth="1"/>
    <col min="3080" max="3080" width="19.140625" style="199" customWidth="1"/>
    <col min="3081" max="3081" width="23.42578125" style="199" customWidth="1"/>
    <col min="3082" max="3330" width="9.140625" style="199"/>
    <col min="3331" max="3331" width="13.85546875" style="199" customWidth="1"/>
    <col min="3332" max="3332" width="15.5703125" style="199" customWidth="1"/>
    <col min="3333" max="3333" width="13.7109375" style="199" customWidth="1"/>
    <col min="3334" max="3334" width="18.7109375" style="199" customWidth="1"/>
    <col min="3335" max="3335" width="14.28515625" style="199" customWidth="1"/>
    <col min="3336" max="3336" width="19.140625" style="199" customWidth="1"/>
    <col min="3337" max="3337" width="23.42578125" style="199" customWidth="1"/>
    <col min="3338" max="3586" width="9.140625" style="199"/>
    <col min="3587" max="3587" width="13.85546875" style="199" customWidth="1"/>
    <col min="3588" max="3588" width="15.5703125" style="199" customWidth="1"/>
    <col min="3589" max="3589" width="13.7109375" style="199" customWidth="1"/>
    <col min="3590" max="3590" width="18.7109375" style="199" customWidth="1"/>
    <col min="3591" max="3591" width="14.28515625" style="199" customWidth="1"/>
    <col min="3592" max="3592" width="19.140625" style="199" customWidth="1"/>
    <col min="3593" max="3593" width="23.42578125" style="199" customWidth="1"/>
    <col min="3594" max="3842" width="9.140625" style="199"/>
    <col min="3843" max="3843" width="13.85546875" style="199" customWidth="1"/>
    <col min="3844" max="3844" width="15.5703125" style="199" customWidth="1"/>
    <col min="3845" max="3845" width="13.7109375" style="199" customWidth="1"/>
    <col min="3846" max="3846" width="18.7109375" style="199" customWidth="1"/>
    <col min="3847" max="3847" width="14.28515625" style="199" customWidth="1"/>
    <col min="3848" max="3848" width="19.140625" style="199" customWidth="1"/>
    <col min="3849" max="3849" width="23.42578125" style="199" customWidth="1"/>
    <col min="3850" max="4098" width="9.140625" style="199"/>
    <col min="4099" max="4099" width="13.85546875" style="199" customWidth="1"/>
    <col min="4100" max="4100" width="15.5703125" style="199" customWidth="1"/>
    <col min="4101" max="4101" width="13.7109375" style="199" customWidth="1"/>
    <col min="4102" max="4102" width="18.7109375" style="199" customWidth="1"/>
    <col min="4103" max="4103" width="14.28515625" style="199" customWidth="1"/>
    <col min="4104" max="4104" width="19.140625" style="199" customWidth="1"/>
    <col min="4105" max="4105" width="23.42578125" style="199" customWidth="1"/>
    <col min="4106" max="4354" width="9.140625" style="199"/>
    <col min="4355" max="4355" width="13.85546875" style="199" customWidth="1"/>
    <col min="4356" max="4356" width="15.5703125" style="199" customWidth="1"/>
    <col min="4357" max="4357" width="13.7109375" style="199" customWidth="1"/>
    <col min="4358" max="4358" width="18.7109375" style="199" customWidth="1"/>
    <col min="4359" max="4359" width="14.28515625" style="199" customWidth="1"/>
    <col min="4360" max="4360" width="19.140625" style="199" customWidth="1"/>
    <col min="4361" max="4361" width="23.42578125" style="199" customWidth="1"/>
    <col min="4362" max="4610" width="9.140625" style="199"/>
    <col min="4611" max="4611" width="13.85546875" style="199" customWidth="1"/>
    <col min="4612" max="4612" width="15.5703125" style="199" customWidth="1"/>
    <col min="4613" max="4613" width="13.7109375" style="199" customWidth="1"/>
    <col min="4614" max="4614" width="18.7109375" style="199" customWidth="1"/>
    <col min="4615" max="4615" width="14.28515625" style="199" customWidth="1"/>
    <col min="4616" max="4616" width="19.140625" style="199" customWidth="1"/>
    <col min="4617" max="4617" width="23.42578125" style="199" customWidth="1"/>
    <col min="4618" max="4866" width="9.140625" style="199"/>
    <col min="4867" max="4867" width="13.85546875" style="199" customWidth="1"/>
    <col min="4868" max="4868" width="15.5703125" style="199" customWidth="1"/>
    <col min="4869" max="4869" width="13.7109375" style="199" customWidth="1"/>
    <col min="4870" max="4870" width="18.7109375" style="199" customWidth="1"/>
    <col min="4871" max="4871" width="14.28515625" style="199" customWidth="1"/>
    <col min="4872" max="4872" width="19.140625" style="199" customWidth="1"/>
    <col min="4873" max="4873" width="23.42578125" style="199" customWidth="1"/>
    <col min="4874" max="5122" width="9.140625" style="199"/>
    <col min="5123" max="5123" width="13.85546875" style="199" customWidth="1"/>
    <col min="5124" max="5124" width="15.5703125" style="199" customWidth="1"/>
    <col min="5125" max="5125" width="13.7109375" style="199" customWidth="1"/>
    <col min="5126" max="5126" width="18.7109375" style="199" customWidth="1"/>
    <col min="5127" max="5127" width="14.28515625" style="199" customWidth="1"/>
    <col min="5128" max="5128" width="19.140625" style="199" customWidth="1"/>
    <col min="5129" max="5129" width="23.42578125" style="199" customWidth="1"/>
    <col min="5130" max="5378" width="9.140625" style="199"/>
    <col min="5379" max="5379" width="13.85546875" style="199" customWidth="1"/>
    <col min="5380" max="5380" width="15.5703125" style="199" customWidth="1"/>
    <col min="5381" max="5381" width="13.7109375" style="199" customWidth="1"/>
    <col min="5382" max="5382" width="18.7109375" style="199" customWidth="1"/>
    <col min="5383" max="5383" width="14.28515625" style="199" customWidth="1"/>
    <col min="5384" max="5384" width="19.140625" style="199" customWidth="1"/>
    <col min="5385" max="5385" width="23.42578125" style="199" customWidth="1"/>
    <col min="5386" max="5634" width="9.140625" style="199"/>
    <col min="5635" max="5635" width="13.85546875" style="199" customWidth="1"/>
    <col min="5636" max="5636" width="15.5703125" style="199" customWidth="1"/>
    <col min="5637" max="5637" width="13.7109375" style="199" customWidth="1"/>
    <col min="5638" max="5638" width="18.7109375" style="199" customWidth="1"/>
    <col min="5639" max="5639" width="14.28515625" style="199" customWidth="1"/>
    <col min="5640" max="5640" width="19.140625" style="199" customWidth="1"/>
    <col min="5641" max="5641" width="23.42578125" style="199" customWidth="1"/>
    <col min="5642" max="5890" width="9.140625" style="199"/>
    <col min="5891" max="5891" width="13.85546875" style="199" customWidth="1"/>
    <col min="5892" max="5892" width="15.5703125" style="199" customWidth="1"/>
    <col min="5893" max="5893" width="13.7109375" style="199" customWidth="1"/>
    <col min="5894" max="5894" width="18.7109375" style="199" customWidth="1"/>
    <col min="5895" max="5895" width="14.28515625" style="199" customWidth="1"/>
    <col min="5896" max="5896" width="19.140625" style="199" customWidth="1"/>
    <col min="5897" max="5897" width="23.42578125" style="199" customWidth="1"/>
    <col min="5898" max="6146" width="9.140625" style="199"/>
    <col min="6147" max="6147" width="13.85546875" style="199" customWidth="1"/>
    <col min="6148" max="6148" width="15.5703125" style="199" customWidth="1"/>
    <col min="6149" max="6149" width="13.7109375" style="199" customWidth="1"/>
    <col min="6150" max="6150" width="18.7109375" style="199" customWidth="1"/>
    <col min="6151" max="6151" width="14.28515625" style="199" customWidth="1"/>
    <col min="6152" max="6152" width="19.140625" style="199" customWidth="1"/>
    <col min="6153" max="6153" width="23.42578125" style="199" customWidth="1"/>
    <col min="6154" max="6402" width="9.140625" style="199"/>
    <col min="6403" max="6403" width="13.85546875" style="199" customWidth="1"/>
    <col min="6404" max="6404" width="15.5703125" style="199" customWidth="1"/>
    <col min="6405" max="6405" width="13.7109375" style="199" customWidth="1"/>
    <col min="6406" max="6406" width="18.7109375" style="199" customWidth="1"/>
    <col min="6407" max="6407" width="14.28515625" style="199" customWidth="1"/>
    <col min="6408" max="6408" width="19.140625" style="199" customWidth="1"/>
    <col min="6409" max="6409" width="23.42578125" style="199" customWidth="1"/>
    <col min="6410" max="6658" width="9.140625" style="199"/>
    <col min="6659" max="6659" width="13.85546875" style="199" customWidth="1"/>
    <col min="6660" max="6660" width="15.5703125" style="199" customWidth="1"/>
    <col min="6661" max="6661" width="13.7109375" style="199" customWidth="1"/>
    <col min="6662" max="6662" width="18.7109375" style="199" customWidth="1"/>
    <col min="6663" max="6663" width="14.28515625" style="199" customWidth="1"/>
    <col min="6664" max="6664" width="19.140625" style="199" customWidth="1"/>
    <col min="6665" max="6665" width="23.42578125" style="199" customWidth="1"/>
    <col min="6666" max="6914" width="9.140625" style="199"/>
    <col min="6915" max="6915" width="13.85546875" style="199" customWidth="1"/>
    <col min="6916" max="6916" width="15.5703125" style="199" customWidth="1"/>
    <col min="6917" max="6917" width="13.7109375" style="199" customWidth="1"/>
    <col min="6918" max="6918" width="18.7109375" style="199" customWidth="1"/>
    <col min="6919" max="6919" width="14.28515625" style="199" customWidth="1"/>
    <col min="6920" max="6920" width="19.140625" style="199" customWidth="1"/>
    <col min="6921" max="6921" width="23.42578125" style="199" customWidth="1"/>
    <col min="6922" max="7170" width="9.140625" style="199"/>
    <col min="7171" max="7171" width="13.85546875" style="199" customWidth="1"/>
    <col min="7172" max="7172" width="15.5703125" style="199" customWidth="1"/>
    <col min="7173" max="7173" width="13.7109375" style="199" customWidth="1"/>
    <col min="7174" max="7174" width="18.7109375" style="199" customWidth="1"/>
    <col min="7175" max="7175" width="14.28515625" style="199" customWidth="1"/>
    <col min="7176" max="7176" width="19.140625" style="199" customWidth="1"/>
    <col min="7177" max="7177" width="23.42578125" style="199" customWidth="1"/>
    <col min="7178" max="7426" width="9.140625" style="199"/>
    <col min="7427" max="7427" width="13.85546875" style="199" customWidth="1"/>
    <col min="7428" max="7428" width="15.5703125" style="199" customWidth="1"/>
    <col min="7429" max="7429" width="13.7109375" style="199" customWidth="1"/>
    <col min="7430" max="7430" width="18.7109375" style="199" customWidth="1"/>
    <col min="7431" max="7431" width="14.28515625" style="199" customWidth="1"/>
    <col min="7432" max="7432" width="19.140625" style="199" customWidth="1"/>
    <col min="7433" max="7433" width="23.42578125" style="199" customWidth="1"/>
    <col min="7434" max="7682" width="9.140625" style="199"/>
    <col min="7683" max="7683" width="13.85546875" style="199" customWidth="1"/>
    <col min="7684" max="7684" width="15.5703125" style="199" customWidth="1"/>
    <col min="7685" max="7685" width="13.7109375" style="199" customWidth="1"/>
    <col min="7686" max="7686" width="18.7109375" style="199" customWidth="1"/>
    <col min="7687" max="7687" width="14.28515625" style="199" customWidth="1"/>
    <col min="7688" max="7688" width="19.140625" style="199" customWidth="1"/>
    <col min="7689" max="7689" width="23.42578125" style="199" customWidth="1"/>
    <col min="7690" max="7938" width="9.140625" style="199"/>
    <col min="7939" max="7939" width="13.85546875" style="199" customWidth="1"/>
    <col min="7940" max="7940" width="15.5703125" style="199" customWidth="1"/>
    <col min="7941" max="7941" width="13.7109375" style="199" customWidth="1"/>
    <col min="7942" max="7942" width="18.7109375" style="199" customWidth="1"/>
    <col min="7943" max="7943" width="14.28515625" style="199" customWidth="1"/>
    <col min="7944" max="7944" width="19.140625" style="199" customWidth="1"/>
    <col min="7945" max="7945" width="23.42578125" style="199" customWidth="1"/>
    <col min="7946" max="8194" width="9.140625" style="199"/>
    <col min="8195" max="8195" width="13.85546875" style="199" customWidth="1"/>
    <col min="8196" max="8196" width="15.5703125" style="199" customWidth="1"/>
    <col min="8197" max="8197" width="13.7109375" style="199" customWidth="1"/>
    <col min="8198" max="8198" width="18.7109375" style="199" customWidth="1"/>
    <col min="8199" max="8199" width="14.28515625" style="199" customWidth="1"/>
    <col min="8200" max="8200" width="19.140625" style="199" customWidth="1"/>
    <col min="8201" max="8201" width="23.42578125" style="199" customWidth="1"/>
    <col min="8202" max="8450" width="9.140625" style="199"/>
    <col min="8451" max="8451" width="13.85546875" style="199" customWidth="1"/>
    <col min="8452" max="8452" width="15.5703125" style="199" customWidth="1"/>
    <col min="8453" max="8453" width="13.7109375" style="199" customWidth="1"/>
    <col min="8454" max="8454" width="18.7109375" style="199" customWidth="1"/>
    <col min="8455" max="8455" width="14.28515625" style="199" customWidth="1"/>
    <col min="8456" max="8456" width="19.140625" style="199" customWidth="1"/>
    <col min="8457" max="8457" width="23.42578125" style="199" customWidth="1"/>
    <col min="8458" max="8706" width="9.140625" style="199"/>
    <col min="8707" max="8707" width="13.85546875" style="199" customWidth="1"/>
    <col min="8708" max="8708" width="15.5703125" style="199" customWidth="1"/>
    <col min="8709" max="8709" width="13.7109375" style="199" customWidth="1"/>
    <col min="8710" max="8710" width="18.7109375" style="199" customWidth="1"/>
    <col min="8711" max="8711" width="14.28515625" style="199" customWidth="1"/>
    <col min="8712" max="8712" width="19.140625" style="199" customWidth="1"/>
    <col min="8713" max="8713" width="23.42578125" style="199" customWidth="1"/>
    <col min="8714" max="8962" width="9.140625" style="199"/>
    <col min="8963" max="8963" width="13.85546875" style="199" customWidth="1"/>
    <col min="8964" max="8964" width="15.5703125" style="199" customWidth="1"/>
    <col min="8965" max="8965" width="13.7109375" style="199" customWidth="1"/>
    <col min="8966" max="8966" width="18.7109375" style="199" customWidth="1"/>
    <col min="8967" max="8967" width="14.28515625" style="199" customWidth="1"/>
    <col min="8968" max="8968" width="19.140625" style="199" customWidth="1"/>
    <col min="8969" max="8969" width="23.42578125" style="199" customWidth="1"/>
    <col min="8970" max="9218" width="9.140625" style="199"/>
    <col min="9219" max="9219" width="13.85546875" style="199" customWidth="1"/>
    <col min="9220" max="9220" width="15.5703125" style="199" customWidth="1"/>
    <col min="9221" max="9221" width="13.7109375" style="199" customWidth="1"/>
    <col min="9222" max="9222" width="18.7109375" style="199" customWidth="1"/>
    <col min="9223" max="9223" width="14.28515625" style="199" customWidth="1"/>
    <col min="9224" max="9224" width="19.140625" style="199" customWidth="1"/>
    <col min="9225" max="9225" width="23.42578125" style="199" customWidth="1"/>
    <col min="9226" max="9474" width="9.140625" style="199"/>
    <col min="9475" max="9475" width="13.85546875" style="199" customWidth="1"/>
    <col min="9476" max="9476" width="15.5703125" style="199" customWidth="1"/>
    <col min="9477" max="9477" width="13.7109375" style="199" customWidth="1"/>
    <col min="9478" max="9478" width="18.7109375" style="199" customWidth="1"/>
    <col min="9479" max="9479" width="14.28515625" style="199" customWidth="1"/>
    <col min="9480" max="9480" width="19.140625" style="199" customWidth="1"/>
    <col min="9481" max="9481" width="23.42578125" style="199" customWidth="1"/>
    <col min="9482" max="9730" width="9.140625" style="199"/>
    <col min="9731" max="9731" width="13.85546875" style="199" customWidth="1"/>
    <col min="9732" max="9732" width="15.5703125" style="199" customWidth="1"/>
    <col min="9733" max="9733" width="13.7109375" style="199" customWidth="1"/>
    <col min="9734" max="9734" width="18.7109375" style="199" customWidth="1"/>
    <col min="9735" max="9735" width="14.28515625" style="199" customWidth="1"/>
    <col min="9736" max="9736" width="19.140625" style="199" customWidth="1"/>
    <col min="9737" max="9737" width="23.42578125" style="199" customWidth="1"/>
    <col min="9738" max="9986" width="9.140625" style="199"/>
    <col min="9987" max="9987" width="13.85546875" style="199" customWidth="1"/>
    <col min="9988" max="9988" width="15.5703125" style="199" customWidth="1"/>
    <col min="9989" max="9989" width="13.7109375" style="199" customWidth="1"/>
    <col min="9990" max="9990" width="18.7109375" style="199" customWidth="1"/>
    <col min="9991" max="9991" width="14.28515625" style="199" customWidth="1"/>
    <col min="9992" max="9992" width="19.140625" style="199" customWidth="1"/>
    <col min="9993" max="9993" width="23.42578125" style="199" customWidth="1"/>
    <col min="9994" max="10242" width="9.140625" style="199"/>
    <col min="10243" max="10243" width="13.85546875" style="199" customWidth="1"/>
    <col min="10244" max="10244" width="15.5703125" style="199" customWidth="1"/>
    <col min="10245" max="10245" width="13.7109375" style="199" customWidth="1"/>
    <col min="10246" max="10246" width="18.7109375" style="199" customWidth="1"/>
    <col min="10247" max="10247" width="14.28515625" style="199" customWidth="1"/>
    <col min="10248" max="10248" width="19.140625" style="199" customWidth="1"/>
    <col min="10249" max="10249" width="23.42578125" style="199" customWidth="1"/>
    <col min="10250" max="10498" width="9.140625" style="199"/>
    <col min="10499" max="10499" width="13.85546875" style="199" customWidth="1"/>
    <col min="10500" max="10500" width="15.5703125" style="199" customWidth="1"/>
    <col min="10501" max="10501" width="13.7109375" style="199" customWidth="1"/>
    <col min="10502" max="10502" width="18.7109375" style="199" customWidth="1"/>
    <col min="10503" max="10503" width="14.28515625" style="199" customWidth="1"/>
    <col min="10504" max="10504" width="19.140625" style="199" customWidth="1"/>
    <col min="10505" max="10505" width="23.42578125" style="199" customWidth="1"/>
    <col min="10506" max="10754" width="9.140625" style="199"/>
    <col min="10755" max="10755" width="13.85546875" style="199" customWidth="1"/>
    <col min="10756" max="10756" width="15.5703125" style="199" customWidth="1"/>
    <col min="10757" max="10757" width="13.7109375" style="199" customWidth="1"/>
    <col min="10758" max="10758" width="18.7109375" style="199" customWidth="1"/>
    <col min="10759" max="10759" width="14.28515625" style="199" customWidth="1"/>
    <col min="10760" max="10760" width="19.140625" style="199" customWidth="1"/>
    <col min="10761" max="10761" width="23.42578125" style="199" customWidth="1"/>
    <col min="10762" max="11010" width="9.140625" style="199"/>
    <col min="11011" max="11011" width="13.85546875" style="199" customWidth="1"/>
    <col min="11012" max="11012" width="15.5703125" style="199" customWidth="1"/>
    <col min="11013" max="11013" width="13.7109375" style="199" customWidth="1"/>
    <col min="11014" max="11014" width="18.7109375" style="199" customWidth="1"/>
    <col min="11015" max="11015" width="14.28515625" style="199" customWidth="1"/>
    <col min="11016" max="11016" width="19.140625" style="199" customWidth="1"/>
    <col min="11017" max="11017" width="23.42578125" style="199" customWidth="1"/>
    <col min="11018" max="11266" width="9.140625" style="199"/>
    <col min="11267" max="11267" width="13.85546875" style="199" customWidth="1"/>
    <col min="11268" max="11268" width="15.5703125" style="199" customWidth="1"/>
    <col min="11269" max="11269" width="13.7109375" style="199" customWidth="1"/>
    <col min="11270" max="11270" width="18.7109375" style="199" customWidth="1"/>
    <col min="11271" max="11271" width="14.28515625" style="199" customWidth="1"/>
    <col min="11272" max="11272" width="19.140625" style="199" customWidth="1"/>
    <col min="11273" max="11273" width="23.42578125" style="199" customWidth="1"/>
    <col min="11274" max="11522" width="9.140625" style="199"/>
    <col min="11523" max="11523" width="13.85546875" style="199" customWidth="1"/>
    <col min="11524" max="11524" width="15.5703125" style="199" customWidth="1"/>
    <col min="11525" max="11525" width="13.7109375" style="199" customWidth="1"/>
    <col min="11526" max="11526" width="18.7109375" style="199" customWidth="1"/>
    <col min="11527" max="11527" width="14.28515625" style="199" customWidth="1"/>
    <col min="11528" max="11528" width="19.140625" style="199" customWidth="1"/>
    <col min="11529" max="11529" width="23.42578125" style="199" customWidth="1"/>
    <col min="11530" max="11778" width="9.140625" style="199"/>
    <col min="11779" max="11779" width="13.85546875" style="199" customWidth="1"/>
    <col min="11780" max="11780" width="15.5703125" style="199" customWidth="1"/>
    <col min="11781" max="11781" width="13.7109375" style="199" customWidth="1"/>
    <col min="11782" max="11782" width="18.7109375" style="199" customWidth="1"/>
    <col min="11783" max="11783" width="14.28515625" style="199" customWidth="1"/>
    <col min="11784" max="11784" width="19.140625" style="199" customWidth="1"/>
    <col min="11785" max="11785" width="23.42578125" style="199" customWidth="1"/>
    <col min="11786" max="12034" width="9.140625" style="199"/>
    <col min="12035" max="12035" width="13.85546875" style="199" customWidth="1"/>
    <col min="12036" max="12036" width="15.5703125" style="199" customWidth="1"/>
    <col min="12037" max="12037" width="13.7109375" style="199" customWidth="1"/>
    <col min="12038" max="12038" width="18.7109375" style="199" customWidth="1"/>
    <col min="12039" max="12039" width="14.28515625" style="199" customWidth="1"/>
    <col min="12040" max="12040" width="19.140625" style="199" customWidth="1"/>
    <col min="12041" max="12041" width="23.42578125" style="199" customWidth="1"/>
    <col min="12042" max="12290" width="9.140625" style="199"/>
    <col min="12291" max="12291" width="13.85546875" style="199" customWidth="1"/>
    <col min="12292" max="12292" width="15.5703125" style="199" customWidth="1"/>
    <col min="12293" max="12293" width="13.7109375" style="199" customWidth="1"/>
    <col min="12294" max="12294" width="18.7109375" style="199" customWidth="1"/>
    <col min="12295" max="12295" width="14.28515625" style="199" customWidth="1"/>
    <col min="12296" max="12296" width="19.140625" style="199" customWidth="1"/>
    <col min="12297" max="12297" width="23.42578125" style="199" customWidth="1"/>
    <col min="12298" max="12546" width="9.140625" style="199"/>
    <col min="12547" max="12547" width="13.85546875" style="199" customWidth="1"/>
    <col min="12548" max="12548" width="15.5703125" style="199" customWidth="1"/>
    <col min="12549" max="12549" width="13.7109375" style="199" customWidth="1"/>
    <col min="12550" max="12550" width="18.7109375" style="199" customWidth="1"/>
    <col min="12551" max="12551" width="14.28515625" style="199" customWidth="1"/>
    <col min="12552" max="12552" width="19.140625" style="199" customWidth="1"/>
    <col min="12553" max="12553" width="23.42578125" style="199" customWidth="1"/>
    <col min="12554" max="12802" width="9.140625" style="199"/>
    <col min="12803" max="12803" width="13.85546875" style="199" customWidth="1"/>
    <col min="12804" max="12804" width="15.5703125" style="199" customWidth="1"/>
    <col min="12805" max="12805" width="13.7109375" style="199" customWidth="1"/>
    <col min="12806" max="12806" width="18.7109375" style="199" customWidth="1"/>
    <col min="12807" max="12807" width="14.28515625" style="199" customWidth="1"/>
    <col min="12808" max="12808" width="19.140625" style="199" customWidth="1"/>
    <col min="12809" max="12809" width="23.42578125" style="199" customWidth="1"/>
    <col min="12810" max="13058" width="9.140625" style="199"/>
    <col min="13059" max="13059" width="13.85546875" style="199" customWidth="1"/>
    <col min="13060" max="13060" width="15.5703125" style="199" customWidth="1"/>
    <col min="13061" max="13061" width="13.7109375" style="199" customWidth="1"/>
    <col min="13062" max="13062" width="18.7109375" style="199" customWidth="1"/>
    <col min="13063" max="13063" width="14.28515625" style="199" customWidth="1"/>
    <col min="13064" max="13064" width="19.140625" style="199" customWidth="1"/>
    <col min="13065" max="13065" width="23.42578125" style="199" customWidth="1"/>
    <col min="13066" max="13314" width="9.140625" style="199"/>
    <col min="13315" max="13315" width="13.85546875" style="199" customWidth="1"/>
    <col min="13316" max="13316" width="15.5703125" style="199" customWidth="1"/>
    <col min="13317" max="13317" width="13.7109375" style="199" customWidth="1"/>
    <col min="13318" max="13318" width="18.7109375" style="199" customWidth="1"/>
    <col min="13319" max="13319" width="14.28515625" style="199" customWidth="1"/>
    <col min="13320" max="13320" width="19.140625" style="199" customWidth="1"/>
    <col min="13321" max="13321" width="23.42578125" style="199" customWidth="1"/>
    <col min="13322" max="13570" width="9.140625" style="199"/>
    <col min="13571" max="13571" width="13.85546875" style="199" customWidth="1"/>
    <col min="13572" max="13572" width="15.5703125" style="199" customWidth="1"/>
    <col min="13573" max="13573" width="13.7109375" style="199" customWidth="1"/>
    <col min="13574" max="13574" width="18.7109375" style="199" customWidth="1"/>
    <col min="13575" max="13575" width="14.28515625" style="199" customWidth="1"/>
    <col min="13576" max="13576" width="19.140625" style="199" customWidth="1"/>
    <col min="13577" max="13577" width="23.42578125" style="199" customWidth="1"/>
    <col min="13578" max="13826" width="9.140625" style="199"/>
    <col min="13827" max="13827" width="13.85546875" style="199" customWidth="1"/>
    <col min="13828" max="13828" width="15.5703125" style="199" customWidth="1"/>
    <col min="13829" max="13829" width="13.7109375" style="199" customWidth="1"/>
    <col min="13830" max="13830" width="18.7109375" style="199" customWidth="1"/>
    <col min="13831" max="13831" width="14.28515625" style="199" customWidth="1"/>
    <col min="13832" max="13832" width="19.140625" style="199" customWidth="1"/>
    <col min="13833" max="13833" width="23.42578125" style="199" customWidth="1"/>
    <col min="13834" max="14082" width="9.140625" style="199"/>
    <col min="14083" max="14083" width="13.85546875" style="199" customWidth="1"/>
    <col min="14084" max="14084" width="15.5703125" style="199" customWidth="1"/>
    <col min="14085" max="14085" width="13.7109375" style="199" customWidth="1"/>
    <col min="14086" max="14086" width="18.7109375" style="199" customWidth="1"/>
    <col min="14087" max="14087" width="14.28515625" style="199" customWidth="1"/>
    <col min="14088" max="14088" width="19.140625" style="199" customWidth="1"/>
    <col min="14089" max="14089" width="23.42578125" style="199" customWidth="1"/>
    <col min="14090" max="14338" width="9.140625" style="199"/>
    <col min="14339" max="14339" width="13.85546875" style="199" customWidth="1"/>
    <col min="14340" max="14340" width="15.5703125" style="199" customWidth="1"/>
    <col min="14341" max="14341" width="13.7109375" style="199" customWidth="1"/>
    <col min="14342" max="14342" width="18.7109375" style="199" customWidth="1"/>
    <col min="14343" max="14343" width="14.28515625" style="199" customWidth="1"/>
    <col min="14344" max="14344" width="19.140625" style="199" customWidth="1"/>
    <col min="14345" max="14345" width="23.42578125" style="199" customWidth="1"/>
    <col min="14346" max="14594" width="9.140625" style="199"/>
    <col min="14595" max="14595" width="13.85546875" style="199" customWidth="1"/>
    <col min="14596" max="14596" width="15.5703125" style="199" customWidth="1"/>
    <col min="14597" max="14597" width="13.7109375" style="199" customWidth="1"/>
    <col min="14598" max="14598" width="18.7109375" style="199" customWidth="1"/>
    <col min="14599" max="14599" width="14.28515625" style="199" customWidth="1"/>
    <col min="14600" max="14600" width="19.140625" style="199" customWidth="1"/>
    <col min="14601" max="14601" width="23.42578125" style="199" customWidth="1"/>
    <col min="14602" max="14850" width="9.140625" style="199"/>
    <col min="14851" max="14851" width="13.85546875" style="199" customWidth="1"/>
    <col min="14852" max="14852" width="15.5703125" style="199" customWidth="1"/>
    <col min="14853" max="14853" width="13.7109375" style="199" customWidth="1"/>
    <col min="14854" max="14854" width="18.7109375" style="199" customWidth="1"/>
    <col min="14855" max="14855" width="14.28515625" style="199" customWidth="1"/>
    <col min="14856" max="14856" width="19.140625" style="199" customWidth="1"/>
    <col min="14857" max="14857" width="23.42578125" style="199" customWidth="1"/>
    <col min="14858" max="15106" width="9.140625" style="199"/>
    <col min="15107" max="15107" width="13.85546875" style="199" customWidth="1"/>
    <col min="15108" max="15108" width="15.5703125" style="199" customWidth="1"/>
    <col min="15109" max="15109" width="13.7109375" style="199" customWidth="1"/>
    <col min="15110" max="15110" width="18.7109375" style="199" customWidth="1"/>
    <col min="15111" max="15111" width="14.28515625" style="199" customWidth="1"/>
    <col min="15112" max="15112" width="19.140625" style="199" customWidth="1"/>
    <col min="15113" max="15113" width="23.42578125" style="199" customWidth="1"/>
    <col min="15114" max="15362" width="9.140625" style="199"/>
    <col min="15363" max="15363" width="13.85546875" style="199" customWidth="1"/>
    <col min="15364" max="15364" width="15.5703125" style="199" customWidth="1"/>
    <col min="15365" max="15365" width="13.7109375" style="199" customWidth="1"/>
    <col min="15366" max="15366" width="18.7109375" style="199" customWidth="1"/>
    <col min="15367" max="15367" width="14.28515625" style="199" customWidth="1"/>
    <col min="15368" max="15368" width="19.140625" style="199" customWidth="1"/>
    <col min="15369" max="15369" width="23.42578125" style="199" customWidth="1"/>
    <col min="15370" max="15618" width="9.140625" style="199"/>
    <col min="15619" max="15619" width="13.85546875" style="199" customWidth="1"/>
    <col min="15620" max="15620" width="15.5703125" style="199" customWidth="1"/>
    <col min="15621" max="15621" width="13.7109375" style="199" customWidth="1"/>
    <col min="15622" max="15622" width="18.7109375" style="199" customWidth="1"/>
    <col min="15623" max="15623" width="14.28515625" style="199" customWidth="1"/>
    <col min="15624" max="15624" width="19.140625" style="199" customWidth="1"/>
    <col min="15625" max="15625" width="23.42578125" style="199" customWidth="1"/>
    <col min="15626" max="15874" width="9.140625" style="199"/>
    <col min="15875" max="15875" width="13.85546875" style="199" customWidth="1"/>
    <col min="15876" max="15876" width="15.5703125" style="199" customWidth="1"/>
    <col min="15877" max="15877" width="13.7109375" style="199" customWidth="1"/>
    <col min="15878" max="15878" width="18.7109375" style="199" customWidth="1"/>
    <col min="15879" max="15879" width="14.28515625" style="199" customWidth="1"/>
    <col min="15880" max="15880" width="19.140625" style="199" customWidth="1"/>
    <col min="15881" max="15881" width="23.42578125" style="199" customWidth="1"/>
    <col min="15882" max="16130" width="9.140625" style="199"/>
    <col min="16131" max="16131" width="13.85546875" style="199" customWidth="1"/>
    <col min="16132" max="16132" width="15.5703125" style="199" customWidth="1"/>
    <col min="16133" max="16133" width="13.7109375" style="199" customWidth="1"/>
    <col min="16134" max="16134" width="18.7109375" style="199" customWidth="1"/>
    <col min="16135" max="16135" width="14.28515625" style="199" customWidth="1"/>
    <col min="16136" max="16136" width="19.140625" style="199" customWidth="1"/>
    <col min="16137" max="16137" width="23.42578125" style="199" customWidth="1"/>
    <col min="16138" max="16384" width="9.140625" style="199"/>
  </cols>
  <sheetData>
    <row r="1" spans="2:12" ht="5.25" customHeight="1"/>
    <row r="2" spans="2:12" ht="36.75" customHeight="1">
      <c r="B2" s="324" t="s">
        <v>37</v>
      </c>
      <c r="C2" s="324"/>
      <c r="D2" s="324"/>
      <c r="E2" s="324"/>
      <c r="F2" s="324"/>
      <c r="G2" s="324"/>
      <c r="H2" s="324"/>
    </row>
    <row r="3" spans="2:12" ht="28.5" customHeight="1">
      <c r="B3" s="325" t="str">
        <f>'[29]MG SoP - 06'!A2</f>
        <v>Financial Year: 2022-23</v>
      </c>
      <c r="C3" s="325"/>
      <c r="D3" s="325"/>
      <c r="E3" s="325"/>
      <c r="F3" s="325"/>
      <c r="G3" s="325"/>
      <c r="H3" s="325"/>
    </row>
    <row r="4" spans="2:12" ht="28.5" customHeight="1" thickBot="1">
      <c r="B4" s="325" t="str">
        <f>'[29]MG SoP - 06'!A3</f>
        <v>Quarter :   Q-II (Jul-Aug-Sep-2022 )</v>
      </c>
      <c r="C4" s="325"/>
      <c r="D4" s="325"/>
      <c r="E4" s="325"/>
      <c r="F4" s="325"/>
      <c r="G4" s="325"/>
      <c r="H4" s="325"/>
    </row>
    <row r="5" spans="2:12" ht="28.5" customHeight="1" thickBot="1">
      <c r="B5" s="326" t="s">
        <v>454</v>
      </c>
      <c r="C5" s="327"/>
      <c r="D5" s="327"/>
      <c r="E5" s="327"/>
      <c r="F5" s="327"/>
      <c r="G5" s="327"/>
      <c r="H5" s="328"/>
    </row>
    <row r="6" spans="2:12" ht="134.25" customHeight="1">
      <c r="B6" s="297" t="s">
        <v>455</v>
      </c>
      <c r="C6" s="177" t="s">
        <v>456</v>
      </c>
      <c r="D6" s="177" t="s">
        <v>457</v>
      </c>
      <c r="E6" s="177" t="s">
        <v>458</v>
      </c>
      <c r="F6" s="177" t="s">
        <v>459</v>
      </c>
      <c r="G6" s="177" t="s">
        <v>460</v>
      </c>
      <c r="H6" s="178" t="s">
        <v>461</v>
      </c>
    </row>
    <row r="7" spans="2:12" ht="21.75" customHeight="1" thickBot="1">
      <c r="B7" s="298"/>
      <c r="C7" s="179">
        <v>1</v>
      </c>
      <c r="D7" s="179">
        <v>2</v>
      </c>
      <c r="E7" s="179" t="s">
        <v>462</v>
      </c>
      <c r="F7" s="179">
        <v>4</v>
      </c>
      <c r="G7" s="179" t="s">
        <v>463</v>
      </c>
      <c r="H7" s="180"/>
    </row>
    <row r="8" spans="2:12" ht="21" customHeight="1" thickBot="1">
      <c r="B8" s="200" t="s">
        <v>464</v>
      </c>
      <c r="C8" s="201"/>
      <c r="D8" s="201"/>
      <c r="E8" s="201"/>
      <c r="F8" s="201"/>
      <c r="G8" s="201"/>
      <c r="H8" s="202"/>
    </row>
    <row r="9" spans="2:12" ht="50.1" customHeight="1" thickBot="1">
      <c r="B9" s="203" t="s">
        <v>453</v>
      </c>
      <c r="C9" s="204">
        <v>6469</v>
      </c>
      <c r="D9" s="205">
        <f>26017+916</f>
        <v>26933</v>
      </c>
      <c r="E9" s="205">
        <f>D9+C9</f>
        <v>33402</v>
      </c>
      <c r="F9" s="206">
        <v>26150</v>
      </c>
      <c r="G9" s="205">
        <f>E9-F9</f>
        <v>7252</v>
      </c>
      <c r="H9" s="207"/>
      <c r="I9" s="208"/>
      <c r="J9" s="209"/>
      <c r="K9" s="209"/>
      <c r="L9" s="209"/>
    </row>
    <row r="10" spans="2:12" ht="21" customHeight="1" thickBot="1">
      <c r="B10" s="200" t="s">
        <v>465</v>
      </c>
      <c r="C10" s="210"/>
      <c r="D10" s="210"/>
      <c r="E10" s="210"/>
      <c r="F10" s="211"/>
      <c r="G10" s="210"/>
      <c r="H10" s="202"/>
      <c r="I10" s="212"/>
    </row>
    <row r="11" spans="2:12" s="215" customFormat="1" ht="50.1" customHeight="1" thickBot="1">
      <c r="B11" s="213" t="s">
        <v>453</v>
      </c>
      <c r="C11" s="205">
        <v>1620</v>
      </c>
      <c r="D11" s="205">
        <f>3462-51</f>
        <v>3411</v>
      </c>
      <c r="E11" s="205">
        <f>C11+D11</f>
        <v>5031</v>
      </c>
      <c r="F11" s="205">
        <v>4421</v>
      </c>
      <c r="G11" s="205">
        <f>E11-F11</f>
        <v>610</v>
      </c>
      <c r="H11" s="214"/>
      <c r="I11" s="208"/>
      <c r="J11" s="209"/>
      <c r="K11" s="209"/>
      <c r="L11" s="209"/>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5.xml><?xml version="1.0" encoding="utf-8"?>
<worksheet xmlns="http://schemas.openxmlformats.org/spreadsheetml/2006/main" xmlns:r="http://schemas.openxmlformats.org/officeDocument/2006/relationships">
  <sheetPr>
    <pageSetUpPr fitToPage="1"/>
  </sheetPr>
  <dimension ref="C1:K10"/>
  <sheetViews>
    <sheetView view="pageBreakPreview" zoomScale="85" zoomScaleSheetLayoutView="85" workbookViewId="0">
      <selection activeCell="M5" sqref="M5:M7"/>
    </sheetView>
  </sheetViews>
  <sheetFormatPr defaultRowHeight="15"/>
  <cols>
    <col min="1" max="1" width="4" style="198" customWidth="1"/>
    <col min="2" max="2" width="2.140625" style="198" customWidth="1"/>
    <col min="3" max="3" width="14.140625" style="198" customWidth="1"/>
    <col min="4" max="4" width="25.42578125" style="198" customWidth="1"/>
    <col min="5" max="10" width="18.42578125" style="198" customWidth="1"/>
    <col min="11" max="11" width="1.85546875" style="198" customWidth="1"/>
    <col min="12" max="224" width="9.140625" style="198"/>
    <col min="225" max="225" width="20.5703125" style="198" customWidth="1"/>
    <col min="226" max="231" width="18.42578125" style="198" customWidth="1"/>
    <col min="232" max="480" width="9.140625" style="198"/>
    <col min="481" max="481" width="20.5703125" style="198" customWidth="1"/>
    <col min="482" max="487" width="18.42578125" style="198" customWidth="1"/>
    <col min="488" max="736" width="9.140625" style="198"/>
    <col min="737" max="737" width="20.5703125" style="198" customWidth="1"/>
    <col min="738" max="743" width="18.42578125" style="198" customWidth="1"/>
    <col min="744" max="992" width="9.140625" style="198"/>
    <col min="993" max="993" width="20.5703125" style="198" customWidth="1"/>
    <col min="994" max="999" width="18.42578125" style="198" customWidth="1"/>
    <col min="1000" max="1248" width="9.140625" style="198"/>
    <col min="1249" max="1249" width="20.5703125" style="198" customWidth="1"/>
    <col min="1250" max="1255" width="18.42578125" style="198" customWidth="1"/>
    <col min="1256" max="1504" width="9.140625" style="198"/>
    <col min="1505" max="1505" width="20.5703125" style="198" customWidth="1"/>
    <col min="1506" max="1511" width="18.42578125" style="198" customWidth="1"/>
    <col min="1512" max="1760" width="9.140625" style="198"/>
    <col min="1761" max="1761" width="20.5703125" style="198" customWidth="1"/>
    <col min="1762" max="1767" width="18.42578125" style="198" customWidth="1"/>
    <col min="1768" max="2016" width="9.140625" style="198"/>
    <col min="2017" max="2017" width="20.5703125" style="198" customWidth="1"/>
    <col min="2018" max="2023" width="18.42578125" style="198" customWidth="1"/>
    <col min="2024" max="2272" width="9.140625" style="198"/>
    <col min="2273" max="2273" width="20.5703125" style="198" customWidth="1"/>
    <col min="2274" max="2279" width="18.42578125" style="198" customWidth="1"/>
    <col min="2280" max="2528" width="9.140625" style="198"/>
    <col min="2529" max="2529" width="20.5703125" style="198" customWidth="1"/>
    <col min="2530" max="2535" width="18.42578125" style="198" customWidth="1"/>
    <col min="2536" max="2784" width="9.140625" style="198"/>
    <col min="2785" max="2785" width="20.5703125" style="198" customWidth="1"/>
    <col min="2786" max="2791" width="18.42578125" style="198" customWidth="1"/>
    <col min="2792" max="3040" width="9.140625" style="198"/>
    <col min="3041" max="3041" width="20.5703125" style="198" customWidth="1"/>
    <col min="3042" max="3047" width="18.42578125" style="198" customWidth="1"/>
    <col min="3048" max="3296" width="9.140625" style="198"/>
    <col min="3297" max="3297" width="20.5703125" style="198" customWidth="1"/>
    <col min="3298" max="3303" width="18.42578125" style="198" customWidth="1"/>
    <col min="3304" max="3552" width="9.140625" style="198"/>
    <col min="3553" max="3553" width="20.5703125" style="198" customWidth="1"/>
    <col min="3554" max="3559" width="18.42578125" style="198" customWidth="1"/>
    <col min="3560" max="3808" width="9.140625" style="198"/>
    <col min="3809" max="3809" width="20.5703125" style="198" customWidth="1"/>
    <col min="3810" max="3815" width="18.42578125" style="198" customWidth="1"/>
    <col min="3816" max="4064" width="9.140625" style="198"/>
    <col min="4065" max="4065" width="20.5703125" style="198" customWidth="1"/>
    <col min="4066" max="4071" width="18.42578125" style="198" customWidth="1"/>
    <col min="4072" max="4320" width="9.140625" style="198"/>
    <col min="4321" max="4321" width="20.5703125" style="198" customWidth="1"/>
    <col min="4322" max="4327" width="18.42578125" style="198" customWidth="1"/>
    <col min="4328" max="4576" width="9.140625" style="198"/>
    <col min="4577" max="4577" width="20.5703125" style="198" customWidth="1"/>
    <col min="4578" max="4583" width="18.42578125" style="198" customWidth="1"/>
    <col min="4584" max="4832" width="9.140625" style="198"/>
    <col min="4833" max="4833" width="20.5703125" style="198" customWidth="1"/>
    <col min="4834" max="4839" width="18.42578125" style="198" customWidth="1"/>
    <col min="4840" max="5088" width="9.140625" style="198"/>
    <col min="5089" max="5089" width="20.5703125" style="198" customWidth="1"/>
    <col min="5090" max="5095" width="18.42578125" style="198" customWidth="1"/>
    <col min="5096" max="5344" width="9.140625" style="198"/>
    <col min="5345" max="5345" width="20.5703125" style="198" customWidth="1"/>
    <col min="5346" max="5351" width="18.42578125" style="198" customWidth="1"/>
    <col min="5352" max="5600" width="9.140625" style="198"/>
    <col min="5601" max="5601" width="20.5703125" style="198" customWidth="1"/>
    <col min="5602" max="5607" width="18.42578125" style="198" customWidth="1"/>
    <col min="5608" max="5856" width="9.140625" style="198"/>
    <col min="5857" max="5857" width="20.5703125" style="198" customWidth="1"/>
    <col min="5858" max="5863" width="18.42578125" style="198" customWidth="1"/>
    <col min="5864" max="6112" width="9.140625" style="198"/>
    <col min="6113" max="6113" width="20.5703125" style="198" customWidth="1"/>
    <col min="6114" max="6119" width="18.42578125" style="198" customWidth="1"/>
    <col min="6120" max="6368" width="9.140625" style="198"/>
    <col min="6369" max="6369" width="20.5703125" style="198" customWidth="1"/>
    <col min="6370" max="6375" width="18.42578125" style="198" customWidth="1"/>
    <col min="6376" max="6624" width="9.140625" style="198"/>
    <col min="6625" max="6625" width="20.5703125" style="198" customWidth="1"/>
    <col min="6626" max="6631" width="18.42578125" style="198" customWidth="1"/>
    <col min="6632" max="6880" width="9.140625" style="198"/>
    <col min="6881" max="6881" width="20.5703125" style="198" customWidth="1"/>
    <col min="6882" max="6887" width="18.42578125" style="198" customWidth="1"/>
    <col min="6888" max="7136" width="9.140625" style="198"/>
    <col min="7137" max="7137" width="20.5703125" style="198" customWidth="1"/>
    <col min="7138" max="7143" width="18.42578125" style="198" customWidth="1"/>
    <col min="7144" max="7392" width="9.140625" style="198"/>
    <col min="7393" max="7393" width="20.5703125" style="198" customWidth="1"/>
    <col min="7394" max="7399" width="18.42578125" style="198" customWidth="1"/>
    <col min="7400" max="7648" width="9.140625" style="198"/>
    <col min="7649" max="7649" width="20.5703125" style="198" customWidth="1"/>
    <col min="7650" max="7655" width="18.42578125" style="198" customWidth="1"/>
    <col min="7656" max="7904" width="9.140625" style="198"/>
    <col min="7905" max="7905" width="20.5703125" style="198" customWidth="1"/>
    <col min="7906" max="7911" width="18.42578125" style="198" customWidth="1"/>
    <col min="7912" max="8160" width="9.140625" style="198"/>
    <col min="8161" max="8161" width="20.5703125" style="198" customWidth="1"/>
    <col min="8162" max="8167" width="18.42578125" style="198" customWidth="1"/>
    <col min="8168" max="8416" width="9.140625" style="198"/>
    <col min="8417" max="8417" width="20.5703125" style="198" customWidth="1"/>
    <col min="8418" max="8423" width="18.42578125" style="198" customWidth="1"/>
    <col min="8424" max="8672" width="9.140625" style="198"/>
    <col min="8673" max="8673" width="20.5703125" style="198" customWidth="1"/>
    <col min="8674" max="8679" width="18.42578125" style="198" customWidth="1"/>
    <col min="8680" max="8928" width="9.140625" style="198"/>
    <col min="8929" max="8929" width="20.5703125" style="198" customWidth="1"/>
    <col min="8930" max="8935" width="18.42578125" style="198" customWidth="1"/>
    <col min="8936" max="9184" width="9.140625" style="198"/>
    <col min="9185" max="9185" width="20.5703125" style="198" customWidth="1"/>
    <col min="9186" max="9191" width="18.42578125" style="198" customWidth="1"/>
    <col min="9192" max="9440" width="9.140625" style="198"/>
    <col min="9441" max="9441" width="20.5703125" style="198" customWidth="1"/>
    <col min="9442" max="9447" width="18.42578125" style="198" customWidth="1"/>
    <col min="9448" max="9696" width="9.140625" style="198"/>
    <col min="9697" max="9697" width="20.5703125" style="198" customWidth="1"/>
    <col min="9698" max="9703" width="18.42578125" style="198" customWidth="1"/>
    <col min="9704" max="9952" width="9.140625" style="198"/>
    <col min="9953" max="9953" width="20.5703125" style="198" customWidth="1"/>
    <col min="9954" max="9959" width="18.42578125" style="198" customWidth="1"/>
    <col min="9960" max="10208" width="9.140625" style="198"/>
    <col min="10209" max="10209" width="20.5703125" style="198" customWidth="1"/>
    <col min="10210" max="10215" width="18.42578125" style="198" customWidth="1"/>
    <col min="10216" max="10464" width="9.140625" style="198"/>
    <col min="10465" max="10465" width="20.5703125" style="198" customWidth="1"/>
    <col min="10466" max="10471" width="18.42578125" style="198" customWidth="1"/>
    <col min="10472" max="10720" width="9.140625" style="198"/>
    <col min="10721" max="10721" width="20.5703125" style="198" customWidth="1"/>
    <col min="10722" max="10727" width="18.42578125" style="198" customWidth="1"/>
    <col min="10728" max="10976" width="9.140625" style="198"/>
    <col min="10977" max="10977" width="20.5703125" style="198" customWidth="1"/>
    <col min="10978" max="10983" width="18.42578125" style="198" customWidth="1"/>
    <col min="10984" max="11232" width="9.140625" style="198"/>
    <col min="11233" max="11233" width="20.5703125" style="198" customWidth="1"/>
    <col min="11234" max="11239" width="18.42578125" style="198" customWidth="1"/>
    <col min="11240" max="11488" width="9.140625" style="198"/>
    <col min="11489" max="11489" width="20.5703125" style="198" customWidth="1"/>
    <col min="11490" max="11495" width="18.42578125" style="198" customWidth="1"/>
    <col min="11496" max="11744" width="9.140625" style="198"/>
    <col min="11745" max="11745" width="20.5703125" style="198" customWidth="1"/>
    <col min="11746" max="11751" width="18.42578125" style="198" customWidth="1"/>
    <col min="11752" max="12000" width="9.140625" style="198"/>
    <col min="12001" max="12001" width="20.5703125" style="198" customWidth="1"/>
    <col min="12002" max="12007" width="18.42578125" style="198" customWidth="1"/>
    <col min="12008" max="12256" width="9.140625" style="198"/>
    <col min="12257" max="12257" width="20.5703125" style="198" customWidth="1"/>
    <col min="12258" max="12263" width="18.42578125" style="198" customWidth="1"/>
    <col min="12264" max="12512" width="9.140625" style="198"/>
    <col min="12513" max="12513" width="20.5703125" style="198" customWidth="1"/>
    <col min="12514" max="12519" width="18.42578125" style="198" customWidth="1"/>
    <col min="12520" max="12768" width="9.140625" style="198"/>
    <col min="12769" max="12769" width="20.5703125" style="198" customWidth="1"/>
    <col min="12770" max="12775" width="18.42578125" style="198" customWidth="1"/>
    <col min="12776" max="13024" width="9.140625" style="198"/>
    <col min="13025" max="13025" width="20.5703125" style="198" customWidth="1"/>
    <col min="13026" max="13031" width="18.42578125" style="198" customWidth="1"/>
    <col min="13032" max="13280" width="9.140625" style="198"/>
    <col min="13281" max="13281" width="20.5703125" style="198" customWidth="1"/>
    <col min="13282" max="13287" width="18.42578125" style="198" customWidth="1"/>
    <col min="13288" max="13536" width="9.140625" style="198"/>
    <col min="13537" max="13537" width="20.5703125" style="198" customWidth="1"/>
    <col min="13538" max="13543" width="18.42578125" style="198" customWidth="1"/>
    <col min="13544" max="13792" width="9.140625" style="198"/>
    <col min="13793" max="13793" width="20.5703125" style="198" customWidth="1"/>
    <col min="13794" max="13799" width="18.42578125" style="198" customWidth="1"/>
    <col min="13800" max="14048" width="9.140625" style="198"/>
    <col min="14049" max="14049" width="20.5703125" style="198" customWidth="1"/>
    <col min="14050" max="14055" width="18.42578125" style="198" customWidth="1"/>
    <col min="14056" max="14304" width="9.140625" style="198"/>
    <col min="14305" max="14305" width="20.5703125" style="198" customWidth="1"/>
    <col min="14306" max="14311" width="18.42578125" style="198" customWidth="1"/>
    <col min="14312" max="14560" width="9.140625" style="198"/>
    <col min="14561" max="14561" width="20.5703125" style="198" customWidth="1"/>
    <col min="14562" max="14567" width="18.42578125" style="198" customWidth="1"/>
    <col min="14568" max="14816" width="9.140625" style="198"/>
    <col min="14817" max="14817" width="20.5703125" style="198" customWidth="1"/>
    <col min="14818" max="14823" width="18.42578125" style="198" customWidth="1"/>
    <col min="14824" max="15072" width="9.140625" style="198"/>
    <col min="15073" max="15073" width="20.5703125" style="198" customWidth="1"/>
    <col min="15074" max="15079" width="18.42578125" style="198" customWidth="1"/>
    <col min="15080" max="15328" width="9.140625" style="198"/>
    <col min="15329" max="15329" width="20.5703125" style="198" customWidth="1"/>
    <col min="15330" max="15335" width="18.42578125" style="198" customWidth="1"/>
    <col min="15336" max="15584" width="9.140625" style="198"/>
    <col min="15585" max="15585" width="20.5703125" style="198" customWidth="1"/>
    <col min="15586" max="15591" width="18.42578125" style="198" customWidth="1"/>
    <col min="15592" max="15840" width="9.140625" style="198"/>
    <col min="15841" max="15841" width="20.5703125" style="198" customWidth="1"/>
    <col min="15842" max="15847" width="18.42578125" style="198" customWidth="1"/>
    <col min="15848" max="16096" width="9.140625" style="198"/>
    <col min="16097" max="16097" width="20.5703125" style="198" customWidth="1"/>
    <col min="16098" max="16103" width="18.42578125" style="198" customWidth="1"/>
    <col min="16104" max="16384" width="9.140625" style="198"/>
  </cols>
  <sheetData>
    <row r="1" spans="3:11" ht="9.75" customHeight="1"/>
    <row r="2" spans="3:11" ht="32.25" customHeight="1">
      <c r="C2" s="329" t="s">
        <v>477</v>
      </c>
      <c r="D2" s="329"/>
      <c r="E2" s="329"/>
      <c r="F2" s="329"/>
      <c r="G2" s="329"/>
      <c r="H2" s="329"/>
      <c r="I2" s="329"/>
      <c r="J2" s="329"/>
      <c r="K2" s="223"/>
    </row>
    <row r="3" spans="3:11" ht="16.5" thickBot="1">
      <c r="C3" s="223"/>
      <c r="D3" s="223"/>
      <c r="E3" s="223"/>
      <c r="F3" s="223"/>
      <c r="G3" s="223"/>
      <c r="H3" s="223"/>
      <c r="I3" s="223"/>
      <c r="J3" s="223"/>
      <c r="K3" s="223"/>
    </row>
    <row r="4" spans="3:11" ht="113.25" customHeight="1" thickBot="1">
      <c r="C4" s="224" t="s">
        <v>479</v>
      </c>
      <c r="D4" s="225" t="s">
        <v>478</v>
      </c>
      <c r="E4" s="226" t="s">
        <v>480</v>
      </c>
      <c r="F4" s="227" t="s">
        <v>481</v>
      </c>
      <c r="G4" s="250" t="s">
        <v>482</v>
      </c>
      <c r="H4" s="251" t="s">
        <v>483</v>
      </c>
      <c r="I4" s="251" t="s">
        <v>484</v>
      </c>
      <c r="J4" s="227" t="s">
        <v>485</v>
      </c>
      <c r="K4" s="228"/>
    </row>
    <row r="5" spans="3:11" ht="30" customHeight="1">
      <c r="C5" s="330" t="s">
        <v>486</v>
      </c>
      <c r="D5" s="229" t="s">
        <v>380</v>
      </c>
      <c r="E5" s="230">
        <v>2789509</v>
      </c>
      <c r="F5" s="231">
        <v>1052</v>
      </c>
      <c r="G5" s="230">
        <v>37407</v>
      </c>
      <c r="H5" s="252">
        <v>29450</v>
      </c>
      <c r="I5" s="252">
        <v>1122</v>
      </c>
      <c r="J5" s="232">
        <f>E5+H5</f>
        <v>2818959</v>
      </c>
      <c r="K5" s="233"/>
    </row>
    <row r="6" spans="3:11" ht="33" customHeight="1">
      <c r="C6" s="331"/>
      <c r="D6" s="235" t="s">
        <v>487</v>
      </c>
      <c r="E6" s="236">
        <v>316385</v>
      </c>
      <c r="F6" s="237">
        <v>367</v>
      </c>
      <c r="G6" s="236">
        <v>8706</v>
      </c>
      <c r="H6" s="239">
        <v>8144</v>
      </c>
      <c r="I6" s="239">
        <v>233</v>
      </c>
      <c r="J6" s="238">
        <f>E6+H6</f>
        <v>324529</v>
      </c>
      <c r="K6" s="233"/>
    </row>
    <row r="7" spans="3:11" ht="30" customHeight="1">
      <c r="C7" s="331"/>
      <c r="D7" s="235" t="s">
        <v>488</v>
      </c>
      <c r="E7" s="236">
        <v>39054</v>
      </c>
      <c r="F7" s="237">
        <v>161</v>
      </c>
      <c r="G7" s="236">
        <v>876</v>
      </c>
      <c r="H7" s="239">
        <v>728</v>
      </c>
      <c r="I7" s="239">
        <v>15</v>
      </c>
      <c r="J7" s="238">
        <f>E7+H7</f>
        <v>39782</v>
      </c>
      <c r="K7" s="233"/>
    </row>
    <row r="8" spans="3:11" ht="33.75" customHeight="1">
      <c r="C8" s="331"/>
      <c r="D8" s="235" t="s">
        <v>489</v>
      </c>
      <c r="E8" s="236">
        <v>180842</v>
      </c>
      <c r="F8" s="237">
        <v>10533</v>
      </c>
      <c r="G8" s="236">
        <v>4806</v>
      </c>
      <c r="H8" s="239">
        <v>6473</v>
      </c>
      <c r="I8" s="239">
        <v>8775</v>
      </c>
      <c r="J8" s="238">
        <f>E8+H8</f>
        <v>187315</v>
      </c>
      <c r="K8" s="233"/>
    </row>
    <row r="9" spans="3:11" ht="30" customHeight="1" thickBot="1">
      <c r="C9" s="331"/>
      <c r="D9" s="240" t="s">
        <v>490</v>
      </c>
      <c r="E9" s="241">
        <v>2699</v>
      </c>
      <c r="F9" s="242">
        <v>58</v>
      </c>
      <c r="G9" s="241">
        <v>115</v>
      </c>
      <c r="H9" s="243">
        <v>123</v>
      </c>
      <c r="I9" s="243">
        <v>26</v>
      </c>
      <c r="J9" s="244">
        <f>E9+H9</f>
        <v>2822</v>
      </c>
      <c r="K9" s="233"/>
    </row>
    <row r="10" spans="3:11" ht="30" customHeight="1" thickBot="1">
      <c r="C10" s="332"/>
      <c r="D10" s="234" t="s">
        <v>491</v>
      </c>
      <c r="E10" s="245">
        <f t="shared" ref="E10:J10" si="0">SUM(E5:E9)</f>
        <v>3328489</v>
      </c>
      <c r="F10" s="246">
        <f t="shared" si="0"/>
        <v>12171</v>
      </c>
      <c r="G10" s="245">
        <f t="shared" si="0"/>
        <v>51910</v>
      </c>
      <c r="H10" s="247">
        <f t="shared" si="0"/>
        <v>44918</v>
      </c>
      <c r="I10" s="247">
        <f t="shared" si="0"/>
        <v>10171</v>
      </c>
      <c r="J10" s="248">
        <f t="shared" si="0"/>
        <v>3373407</v>
      </c>
      <c r="K10" s="249"/>
    </row>
  </sheetData>
  <mergeCells count="2">
    <mergeCell ref="C2:J2"/>
    <mergeCell ref="C5:C10"/>
  </mergeCells>
  <printOptions horizontalCentered="1" verticalCentered="1"/>
  <pageMargins left="0.43307086614173229" right="0.43307086614173229" top="0.51181102362204722" bottom="0.51181102362204722" header="0.31496062992125984" footer="0.31496062992125984"/>
  <pageSetup paperSize="9" scale="89" orientation="landscape" blackAndWhite="1" verticalDpi="0" r:id="rId1"/>
</worksheet>
</file>

<file path=xl/worksheets/sheet16.xml><?xml version="1.0" encoding="utf-8"?>
<worksheet xmlns="http://schemas.openxmlformats.org/spreadsheetml/2006/main" xmlns:r="http://schemas.openxmlformats.org/officeDocument/2006/relationships">
  <dimension ref="A1:F21"/>
  <sheetViews>
    <sheetView view="pageBreakPreview" topLeftCell="A10" zoomScaleSheetLayoutView="100" workbookViewId="0">
      <selection activeCell="A3" sqref="A3:E3"/>
    </sheetView>
  </sheetViews>
  <sheetFormatPr defaultRowHeight="14.25"/>
  <cols>
    <col min="1" max="1" width="4.85546875" style="84" customWidth="1"/>
    <col min="2" max="2" width="31.42578125" style="84" customWidth="1"/>
    <col min="3" max="3" width="76.140625" style="84" customWidth="1"/>
    <col min="4" max="4" width="17.28515625" style="84" customWidth="1"/>
    <col min="5" max="5" width="17.140625" style="84" customWidth="1"/>
    <col min="6" max="256" width="9.140625" style="84"/>
    <col min="257" max="257" width="4.85546875" style="84" customWidth="1"/>
    <col min="258" max="258" width="31.42578125" style="84" customWidth="1"/>
    <col min="259" max="259" width="76.140625" style="84" customWidth="1"/>
    <col min="260" max="260" width="17.28515625" style="84" customWidth="1"/>
    <col min="261" max="261" width="17.140625" style="84" customWidth="1"/>
    <col min="262" max="512" width="9.140625" style="84"/>
    <col min="513" max="513" width="4.85546875" style="84" customWidth="1"/>
    <col min="514" max="514" width="31.42578125" style="84" customWidth="1"/>
    <col min="515" max="515" width="76.140625" style="84" customWidth="1"/>
    <col min="516" max="516" width="17.28515625" style="84" customWidth="1"/>
    <col min="517" max="517" width="17.140625" style="84" customWidth="1"/>
    <col min="518" max="768" width="9.140625" style="84"/>
    <col min="769" max="769" width="4.85546875" style="84" customWidth="1"/>
    <col min="770" max="770" width="31.42578125" style="84" customWidth="1"/>
    <col min="771" max="771" width="76.140625" style="84" customWidth="1"/>
    <col min="772" max="772" width="17.28515625" style="84" customWidth="1"/>
    <col min="773" max="773" width="17.140625" style="84" customWidth="1"/>
    <col min="774" max="1024" width="9.140625" style="84"/>
    <col min="1025" max="1025" width="4.85546875" style="84" customWidth="1"/>
    <col min="1026" max="1026" width="31.42578125" style="84" customWidth="1"/>
    <col min="1027" max="1027" width="76.140625" style="84" customWidth="1"/>
    <col min="1028" max="1028" width="17.28515625" style="84" customWidth="1"/>
    <col min="1029" max="1029" width="17.140625" style="84" customWidth="1"/>
    <col min="1030" max="1280" width="9.140625" style="84"/>
    <col min="1281" max="1281" width="4.85546875" style="84" customWidth="1"/>
    <col min="1282" max="1282" width="31.42578125" style="84" customWidth="1"/>
    <col min="1283" max="1283" width="76.140625" style="84" customWidth="1"/>
    <col min="1284" max="1284" width="17.28515625" style="84" customWidth="1"/>
    <col min="1285" max="1285" width="17.140625" style="84" customWidth="1"/>
    <col min="1286" max="1536" width="9.140625" style="84"/>
    <col min="1537" max="1537" width="4.85546875" style="84" customWidth="1"/>
    <col min="1538" max="1538" width="31.42578125" style="84" customWidth="1"/>
    <col min="1539" max="1539" width="76.140625" style="84" customWidth="1"/>
    <col min="1540" max="1540" width="17.28515625" style="84" customWidth="1"/>
    <col min="1541" max="1541" width="17.140625" style="84" customWidth="1"/>
    <col min="1542" max="1792" width="9.140625" style="84"/>
    <col min="1793" max="1793" width="4.85546875" style="84" customWidth="1"/>
    <col min="1794" max="1794" width="31.42578125" style="84" customWidth="1"/>
    <col min="1795" max="1795" width="76.140625" style="84" customWidth="1"/>
    <col min="1796" max="1796" width="17.28515625" style="84" customWidth="1"/>
    <col min="1797" max="1797" width="17.140625" style="84" customWidth="1"/>
    <col min="1798" max="2048" width="9.140625" style="84"/>
    <col min="2049" max="2049" width="4.85546875" style="84" customWidth="1"/>
    <col min="2050" max="2050" width="31.42578125" style="84" customWidth="1"/>
    <col min="2051" max="2051" width="76.140625" style="84" customWidth="1"/>
    <col min="2052" max="2052" width="17.28515625" style="84" customWidth="1"/>
    <col min="2053" max="2053" width="17.140625" style="84" customWidth="1"/>
    <col min="2054" max="2304" width="9.140625" style="84"/>
    <col min="2305" max="2305" width="4.85546875" style="84" customWidth="1"/>
    <col min="2306" max="2306" width="31.42578125" style="84" customWidth="1"/>
    <col min="2307" max="2307" width="76.140625" style="84" customWidth="1"/>
    <col min="2308" max="2308" width="17.28515625" style="84" customWidth="1"/>
    <col min="2309" max="2309" width="17.140625" style="84" customWidth="1"/>
    <col min="2310" max="2560" width="9.140625" style="84"/>
    <col min="2561" max="2561" width="4.85546875" style="84" customWidth="1"/>
    <col min="2562" max="2562" width="31.42578125" style="84" customWidth="1"/>
    <col min="2563" max="2563" width="76.140625" style="84" customWidth="1"/>
    <col min="2564" max="2564" width="17.28515625" style="84" customWidth="1"/>
    <col min="2565" max="2565" width="17.140625" style="84" customWidth="1"/>
    <col min="2566" max="2816" width="9.140625" style="84"/>
    <col min="2817" max="2817" width="4.85546875" style="84" customWidth="1"/>
    <col min="2818" max="2818" width="31.42578125" style="84" customWidth="1"/>
    <col min="2819" max="2819" width="76.140625" style="84" customWidth="1"/>
    <col min="2820" max="2820" width="17.28515625" style="84" customWidth="1"/>
    <col min="2821" max="2821" width="17.140625" style="84" customWidth="1"/>
    <col min="2822" max="3072" width="9.140625" style="84"/>
    <col min="3073" max="3073" width="4.85546875" style="84" customWidth="1"/>
    <col min="3074" max="3074" width="31.42578125" style="84" customWidth="1"/>
    <col min="3075" max="3075" width="76.140625" style="84" customWidth="1"/>
    <col min="3076" max="3076" width="17.28515625" style="84" customWidth="1"/>
    <col min="3077" max="3077" width="17.140625" style="84" customWidth="1"/>
    <col min="3078" max="3328" width="9.140625" style="84"/>
    <col min="3329" max="3329" width="4.85546875" style="84" customWidth="1"/>
    <col min="3330" max="3330" width="31.42578125" style="84" customWidth="1"/>
    <col min="3331" max="3331" width="76.140625" style="84" customWidth="1"/>
    <col min="3332" max="3332" width="17.28515625" style="84" customWidth="1"/>
    <col min="3333" max="3333" width="17.140625" style="84" customWidth="1"/>
    <col min="3334" max="3584" width="9.140625" style="84"/>
    <col min="3585" max="3585" width="4.85546875" style="84" customWidth="1"/>
    <col min="3586" max="3586" width="31.42578125" style="84" customWidth="1"/>
    <col min="3587" max="3587" width="76.140625" style="84" customWidth="1"/>
    <col min="3588" max="3588" width="17.28515625" style="84" customWidth="1"/>
    <col min="3589" max="3589" width="17.140625" style="84" customWidth="1"/>
    <col min="3590" max="3840" width="9.140625" style="84"/>
    <col min="3841" max="3841" width="4.85546875" style="84" customWidth="1"/>
    <col min="3842" max="3842" width="31.42578125" style="84" customWidth="1"/>
    <col min="3843" max="3843" width="76.140625" style="84" customWidth="1"/>
    <col min="3844" max="3844" width="17.28515625" style="84" customWidth="1"/>
    <col min="3845" max="3845" width="17.140625" style="84" customWidth="1"/>
    <col min="3846" max="4096" width="9.140625" style="84"/>
    <col min="4097" max="4097" width="4.85546875" style="84" customWidth="1"/>
    <col min="4098" max="4098" width="31.42578125" style="84" customWidth="1"/>
    <col min="4099" max="4099" width="76.140625" style="84" customWidth="1"/>
    <col min="4100" max="4100" width="17.28515625" style="84" customWidth="1"/>
    <col min="4101" max="4101" width="17.140625" style="84" customWidth="1"/>
    <col min="4102" max="4352" width="9.140625" style="84"/>
    <col min="4353" max="4353" width="4.85546875" style="84" customWidth="1"/>
    <col min="4354" max="4354" width="31.42578125" style="84" customWidth="1"/>
    <col min="4355" max="4355" width="76.140625" style="84" customWidth="1"/>
    <col min="4356" max="4356" width="17.28515625" style="84" customWidth="1"/>
    <col min="4357" max="4357" width="17.140625" style="84" customWidth="1"/>
    <col min="4358" max="4608" width="9.140625" style="84"/>
    <col min="4609" max="4609" width="4.85546875" style="84" customWidth="1"/>
    <col min="4610" max="4610" width="31.42578125" style="84" customWidth="1"/>
    <col min="4611" max="4611" width="76.140625" style="84" customWidth="1"/>
    <col min="4612" max="4612" width="17.28515625" style="84" customWidth="1"/>
    <col min="4613" max="4613" width="17.140625" style="84" customWidth="1"/>
    <col min="4614" max="4864" width="9.140625" style="84"/>
    <col min="4865" max="4865" width="4.85546875" style="84" customWidth="1"/>
    <col min="4866" max="4866" width="31.42578125" style="84" customWidth="1"/>
    <col min="4867" max="4867" width="76.140625" style="84" customWidth="1"/>
    <col min="4868" max="4868" width="17.28515625" style="84" customWidth="1"/>
    <col min="4869" max="4869" width="17.140625" style="84" customWidth="1"/>
    <col min="4870" max="5120" width="9.140625" style="84"/>
    <col min="5121" max="5121" width="4.85546875" style="84" customWidth="1"/>
    <col min="5122" max="5122" width="31.42578125" style="84" customWidth="1"/>
    <col min="5123" max="5123" width="76.140625" style="84" customWidth="1"/>
    <col min="5124" max="5124" width="17.28515625" style="84" customWidth="1"/>
    <col min="5125" max="5125" width="17.140625" style="84" customWidth="1"/>
    <col min="5126" max="5376" width="9.140625" style="84"/>
    <col min="5377" max="5377" width="4.85546875" style="84" customWidth="1"/>
    <col min="5378" max="5378" width="31.42578125" style="84" customWidth="1"/>
    <col min="5379" max="5379" width="76.140625" style="84" customWidth="1"/>
    <col min="5380" max="5380" width="17.28515625" style="84" customWidth="1"/>
    <col min="5381" max="5381" width="17.140625" style="84" customWidth="1"/>
    <col min="5382" max="5632" width="9.140625" style="84"/>
    <col min="5633" max="5633" width="4.85546875" style="84" customWidth="1"/>
    <col min="5634" max="5634" width="31.42578125" style="84" customWidth="1"/>
    <col min="5635" max="5635" width="76.140625" style="84" customWidth="1"/>
    <col min="5636" max="5636" width="17.28515625" style="84" customWidth="1"/>
    <col min="5637" max="5637" width="17.140625" style="84" customWidth="1"/>
    <col min="5638" max="5888" width="9.140625" style="84"/>
    <col min="5889" max="5889" width="4.85546875" style="84" customWidth="1"/>
    <col min="5890" max="5890" width="31.42578125" style="84" customWidth="1"/>
    <col min="5891" max="5891" width="76.140625" style="84" customWidth="1"/>
    <col min="5892" max="5892" width="17.28515625" style="84" customWidth="1"/>
    <col min="5893" max="5893" width="17.140625" style="84" customWidth="1"/>
    <col min="5894" max="6144" width="9.140625" style="84"/>
    <col min="6145" max="6145" width="4.85546875" style="84" customWidth="1"/>
    <col min="6146" max="6146" width="31.42578125" style="84" customWidth="1"/>
    <col min="6147" max="6147" width="76.140625" style="84" customWidth="1"/>
    <col min="6148" max="6148" width="17.28515625" style="84" customWidth="1"/>
    <col min="6149" max="6149" width="17.140625" style="84" customWidth="1"/>
    <col min="6150" max="6400" width="9.140625" style="84"/>
    <col min="6401" max="6401" width="4.85546875" style="84" customWidth="1"/>
    <col min="6402" max="6402" width="31.42578125" style="84" customWidth="1"/>
    <col min="6403" max="6403" width="76.140625" style="84" customWidth="1"/>
    <col min="6404" max="6404" width="17.28515625" style="84" customWidth="1"/>
    <col min="6405" max="6405" width="17.140625" style="84" customWidth="1"/>
    <col min="6406" max="6656" width="9.140625" style="84"/>
    <col min="6657" max="6657" width="4.85546875" style="84" customWidth="1"/>
    <col min="6658" max="6658" width="31.42578125" style="84" customWidth="1"/>
    <col min="6659" max="6659" width="76.140625" style="84" customWidth="1"/>
    <col min="6660" max="6660" width="17.28515625" style="84" customWidth="1"/>
    <col min="6661" max="6661" width="17.140625" style="84" customWidth="1"/>
    <col min="6662" max="6912" width="9.140625" style="84"/>
    <col min="6913" max="6913" width="4.85546875" style="84" customWidth="1"/>
    <col min="6914" max="6914" width="31.42578125" style="84" customWidth="1"/>
    <col min="6915" max="6915" width="76.140625" style="84" customWidth="1"/>
    <col min="6916" max="6916" width="17.28515625" style="84" customWidth="1"/>
    <col min="6917" max="6917" width="17.140625" style="84" customWidth="1"/>
    <col min="6918" max="7168" width="9.140625" style="84"/>
    <col min="7169" max="7169" width="4.85546875" style="84" customWidth="1"/>
    <col min="7170" max="7170" width="31.42578125" style="84" customWidth="1"/>
    <col min="7171" max="7171" width="76.140625" style="84" customWidth="1"/>
    <col min="7172" max="7172" width="17.28515625" style="84" customWidth="1"/>
    <col min="7173" max="7173" width="17.140625" style="84" customWidth="1"/>
    <col min="7174" max="7424" width="9.140625" style="84"/>
    <col min="7425" max="7425" width="4.85546875" style="84" customWidth="1"/>
    <col min="7426" max="7426" width="31.42578125" style="84" customWidth="1"/>
    <col min="7427" max="7427" width="76.140625" style="84" customWidth="1"/>
    <col min="7428" max="7428" width="17.28515625" style="84" customWidth="1"/>
    <col min="7429" max="7429" width="17.140625" style="84" customWidth="1"/>
    <col min="7430" max="7680" width="9.140625" style="84"/>
    <col min="7681" max="7681" width="4.85546875" style="84" customWidth="1"/>
    <col min="7682" max="7682" width="31.42578125" style="84" customWidth="1"/>
    <col min="7683" max="7683" width="76.140625" style="84" customWidth="1"/>
    <col min="7684" max="7684" width="17.28515625" style="84" customWidth="1"/>
    <col min="7685" max="7685" width="17.140625" style="84" customWidth="1"/>
    <col min="7686" max="7936" width="9.140625" style="84"/>
    <col min="7937" max="7937" width="4.85546875" style="84" customWidth="1"/>
    <col min="7938" max="7938" width="31.42578125" style="84" customWidth="1"/>
    <col min="7939" max="7939" width="76.140625" style="84" customWidth="1"/>
    <col min="7940" max="7940" width="17.28515625" style="84" customWidth="1"/>
    <col min="7941" max="7941" width="17.140625" style="84" customWidth="1"/>
    <col min="7942" max="8192" width="9.140625" style="84"/>
    <col min="8193" max="8193" width="4.85546875" style="84" customWidth="1"/>
    <col min="8194" max="8194" width="31.42578125" style="84" customWidth="1"/>
    <col min="8195" max="8195" width="76.140625" style="84" customWidth="1"/>
    <col min="8196" max="8196" width="17.28515625" style="84" customWidth="1"/>
    <col min="8197" max="8197" width="17.140625" style="84" customWidth="1"/>
    <col min="8198" max="8448" width="9.140625" style="84"/>
    <col min="8449" max="8449" width="4.85546875" style="84" customWidth="1"/>
    <col min="8450" max="8450" width="31.42578125" style="84" customWidth="1"/>
    <col min="8451" max="8451" width="76.140625" style="84" customWidth="1"/>
    <col min="8452" max="8452" width="17.28515625" style="84" customWidth="1"/>
    <col min="8453" max="8453" width="17.140625" style="84" customWidth="1"/>
    <col min="8454" max="8704" width="9.140625" style="84"/>
    <col min="8705" max="8705" width="4.85546875" style="84" customWidth="1"/>
    <col min="8706" max="8706" width="31.42578125" style="84" customWidth="1"/>
    <col min="8707" max="8707" width="76.140625" style="84" customWidth="1"/>
    <col min="8708" max="8708" width="17.28515625" style="84" customWidth="1"/>
    <col min="8709" max="8709" width="17.140625" style="84" customWidth="1"/>
    <col min="8710" max="8960" width="9.140625" style="84"/>
    <col min="8961" max="8961" width="4.85546875" style="84" customWidth="1"/>
    <col min="8962" max="8962" width="31.42578125" style="84" customWidth="1"/>
    <col min="8963" max="8963" width="76.140625" style="84" customWidth="1"/>
    <col min="8964" max="8964" width="17.28515625" style="84" customWidth="1"/>
    <col min="8965" max="8965" width="17.140625" style="84" customWidth="1"/>
    <col min="8966" max="9216" width="9.140625" style="84"/>
    <col min="9217" max="9217" width="4.85546875" style="84" customWidth="1"/>
    <col min="9218" max="9218" width="31.42578125" style="84" customWidth="1"/>
    <col min="9219" max="9219" width="76.140625" style="84" customWidth="1"/>
    <col min="9220" max="9220" width="17.28515625" style="84" customWidth="1"/>
    <col min="9221" max="9221" width="17.140625" style="84" customWidth="1"/>
    <col min="9222" max="9472" width="9.140625" style="84"/>
    <col min="9473" max="9473" width="4.85546875" style="84" customWidth="1"/>
    <col min="9474" max="9474" width="31.42578125" style="84" customWidth="1"/>
    <col min="9475" max="9475" width="76.140625" style="84" customWidth="1"/>
    <col min="9476" max="9476" width="17.28515625" style="84" customWidth="1"/>
    <col min="9477" max="9477" width="17.140625" style="84" customWidth="1"/>
    <col min="9478" max="9728" width="9.140625" style="84"/>
    <col min="9729" max="9729" width="4.85546875" style="84" customWidth="1"/>
    <col min="9730" max="9730" width="31.42578125" style="84" customWidth="1"/>
    <col min="9731" max="9731" width="76.140625" style="84" customWidth="1"/>
    <col min="9732" max="9732" width="17.28515625" style="84" customWidth="1"/>
    <col min="9733" max="9733" width="17.140625" style="84" customWidth="1"/>
    <col min="9734" max="9984" width="9.140625" style="84"/>
    <col min="9985" max="9985" width="4.85546875" style="84" customWidth="1"/>
    <col min="9986" max="9986" width="31.42578125" style="84" customWidth="1"/>
    <col min="9987" max="9987" width="76.140625" style="84" customWidth="1"/>
    <col min="9988" max="9988" width="17.28515625" style="84" customWidth="1"/>
    <col min="9989" max="9989" width="17.140625" style="84" customWidth="1"/>
    <col min="9990" max="10240" width="9.140625" style="84"/>
    <col min="10241" max="10241" width="4.85546875" style="84" customWidth="1"/>
    <col min="10242" max="10242" width="31.42578125" style="84" customWidth="1"/>
    <col min="10243" max="10243" width="76.140625" style="84" customWidth="1"/>
    <col min="10244" max="10244" width="17.28515625" style="84" customWidth="1"/>
    <col min="10245" max="10245" width="17.140625" style="84" customWidth="1"/>
    <col min="10246" max="10496" width="9.140625" style="84"/>
    <col min="10497" max="10497" width="4.85546875" style="84" customWidth="1"/>
    <col min="10498" max="10498" width="31.42578125" style="84" customWidth="1"/>
    <col min="10499" max="10499" width="76.140625" style="84" customWidth="1"/>
    <col min="10500" max="10500" width="17.28515625" style="84" customWidth="1"/>
    <col min="10501" max="10501" width="17.140625" style="84" customWidth="1"/>
    <col min="10502" max="10752" width="9.140625" style="84"/>
    <col min="10753" max="10753" width="4.85546875" style="84" customWidth="1"/>
    <col min="10754" max="10754" width="31.42578125" style="84" customWidth="1"/>
    <col min="10755" max="10755" width="76.140625" style="84" customWidth="1"/>
    <col min="10756" max="10756" width="17.28515625" style="84" customWidth="1"/>
    <col min="10757" max="10757" width="17.140625" style="84" customWidth="1"/>
    <col min="10758" max="11008" width="9.140625" style="84"/>
    <col min="11009" max="11009" width="4.85546875" style="84" customWidth="1"/>
    <col min="11010" max="11010" width="31.42578125" style="84" customWidth="1"/>
    <col min="11011" max="11011" width="76.140625" style="84" customWidth="1"/>
    <col min="11012" max="11012" width="17.28515625" style="84" customWidth="1"/>
    <col min="11013" max="11013" width="17.140625" style="84" customWidth="1"/>
    <col min="11014" max="11264" width="9.140625" style="84"/>
    <col min="11265" max="11265" width="4.85546875" style="84" customWidth="1"/>
    <col min="11266" max="11266" width="31.42578125" style="84" customWidth="1"/>
    <col min="11267" max="11267" width="76.140625" style="84" customWidth="1"/>
    <col min="11268" max="11268" width="17.28515625" style="84" customWidth="1"/>
    <col min="11269" max="11269" width="17.140625" style="84" customWidth="1"/>
    <col min="11270" max="11520" width="9.140625" style="84"/>
    <col min="11521" max="11521" width="4.85546875" style="84" customWidth="1"/>
    <col min="11522" max="11522" width="31.42578125" style="84" customWidth="1"/>
    <col min="11523" max="11523" width="76.140625" style="84" customWidth="1"/>
    <col min="11524" max="11524" width="17.28515625" style="84" customWidth="1"/>
    <col min="11525" max="11525" width="17.140625" style="84" customWidth="1"/>
    <col min="11526" max="11776" width="9.140625" style="84"/>
    <col min="11777" max="11777" width="4.85546875" style="84" customWidth="1"/>
    <col min="11778" max="11778" width="31.42578125" style="84" customWidth="1"/>
    <col min="11779" max="11779" width="76.140625" style="84" customWidth="1"/>
    <col min="11780" max="11780" width="17.28515625" style="84" customWidth="1"/>
    <col min="11781" max="11781" width="17.140625" style="84" customWidth="1"/>
    <col min="11782" max="12032" width="9.140625" style="84"/>
    <col min="12033" max="12033" width="4.85546875" style="84" customWidth="1"/>
    <col min="12034" max="12034" width="31.42578125" style="84" customWidth="1"/>
    <col min="12035" max="12035" width="76.140625" style="84" customWidth="1"/>
    <col min="12036" max="12036" width="17.28515625" style="84" customWidth="1"/>
    <col min="12037" max="12037" width="17.140625" style="84" customWidth="1"/>
    <col min="12038" max="12288" width="9.140625" style="84"/>
    <col min="12289" max="12289" width="4.85546875" style="84" customWidth="1"/>
    <col min="12290" max="12290" width="31.42578125" style="84" customWidth="1"/>
    <col min="12291" max="12291" width="76.140625" style="84" customWidth="1"/>
    <col min="12292" max="12292" width="17.28515625" style="84" customWidth="1"/>
    <col min="12293" max="12293" width="17.140625" style="84" customWidth="1"/>
    <col min="12294" max="12544" width="9.140625" style="84"/>
    <col min="12545" max="12545" width="4.85546875" style="84" customWidth="1"/>
    <col min="12546" max="12546" width="31.42578125" style="84" customWidth="1"/>
    <col min="12547" max="12547" width="76.140625" style="84" customWidth="1"/>
    <col min="12548" max="12548" width="17.28515625" style="84" customWidth="1"/>
    <col min="12549" max="12549" width="17.140625" style="84" customWidth="1"/>
    <col min="12550" max="12800" width="9.140625" style="84"/>
    <col min="12801" max="12801" width="4.85546875" style="84" customWidth="1"/>
    <col min="12802" max="12802" width="31.42578125" style="84" customWidth="1"/>
    <col min="12803" max="12803" width="76.140625" style="84" customWidth="1"/>
    <col min="12804" max="12804" width="17.28515625" style="84" customWidth="1"/>
    <col min="12805" max="12805" width="17.140625" style="84" customWidth="1"/>
    <col min="12806" max="13056" width="9.140625" style="84"/>
    <col min="13057" max="13057" width="4.85546875" style="84" customWidth="1"/>
    <col min="13058" max="13058" width="31.42578125" style="84" customWidth="1"/>
    <col min="13059" max="13059" width="76.140625" style="84" customWidth="1"/>
    <col min="13060" max="13060" width="17.28515625" style="84" customWidth="1"/>
    <col min="13061" max="13061" width="17.140625" style="84" customWidth="1"/>
    <col min="13062" max="13312" width="9.140625" style="84"/>
    <col min="13313" max="13313" width="4.85546875" style="84" customWidth="1"/>
    <col min="13314" max="13314" width="31.42578125" style="84" customWidth="1"/>
    <col min="13315" max="13315" width="76.140625" style="84" customWidth="1"/>
    <col min="13316" max="13316" width="17.28515625" style="84" customWidth="1"/>
    <col min="13317" max="13317" width="17.140625" style="84" customWidth="1"/>
    <col min="13318" max="13568" width="9.140625" style="84"/>
    <col min="13569" max="13569" width="4.85546875" style="84" customWidth="1"/>
    <col min="13570" max="13570" width="31.42578125" style="84" customWidth="1"/>
    <col min="13571" max="13571" width="76.140625" style="84" customWidth="1"/>
    <col min="13572" max="13572" width="17.28515625" style="84" customWidth="1"/>
    <col min="13573" max="13573" width="17.140625" style="84" customWidth="1"/>
    <col min="13574" max="13824" width="9.140625" style="84"/>
    <col min="13825" max="13825" width="4.85546875" style="84" customWidth="1"/>
    <col min="13826" max="13826" width="31.42578125" style="84" customWidth="1"/>
    <col min="13827" max="13827" width="76.140625" style="84" customWidth="1"/>
    <col min="13828" max="13828" width="17.28515625" style="84" customWidth="1"/>
    <col min="13829" max="13829" width="17.140625" style="84" customWidth="1"/>
    <col min="13830" max="14080" width="9.140625" style="84"/>
    <col min="14081" max="14081" width="4.85546875" style="84" customWidth="1"/>
    <col min="14082" max="14082" width="31.42578125" style="84" customWidth="1"/>
    <col min="14083" max="14083" width="76.140625" style="84" customWidth="1"/>
    <col min="14084" max="14084" width="17.28515625" style="84" customWidth="1"/>
    <col min="14085" max="14085" width="17.140625" style="84" customWidth="1"/>
    <col min="14086" max="14336" width="9.140625" style="84"/>
    <col min="14337" max="14337" width="4.85546875" style="84" customWidth="1"/>
    <col min="14338" max="14338" width="31.42578125" style="84" customWidth="1"/>
    <col min="14339" max="14339" width="76.140625" style="84" customWidth="1"/>
    <col min="14340" max="14340" width="17.28515625" style="84" customWidth="1"/>
    <col min="14341" max="14341" width="17.140625" style="84" customWidth="1"/>
    <col min="14342" max="14592" width="9.140625" style="84"/>
    <col min="14593" max="14593" width="4.85546875" style="84" customWidth="1"/>
    <col min="14594" max="14594" width="31.42578125" style="84" customWidth="1"/>
    <col min="14595" max="14595" width="76.140625" style="84" customWidth="1"/>
    <col min="14596" max="14596" width="17.28515625" style="84" customWidth="1"/>
    <col min="14597" max="14597" width="17.140625" style="84" customWidth="1"/>
    <col min="14598" max="14848" width="9.140625" style="84"/>
    <col min="14849" max="14849" width="4.85546875" style="84" customWidth="1"/>
    <col min="14850" max="14850" width="31.42578125" style="84" customWidth="1"/>
    <col min="14851" max="14851" width="76.140625" style="84" customWidth="1"/>
    <col min="14852" max="14852" width="17.28515625" style="84" customWidth="1"/>
    <col min="14853" max="14853" width="17.140625" style="84" customWidth="1"/>
    <col min="14854" max="15104" width="9.140625" style="84"/>
    <col min="15105" max="15105" width="4.85546875" style="84" customWidth="1"/>
    <col min="15106" max="15106" width="31.42578125" style="84" customWidth="1"/>
    <col min="15107" max="15107" width="76.140625" style="84" customWidth="1"/>
    <col min="15108" max="15108" width="17.28515625" style="84" customWidth="1"/>
    <col min="15109" max="15109" width="17.140625" style="84" customWidth="1"/>
    <col min="15110" max="15360" width="9.140625" style="84"/>
    <col min="15361" max="15361" width="4.85546875" style="84" customWidth="1"/>
    <col min="15362" max="15362" width="31.42578125" style="84" customWidth="1"/>
    <col min="15363" max="15363" width="76.140625" style="84" customWidth="1"/>
    <col min="15364" max="15364" width="17.28515625" style="84" customWidth="1"/>
    <col min="15365" max="15365" width="17.140625" style="84" customWidth="1"/>
    <col min="15366" max="15616" width="9.140625" style="84"/>
    <col min="15617" max="15617" width="4.85546875" style="84" customWidth="1"/>
    <col min="15618" max="15618" width="31.42578125" style="84" customWidth="1"/>
    <col min="15619" max="15619" width="76.140625" style="84" customWidth="1"/>
    <col min="15620" max="15620" width="17.28515625" style="84" customWidth="1"/>
    <col min="15621" max="15621" width="17.140625" style="84" customWidth="1"/>
    <col min="15622" max="15872" width="9.140625" style="84"/>
    <col min="15873" max="15873" width="4.85546875" style="84" customWidth="1"/>
    <col min="15874" max="15874" width="31.42578125" style="84" customWidth="1"/>
    <col min="15875" max="15875" width="76.140625" style="84" customWidth="1"/>
    <col min="15876" max="15876" width="17.28515625" style="84" customWidth="1"/>
    <col min="15877" max="15877" width="17.140625" style="84" customWidth="1"/>
    <col min="15878" max="16128" width="9.140625" style="84"/>
    <col min="16129" max="16129" width="4.85546875" style="84" customWidth="1"/>
    <col min="16130" max="16130" width="31.42578125" style="84" customWidth="1"/>
    <col min="16131" max="16131" width="76.140625" style="84" customWidth="1"/>
    <col min="16132" max="16132" width="17.28515625" style="84" customWidth="1"/>
    <col min="16133" max="16133" width="17.140625" style="84" customWidth="1"/>
    <col min="16134" max="16384" width="9.140625" style="84"/>
  </cols>
  <sheetData>
    <row r="1" spans="1:6" s="101" customFormat="1" ht="18">
      <c r="A1" s="270" t="str">
        <f>'[30]MG COVER PAGE'!A1</f>
        <v>Name of Distribution Licensee: M G V C L</v>
      </c>
      <c r="B1" s="270"/>
      <c r="C1" s="270"/>
      <c r="D1" s="270"/>
      <c r="E1" s="270"/>
    </row>
    <row r="2" spans="1:6" s="101" customFormat="1" ht="18">
      <c r="A2" s="270" t="str">
        <f>'[27]MG COVER PAGE'!A2</f>
        <v>Quarter :   Q-2  (July-Aug-Sep- 2022)</v>
      </c>
      <c r="B2" s="270"/>
      <c r="C2" s="270"/>
      <c r="D2" s="270"/>
      <c r="E2" s="270"/>
    </row>
    <row r="3" spans="1:6" s="101" customFormat="1" ht="18">
      <c r="A3" s="270" t="str">
        <f>'[30]MG COVER PAGE'!A3</f>
        <v>Year: 2022-23</v>
      </c>
      <c r="B3" s="270"/>
      <c r="C3" s="270"/>
      <c r="D3" s="270"/>
      <c r="E3" s="270"/>
    </row>
    <row r="4" spans="1:6" s="167" customFormat="1" ht="18">
      <c r="A4" s="148" t="s">
        <v>410</v>
      </c>
      <c r="B4" s="149"/>
      <c r="C4" s="149"/>
      <c r="D4" s="149"/>
      <c r="E4" s="149"/>
    </row>
    <row r="5" spans="1:6" s="169" customFormat="1" ht="19.5" customHeight="1">
      <c r="A5" s="334" t="s">
        <v>411</v>
      </c>
      <c r="B5" s="334"/>
      <c r="C5" s="334"/>
      <c r="D5" s="334"/>
      <c r="E5" s="334"/>
      <c r="F5" s="168"/>
    </row>
    <row r="6" spans="1:6" s="169" customFormat="1" ht="90">
      <c r="A6" s="69" t="s">
        <v>412</v>
      </c>
      <c r="B6" s="69" t="s">
        <v>413</v>
      </c>
      <c r="C6" s="69" t="s">
        <v>414</v>
      </c>
      <c r="D6" s="69" t="s">
        <v>415</v>
      </c>
      <c r="E6" s="69" t="s">
        <v>416</v>
      </c>
      <c r="F6" s="168"/>
    </row>
    <row r="7" spans="1:6" s="169" customFormat="1" ht="45" customHeight="1">
      <c r="A7" s="318">
        <v>1</v>
      </c>
      <c r="B7" s="170" t="s">
        <v>417</v>
      </c>
      <c r="C7" s="335" t="s">
        <v>418</v>
      </c>
      <c r="D7" s="164">
        <v>0</v>
      </c>
      <c r="E7" s="164">
        <v>0</v>
      </c>
      <c r="F7" s="168"/>
    </row>
    <row r="8" spans="1:6" s="169" customFormat="1" ht="18">
      <c r="A8" s="318"/>
      <c r="B8" s="171" t="s">
        <v>419</v>
      </c>
      <c r="C8" s="335"/>
      <c r="D8" s="164">
        <v>0</v>
      </c>
      <c r="E8" s="164">
        <v>0</v>
      </c>
      <c r="F8" s="168"/>
    </row>
    <row r="9" spans="1:6" s="169" customFormat="1" ht="18">
      <c r="A9" s="318"/>
      <c r="B9" s="171" t="s">
        <v>420</v>
      </c>
      <c r="C9" s="335"/>
      <c r="D9" s="164">
        <v>0</v>
      </c>
      <c r="E9" s="164">
        <v>0</v>
      </c>
      <c r="F9" s="168"/>
    </row>
    <row r="10" spans="1:6" s="169" customFormat="1" ht="18">
      <c r="A10" s="318"/>
      <c r="B10" s="171" t="s">
        <v>421</v>
      </c>
      <c r="C10" s="335"/>
      <c r="D10" s="164">
        <v>0</v>
      </c>
      <c r="E10" s="164">
        <v>0</v>
      </c>
      <c r="F10" s="168"/>
    </row>
    <row r="11" spans="1:6" s="169" customFormat="1" ht="36">
      <c r="A11" s="318"/>
      <c r="B11" s="172" t="s">
        <v>422</v>
      </c>
      <c r="C11" s="335"/>
      <c r="D11" s="164">
        <v>0</v>
      </c>
      <c r="E11" s="164">
        <v>0</v>
      </c>
      <c r="F11" s="168"/>
    </row>
    <row r="12" spans="1:6" s="169" customFormat="1" ht="36">
      <c r="A12" s="318"/>
      <c r="B12" s="172" t="s">
        <v>423</v>
      </c>
      <c r="C12" s="335"/>
      <c r="D12" s="164">
        <v>0</v>
      </c>
      <c r="E12" s="164">
        <v>0</v>
      </c>
      <c r="F12" s="168"/>
    </row>
    <row r="13" spans="1:6" s="169" customFormat="1" ht="36">
      <c r="A13" s="318"/>
      <c r="B13" s="172" t="s">
        <v>424</v>
      </c>
      <c r="C13" s="335"/>
      <c r="D13" s="164">
        <v>0</v>
      </c>
      <c r="E13" s="164">
        <v>0</v>
      </c>
      <c r="F13" s="168"/>
    </row>
    <row r="14" spans="1:6" s="169" customFormat="1" ht="18">
      <c r="A14" s="164">
        <v>2</v>
      </c>
      <c r="B14" s="170" t="s">
        <v>425</v>
      </c>
      <c r="C14" s="170" t="s">
        <v>426</v>
      </c>
      <c r="D14" s="164">
        <v>0</v>
      </c>
      <c r="E14" s="164">
        <v>0</v>
      </c>
      <c r="F14" s="168"/>
    </row>
    <row r="15" spans="1:6" s="169" customFormat="1" ht="36">
      <c r="A15" s="164">
        <v>3</v>
      </c>
      <c r="B15" s="170" t="s">
        <v>427</v>
      </c>
      <c r="C15" s="170" t="s">
        <v>428</v>
      </c>
      <c r="D15" s="164">
        <v>0</v>
      </c>
      <c r="E15" s="164">
        <v>0</v>
      </c>
      <c r="F15" s="168"/>
    </row>
    <row r="16" spans="1:6" s="169" customFormat="1" ht="36">
      <c r="A16" s="132">
        <v>4</v>
      </c>
      <c r="B16" s="170" t="s">
        <v>429</v>
      </c>
      <c r="C16" s="170" t="s">
        <v>430</v>
      </c>
      <c r="D16" s="164">
        <v>0</v>
      </c>
      <c r="E16" s="164">
        <v>0</v>
      </c>
      <c r="F16" s="168"/>
    </row>
    <row r="17" spans="1:6" s="169" customFormat="1" ht="36">
      <c r="A17" s="132">
        <v>5</v>
      </c>
      <c r="B17" s="170" t="s">
        <v>431</v>
      </c>
      <c r="C17" s="170" t="s">
        <v>432</v>
      </c>
      <c r="D17" s="164">
        <v>0</v>
      </c>
      <c r="E17" s="164">
        <v>0</v>
      </c>
      <c r="F17" s="168"/>
    </row>
    <row r="18" spans="1:6" s="169" customFormat="1" ht="36">
      <c r="A18" s="132">
        <v>6</v>
      </c>
      <c r="B18" s="170" t="s">
        <v>433</v>
      </c>
      <c r="C18" s="170" t="s">
        <v>434</v>
      </c>
      <c r="D18" s="164">
        <v>0</v>
      </c>
      <c r="E18" s="164">
        <v>0</v>
      </c>
      <c r="F18" s="168"/>
    </row>
    <row r="19" spans="1:6" s="169" customFormat="1" ht="18">
      <c r="A19" s="132">
        <v>7</v>
      </c>
      <c r="B19" s="170" t="s">
        <v>435</v>
      </c>
      <c r="C19" s="170" t="s">
        <v>436</v>
      </c>
      <c r="D19" s="164">
        <v>0</v>
      </c>
      <c r="E19" s="164">
        <v>0</v>
      </c>
      <c r="F19" s="168"/>
    </row>
    <row r="20" spans="1:6" s="169" customFormat="1" ht="18">
      <c r="A20" s="333" t="s">
        <v>437</v>
      </c>
      <c r="B20" s="333"/>
      <c r="C20" s="333"/>
      <c r="D20" s="173">
        <f>SUM(D7:D19)</f>
        <v>0</v>
      </c>
      <c r="E20" s="173">
        <f>SUM(E7:E19)</f>
        <v>0</v>
      </c>
      <c r="F20" s="168"/>
    </row>
    <row r="21" spans="1:6" ht="15">
      <c r="A21" s="113"/>
    </row>
  </sheetData>
  <mergeCells count="7">
    <mergeCell ref="A20:C20"/>
    <mergeCell ref="A1:E1"/>
    <mergeCell ref="A2:E2"/>
    <mergeCell ref="A3:E3"/>
    <mergeCell ref="A5:E5"/>
    <mergeCell ref="A7:A13"/>
    <mergeCell ref="C7:C13"/>
  </mergeCells>
  <printOptions horizontalCentered="1" verticalCentered="1"/>
  <pageMargins left="0.45" right="0.45" top="0.5" bottom="0.5" header="0.3" footer="0.3"/>
  <pageSetup paperSize="9" scale="90" orientation="landscape" r:id="rId1"/>
  <headerFoot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10</vt:i4>
      </vt:variant>
    </vt:vector>
  </HeadingPairs>
  <TitlesOfParts>
    <vt:vector size="26" baseType="lpstr">
      <vt:lpstr>MG COVER PAGE</vt:lpstr>
      <vt:lpstr>MG SoP 01 </vt:lpstr>
      <vt:lpstr>SoP 002</vt:lpstr>
      <vt:lpstr>SOP-03</vt:lpstr>
      <vt:lpstr>SOP-04</vt:lpstr>
      <vt:lpstr>SOP-05</vt:lpstr>
      <vt:lpstr> SoP - 06</vt:lpstr>
      <vt:lpstr>SoP008</vt:lpstr>
      <vt:lpstr>SoP009</vt:lpstr>
      <vt:lpstr>SoP010</vt:lpstr>
      <vt:lpstr>SOP 11A</vt:lpstr>
      <vt:lpstr>SOP-11B</vt:lpstr>
      <vt:lpstr>SOP-11C</vt:lpstr>
      <vt:lpstr>SoP - 13</vt:lpstr>
      <vt:lpstr>SoP_15 </vt:lpstr>
      <vt:lpstr> SoP 16</vt:lpstr>
      <vt:lpstr>' SoP - 06'!Print_Area</vt:lpstr>
      <vt:lpstr>' SoP 16'!Print_Area</vt:lpstr>
      <vt:lpstr>'SoP - 13'!Print_Area</vt:lpstr>
      <vt:lpstr>'SoP 002'!Print_Area</vt:lpstr>
      <vt:lpstr>'SoP_15 '!Print_Area</vt:lpstr>
      <vt:lpstr>'SOP-03'!Print_Area</vt:lpstr>
      <vt:lpstr>'SOP-04'!Print_Area</vt:lpstr>
      <vt:lpstr>'SOP-11B'!Print_Area</vt:lpstr>
      <vt:lpstr>'SOP-11C'!Print_Area</vt:lpstr>
      <vt:lpstr>'SoP 002'!Print_Titles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pnshah3912</dc:creator>
  <cp:lastModifiedBy>ujparikh3442</cp:lastModifiedBy>
  <cp:lastPrinted>2022-10-18T09:59:10Z</cp:lastPrinted>
  <dcterms:created xsi:type="dcterms:W3CDTF">2016-01-19T10:22:37Z</dcterms:created>
  <dcterms:modified xsi:type="dcterms:W3CDTF">2022-10-18T10:05:52Z</dcterms:modified>
</cp:coreProperties>
</file>