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27.06.24\SOP\SOP\New SOP\SOP 2024-25\"/>
    </mc:Choice>
  </mc:AlternateContent>
  <bookViews>
    <workbookView xWindow="0" yWindow="0" windowWidth="15360" windowHeight="7635" activeTab="2"/>
  </bookViews>
  <sheets>
    <sheet name="MG COVER PAGE" sheetId="11" r:id="rId1"/>
    <sheet name="MG SoP 01 " sheetId="8" r:id="rId2"/>
    <sheet name="SoP 002" sheetId="10" r:id="rId3"/>
    <sheet name="MG SoP 03B " sheetId="12" r:id="rId4"/>
    <sheet name="MG SoP 04" sheetId="13" r:id="rId5"/>
    <sheet name="MG SoP - 05 " sheetId="14" r:id="rId6"/>
    <sheet name=" SoP 007" sheetId="26" r:id="rId7"/>
    <sheet name=" SoP 008" sheetId="27" r:id="rId8"/>
    <sheet name="– SoP 009" sheetId="28" r:id="rId9"/>
    <sheet name="010" sheetId="22" r:id="rId10"/>
    <sheet name="011" sheetId="23" r:id="rId11"/>
    <sheet name="012" sheetId="24" r:id="rId12"/>
    <sheet name="013" sheetId="25" r:id="rId13"/>
    <sheet name="SOP 15" sheetId="15" r:id="rId14"/>
    <sheet name=" SoP 016" sheetId="29" r:id="rId15"/>
    <sheet name=" SoP 017" sheetId="30" r:id="rId16"/>
    <sheet name="SOP 18" sheetId="20" r:id="rId17"/>
    <sheet name="SOP 19" sheetId="21"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1" localSheetId="1">#REF!</definedName>
    <definedName name="\1">#REF!</definedName>
    <definedName name="\2" localSheetId="1">[1]TLPPOCT!#REF!</definedName>
    <definedName name="\2">[1]TLPPOCT!#REF!</definedName>
    <definedName name="\a" localSheetId="1">#REF!</definedName>
    <definedName name="\a">#REF!</definedName>
    <definedName name="\b" localSheetId="1">#REF!</definedName>
    <definedName name="\b">#REF!</definedName>
    <definedName name="\p" localSheetId="1">#REF!</definedName>
    <definedName name="\p">#REF!</definedName>
    <definedName name="__1_1_1" localSheetId="1">#REF!</definedName>
    <definedName name="__1_1_1">#REF!</definedName>
    <definedName name="__123Graph_A" hidden="1">'[2]mpmla wise pp0001'!$A$166:$A$172</definedName>
    <definedName name="__123Graph_B" localSheetId="1" hidden="1">'[2]mpmla wise pp0001'!#REF!</definedName>
    <definedName name="__123Graph_B" hidden="1">'[2]mpmla wise pp0001'!#REF!</definedName>
    <definedName name="__123Graph_C" hidden="1">'[2]mpmla wise pp0001'!$B$166:$B$172</definedName>
    <definedName name="__123Graph_D" localSheetId="1" hidden="1">'[2]mpmla wise pp0001'!#REF!</definedName>
    <definedName name="__123Graph_D" hidden="1">'[2]mpmla wise pp0001'!#REF!</definedName>
    <definedName name="__123Graph_E" hidden="1">'[2]mpmla wise pp0001'!$C$166:$C$172</definedName>
    <definedName name="__123Graph_F" localSheetId="1" hidden="1">'[2]mpmla wise pp0001'!#REF!</definedName>
    <definedName name="__123Graph_F" hidden="1">'[2]mpmla wise pp0001'!#REF!</definedName>
    <definedName name="__123Graph_X" localSheetId="1" hidden="1">'[2]mpmla wise pp0001'!#REF!</definedName>
    <definedName name="__123Graph_X" hidden="1">'[2]mpmla wise pp0001'!#REF!</definedName>
    <definedName name="__2_1_1_1" localSheetId="1">#REF!</definedName>
    <definedName name="__2_1_1_1">#REF!</definedName>
    <definedName name="_1" localSheetId="1">#REF!</definedName>
    <definedName name="_1">#REF!</definedName>
    <definedName name="_1_1" localSheetId="1">#REF!</definedName>
    <definedName name="_1_1">#REF!</definedName>
    <definedName name="_1_1_1" localSheetId="1">#REF!</definedName>
    <definedName name="_1_1_1">#REF!</definedName>
    <definedName name="_1_1_1_1" localSheetId="1">#REF!</definedName>
    <definedName name="_1_1_1_1">#REF!</definedName>
    <definedName name="_1_1_1_1_1" localSheetId="1">#REF!</definedName>
    <definedName name="_1_1_1_1_1">#REF!</definedName>
    <definedName name="_1_10" localSheetId="1">#REF!</definedName>
    <definedName name="_1_10">#REF!</definedName>
    <definedName name="_1_2" localSheetId="1">#REF!</definedName>
    <definedName name="_1_2">#REF!</definedName>
    <definedName name="_1_2_1" localSheetId="1">#REF!</definedName>
    <definedName name="_1_2_1">#REF!</definedName>
    <definedName name="_1_7" localSheetId="1">#REF!</definedName>
    <definedName name="_1_7">#REF!</definedName>
    <definedName name="_1_8" localSheetId="1">#REF!</definedName>
    <definedName name="_1_8">#REF!</definedName>
    <definedName name="_1_9" localSheetId="1">#REF!</definedName>
    <definedName name="_1_9">#REF!</definedName>
    <definedName name="_10Excel_BuiltIn__FilterDatabase_10_1" localSheetId="1">#REF!</definedName>
    <definedName name="_10Excel_BuiltIn__FilterDatabase_10_1">#REF!</definedName>
    <definedName name="_11Excel_BuiltIn__FilterDatabase_11_1" localSheetId="1">#REF!</definedName>
    <definedName name="_11Excel_BuiltIn__FilterDatabase_11_1">#REF!</definedName>
    <definedName name="_123" localSheetId="1" hidden="1">'[2]mpmla wise pp0001'!#REF!</definedName>
    <definedName name="_123" hidden="1">'[2]mpmla wise pp0001'!#REF!</definedName>
    <definedName name="_124" localSheetId="1" hidden="1">'[3]mpmla wise pp02_03'!#REF!</definedName>
    <definedName name="_124" hidden="1">'[3]mpmla wise pp02_03'!#REF!</definedName>
    <definedName name="_125" localSheetId="1" hidden="1">'[3]mpmla wise pp02_03'!#REF!</definedName>
    <definedName name="_125" hidden="1">'[3]mpmla wise pp02_03'!#REF!</definedName>
    <definedName name="_126" localSheetId="1" hidden="1">'[3]mpmla wise pp02_03'!#REF!</definedName>
    <definedName name="_126" hidden="1">'[3]mpmla wise pp02_03'!#REF!</definedName>
    <definedName name="_127" localSheetId="1" hidden="1">'[3]mpmla wise pp02_03'!#REF!</definedName>
    <definedName name="_127" hidden="1">'[3]mpmla wise pp02_03'!#REF!</definedName>
    <definedName name="_128" localSheetId="1" hidden="1">'[3]mpmla wise pp02_03'!#REF!</definedName>
    <definedName name="_128" hidden="1">'[3]mpmla wise pp02_03'!#REF!</definedName>
    <definedName name="_129" localSheetId="1" hidden="1">'[3]mpmla wise pp02_03'!#REF!</definedName>
    <definedName name="_129" hidden="1">'[3]mpmla wise pp02_03'!#REF!</definedName>
    <definedName name="_12Excel_BuiltIn__FilterDatabase_9_1" localSheetId="1">#REF!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1" hidden="1">'[5]mpmla wise pp01_02'!#REF!</definedName>
    <definedName name="_135" hidden="1">'[5]mpmla wise pp01_02'!#REF!</definedName>
    <definedName name="_13Excel_BuiltIn_Database_1" localSheetId="1">#REF!</definedName>
    <definedName name="_13Excel_BuiltIn_Database_1">#REF!</definedName>
    <definedName name="_142" localSheetId="1" hidden="1">'[5]mpmla wise pp01_02'!#REF!</definedName>
    <definedName name="_142" hidden="1">'[5]mpmla wise pp01_02'!#REF!</definedName>
    <definedName name="_14Excel_BuiltIn_Database_1_1" localSheetId="1">#REF!</definedName>
    <definedName name="_14Excel_BuiltIn_Database_1_1">#REF!</definedName>
    <definedName name="_15Excel_BuiltIn_Database_1_11_1" localSheetId="1">#REF!</definedName>
    <definedName name="_15Excel_BuiltIn_Database_1_11_1">#REF!</definedName>
    <definedName name="_16Excel_BuiltIn_Database_1_6_1" localSheetId="1">#REF!</definedName>
    <definedName name="_16Excel_BuiltIn_Database_1_6_1">#REF!</definedName>
    <definedName name="_2" localSheetId="1">[1]TLPPOCT!#REF!</definedName>
    <definedName name="_2">[1]TLPPOCT!#REF!</definedName>
    <definedName name="_2_1" localSheetId="1">[1]TLPPOCT!#REF!</definedName>
    <definedName name="_2_1">[1]TLPPOCT!#REF!</definedName>
    <definedName name="_2_1_1" localSheetId="1">[1]TLPPOCT!#REF!</definedName>
    <definedName name="_2_1_1">[1]TLPPOCT!#REF!</definedName>
    <definedName name="_2_1_1_1" localSheetId="1">[1]TLPPOCT!#REF!</definedName>
    <definedName name="_2_1_1_1">[1]TLPPOCT!#REF!</definedName>
    <definedName name="_2_1_1_1_1" localSheetId="1">[1]TLPPOCT!#REF!</definedName>
    <definedName name="_2_1_1_1_1">[1]TLPPOCT!#REF!</definedName>
    <definedName name="_2_10" localSheetId="1">[1]TLPPOCT!#REF!</definedName>
    <definedName name="_2_10">[1]TLPPOCT!#REF!</definedName>
    <definedName name="_2_2" localSheetId="1">[6]TLPPOCT!#REF!</definedName>
    <definedName name="_2_2">[6]TLPPOCT!#REF!</definedName>
    <definedName name="_2_2_1" localSheetId="1">[7]Recovered_Sheet5!#REF!</definedName>
    <definedName name="_2_2_1">[7]Recovered_Sheet5!#REF!</definedName>
    <definedName name="_2_7" localSheetId="1">[1]TLPPOCT!#REF!</definedName>
    <definedName name="_2_7">[1]TLPPOCT!#REF!</definedName>
    <definedName name="_2_8" localSheetId="1">[1]TLPPOCT!#REF!</definedName>
    <definedName name="_2_8">[1]TLPPOCT!#REF!</definedName>
    <definedName name="_2_9" localSheetId="1">[1]TLPPOCT!#REF!</definedName>
    <definedName name="_2_9">[1]TLPPOCT!#REF!</definedName>
    <definedName name="_3_2_1" localSheetId="1">[1]TLPPOCT!#REF!</definedName>
    <definedName name="_3_2_1">[1]TLPPOCT!#REF!</definedName>
    <definedName name="_4_2_1_1" localSheetId="1">[1]TLPPOCT!#REF!</definedName>
    <definedName name="_4_2_1_1">[1]TLPPOCT!#REF!</definedName>
    <definedName name="_5_a_1" localSheetId="1">#REF!</definedName>
    <definedName name="_5_a_1">#REF!</definedName>
    <definedName name="_6_a_1_1" localSheetId="1">#REF!</definedName>
    <definedName name="_6_a_1_1">#REF!</definedName>
    <definedName name="_7_b_1" localSheetId="1">#REF!</definedName>
    <definedName name="_7_b_1">#REF!</definedName>
    <definedName name="_8_b_1_1" localSheetId="1">#REF!</definedName>
    <definedName name="_8_b_1_1">#REF!</definedName>
    <definedName name="_9_p_1" localSheetId="1">#REF!</definedName>
    <definedName name="_9_p_1">#REF!</definedName>
    <definedName name="_a" localSheetId="1">#REF!</definedName>
    <definedName name="_a">#REF!</definedName>
    <definedName name="_a_1" localSheetId="1">#REF!</definedName>
    <definedName name="_a_1">#REF!</definedName>
    <definedName name="_a_1_1" localSheetId="1">#REF!</definedName>
    <definedName name="_a_1_1">#REF!</definedName>
    <definedName name="_a_1_1_1" localSheetId="1">#REF!</definedName>
    <definedName name="_a_1_1_1">#REF!</definedName>
    <definedName name="_a_1_11" localSheetId="1">#REF!</definedName>
    <definedName name="_a_1_11">#REF!</definedName>
    <definedName name="_a_1_6" localSheetId="1">#REF!</definedName>
    <definedName name="_a_1_6">#REF!</definedName>
    <definedName name="_b" localSheetId="1">#REF!</definedName>
    <definedName name="_b">#REF!</definedName>
    <definedName name="_b_1" localSheetId="1">#REF!</definedName>
    <definedName name="_b_1">#REF!</definedName>
    <definedName name="_b_1_1" localSheetId="1">#REF!</definedName>
    <definedName name="_b_1_1">#REF!</definedName>
    <definedName name="_b_1_1_1" localSheetId="1">#REF!</definedName>
    <definedName name="_b_1_1_1">#REF!</definedName>
    <definedName name="_Dist_Bin" localSheetId="1" hidden="1">#REF!</definedName>
    <definedName name="_Dist_Bin" hidden="1">#REF!</definedName>
    <definedName name="_Dist_Values" localSheetId="1" hidden="1">#REF!</definedName>
    <definedName name="_Dist_Values" hidden="1">#REF!</definedName>
    <definedName name="_Fill" localSheetId="1" hidden="1">#REF!</definedName>
    <definedName name="_Fill" hidden="1">#REF!</definedName>
    <definedName name="_xlnm._FilterDatabase" localSheetId="3" hidden="1">'MG SoP 03B '!$A$7:$L$50</definedName>
    <definedName name="_xlnm._FilterDatabase" localSheetId="2" hidden="1">'SoP 002'!$A$6:$T$50</definedName>
    <definedName name="_Key1" hidden="1">[2]zpF0001!$E$39:$E$78</definedName>
    <definedName name="_Key2" hidden="1">[2]zpF0001!$O$149:$O$158</definedName>
    <definedName name="_key3" localSheetId="1" hidden="1">'[8]mpmla wise pp01_02'!#REF!</definedName>
    <definedName name="_key3" hidden="1">'[8]mpmla wise pp01_02'!#REF!</definedName>
    <definedName name="_Order1" hidden="1">255</definedName>
    <definedName name="_Order2" hidden="1">255</definedName>
    <definedName name="_p" localSheetId="1">#REF!</definedName>
    <definedName name="_p">#REF!</definedName>
    <definedName name="_p_1" localSheetId="1">#REF!</definedName>
    <definedName name="_p_1">#REF!</definedName>
    <definedName name="_p_1_1" localSheetId="1">#REF!</definedName>
    <definedName name="_p_1_1">#REF!</definedName>
    <definedName name="_S8" localSheetId="1">#REF!</definedName>
    <definedName name="_S8">#REF!</definedName>
    <definedName name="_S88" localSheetId="1">#REF!</definedName>
    <definedName name="_S88">#REF!</definedName>
    <definedName name="_S888" localSheetId="1">#REF!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1" hidden="1">'[8]mpmla wise pp01_02'!#REF!</definedName>
    <definedName name="aaa" hidden="1">'[8]mpmla wise pp01_02'!#REF!</definedName>
    <definedName name="Acti" localSheetId="1" hidden="1">{"'Sheet1'!$A$4386:$N$4591"}</definedName>
    <definedName name="Acti" hidden="1">{"'Sheet1'!$A$4386:$N$4591"}</definedName>
    <definedName name="agmeter" localSheetId="1">#REF!</definedName>
    <definedName name="agmeter">#REF!</definedName>
    <definedName name="agmeter_1" localSheetId="1">#REF!</definedName>
    <definedName name="agmeter_1">#REF!</definedName>
    <definedName name="agmeter_10" localSheetId="1">#REF!</definedName>
    <definedName name="agmeter_10">#REF!</definedName>
    <definedName name="agmeter_17" localSheetId="1">#REF!</definedName>
    <definedName name="agmeter_17">#REF!</definedName>
    <definedName name="agmeter_18" localSheetId="1">#REF!</definedName>
    <definedName name="agmeter_18">#REF!</definedName>
    <definedName name="agmeter_2" localSheetId="1">#REF!</definedName>
    <definedName name="agmeter_2">#REF!</definedName>
    <definedName name="agmeter_5" localSheetId="1">#REF!</definedName>
    <definedName name="agmeter_5">#REF!</definedName>
    <definedName name="agmeter_8" localSheetId="1">#REF!</definedName>
    <definedName name="agmeter_8">#REF!</definedName>
    <definedName name="agmeter_9" localSheetId="1">#REF!</definedName>
    <definedName name="agmeter_9">#REF!</definedName>
    <definedName name="ann" localSheetId="1"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1">#REF!</definedName>
    <definedName name="ATCFMP_1_10">#REF!</definedName>
    <definedName name="ATCFMP_1_11" localSheetId="1">#REF!</definedName>
    <definedName name="ATCFMP_1_11">#REF!</definedName>
    <definedName name="ATCFMP_1_20">'[12]compar jgy'!$B$1:$H$259</definedName>
    <definedName name="ATCFMP_1_21">'[12]COMPARE AG'!$B$1:$H$147</definedName>
    <definedName name="ATCFMP_1_36" localSheetId="1">#REF!</definedName>
    <definedName name="ATCFMP_1_36">#REF!</definedName>
    <definedName name="ATCFMP_1_38" localSheetId="1">#REF!</definedName>
    <definedName name="ATCFMP_1_38">#REF!</definedName>
    <definedName name="ATCFMP_1_39" localSheetId="1">#REF!</definedName>
    <definedName name="ATCFMP_1_39">#REF!</definedName>
    <definedName name="ATCFMP_1_4" localSheetId="1">#REF!</definedName>
    <definedName name="ATCFMP_1_4">#REF!</definedName>
    <definedName name="ATCFMP_1_40" localSheetId="1">#REF!</definedName>
    <definedName name="ATCFMP_1_40">#REF!</definedName>
    <definedName name="ATCFMP_1_41" localSheetId="1">#REF!</definedName>
    <definedName name="ATCFMP_1_41">#REF!</definedName>
    <definedName name="ATCFMP_1_42" localSheetId="1">#REF!</definedName>
    <definedName name="ATCFMP_1_42">#REF!</definedName>
    <definedName name="ATCFMP_1_43" localSheetId="1">#REF!</definedName>
    <definedName name="ATCFMP_1_43">#REF!</definedName>
    <definedName name="ATCFMP_1_5" localSheetId="1">#REF!</definedName>
    <definedName name="ATCFMP_1_5">#REF!</definedName>
    <definedName name="ATCFMP_1_6" localSheetId="1">#REF!</definedName>
    <definedName name="ATCFMP_1_6">#REF!</definedName>
    <definedName name="ATCFMP_1_9" localSheetId="1">#REF!</definedName>
    <definedName name="ATCFMP_1_9">#REF!</definedName>
    <definedName name="ATCFMP_10_6" localSheetId="1">#REF!</definedName>
    <definedName name="ATCFMP_10_6">#REF!</definedName>
    <definedName name="ATCFMP_11_6" localSheetId="1">#REF!</definedName>
    <definedName name="ATCFMP_11_6">#REF!</definedName>
    <definedName name="ATCFMP_12" localSheetId="1">#REF!</definedName>
    <definedName name="ATCFMP_12">#REF!</definedName>
    <definedName name="ATCFMP_12_6" localSheetId="1">#REF!</definedName>
    <definedName name="ATCFMP_12_6">#REF!</definedName>
    <definedName name="ATCFMP_2" localSheetId="1">#REF!</definedName>
    <definedName name="ATCFMP_2">#REF!</definedName>
    <definedName name="ATCFMP_2_10" localSheetId="1">#REF!</definedName>
    <definedName name="ATCFMP_2_10">#REF!</definedName>
    <definedName name="ATCFMP_2_11" localSheetId="1">#REF!</definedName>
    <definedName name="ATCFMP_2_11">#REF!</definedName>
    <definedName name="ATCFMP_2_16" localSheetId="1">#REF!</definedName>
    <definedName name="ATCFMP_2_16">#REF!</definedName>
    <definedName name="ATCFMP_2_36" localSheetId="1">#REF!</definedName>
    <definedName name="ATCFMP_2_36">#REF!</definedName>
    <definedName name="ATCFMP_2_39" localSheetId="1">#REF!</definedName>
    <definedName name="ATCFMP_2_39">#REF!</definedName>
    <definedName name="ATCFMP_2_41" localSheetId="1">#REF!</definedName>
    <definedName name="ATCFMP_2_41">#REF!</definedName>
    <definedName name="ATCFMP_2_5" localSheetId="1">#REF!</definedName>
    <definedName name="ATCFMP_2_5">#REF!</definedName>
    <definedName name="ATCFMP_2_6" localSheetId="1">#REF!</definedName>
    <definedName name="ATCFMP_2_6">#REF!</definedName>
    <definedName name="ATCFMP_2_9" localSheetId="1">#REF!</definedName>
    <definedName name="ATCFMP_2_9">#REF!</definedName>
    <definedName name="ATCFMP_20">'[12]compar jgy'!$B$1:$H$105</definedName>
    <definedName name="ATCFMP_21">'[12]COMPARE AG'!$B$1:$H$106</definedName>
    <definedName name="ATCFMP_3" localSheetId="1">#REF!</definedName>
    <definedName name="ATCFMP_3">#REF!</definedName>
    <definedName name="ATCFMP_3_10" localSheetId="1">#REF!</definedName>
    <definedName name="ATCFMP_3_10">#REF!</definedName>
    <definedName name="ATCFMP_3_11" localSheetId="1">#REF!</definedName>
    <definedName name="ATCFMP_3_11">#REF!</definedName>
    <definedName name="ATCFMP_3_16" localSheetId="1">#REF!</definedName>
    <definedName name="ATCFMP_3_16">#REF!</definedName>
    <definedName name="ATCFMP_3_39" localSheetId="1">#REF!</definedName>
    <definedName name="ATCFMP_3_39">#REF!</definedName>
    <definedName name="ATCFMP_3_41" localSheetId="1">#REF!</definedName>
    <definedName name="ATCFMP_3_41">#REF!</definedName>
    <definedName name="ATCFMP_3_5" localSheetId="1">#REF!</definedName>
    <definedName name="ATCFMP_3_5">#REF!</definedName>
    <definedName name="ATCFMP_3_6" localSheetId="1">#REF!</definedName>
    <definedName name="ATCFMP_3_6">#REF!</definedName>
    <definedName name="ATCFMP_3_9" localSheetId="1">#REF!</definedName>
    <definedName name="ATCFMP_3_9">#REF!</definedName>
    <definedName name="ATCFMP_36" localSheetId="1">#REF!</definedName>
    <definedName name="ATCFMP_36">#REF!</definedName>
    <definedName name="ATCFMP_38" localSheetId="1">#REF!</definedName>
    <definedName name="ATCFMP_38">#REF!</definedName>
    <definedName name="ATCFMP_39" localSheetId="1">#REF!</definedName>
    <definedName name="ATCFMP_39">#REF!</definedName>
    <definedName name="ATCFMP_4" localSheetId="1">#REF!</definedName>
    <definedName name="ATCFMP_4">#REF!</definedName>
    <definedName name="ATCFMP_4_5" localSheetId="1">#REF!</definedName>
    <definedName name="ATCFMP_4_5">#REF!</definedName>
    <definedName name="ATCFMP_4_6" localSheetId="1">#REF!</definedName>
    <definedName name="ATCFMP_4_6">#REF!</definedName>
    <definedName name="ATCFMP_4_9" localSheetId="1">#REF!</definedName>
    <definedName name="ATCFMP_4_9">#REF!</definedName>
    <definedName name="ATCFMP_40" localSheetId="1">#REF!</definedName>
    <definedName name="ATCFMP_40">#REF!</definedName>
    <definedName name="ATCFMP_41" localSheetId="1">#REF!</definedName>
    <definedName name="ATCFMP_41">#REF!</definedName>
    <definedName name="ATCFMP_42" localSheetId="1">#REF!</definedName>
    <definedName name="ATCFMP_42">#REF!</definedName>
    <definedName name="ATCFMP_43" localSheetId="1">#REF!</definedName>
    <definedName name="ATCFMP_43">#REF!</definedName>
    <definedName name="ATCFMP_5_5" localSheetId="1">#REF!</definedName>
    <definedName name="ATCFMP_5_5">#REF!</definedName>
    <definedName name="ATCFMP_5_6" localSheetId="1">#REF!</definedName>
    <definedName name="ATCFMP_5_6">#REF!</definedName>
    <definedName name="ATCFMP_5_9" localSheetId="1">#REF!</definedName>
    <definedName name="ATCFMP_5_9">#REF!</definedName>
    <definedName name="ATCFMP_6_5" localSheetId="1">#REF!</definedName>
    <definedName name="ATCFMP_6_5">#REF!</definedName>
    <definedName name="ATCFMP_6_6" localSheetId="1">#REF!</definedName>
    <definedName name="ATCFMP_6_6">#REF!</definedName>
    <definedName name="ATCFMP_6_9" localSheetId="1">#REF!</definedName>
    <definedName name="ATCFMP_6_9">#REF!</definedName>
    <definedName name="ATCFMP_7_6" localSheetId="1">#REF!</definedName>
    <definedName name="ATCFMP_7_6">#REF!</definedName>
    <definedName name="ATCFMP_8_6" localSheetId="1">#REF!</definedName>
    <definedName name="ATCFMP_8_6">#REF!</definedName>
    <definedName name="ATCFMP_9_6" localSheetId="1">#REF!</definedName>
    <definedName name="ATCFMP_9_6">#REF!</definedName>
    <definedName name="CMTHLOSS_12" localSheetId="1">#REF!</definedName>
    <definedName name="CMTHLOSS_12">#REF!</definedName>
    <definedName name="CMTHLOSS_2" localSheetId="1">#REF!</definedName>
    <definedName name="CMTHLOSS_2">#REF!</definedName>
    <definedName name="CMTHLOSS_3" localSheetId="1">#REF!</definedName>
    <definedName name="CMTHLOSS_3">#REF!</definedName>
    <definedName name="CMTHLOSS_36" localSheetId="1">#REF!</definedName>
    <definedName name="CMTHLOSS_36">#REF!</definedName>
    <definedName name="ControlOfCisternCapacityInLitres" localSheetId="1">#REF!</definedName>
    <definedName name="ControlOfCisternCapacityInLitres">#REF!</definedName>
    <definedName name="CTDCOMP_2" localSheetId="1">#REF!</definedName>
    <definedName name="CTDCOMP_2">#REF!</definedName>
    <definedName name="CTDCOMP_3" localSheetId="1">#REF!</definedName>
    <definedName name="CTDCOMP_3">#REF!</definedName>
    <definedName name="cwctat" localSheetId="1">#REF!</definedName>
    <definedName name="cwctat">#REF!</definedName>
    <definedName name="cwctat_1" localSheetId="1">#REF!</definedName>
    <definedName name="cwctat_1">#REF!</definedName>
    <definedName name="cwctat_11" localSheetId="1">#REF!</definedName>
    <definedName name="cwctat_11">#REF!</definedName>
    <definedName name="cwctat_2" localSheetId="1">#REF!</definedName>
    <definedName name="cwctat_2">#REF!</definedName>
    <definedName name="cwctat_6" localSheetId="1">#REF!</definedName>
    <definedName name="cwctat_6">#REF!</definedName>
    <definedName name="cwctat_7" localSheetId="1">#REF!</definedName>
    <definedName name="cwctat_7">#REF!</definedName>
    <definedName name="CYPMNT_2" localSheetId="1">#REF!</definedName>
    <definedName name="CYPMNT_2">#REF!</definedName>
    <definedName name="CYPMNT_3" localSheetId="1">#REF!</definedName>
    <definedName name="CYPMNT_3">#REF!</definedName>
    <definedName name="CYPMNT_36" localSheetId="1">#REF!</definedName>
    <definedName name="CYPMNT_36">#REF!</definedName>
    <definedName name="D" localSheetId="1">#REF!</definedName>
    <definedName name="D">#REF!</definedName>
    <definedName name="D_1" localSheetId="1">#REF!</definedName>
    <definedName name="D_1">#REF!</definedName>
    <definedName name="D_11" localSheetId="1">#REF!</definedName>
    <definedName name="D_11">#REF!</definedName>
    <definedName name="D_2" localSheetId="1">#REF!</definedName>
    <definedName name="D_2">#REF!</definedName>
    <definedName name="D_6" localSheetId="1">#REF!</definedName>
    <definedName name="D_6">#REF!</definedName>
    <definedName name="D_7" localSheetId="1">#REF!</definedName>
    <definedName name="D_7">#REF!</definedName>
    <definedName name="_xlnm.Database" localSheetId="1">#REF!</definedName>
    <definedName name="_xlnm.Database">#REF!</definedName>
    <definedName name="DATE" localSheetId="1">[13]LMAIN!#REF!</definedName>
    <definedName name="DATE">[13]LMAIN!#REF!</definedName>
    <definedName name="DATE_1" localSheetId="1">[13]LMAIN!#REF!</definedName>
    <definedName name="DATE_1">[13]LMAIN!#REF!</definedName>
    <definedName name="DATE1" localSheetId="1">[13]LMAIN!#REF!</definedName>
    <definedName name="DATE1">[13]LMAIN!#REF!</definedName>
    <definedName name="DATE1_1" localSheetId="1">[13]LMAIN!#REF!</definedName>
    <definedName name="DATE1_1">[13]LMAIN!#REF!</definedName>
    <definedName name="dfd" localSheetId="1" hidden="1">{"'Sheet1'!$A$4386:$N$4591"}</definedName>
    <definedName name="dfd" hidden="1">{"'Sheet1'!$A$4386:$N$4591"}</definedName>
    <definedName name="DMTHLOS_17" localSheetId="1">#REF!</definedName>
    <definedName name="DMTHLOS_17">#REF!</definedName>
    <definedName name="Document_array_3">NA()</definedName>
    <definedName name="DT" localSheetId="1">#REF!</definedName>
    <definedName name="DT">#REF!</definedName>
    <definedName name="DT_1" localSheetId="1">#REF!</definedName>
    <definedName name="DT_1">#REF!</definedName>
    <definedName name="DT_11" localSheetId="1">#REF!</definedName>
    <definedName name="DT_11">#REF!</definedName>
    <definedName name="DT_2" localSheetId="1">#REF!</definedName>
    <definedName name="DT_2">#REF!</definedName>
    <definedName name="DT_6" localSheetId="1">#REF!</definedName>
    <definedName name="DT_6">#REF!</definedName>
    <definedName name="DT_7" localSheetId="1">#REF!</definedName>
    <definedName name="DT_7">#REF!</definedName>
    <definedName name="DTT" localSheetId="1">#REF!</definedName>
    <definedName name="DTT">#REF!</definedName>
    <definedName name="DTT_1" localSheetId="1">#REF!</definedName>
    <definedName name="DTT_1">#REF!</definedName>
    <definedName name="DTT_11" localSheetId="1">#REF!</definedName>
    <definedName name="DTT_11">#REF!</definedName>
    <definedName name="DTT_2" localSheetId="1">#REF!</definedName>
    <definedName name="DTT_2">#REF!</definedName>
    <definedName name="DTT_6" localSheetId="1">#REF!</definedName>
    <definedName name="DTT_6">#REF!</definedName>
    <definedName name="DTT_7" localSheetId="1">#REF!</definedName>
    <definedName name="DTT_7">#REF!</definedName>
    <definedName name="Excel_BuiltIn__FilterDatabase_1" localSheetId="1">#REF!</definedName>
    <definedName name="Excel_BuiltIn__FilterDatabase_1">#REF!</definedName>
    <definedName name="Excel_BuiltIn__FilterDatabase_1_1" localSheetId="1">#REF!</definedName>
    <definedName name="Excel_BuiltIn__FilterDatabase_1_1">#REF!</definedName>
    <definedName name="Excel_BuiltIn__FilterDatabase_1_1_1" localSheetId="1">#REF!</definedName>
    <definedName name="Excel_BuiltIn__FilterDatabase_1_1_1">#REF!</definedName>
    <definedName name="Excel_BuiltIn__FilterDatabase_1_10" localSheetId="1">#REF!</definedName>
    <definedName name="Excel_BuiltIn__FilterDatabase_1_10">#REF!</definedName>
    <definedName name="Excel_BuiltIn__FilterDatabase_1_11" localSheetId="1">#REF!</definedName>
    <definedName name="Excel_BuiltIn__FilterDatabase_1_11">#REF!</definedName>
    <definedName name="Excel_BuiltIn__FilterDatabase_1_6" localSheetId="1">#REF!</definedName>
    <definedName name="Excel_BuiltIn__FilterDatabase_1_6">#REF!</definedName>
    <definedName name="Excel_BuiltIn__FilterDatabase_1_9" localSheetId="1">#REF!</definedName>
    <definedName name="Excel_BuiltIn__FilterDatabase_1_9">#REF!</definedName>
    <definedName name="Excel_BuiltIn__FilterDatabase_10" localSheetId="1">#REF!</definedName>
    <definedName name="Excel_BuiltIn__FilterDatabase_10">#REF!</definedName>
    <definedName name="Excel_BuiltIn__FilterDatabase_11" localSheetId="1">#REF!</definedName>
    <definedName name="Excel_BuiltIn__FilterDatabase_11">#REF!</definedName>
    <definedName name="Excel_BuiltIn__FilterDatabase_11_1" localSheetId="1">#REF!</definedName>
    <definedName name="Excel_BuiltIn__FilterDatabase_11_1">#REF!</definedName>
    <definedName name="Excel_BuiltIn__FilterDatabase_13" localSheetId="1">#REF!</definedName>
    <definedName name="Excel_BuiltIn__FilterDatabase_13">#REF!</definedName>
    <definedName name="Excel_BuiltIn__FilterDatabase_15" localSheetId="1">#REF!</definedName>
    <definedName name="Excel_BuiltIn__FilterDatabase_15">#REF!</definedName>
    <definedName name="Excel_BuiltIn__FilterDatabase_17" localSheetId="1">#REF!</definedName>
    <definedName name="Excel_BuiltIn__FilterDatabase_17">#REF!</definedName>
    <definedName name="Excel_BuiltIn__FilterDatabase_17_10" localSheetId="1">#REF!</definedName>
    <definedName name="Excel_BuiltIn__FilterDatabase_17_10">#REF!</definedName>
    <definedName name="Excel_BuiltIn__FilterDatabase_17_11" localSheetId="1">#REF!</definedName>
    <definedName name="Excel_BuiltIn__FilterDatabase_17_11">#REF!</definedName>
    <definedName name="Excel_BuiltIn__FilterDatabase_17_8" localSheetId="1">#REF!</definedName>
    <definedName name="Excel_BuiltIn__FilterDatabase_17_8">#REF!</definedName>
    <definedName name="Excel_BuiltIn__FilterDatabase_17_9" localSheetId="1">#REF!</definedName>
    <definedName name="Excel_BuiltIn__FilterDatabase_17_9">#REF!</definedName>
    <definedName name="Excel_BuiltIn__FilterDatabase_18" localSheetId="1">#REF!</definedName>
    <definedName name="Excel_BuiltIn__FilterDatabase_18">#REF!</definedName>
    <definedName name="Excel_BuiltIn__FilterDatabase_18_10" localSheetId="1">#REF!</definedName>
    <definedName name="Excel_BuiltIn__FilterDatabase_18_10">#REF!</definedName>
    <definedName name="Excel_BuiltIn__FilterDatabase_18_11" localSheetId="1">#REF!</definedName>
    <definedName name="Excel_BuiltIn__FilterDatabase_18_11">#REF!</definedName>
    <definedName name="Excel_BuiltIn__FilterDatabase_18_8" localSheetId="1">#REF!</definedName>
    <definedName name="Excel_BuiltIn__FilterDatabase_18_8">#REF!</definedName>
    <definedName name="Excel_BuiltIn__FilterDatabase_18_9" localSheetId="1">#REF!</definedName>
    <definedName name="Excel_BuiltIn__FilterDatabase_18_9">#REF!</definedName>
    <definedName name="Excel_BuiltIn__FilterDatabase_2" localSheetId="1">#REF!</definedName>
    <definedName name="Excel_BuiltIn__FilterDatabase_2">#REF!</definedName>
    <definedName name="Excel_BuiltIn__FilterDatabase_36" localSheetId="1">#REF!</definedName>
    <definedName name="Excel_BuiltIn__FilterDatabase_36">#REF!</definedName>
    <definedName name="Excel_BuiltIn__FilterDatabase_4" localSheetId="1">[14]PRO_39_C!#REF!</definedName>
    <definedName name="Excel_BuiltIn__FilterDatabase_4">[14]PRO_39_C!#REF!</definedName>
    <definedName name="Excel_BuiltIn__FilterDatabase_9" localSheetId="1">#REF!</definedName>
    <definedName name="Excel_BuiltIn__FilterDatabase_9">#REF!</definedName>
    <definedName name="Excel_BuiltIn_Database" localSheetId="1">#REF!</definedName>
    <definedName name="Excel_BuiltIn_Database">#REF!</definedName>
    <definedName name="Excel_BuiltIn_Database_1" localSheetId="1">#REF!</definedName>
    <definedName name="Excel_BuiltIn_Database_1">#REF!</definedName>
    <definedName name="Excel_BuiltIn_Database_1_1" localSheetId="1">#REF!</definedName>
    <definedName name="Excel_BuiltIn_Database_1_1">#REF!</definedName>
    <definedName name="Excel_BuiltIn_Database_1_1_1" localSheetId="1">#REF!</definedName>
    <definedName name="Excel_BuiltIn_Database_1_1_1">#REF!</definedName>
    <definedName name="Excel_BuiltIn_Database_1_11" localSheetId="1">#REF!</definedName>
    <definedName name="Excel_BuiltIn_Database_1_11">#REF!</definedName>
    <definedName name="Excel_BuiltIn_Database_1_6" localSheetId="1">#REF!</definedName>
    <definedName name="Excel_BuiltIn_Database_1_6">#REF!</definedName>
    <definedName name="Excel_BuiltIn_Database_15" localSheetId="1">#REF!</definedName>
    <definedName name="Excel_BuiltIn_Database_15">#REF!</definedName>
    <definedName name="Excel_BuiltIn_Database_16" localSheetId="1">#REF!</definedName>
    <definedName name="Excel_BuiltIn_Database_16">#REF!</definedName>
    <definedName name="Excel_BuiltIn_Database_17" localSheetId="1">#REF!</definedName>
    <definedName name="Excel_BuiltIn_Database_17">#REF!</definedName>
    <definedName name="Excel_BuiltIn_Database_18" localSheetId="1">#REF!</definedName>
    <definedName name="Excel_BuiltIn_Database_18">#REF!</definedName>
    <definedName name="Excel_BuiltIn_Database_20" localSheetId="1">#REF!</definedName>
    <definedName name="Excel_BuiltIn_Database_20">#REF!</definedName>
    <definedName name="Excel_BuiltIn_Print_Area" localSheetId="1">#REF!</definedName>
    <definedName name="Excel_BuiltIn_Print_Area">#REF!</definedName>
    <definedName name="Excel_BuiltIn_Print_Area_1" localSheetId="1">#REF!</definedName>
    <definedName name="Excel_BuiltIn_Print_Area_1">#REF!</definedName>
    <definedName name="Excel_BuiltIn_Print_Area_1_1" localSheetId="1">#REF!</definedName>
    <definedName name="Excel_BuiltIn_Print_Area_1_1">#REF!</definedName>
    <definedName name="Excel_BuiltIn_Print_Area_1_11" localSheetId="1">#REF!</definedName>
    <definedName name="Excel_BuiltIn_Print_Area_1_11">#REF!</definedName>
    <definedName name="Excel_BuiltIn_Print_Area_13_1" localSheetId="1">#REF!</definedName>
    <definedName name="Excel_BuiltIn_Print_Area_13_1">#REF!</definedName>
    <definedName name="Excel_BuiltIn_Print_Area_15_1" localSheetId="1">#REF!</definedName>
    <definedName name="Excel_BuiltIn_Print_Area_15_1">#REF!</definedName>
    <definedName name="Excel_BuiltIn_Print_Area_2" localSheetId="1">#REF!</definedName>
    <definedName name="Excel_BuiltIn_Print_Area_2">#REF!</definedName>
    <definedName name="Excel_BuiltIn_Print_Area_3_1" localSheetId="1">#REF!</definedName>
    <definedName name="Excel_BuiltIn_Print_Area_3_1">#REF!</definedName>
    <definedName name="Excel_BuiltIn_Print_Area_4" localSheetId="1">[15]REPORT!#REF!</definedName>
    <definedName name="Excel_BuiltIn_Print_Area_4">[15]REPORT!#REF!</definedName>
    <definedName name="Excel_BuiltIn_Print_Area_4_1" localSheetId="1">#REF!</definedName>
    <definedName name="Excel_BuiltIn_Print_Area_4_1">#REF!</definedName>
    <definedName name="Excel_BuiltIn_Print_Area_5_1" localSheetId="1">#REF!</definedName>
    <definedName name="Excel_BuiltIn_Print_Area_5_1">#REF!</definedName>
    <definedName name="Excel_BuiltIn_Print_Area_6_1" localSheetId="1">#REF!</definedName>
    <definedName name="Excel_BuiltIn_Print_Area_6_1">#REF!</definedName>
    <definedName name="Excel_BuiltIn_Print_Area_9" localSheetId="1">#REF!</definedName>
    <definedName name="Excel_BuiltIn_Print_Area_9">#REF!</definedName>
    <definedName name="Excel_BuiltIn_Print_Area_9_1" localSheetId="1">#REF!</definedName>
    <definedName name="Excel_BuiltIn_Print_Area_9_1">#REF!</definedName>
    <definedName name="Excel_BuiltIn_Print_Area_9_11" localSheetId="1">#REF!</definedName>
    <definedName name="Excel_BuiltIn_Print_Area_9_11">#REF!</definedName>
    <definedName name="Excel_BuiltIn_Print_Area_9_6" localSheetId="1">#REF!</definedName>
    <definedName name="Excel_BuiltIn_Print_Area_9_6">#REF!</definedName>
    <definedName name="Excel_BuiltIn_Print_Titles_10_1" localSheetId="1">#REF!,#REF!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1">#REF!</definedName>
    <definedName name="Excel_BuiltIn_Print_Titles_15_1">#REF!</definedName>
    <definedName name="Excel_BuiltIn_Print_Titles_2" localSheetId="1">'[18]T_D COMP'!$A$1:$B$65536,'[18]T_D COMP'!#REF!</definedName>
    <definedName name="Excel_BuiltIn_Print_Titles_2">'[18]T_D COMP'!$A$1:$B$65536,'[18]T_D COMP'!#REF!</definedName>
    <definedName name="Excel_BuiltIn_Print_Titles_2_1" localSheetId="1">'[18]T_D COMP'!$A$1:$B$65536,'[18]T_D COMP'!#REF!</definedName>
    <definedName name="Excel_BuiltIn_Print_Titles_2_1">'[18]T_D COMP'!$A$1:$B$65536,'[18]T_D COMP'!#REF!</definedName>
    <definedName name="Excel_BuiltIn_Print_Titles_2_10" localSheetId="1">'[18]T_D COMP'!$A$1:$B$65536,'[18]T_D COMP'!#REF!</definedName>
    <definedName name="Excel_BuiltIn_Print_Titles_2_10">'[18]T_D COMP'!$A$1:$B$65536,'[18]T_D COMP'!#REF!</definedName>
    <definedName name="Excel_BuiltIn_Print_Titles_2_7" localSheetId="1">'[18]T_D COMP'!$A$1:$B$65536,'[18]T_D COMP'!#REF!</definedName>
    <definedName name="Excel_BuiltIn_Print_Titles_2_7">'[18]T_D COMP'!$A$1:$B$65536,'[18]T_D COMP'!#REF!</definedName>
    <definedName name="Excel_BuiltIn_Print_Titles_2_8" localSheetId="1">'[18]T_D COMP'!$A$1:$B$65536,'[18]T_D COMP'!#REF!</definedName>
    <definedName name="Excel_BuiltIn_Print_Titles_2_8">'[18]T_D COMP'!$A$1:$B$65536,'[18]T_D COMP'!#REF!</definedName>
    <definedName name="Excel_BuiltIn_Print_Titles_2_9" localSheetId="1">'[18]T_D COMP'!$A$1:$B$65536,'[18]T_D COMP'!#REF!</definedName>
    <definedName name="Excel_BuiltIn_Print_Titles_2_9">'[18]T_D COMP'!$A$1:$B$65536,'[18]T_D COMP'!#REF!</definedName>
    <definedName name="Excel_BuiltIn_Print_Titles_3" localSheetId="1">#REF!</definedName>
    <definedName name="Excel_BuiltIn_Print_Titles_3">#REF!</definedName>
    <definedName name="Excel_BuiltIn_Print_Titles_4" localSheetId="1">[15]REPORT!#REF!,[15]REPORT!#REF!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1">#REF!</definedName>
    <definedName name="H">#REF!</definedName>
    <definedName name="hht" localSheetId="1" hidden="1">{"'Sheet1'!$A$4386:$N$4591"}</definedName>
    <definedName name="hht" hidden="1">{"'Sheet1'!$A$4386:$N$4591"}</definedName>
    <definedName name="HT" localSheetId="1" hidden="1">{"'Sheet1'!$A$4386:$N$4591"}</definedName>
    <definedName name="HT" hidden="1">{"'Sheet1'!$A$4386:$N$4591"}</definedName>
    <definedName name="HTML_CodePage" hidden="1">1252</definedName>
    <definedName name="HTML_Control" localSheetId="1" hidden="1">{"'Sheet1'!$A$4386:$N$4591"}</definedName>
    <definedName name="HTML_Control" hidden="1">{"'Sheet1'!$A$4386:$N$4591"}</definedName>
    <definedName name="HTML_Control_1" localSheetId="1" hidden="1">{"'Sheet1'!$A$4386:$N$4591"}</definedName>
    <definedName name="HTML_Control_1" hidden="1">{"'Sheet1'!$A$4386:$N$4591"}</definedName>
    <definedName name="HTML_Control_2" localSheetId="1" hidden="1">{"'Sheet1'!$A$4386:$N$4591"}</definedName>
    <definedName name="HTML_Control_2" hidden="1">{"'Sheet1'!$A$4386:$N$4591"}</definedName>
    <definedName name="HTML_Control_3" localSheetId="1" hidden="1">{"'Sheet1'!$A$4386:$N$4591"}</definedName>
    <definedName name="HTML_Control_3" hidden="1">{"'Sheet1'!$A$4386:$N$4591"}</definedName>
    <definedName name="HTML_Control_4" localSheetId="1" hidden="1">{"'Sheet1'!$A$4386:$N$4591"}</definedName>
    <definedName name="HTML_Control_4" hidden="1">{"'Sheet1'!$A$4386:$N$4591"}</definedName>
    <definedName name="HTML_Control_5" localSheetId="1"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1" hidden="1">{"'Sheet1'!$A$4386:$N$4591"}</definedName>
    <definedName name="j" hidden="1">{"'Sheet1'!$A$4386:$N$4591"}</definedName>
    <definedName name="jhm" localSheetId="1" hidden="1">'[5]mpmla wise pp01_02'!#REF!</definedName>
    <definedName name="jhm" hidden="1">'[5]mpmla wise pp01_02'!#REF!</definedName>
    <definedName name="jjj" localSheetId="1" hidden="1">{"'Sheet1'!$A$4386:$N$4591"}</definedName>
    <definedName name="jjj" hidden="1">{"'Sheet1'!$A$4386:$N$4591"}</definedName>
    <definedName name="ltg" localSheetId="1"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1">#REF!</definedName>
    <definedName name="OO">#REF!</definedName>
    <definedName name="oooo" localSheetId="1">#REF!</definedName>
    <definedName name="oooo">#REF!</definedName>
    <definedName name="P8V" localSheetId="1">#REF!</definedName>
    <definedName name="P8V">#REF!</definedName>
    <definedName name="po" hidden="1">[2]zpF0001!$E$39:$E$78</definedName>
    <definedName name="pptat" localSheetId="1">#REF!</definedName>
    <definedName name="pptat">#REF!</definedName>
    <definedName name="pptat_1" localSheetId="1">#REF!</definedName>
    <definedName name="pptat_1">#REF!</definedName>
    <definedName name="pptat_11" localSheetId="1">#REF!</definedName>
    <definedName name="pptat_11">#REF!</definedName>
    <definedName name="pptat_2" localSheetId="1">#REF!</definedName>
    <definedName name="pptat_2">#REF!</definedName>
    <definedName name="pptat_6" localSheetId="1">#REF!</definedName>
    <definedName name="pptat_6">#REF!</definedName>
    <definedName name="pptat_7" localSheetId="1">#REF!</definedName>
    <definedName name="pptat_7">#REF!</definedName>
    <definedName name="PR5IND3" localSheetId="1">#REF!</definedName>
    <definedName name="PR5IND3">#REF!</definedName>
    <definedName name="PR5IND3_1" localSheetId="1">#REF!</definedName>
    <definedName name="PR5IND3_1">#REF!</definedName>
    <definedName name="PR5IND5" localSheetId="1">#REF!</definedName>
    <definedName name="PR5IND5">#REF!</definedName>
    <definedName name="PR5IND5_1" localSheetId="1">#REF!</definedName>
    <definedName name="PR5IND5_1">#REF!</definedName>
    <definedName name="PR5LTG3" localSheetId="1">#REF!</definedName>
    <definedName name="PR5LTG3">#REF!</definedName>
    <definedName name="PR5LTG3_1" localSheetId="1">#REF!</definedName>
    <definedName name="PR5LTG3_1">#REF!</definedName>
    <definedName name="PR5LTG5" localSheetId="1">#REF!</definedName>
    <definedName name="PR5LTG5">#REF!</definedName>
    <definedName name="PR5LTG5_1" localSheetId="1">#REF!</definedName>
    <definedName name="PR5LTG5_1">#REF!</definedName>
    <definedName name="_xlnm.Print_Area" localSheetId="10">'011'!$A$1:$J$9</definedName>
    <definedName name="_xlnm.Print_Area" localSheetId="11">'012'!$A$1:$H$9</definedName>
    <definedName name="_xlnm.Print_Area" localSheetId="12">'013'!$A$1:$F$9</definedName>
    <definedName name="_xlnm.Print_Area" localSheetId="5">'MG SoP - 05 '!$A$1:$G$12</definedName>
    <definedName name="_xlnm.Print_Area" localSheetId="3">'MG SoP 03B '!$A$1:$I$49</definedName>
    <definedName name="_xlnm.Print_Area" localSheetId="4">'MG SoP 04'!$A$1:$D$13</definedName>
    <definedName name="_xlnm.Print_Area" localSheetId="13">'SOP 15'!$B$2:$H$9</definedName>
    <definedName name="PRINT_AREA_MI" localSheetId="1">#REF!</definedName>
    <definedName name="PRINT_AREA_MI">#REF!</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localSheetId="1" hidden="1">{"'Sheet1'!$A$4386:$N$4591"}</definedName>
    <definedName name="ra.city" hidden="1">{"'Sheet1'!$A$4386:$N$4591"}</definedName>
    <definedName name="REN" localSheetId="1">[23]SUM_04_05!#REF!</definedName>
    <definedName name="REN">[23]SUM_04_05!#REF!</definedName>
    <definedName name="RngSteel">[24]CDSteelMaster!$B$3:$S$12</definedName>
    <definedName name="S" localSheetId="1">#REF!</definedName>
    <definedName name="S">#REF!</definedName>
    <definedName name="S_1" localSheetId="1">#REF!</definedName>
    <definedName name="S_1">#REF!</definedName>
    <definedName name="S_11" localSheetId="1">#REF!</definedName>
    <definedName name="S_11">#REF!</definedName>
    <definedName name="S_2" localSheetId="1">#REF!</definedName>
    <definedName name="S_2">#REF!</definedName>
    <definedName name="S_6" localSheetId="1">#REF!</definedName>
    <definedName name="S_6">#REF!</definedName>
    <definedName name="S_7" localSheetId="1">#REF!</definedName>
    <definedName name="S_7">#REF!</definedName>
    <definedName name="SI_1" localSheetId="1">#REF!</definedName>
    <definedName name="SI_1">#REF!</definedName>
    <definedName name="SI_2" localSheetId="1">#REF!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1">#REF!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1">#REF!</definedName>
    <definedName name="TC">#REF!</definedName>
    <definedName name="TC_1" localSheetId="1">#REF!</definedName>
    <definedName name="TC_1">#REF!</definedName>
    <definedName name="TC_11" localSheetId="1">#REF!</definedName>
    <definedName name="TC_11">#REF!</definedName>
    <definedName name="TC_2" localSheetId="1">#REF!</definedName>
    <definedName name="TC_2">#REF!</definedName>
    <definedName name="TC_6" localSheetId="1">#REF!</definedName>
    <definedName name="TC_6">#REF!</definedName>
    <definedName name="TC_7" localSheetId="1">#REF!</definedName>
    <definedName name="TC_7">#REF!</definedName>
    <definedName name="temp" localSheetId="1" hidden="1">{"'Sheet1'!$A$4386:$N$4591"}</definedName>
    <definedName name="temp" hidden="1">{"'Sheet1'!$A$4386:$N$4591"}</definedName>
    <definedName name="TRANS" localSheetId="1" hidden="1">{"'Sheet1'!$A$4386:$N$4591"}</definedName>
    <definedName name="TRANS" hidden="1">{"'Sheet1'!$A$4386:$N$4591"}</definedName>
    <definedName name="TRANS_1" localSheetId="1" hidden="1">{"'Sheet1'!$A$4386:$N$4591"}</definedName>
    <definedName name="TRANS_1" hidden="1">{"'Sheet1'!$A$4386:$N$4591"}</definedName>
    <definedName name="TRANS_2" localSheetId="1" hidden="1">{"'Sheet1'!$A$4386:$N$4591"}</definedName>
    <definedName name="TRANS_2" hidden="1">{"'Sheet1'!$A$4386:$N$4591"}</definedName>
    <definedName name="TRANS_3" localSheetId="1" hidden="1">{"'Sheet1'!$A$4386:$N$4591"}</definedName>
    <definedName name="TRANS_3" hidden="1">{"'Sheet1'!$A$4386:$N$4591"}</definedName>
    <definedName name="TRANS_4" localSheetId="1" hidden="1">{"'Sheet1'!$A$4386:$N$4591"}</definedName>
    <definedName name="TRANS_4" hidden="1">{"'Sheet1'!$A$4386:$N$4591"}</definedName>
    <definedName name="TRANS_5" localSheetId="1" hidden="1">{"'Sheet1'!$A$4386:$N$4591"}</definedName>
    <definedName name="TRANS_5" hidden="1">{"'Sheet1'!$A$4386:$N$4591"}</definedName>
    <definedName name="TST" hidden="1">'[2]mpmla wise pp0001'!$B$166:$B$172</definedName>
    <definedName name="TT" localSheetId="10">'011'!$E$8</definedName>
    <definedName name="ty" localSheetId="1">#REF!</definedName>
    <definedName name="ty">#REF!</definedName>
    <definedName name="uyuy" localSheetId="1" hidden="1">#REF!</definedName>
    <definedName name="uyuy" hidden="1">#REF!</definedName>
    <definedName name="VG" localSheetId="1" hidden="1">{"'Sheet1'!$A$4386:$N$4591"}</definedName>
    <definedName name="VG" hidden="1">{"'Sheet1'!$A$4386:$N$4591"}</definedName>
    <definedName name="wctat" localSheetId="1">#REF!</definedName>
    <definedName name="wctat">#REF!</definedName>
    <definedName name="wctat_1" localSheetId="1">#REF!</definedName>
    <definedName name="wctat_1">#REF!</definedName>
    <definedName name="wctat_11" localSheetId="1">#REF!</definedName>
    <definedName name="wctat_11">#REF!</definedName>
    <definedName name="wctat_2" localSheetId="1">#REF!</definedName>
    <definedName name="wctat_2">#REF!</definedName>
    <definedName name="wctat_6" localSheetId="1">#REF!</definedName>
    <definedName name="wctat_6">#REF!</definedName>
    <definedName name="wctat_7" localSheetId="1">#REF!</definedName>
    <definedName name="wctat_7">#REF!</definedName>
    <definedName name="weree" localSheetId="1">#REF!</definedName>
    <definedName name="weree">#REF!</definedName>
    <definedName name="work_pp_0601" localSheetId="1">[1]TLPPOCT!#REF!</definedName>
    <definedName name="work_pp_0601">[1]TLPPOCT!#REF!</definedName>
    <definedName name="work_pp_0601_1" localSheetId="1">[1]TLPPOCT!#REF!</definedName>
    <definedName name="work_pp_0601_1">[1]TLPPOCT!#REF!</definedName>
    <definedName name="work_pp_0601_10" localSheetId="1">[1]TLPPOCT!#REF!</definedName>
    <definedName name="work_pp_0601_10">[1]TLPPOCT!#REF!</definedName>
    <definedName name="work_pp_0601_2" localSheetId="1">[6]TLPPOCT!#REF!</definedName>
    <definedName name="work_pp_0601_2">[6]TLPPOCT!#REF!</definedName>
    <definedName name="work_pp_0601_7" localSheetId="1">[1]TLPPOCT!#REF!</definedName>
    <definedName name="work_pp_0601_7">[1]TLPPOCT!#REF!</definedName>
    <definedName name="work_pp_0601_8" localSheetId="1">[1]TLPPOCT!#REF!</definedName>
    <definedName name="work_pp_0601_8">[1]TLPPOCT!#REF!</definedName>
    <definedName name="work_pp_0601_9" localSheetId="1">[1]TLPPOCT!#REF!</definedName>
    <definedName name="work_pp_0601_9">[1]TLPPOCT!#REF!</definedName>
    <definedName name="xyz" localSheetId="1" hidden="1">'[8]mpmla wise pp01_02'!#REF!</definedName>
    <definedName name="xyz" hidden="1">'[8]mpmla wise pp01_02'!#REF!</definedName>
    <definedName name="YASH" localSheetId="1">#REF!</definedName>
    <definedName name="YASH">#REF!</definedName>
    <definedName name="YASH_1" localSheetId="1">#REF!</definedName>
    <definedName name="YASH_1">#REF!</definedName>
    <definedName name="YASH_11" localSheetId="1">#REF!</definedName>
    <definedName name="YASH_11">#REF!</definedName>
    <definedName name="YASH_2" localSheetId="1">#REF!</definedName>
    <definedName name="YASH_2">#REF!</definedName>
    <definedName name="YASH_6" localSheetId="1">#REF!</definedName>
    <definedName name="YASH_6">#REF!</definedName>
    <definedName name="YASH_7" localSheetId="1">#REF!</definedName>
    <definedName name="YASH_7">#REF!</definedName>
    <definedName name="yogi" localSheetId="1">#REF!</definedName>
    <definedName name="yogi">#REF!</definedName>
    <definedName name="YY" localSheetId="1">#REF!</definedName>
    <definedName name="YY">#REF!</definedName>
    <definedName name="z" localSheetId="1">#REF!</definedName>
    <definedName name="z">#REF!</definedName>
  </definedNames>
  <calcPr calcId="152511"/>
  <fileRecoveryPr autoRecover="0"/>
</workbook>
</file>

<file path=xl/calcChain.xml><?xml version="1.0" encoding="utf-8"?>
<calcChain xmlns="http://schemas.openxmlformats.org/spreadsheetml/2006/main">
  <c r="F5" i="28" l="1"/>
  <c r="F12" i="26"/>
  <c r="F8" i="26"/>
  <c r="F7" i="26"/>
  <c r="F6" i="26"/>
  <c r="F5" i="26"/>
  <c r="E5" i="26"/>
  <c r="C5" i="26"/>
  <c r="F9" i="25" l="1"/>
  <c r="E9" i="25"/>
  <c r="C9" i="25"/>
  <c r="B8" i="25"/>
  <c r="B7" i="25"/>
  <c r="B6" i="25"/>
  <c r="A2" i="25"/>
  <c r="A1" i="25"/>
  <c r="H9" i="24"/>
  <c r="G9" i="24"/>
  <c r="F9" i="24"/>
  <c r="E9" i="24"/>
  <c r="D9" i="24"/>
  <c r="C9" i="24"/>
  <c r="H8" i="24"/>
  <c r="E8" i="24"/>
  <c r="B8" i="24"/>
  <c r="H7" i="24"/>
  <c r="E7" i="24"/>
  <c r="B7" i="24"/>
  <c r="H6" i="24"/>
  <c r="E6" i="24"/>
  <c r="B6" i="24"/>
  <c r="A1" i="24"/>
  <c r="J9" i="23"/>
  <c r="H9" i="23"/>
  <c r="F9" i="23"/>
  <c r="C9" i="23"/>
  <c r="B8" i="23"/>
  <c r="B7" i="23"/>
  <c r="B6" i="23"/>
  <c r="A2" i="23"/>
  <c r="A2" i="24" s="1"/>
  <c r="A1" i="23"/>
  <c r="F9" i="22"/>
  <c r="G9" i="22" s="1"/>
  <c r="E9" i="22"/>
  <c r="D9" i="22"/>
  <c r="C9" i="22"/>
  <c r="E11" i="21" l="1"/>
  <c r="D11" i="21"/>
  <c r="C11" i="21"/>
  <c r="B11" i="21"/>
  <c r="A11" i="21"/>
  <c r="E8" i="20"/>
  <c r="D8" i="20"/>
  <c r="C8" i="20"/>
  <c r="B8" i="20"/>
  <c r="A8" i="20"/>
  <c r="E9" i="15" l="1"/>
  <c r="G9" i="15" s="1"/>
  <c r="E8" i="15"/>
  <c r="G8" i="15" s="1"/>
  <c r="F12" i="14"/>
  <c r="G12" i="14" s="1"/>
  <c r="E12" i="14"/>
  <c r="C12" i="14"/>
  <c r="G11" i="14"/>
  <c r="D11" i="14"/>
  <c r="G10" i="14"/>
  <c r="D10" i="14"/>
  <c r="G9" i="14"/>
  <c r="D9" i="14"/>
  <c r="G8" i="14"/>
  <c r="D8" i="14"/>
  <c r="G7" i="14"/>
  <c r="D7" i="14"/>
  <c r="D12" i="14" s="1"/>
  <c r="A3" i="13" l="1"/>
  <c r="A1" i="13"/>
  <c r="G48" i="12"/>
  <c r="F48" i="12"/>
  <c r="D48" i="12"/>
  <c r="E48" i="12" s="1"/>
  <c r="G47" i="12"/>
  <c r="F47" i="12"/>
  <c r="H47" i="12" s="1"/>
  <c r="D47" i="12"/>
  <c r="E47" i="12" s="1"/>
  <c r="I47" i="12" s="1"/>
  <c r="G46" i="12"/>
  <c r="F46" i="12"/>
  <c r="D46" i="12"/>
  <c r="E46" i="12" s="1"/>
  <c r="G45" i="12"/>
  <c r="F45" i="12"/>
  <c r="H45" i="12" s="1"/>
  <c r="D45" i="12"/>
  <c r="E45" i="12" s="1"/>
  <c r="I45" i="12" s="1"/>
  <c r="G44" i="12"/>
  <c r="F44" i="12"/>
  <c r="D44" i="12"/>
  <c r="E44" i="12" s="1"/>
  <c r="G43" i="12"/>
  <c r="F43" i="12"/>
  <c r="D43" i="12"/>
  <c r="E43" i="12" s="1"/>
  <c r="G42" i="12"/>
  <c r="F42" i="12"/>
  <c r="D42" i="12"/>
  <c r="E42" i="12" s="1"/>
  <c r="G41" i="12"/>
  <c r="F41" i="12"/>
  <c r="D41" i="12"/>
  <c r="E41" i="12" s="1"/>
  <c r="G40" i="12"/>
  <c r="F40" i="12"/>
  <c r="H40" i="12" s="1"/>
  <c r="D40" i="12"/>
  <c r="E40" i="12" s="1"/>
  <c r="G39" i="12"/>
  <c r="F39" i="12"/>
  <c r="D39" i="12"/>
  <c r="E39" i="12" s="1"/>
  <c r="G38" i="12"/>
  <c r="F38" i="12"/>
  <c r="H38" i="12" s="1"/>
  <c r="D38" i="12"/>
  <c r="E38" i="12" s="1"/>
  <c r="G37" i="12"/>
  <c r="F37" i="12"/>
  <c r="H37" i="12" s="1"/>
  <c r="D37" i="12"/>
  <c r="E37" i="12" s="1"/>
  <c r="I37" i="12" s="1"/>
  <c r="G36" i="12"/>
  <c r="G35" i="12" s="1"/>
  <c r="F36" i="12"/>
  <c r="H36" i="12" s="1"/>
  <c r="D36" i="12"/>
  <c r="E36" i="12" s="1"/>
  <c r="C35" i="12"/>
  <c r="G34" i="12"/>
  <c r="F34" i="12"/>
  <c r="H34" i="12" s="1"/>
  <c r="E34" i="12"/>
  <c r="D34" i="12"/>
  <c r="G33" i="12"/>
  <c r="F33" i="12"/>
  <c r="H33" i="12" s="1"/>
  <c r="D33" i="12"/>
  <c r="E33" i="12" s="1"/>
  <c r="I33" i="12" s="1"/>
  <c r="H32" i="12"/>
  <c r="G32" i="12"/>
  <c r="F32" i="12"/>
  <c r="D32" i="12"/>
  <c r="E32" i="12" s="1"/>
  <c r="I32" i="12" s="1"/>
  <c r="G31" i="12"/>
  <c r="F31" i="12"/>
  <c r="H31" i="12" s="1"/>
  <c r="D31" i="12"/>
  <c r="C30" i="12"/>
  <c r="C49" i="12" s="1"/>
  <c r="G29" i="12"/>
  <c r="H29" i="12" s="1"/>
  <c r="F29" i="12"/>
  <c r="D29" i="12"/>
  <c r="E29" i="12" s="1"/>
  <c r="G28" i="12"/>
  <c r="F28" i="12"/>
  <c r="H28" i="12" s="1"/>
  <c r="D28" i="12"/>
  <c r="E28" i="12" s="1"/>
  <c r="C27" i="12"/>
  <c r="G26" i="12"/>
  <c r="F26" i="12"/>
  <c r="E26" i="12"/>
  <c r="D26" i="12"/>
  <c r="G25" i="12"/>
  <c r="F25" i="12"/>
  <c r="D25" i="12"/>
  <c r="E25" i="12" s="1"/>
  <c r="G24" i="12"/>
  <c r="H24" i="12" s="1"/>
  <c r="F24" i="12"/>
  <c r="D24" i="12"/>
  <c r="E24" i="12" s="1"/>
  <c r="I24" i="12" s="1"/>
  <c r="G23" i="12"/>
  <c r="F23" i="12"/>
  <c r="D23" i="12"/>
  <c r="E23" i="12" s="1"/>
  <c r="G22" i="12"/>
  <c r="H22" i="12" s="1"/>
  <c r="F22" i="12"/>
  <c r="D22" i="12"/>
  <c r="E22" i="12" s="1"/>
  <c r="G21" i="12"/>
  <c r="F21" i="12"/>
  <c r="F20" i="12" s="1"/>
  <c r="D21" i="12"/>
  <c r="C20" i="12"/>
  <c r="G19" i="12"/>
  <c r="F19" i="12"/>
  <c r="H19" i="12" s="1"/>
  <c r="D19" i="12"/>
  <c r="E19" i="12" s="1"/>
  <c r="I19" i="12" s="1"/>
  <c r="G18" i="12"/>
  <c r="F18" i="12"/>
  <c r="H18" i="12" s="1"/>
  <c r="D18" i="12"/>
  <c r="E18" i="12" s="1"/>
  <c r="H17" i="12"/>
  <c r="G17" i="12"/>
  <c r="F17" i="12"/>
  <c r="E17" i="12"/>
  <c r="I17" i="12" s="1"/>
  <c r="D17" i="12"/>
  <c r="H16" i="12"/>
  <c r="G16" i="12"/>
  <c r="F16" i="12"/>
  <c r="D16" i="12"/>
  <c r="G15" i="12"/>
  <c r="G14" i="12" s="1"/>
  <c r="F15" i="12"/>
  <c r="H15" i="12" s="1"/>
  <c r="D15" i="12"/>
  <c r="E15" i="12" s="1"/>
  <c r="I15" i="12" s="1"/>
  <c r="C14" i="12"/>
  <c r="G13" i="12"/>
  <c r="F13" i="12"/>
  <c r="H13" i="12" s="1"/>
  <c r="D13" i="12"/>
  <c r="E13" i="12" s="1"/>
  <c r="G12" i="12"/>
  <c r="F12" i="12"/>
  <c r="D12" i="12"/>
  <c r="E12" i="12" s="1"/>
  <c r="G11" i="12"/>
  <c r="F11" i="12"/>
  <c r="D11" i="12"/>
  <c r="E11" i="12" s="1"/>
  <c r="G10" i="12"/>
  <c r="F10" i="12"/>
  <c r="H10" i="12" s="1"/>
  <c r="D10" i="12"/>
  <c r="D8" i="12" s="1"/>
  <c r="E8" i="12" s="1"/>
  <c r="G9" i="12"/>
  <c r="G8" i="12" s="1"/>
  <c r="F9" i="12"/>
  <c r="D9" i="12"/>
  <c r="E9" i="12" s="1"/>
  <c r="C8" i="12"/>
  <c r="A2" i="12"/>
  <c r="A2" i="13" s="1"/>
  <c r="E10" i="12" l="1"/>
  <c r="I10" i="12" s="1"/>
  <c r="H23" i="12"/>
  <c r="I28" i="12"/>
  <c r="G30" i="12"/>
  <c r="H30" i="12" s="1"/>
  <c r="H42" i="12"/>
  <c r="H46" i="12"/>
  <c r="I46" i="12" s="1"/>
  <c r="E20" i="12"/>
  <c r="G27" i="12"/>
  <c r="F35" i="12"/>
  <c r="H35" i="12" s="1"/>
  <c r="H43" i="12"/>
  <c r="I43" i="12" s="1"/>
  <c r="I29" i="12"/>
  <c r="I34" i="12"/>
  <c r="H11" i="12"/>
  <c r="I11" i="12" s="1"/>
  <c r="D20" i="12"/>
  <c r="H21" i="12"/>
  <c r="H25" i="12"/>
  <c r="I25" i="12" s="1"/>
  <c r="H44" i="12"/>
  <c r="I18" i="12"/>
  <c r="I22" i="12"/>
  <c r="I41" i="12"/>
  <c r="H12" i="12"/>
  <c r="I12" i="12" s="1"/>
  <c r="D14" i="12"/>
  <c r="F30" i="12"/>
  <c r="H41" i="12"/>
  <c r="D30" i="12"/>
  <c r="E30" i="12" s="1"/>
  <c r="F8" i="12"/>
  <c r="H8" i="12" s="1"/>
  <c r="I8" i="12" s="1"/>
  <c r="F14" i="12"/>
  <c r="H14" i="12" s="1"/>
  <c r="I13" i="12"/>
  <c r="I23" i="12"/>
  <c r="H26" i="12"/>
  <c r="E31" i="12"/>
  <c r="I31" i="12" s="1"/>
  <c r="I38" i="12"/>
  <c r="I42" i="12"/>
  <c r="E14" i="12"/>
  <c r="I36" i="12"/>
  <c r="I40" i="12"/>
  <c r="I44" i="12"/>
  <c r="I48" i="12"/>
  <c r="I26" i="12"/>
  <c r="I30" i="12"/>
  <c r="E21" i="12"/>
  <c r="I21" i="12" s="1"/>
  <c r="D27" i="12"/>
  <c r="E27" i="12" s="1"/>
  <c r="H48" i="12"/>
  <c r="H9" i="12"/>
  <c r="I9" i="12" s="1"/>
  <c r="F27" i="12"/>
  <c r="D35" i="12"/>
  <c r="E35" i="12" s="1"/>
  <c r="G20" i="12"/>
  <c r="H20" i="12" s="1"/>
  <c r="E16" i="12"/>
  <c r="I16" i="12" s="1"/>
  <c r="H39" i="12"/>
  <c r="I39" i="12" s="1"/>
  <c r="H27" i="12" l="1"/>
  <c r="I20" i="12"/>
  <c r="I35" i="12"/>
  <c r="I14" i="12"/>
  <c r="I27" i="12"/>
  <c r="E49" i="12"/>
  <c r="G49" i="12"/>
  <c r="D49" i="12"/>
  <c r="F49" i="12"/>
  <c r="H49" i="12" s="1"/>
  <c r="I49" i="12" l="1"/>
  <c r="L15" i="8" l="1"/>
  <c r="G15" i="8"/>
</calcChain>
</file>

<file path=xl/sharedStrings.xml><?xml version="1.0" encoding="utf-8"?>
<sst xmlns="http://schemas.openxmlformats.org/spreadsheetml/2006/main" count="763" uniqueCount="463">
  <si>
    <t>Name of Area/Circle</t>
  </si>
  <si>
    <t>No of accidents in the quarter</t>
  </si>
  <si>
    <t>Departmental</t>
  </si>
  <si>
    <t>Outside</t>
  </si>
  <si>
    <t>TOTAL</t>
  </si>
  <si>
    <t>FH</t>
  </si>
  <si>
    <t>NFH</t>
  </si>
  <si>
    <t>FA</t>
  </si>
  <si>
    <t xml:space="preserve">Baroda (O&amp;M) </t>
  </si>
  <si>
    <t>Baroda City</t>
  </si>
  <si>
    <t>Anand</t>
  </si>
  <si>
    <t>Nadiad</t>
  </si>
  <si>
    <t>Godhra</t>
  </si>
  <si>
    <t xml:space="preserve">FH – Fatal Human, FA – Fatal Animal, NFH – Non-fatal Human </t>
  </si>
  <si>
    <t xml:space="preserve">                                                                                                                                                                                                                                                                                                                                                                                                                                                                                </t>
  </si>
  <si>
    <t>Sr. No</t>
  </si>
  <si>
    <t>Location of Accident and details of the victim</t>
  </si>
  <si>
    <t>Address</t>
  </si>
  <si>
    <t>sdn</t>
  </si>
  <si>
    <t>Date of occurrence</t>
  </si>
  <si>
    <t>Type of Accident</t>
  </si>
  <si>
    <t>Accident Type</t>
  </si>
  <si>
    <t>Cause of Accident</t>
  </si>
  <si>
    <t>Findings of CEI / EI / AEI</t>
  </si>
  <si>
    <t>Remedies suggested by CEI /EI / AEI in various cases</t>
  </si>
  <si>
    <t>Whether the remedy suggested is complied</t>
  </si>
  <si>
    <t>Action taken to avoid recurrence of such Accident</t>
  </si>
  <si>
    <t>FHO</t>
  </si>
  <si>
    <t>NFHD</t>
  </si>
  <si>
    <t>NFHO</t>
  </si>
  <si>
    <t>Installation</t>
  </si>
  <si>
    <t>Reason</t>
  </si>
  <si>
    <t>Performa - SoP 001: Fatal and Non-fatal accident report</t>
  </si>
  <si>
    <t>Cumulative since the first quarter of the current FY year</t>
  </si>
  <si>
    <t>The format is to be sent quarterly</t>
  </si>
  <si>
    <t>Name of Distribution Licensee: M G V C L</t>
  </si>
  <si>
    <t>Quarter I (Apr-24 to Jun-24)</t>
  </si>
  <si>
    <t>Year:2024-25</t>
  </si>
  <si>
    <t>NUMBER OF ACCIDENTS FOR THE FIRST QUARTER 2024-25</t>
  </si>
  <si>
    <t>Performa – SoP 003: Action taken report for safety measures complied for the accidents occurred</t>
  </si>
  <si>
    <t>Pateliya Sureshbhai Lalabhai,Dairy Faliyu, Vill- Jetharibor, Tal-Lunawada, Dist-Mahisagar</t>
  </si>
  <si>
    <t>Victim may have tried to cut/shift tree branches near 11 kv overhead HT line at geo location no-290/1 to 290/2 of Panam 2 JGY feeder with the help of iron material box pipe approx.5 mtr length holding in his hand &amp; got electrocuted due to his negligence &amp; inattension.</t>
  </si>
  <si>
    <t>Sonubhai Rameshwar Gounda, Vill-Gojpur, Tal-Sankheda, Dist-Chhotaudepur</t>
  </si>
  <si>
    <t>While attending flow of water on th top of the shade of poultry farm he came in contect with live 11 kv conductor of 11 kv makni ag fdr ( the shade was constructed below exiting 11 kv line .the vertical clearance was about 4-5 feet between top shade to live conductor ) feeder and got electrocuted</t>
  </si>
  <si>
    <t>CEI report awaited</t>
  </si>
  <si>
    <t>NA</t>
  </si>
  <si>
    <t>Notice Issue,Sankheda/tech/185,12.04.2024</t>
  </si>
  <si>
    <t>Bullock of Ninama Hursingbhai Dityabhai,Vill-Galaliyawad,Tal-Dahod,Dist-Dahod</t>
  </si>
  <si>
    <t>Due to heavy wind and rain tree fallen on lt line and lt psc pole broken, phase wire of lt conductor broken and grounded, during primary investigation it is learnt that the bullock was wondering near broken lt conductor and came in contact with conductor and electrocuted.</t>
  </si>
  <si>
    <t>Buffalo of Vanzara Govindbhai Dinabhai,Guna Talav Faliya,Vill-Guna,Tal-Devgadh Baria,Dist-Dahod</t>
  </si>
  <si>
    <t>Bhanubhai Nagjibhai Bharwad,Kanjari,Vill-Halol,Ta-Halol,Dist-Panchmahal</t>
  </si>
  <si>
    <t>Dilipbhai Parsingbhai Rathva,Vill-Hansda,Tal/Dist-Chhotaudepur</t>
  </si>
  <si>
    <t>On Dt. 19.04.24, Sh. Dilipbhai Parsingbhai Rathva carried out illegal electrical work with plier near MGVCL transformer centre and get electrocuted. Location: Near Pole No. LHV/BDG/AG/5 , 11 KV Bodgam AG Feeder</t>
  </si>
  <si>
    <t>as unauthorized work carried out by victim, no action taken by MGVCL</t>
  </si>
  <si>
    <t>Chunilal Laljibhai Pandor,Vill-Kamboi,Tal-Zalod,Dist-Dahod</t>
  </si>
  <si>
    <t>Shri C L Pandor, Shri V B Baria and Shri C V Khant were doing the work of stringing loose span on 11 Mirakhedi Ag Feeder. Line clear for 11KV Mirakhedi Ag Feeder was taken by LC number 3990 and LC of 11 KV Retia feeder was taken by LC number 3991. Shri C V khant had completed his work of conductor binding on pole and while removing loose flexiwire which he used for picking conductor got stuck to 66 KV Limdi Karath Getco line and power came in Mirakhedi AG Feeder. Shri C L Pandor was doing ju</t>
  </si>
  <si>
    <t>Rohitbhai Jibhabhai Parmar,Dandiyapur sim,Vill-Dandiyapur,Tal-kapadwanj,Dist-Kheda</t>
  </si>
  <si>
    <t>On dated 02.05.2024, around 02:45 P.M. As Per Village People's Information a victim Shri. Rohitbhai Jibhabhai Parmar Village Dandiyapur was Intencenally climbed up Tapping Pole of TC of Shri. Budhabhai Shakrabhai Parmar Farm Where Passing 11KV Alawa Ag Feeder. Victim was Contact With HT Line Live Conductor got electrocuted and Fallen Down &amp; Refer to Him Vatrak Hospital at Bayad by 108 Ambulance, During The Treatment Victim was die</t>
  </si>
  <si>
    <t>Informed local public to not to do such agressive action in future.</t>
  </si>
  <si>
    <t>Camels of Shri Omkarbhai Amarabhai  Rabari,Nava Vanta,Vill-Bhanthala,Tal-Balasinor,Dist-Mahisagar</t>
  </si>
  <si>
    <t>During grassing a herd of camels come to farm of shri Mohanbhai Karabhai Chauhan at Nava Vanta of Villa Bhanthala. After drinking water from small pit of water 01 camel came in contact with live wire of 11 KV Ichhana Muvada AG feeder, earlier during line maintenance conductor stringing done but due to long span new pole proposed at mid and stay at tapping pole, but denined by farm owner. Hence, pole inclined towards DODP side and ground clearance was reduced</t>
  </si>
  <si>
    <t>stringing of conductor carried out</t>
  </si>
  <si>
    <t>Shri kishankumar dineshbhai chauhan &amp; shri vishalkumar melabhia chauhan,Chikhodra Pura,Vill-Saiyadpura,Tal-Umareth,Dist-Anand</t>
  </si>
  <si>
    <t>During the site inspection it is found that,due to function arranged (માનતા) at shri parmar kanubhai raysingbhai , vill : chikhodarapura, saiyadpura on Dt.14.05.2024, mandap constructing work for the same was going since today's (13.05.2024) morning. The mandap structure is laid almost beneath the 11kv kasor AG feeder line. During the mandap work, two victims were on the mandap for tying the clothes around the structure. At that time accidentally one of the victim k</t>
  </si>
  <si>
    <t>Not Received</t>
  </si>
  <si>
    <t>Cows,Navapura faliya Nr. Mahadev Temple,Vill-Waghodia,Tal-waghodia,Dist-Baroda</t>
  </si>
  <si>
    <t>The Cows was passing near transformer location and got electrocuted due to rain water passing through transformer area at that time of incident and cows (02-number) may come in contact with leakage current. While checking for leakage current, it was found that leakage current came from service wire of consumer number 02901032699 Shri Vitthalbhai Koyjibhai Parmar, bariya faliya where service wire is shorted and cows got in contact with leakage current and got electrocuted</t>
  </si>
  <si>
    <t xml:space="preserve">Fencing to be provided to trasnformer location. </t>
  </si>
  <si>
    <t>Mr. Girishbhai kanshubhai rathwa,Vill-Bhekhadiya,Tal-Kawant,Dist-Chhota Udaipur</t>
  </si>
  <si>
    <t>During cyclonic conditions Shri V P Rathwa, Shri G K Rathwa , Shri GN Rathwa , Shri AV Rathwa were doing power supply restoration work of 66 KV bhekhadiya SS . During this work they found one jumper of 11 KV Nalwant JGY feeder was required to fix . So for that Shri VP Rathwa had telephonically contacted to substation operator to make LCP of 11 KV Nalwant JGY feeder. After that Shri G K Rathwa was climbed on the DP structure to fix the jumper but after completion of work his hand might be touched</t>
  </si>
  <si>
    <t>Vipulkumar naginbhai solanki,Borsad Faliya Near BSNL Tower,Vill-Chakaliya,Tal-Zalod,Dist-Dahod</t>
  </si>
  <si>
    <t>NFHD (Mech)</t>
  </si>
  <si>
    <t>Bolia ratnabhai ghelabhai cow,Behind Lal Bunglow Vill-Halol,Tal-Halol,Dist-Panchmahal</t>
  </si>
  <si>
    <t>Buffellow of shri laxmansinh pratapsinh rana,Opposite Dairy,Vill-Mahelaj,Tal-Matar,Dist-Kheda</t>
  </si>
  <si>
    <t>on dt 14.05.2024 buffellow of Shri Laxmansinh Pratapsinh Rana is passing near to SDUML dairy of Mahelaj village and suddenly buffelow came in to the contact with STAY wire of LT pole and got electic shock and died on the spot</t>
  </si>
  <si>
    <t>Owner name-1)kanjibhai khimchandbhai bilwal,2)manjibhai khimchandbhai bilwal,Near Forest office,Vill-Garbada,Tal-Garbada,Dist-Dahod</t>
  </si>
  <si>
    <t>while visiting on incident place , there is no any leakage current found on transformer center at the time of site visit. Two cows found died just below transformer centre and it has come to know that there was heavy rainfall during night as well as morning hours and there may be leakage current during rainfall at incident place and cows may be came in contact with transformer center installation where it may get electrocuted and died on the spot</t>
  </si>
  <si>
    <t>Ganpatsinh Bhagwan Jadav,Vill-Por,Tal-Vadodara,Dist-Vadodara</t>
  </si>
  <si>
    <t>Shri Nahatiyabhai Kasanbhai Muniya,Vill-Goraj,Tal-Waghodia,Dist-Vadodara</t>
  </si>
  <si>
    <t>Information received from Waghodia Police Station vide letter no. 2140/24 dt .25.05.2024 received videinward no. 606 dt. 27.05.2024. On dt. 21.05.2024 at approx. 07:30 am victim shri Nahatiyabhai Kasanbhai Muniya climbed on the housse ( under construction below HT line ) and his head got in touch of HT line of 11 KV Goraj Jgy feeder at loc between 192/1 and 192/2 and came in contact with live wire and got electrocuted and injured on the part of head and fallen down. Victim was admitted to SSG Ho</t>
  </si>
  <si>
    <t xml:space="preserve">Notice issued for construction of house under HT line. </t>
  </si>
  <si>
    <t>Patel sarfarjbhai ishakbhai &amp; harijan aratbhai sanabhai,Market yard Faliya,Vill-Sanjeli,Tal-Sanjeli,Dist-Dahod</t>
  </si>
  <si>
    <t>At time of inogration of madhavi clinic then they was changed direction of banner to fit on building that time banner is touch to 11KV Sanjeli JGY feeder and they both are got electrocuted</t>
  </si>
  <si>
    <t>Nilkanthgiri Jasvantgiri  Goswami,Vill-Majargamdi,Tal-Vadodara,Dist-Vadodara</t>
  </si>
  <si>
    <t>While cutting the conductor, it suddenly flee and came in contact with 66 KV GETCO line, and since N.J. Goswami was cutting the line, he came in contact with the conductor and got Electrical shock.</t>
  </si>
  <si>
    <t>open HT conductor replaced with HT ABC</t>
  </si>
  <si>
    <t>One buffalo of owner shri patel gopalbhai mansukhbha,Vill-Paniya,Tal-Limkheda,Dist-Dahod</t>
  </si>
  <si>
    <t>As per panchnama and eyewitness the Buffalo was grazing near the farmland of Shri Harisingbhai Sartanbhai , the adjoining farmland has fenced his farmland, the fencing was touching the Distribution box of the Ag TC installed in the farmland of Shri Patel Harisingbhai Sartanbhai and because of leakage current in the Distribution box due to some reason ,the current got flown into the fencing and the buffalo might have been electrocuted while getting touched with the fencing</t>
  </si>
  <si>
    <t>Ditiyabhai bhojabhai bhuriya and fatiyabhai bhojabhai bhuriya,Near primary school,Vill-Bhe,Tal-Garbada,Dist-Dahod</t>
  </si>
  <si>
    <t>As per site visit on incident place, The incident taken place in Bhe Bhagol faliya near primary school. 11KV Dadur jgy feeder fed power supply to this area. The 11KV conductor breakdown occurred at incident place and broken conductor laid down on the ground ,meanwhile three Goats grassing nearby incident place they may be came in contact with the broken conductor and may electric shock and died on the spot. More ever,A approximate 10 year old boy who grazing this three Goats. When he saw Goats</t>
  </si>
  <si>
    <t>Mehulbhai arvindbhai bhuriya,Near primary school,Vill-Bhe,Tal-Garbada,Dist-Dahod</t>
  </si>
  <si>
    <t>1) Andazkhan Sarfarazkhan Pathan &amp; 2) Hiteshbhai Dineshbhai Parekh,Vill-Karmsad,Tal-Anand,Dist-Anand</t>
  </si>
  <si>
    <t>During the routine works of provding LT new connection, Shri A S Pathan, EA(VS) came in contact with live LT ABC wire and got electrocuted on PSC Pole and while rescuing him from PSC Pole Shri H D Parekh fallen on the ground along with shri A S Pathan. Following, they bot h required immediate medical attention.</t>
  </si>
  <si>
    <t>Sh. Dhansingbhai Maniyabhai Rathva,Vill-Poniya,Tal-Chhotaudepur,Dist-Chhotaudepur</t>
  </si>
  <si>
    <t>29/05/24</t>
  </si>
  <si>
    <t xml:space="preserve">Victim climb HT Pole of Ode AG feeder and carried out unauthorized electrical work and accidentally in contact with live wore and get electrocuted. 
</t>
  </si>
  <si>
    <t>Kanaram Kaluram Bhil,Vill-Limbani,Tal-Chhotaudepur,Dist-Chhotaudepur</t>
  </si>
  <si>
    <t>Accident occured when he was doing maintanance works on 11 KV kundal AG Feeder .section of kundal AG Feeder was isolated by removing section D.O fuse.he was doing conductor stringing works without informing to the supervisor and climbed on pole at that time suddenly the one phase conductor wire might be in touch with across the passing feeder of 11 KV Alsipur JGY Line.so he was touched live conductor and got electrocuted and falled down from the pole.the victim KANARAM KALURAM BHIL was refered t</t>
  </si>
  <si>
    <t xml:space="preserve">distance mainten (crossing remove) for two feeder maintenace of 11kv kundal AG and  11 kv  alsipur JGY feeder  </t>
  </si>
  <si>
    <t>Cow,Zari bhujarg kalasiya,tadvi faliya,Vill-Zari bhujarg,Tal-Garbada,Dist-Dahod</t>
  </si>
  <si>
    <t>the cow was grazing near by transformer centre durning raining in morning time there may be leakage current in GI earthing wire of TC and cow may be came in contact with GI wire and get electric shock and died the spot.while visiting incident site on same date there was no any leakage current found</t>
  </si>
  <si>
    <t>Siyaben Vishvajit Raval,ramnagar,Vill-Vadodara,Tal-Vadodara,Dist-Vadodara</t>
  </si>
  <si>
    <t>service wire of house no 189 is replaced and 3 spans of  streetlight guarding wire is dismantled.</t>
  </si>
  <si>
    <t>Vinodbhai K Chouhan,Near mahisagar bridge,Vill-Sevalia,Tal-Galteshwar,Dist-Kheda</t>
  </si>
  <si>
    <t>As per site situation driver was unloading sand from dumper near check post-sevalia in open plot. At that time dumper Vehicle was running with open hydrolic condition hence it touched to 11 kV sevalia jgy Feeder's live wire at the same time victim was closing back side of dumper and Electroculated.</t>
  </si>
  <si>
    <t xml:space="preserve">Intrcucted to run vehicle Dumper in off possision of hydrolic   </t>
  </si>
  <si>
    <t>Buffaloes of shri Rathwa Raisingbhai Sindhiyabhai,Vill-Akotadar,Tal-Dabhoi,Dist-Vadodara</t>
  </si>
  <si>
    <t>Due to extreme wind and cyclone effect on dated 09.06.2024 in the eveing one of the tarsana jgy LT 2 wire O/H line pole of catering power to pathan imrankhan kalekha was dameged and fall down in farm of sindhiyabhai duliyabhai nayaka at village akotadar no such complain received in complain centre of dabhoi rural sub division next day around 3:00 pm while 4 no's of buffalo grazing near farm of sindhiuabhai duliyabhai nayaka at village akotadar.all 4 no's buffalo accidently came in contact with</t>
  </si>
  <si>
    <t xml:space="preserve">New Pole Erected and Stringing of Conductors </t>
  </si>
  <si>
    <t>Rathava Nileshbhai Balsingbhai,Dhebar faliyu,Vill-Rojkuva ,Tal-Chhotaudepur,Dist-Chhotaudepur</t>
  </si>
  <si>
    <t>The accident occurred due to cyclone &amp; heavy wind came at village Rojkuva (Dhebar Faliyu) Ta-Dist- C pur .victim Shree Nileshbhai Balsingbhai Rathava was sleeping below LT open line of at his Home. Suddenly cyclone &amp; heavy wind came &amp; LT line live conductor snapped and fall's on victim. Unfortunately victim Shree Nileshbhai Balsingbhai Rathava came in contact with live conductor and got electrocuted. Therefore Victim has shifted at near Hospital CHC Tejgadh but doctor has declared dead.</t>
  </si>
  <si>
    <t xml:space="preserve">conductor binding work done </t>
  </si>
  <si>
    <t>Pravinsinh Kalabhai Chauhan,Jarmala,Vill-Jarmala,Tal-Kathlal,Dist-Kheda</t>
  </si>
  <si>
    <t>due to heavy wind tree branch of saptpadi fallen on 11kv line and feeder goes in fault and when getco operater takes trial this branches slip to one conductor and shop whose constructed below the line and victim goes electric shock</t>
  </si>
  <si>
    <t>On Dated:15/06/2024 Whole Saptpadi Tree Cut By Staff</t>
  </si>
  <si>
    <t>Nareshbhai Shanabhai Baria,Vill-Bhulvan,Tal-Sankheda,Dist-Chhotaudepur</t>
  </si>
  <si>
    <t>Victim, who was not authorised to work on our network,on Dtd 16.6.24 @ 11.00 a.m. While attending deam power complaint of said village climbed on DODP unit to check the jumpers.When he touched jumper,he got electrocuted and stick on structure during this the person Chiragbhai Prahladbhai Bariya(Eye witness) removed him with bamboo and he fell down. Though he was conscious so shifted to Govt Hospital,sankheda by Pvt Vehicle where after treatment he expired at @ 1 PM at hospital.</t>
  </si>
  <si>
    <t xml:space="preserve"> No Work  Required </t>
  </si>
  <si>
    <t>Qureshi Salimmiya Anvarmiya,Vill-Balol,Tal-Mahudha,Dist-Kheda</t>
  </si>
  <si>
    <t>As per statement given in panchnama , victim was covering bajari grass pile in his farm by iron wir. Our 11 kv line was passing near by that grass. For covering that grass he has thrown an iron wire and that iron wire may touch our live 11 kv line wire and that person was may be eletrocuted</t>
  </si>
  <si>
    <t>Instrcuted not to use any wire and inform to use dry wood rod.</t>
  </si>
  <si>
    <t>Sujal hareshbhai Valand,At.g n high school,Vill-Navi rakhiyal,Tal-Thasra,Dist-Kheda</t>
  </si>
  <si>
    <t>on Dtd. 19.06.24 ,Sujal hareshbhai Valand ,15 years boys was climd on the wash room of G N HIgh school of Science ,Navi Rakhiyal near a mango tree and try to carry out mangoes from mango tree by one iron rod touch to live wires of HT line of 11 kv kalsar JGY FDR which is passing outside from a school compound that time current passing through his body and he get electric shocked and get hospitalized.</t>
  </si>
  <si>
    <t>Baldevbhai Rancchodbhai Zala,Vill-Shekhupur mahelaj,Tal-Matar,Dist-Kheda</t>
  </si>
  <si>
    <t>On dated 21.06.2024 at approx 15.45 hrs Shri B R Zala working on 11 kv kHARETI AG FEEDER PSC Pole at AmanFarm and got Electric shock and fall down and Burning His both Thigh due to Electric ACCIDENT</t>
  </si>
  <si>
    <t>letter issued to Shri T D Malek (EA )and Shri G N Masani (EA). And aware staff to take care during team work</t>
  </si>
  <si>
    <t>Cow,Veraymata faliya,Vill-Vaghach,Tal-Naswadi,Dist-Chhotaudepur</t>
  </si>
  <si>
    <t>Cow was grasing near treansformer structure and contact to the earthing wire of transformer and momentarily leakage current may be pass so died at place due to electric shock.</t>
  </si>
  <si>
    <t>Maintanance of transformer center is done.</t>
  </si>
  <si>
    <t>Owner Shri  Navalsinhbhai Kalubhai Mohaniya,Biliya patel faliya,Vill-Biliya,Tal-Dhanpur,Dist-Dahod</t>
  </si>
  <si>
    <t>LT Line conductor (neutrral) breakdown in very next span from biliya patel faliya transformer (LOC.NO-JSD/JGY/168) from tc side due to heavy rain in night hours,The broken lt line (neutrral) conductor laid down on ground.Meanwhile cow grazing near this broken (neutral) conductor and may be contact with broken(neutral) conductor and may get eletrocuted and died on the spot.</t>
  </si>
  <si>
    <t>Cow of  Owner Shri Poorv Kanubhai Rabari,Aakashvatika socity,Vill-Petlad,Tal-Petlad,Dist-Anand</t>
  </si>
  <si>
    <t xml:space="preserve">b phase short in distirbution box now remove short wire &amp; new wire provideded in distribution box &amp; complete rectification of box </t>
  </si>
  <si>
    <t>Shri Aajambhai Senglabhai Rathva,Chirkoi faliya ,Vill-Bhumaswada,Tal-Kawant,Dist-Chhotaudepur</t>
  </si>
  <si>
    <t>On dt.25.06.2024 morning Victim reached to his farm and preparing for farming. Meanwhile he show dry thorny branches nearby his farm and try to move that branches. At that time stay wire of DODP of chirkoi faliya tapline of Samalwant JGY was there. Farmer also try to move that stay wire. Accidentally stay Wire touch with outgoing jumper of DODP and got electrocuted. Immediately nearer farmers took him to CHC Kawant and admitted for treatment.</t>
  </si>
  <si>
    <t xml:space="preserve">broken guy has been fixed and maintenace of DODP has been done </t>
  </si>
  <si>
    <t>Patel Manjulaben Manharbhai,Vill-Kumpur,Tal-Singvad,Dist-Dahod</t>
  </si>
  <si>
    <t>According to eyewitness the victim was farming near the Ag TC installed in the farmland of victim 's husband Shri Patel Manharbhai Mansingbhai at approx 05.30 pm , during farming the victim touched the GI wire which was touching the support angle of TC , the LT Cable from the TC to the LT Pole was punctured and touching the support angle and due to this the leakage current might have flown from TC to GI wire and victim might have come in contact of this GI wire and might have got electrocuted.</t>
  </si>
  <si>
    <t>Dhruvrajsinh Chandravijaysinh gohil,Gohil faliyu,Vill-Gorad,Tal-Tarapur,Dist-Anand</t>
  </si>
  <si>
    <t>At location PDR/JGY/008/LT/037 very old service line slightly cracked and due to rain, short circuit occured and touched with GI wire and leakage current passed from GI wire to earthing wire of near by LT pole. Mean while some children playing their place and victim accidentally contact with pole earthing GI wire and electrocuted. PM report awaited.</t>
  </si>
  <si>
    <t xml:space="preserve">remove faulty service wire &amp; provide new service wire at place </t>
  </si>
  <si>
    <t>Owner Name Veljibhai Vanabhai Bharvad,Near Daduram Dharmshala,Vill-Bedva,Tal-Anand,Dist-Anand</t>
  </si>
  <si>
    <t>LT AB Cable New PVC Tap insulation provided &amp; earth leakage is stopped</t>
  </si>
  <si>
    <t>Dhuliben Arvindsinh Chauhan,Navapura udanar faliyu,Vill-Khorvad,Tal-Umreth,Dist-Anand</t>
  </si>
  <si>
    <t>Illegeal house construction by victim near 11 KV line &amp; Notice for issued by SDO</t>
  </si>
  <si>
    <t>ACTION TAKEN REPORT FOR SAFETY MEASURES COMPLIED FOR THE ELECTRICAL ACCIDENTS OCCURED IN THE FOURTH QUARTER OF FY 2024-25</t>
  </si>
  <si>
    <t>N/A</t>
  </si>
  <si>
    <t>HT open conductor replaced by coated &amp; rectified as per safety measures.</t>
  </si>
  <si>
    <t>11 KV Sanjeli Feeder Is Approximate 11 Feet From Building,Public awareness is given to local people at accident site</t>
  </si>
  <si>
    <t>Side Visited And No Leakage Current At Found. PVC pipe is added in earthing in order to avoid such accidents.</t>
  </si>
  <si>
    <t>Instruction is given to line staff to switch of the supply while eorking on pole</t>
  </si>
  <si>
    <t>Amount of
compensation
and date of
compensation
paid</t>
  </si>
  <si>
    <t>100000/Rs Dt-20.05.24</t>
  </si>
  <si>
    <t>15000/-28.06.24</t>
  </si>
  <si>
    <t>2x15000/ Rs Dt-16.05.24</t>
  </si>
  <si>
    <t>d</t>
  </si>
  <si>
    <t>New Pole errected and LT Stringing Work Done</t>
  </si>
  <si>
    <t>Open wire is replaced with LT ABC 2 wire and stringing of both AG and JGY LT done</t>
  </si>
  <si>
    <t>LT line maintenance done .ie, Tree cutting ,line Stringing  work ETC.</t>
  </si>
  <si>
    <t xml:space="preserve"> 11KV MIRAKHEDI AG Feeder's HT POLE(which was  below the 66KV KARATH GETCO LINE) is shifted.</t>
  </si>
  <si>
    <t>Informed local public to not to do such kind of work near elevtricity line</t>
  </si>
  <si>
    <t>Instructin given  to  do earthing while working on HT line and to use safety tools.</t>
  </si>
  <si>
    <t>All Line Staff are Istructed in safety meeting to work with due sare and safety gadjets in order to avoid such accidents</t>
  </si>
  <si>
    <t>LT POLE maintenance carried out with new Stay Insulators and Stay provided</t>
  </si>
  <si>
    <t>PVC rigid pipe provided on newtral  earthing of Transformer</t>
  </si>
  <si>
    <t>Line Clear Permit was taken of 11 KV Gosindra AG Feeder by M.M. Rathwa (EA) on Dt. 15/05/2024 at 22:30. Shree Ganpatbhai Jadav unauthorizedly climed on DP structure at Sub Station. During time, as per  investigation, return power may  came to the TC/Pole Location: - KSP/GOS/02 (Accident Location), which resulted in the victim getting electrocuted.</t>
  </si>
  <si>
    <t>Instructin given  to  do earthing while working on HT line .Public awareness is given to local people at accident sit not to work on pole</t>
  </si>
  <si>
    <t>Leakage current rectified. also, PVC pipe is added in the earthing.</t>
  </si>
  <si>
    <t>Conductor jointing andrl re stringing is done and location is rectified.</t>
  </si>
  <si>
    <t>Conductor jointing and restringing work is done and location is rectified.</t>
  </si>
  <si>
    <t xml:space="preserve">Broken Conductor Jointed Properly And Location Is Rectified </t>
  </si>
  <si>
    <t>As per statement and information received due to jump of peacock on saliya ag lt line messenger wire came in contact with jgy lt open line and leackege current flow from open JGY lt line to messeneger wire and from messenger wire leackage current came to earthing wire of near by pole where buffalo was tied and came in contact with earth wire so due to electrick shock buffalo died on the spot.</t>
  </si>
  <si>
    <t>As per primary investigation report it is found that one one lt conductor is snapped done and buffalo is passing through harishbhai's farm where incident happened buffalo come in contact with live wire and got electrocuted</t>
  </si>
  <si>
    <t>Fell Down From Pole</t>
  </si>
  <si>
    <t>At ranchodray socity tc the phase wire and neturl wire short due to comman neturl in street light the power comas at netral wire of ashoke vatika tc. The cow is contect with netural earthing wire</t>
  </si>
  <si>
    <t>At This Location Due To Heavy Rain And Wind One Phase Of LT 3PH 4W LT ABC was punctured and touched with rail pole. Buffello was passing near rail pole suddenly comes in contact with rail pole and got electrocuted</t>
  </si>
  <si>
    <t>As per primary investigation report it is found that single phase LT AB cable was passing beside neem tree due to heavy wind and rainy atmosphere neem tree fell on LT line due to which cable fell on ground , cow gazing near LT line accidentaly came in contact with this live LT cable and got electrocuted</t>
  </si>
  <si>
    <t>Fatal human(outsider) electrical accident occured at iron ladder outside the house no.300,ramnagar service wire of house no.189 is shorted with GI wire. So leakage current is flows in service wire gi of house no.300 through guarding wire. GI wire of house no.300 is tied with nail affix on house wall nearer to iron ladder. So leakage current might be flows from nail to iron ladder through internal slab rod of house no.300. There is no any electrical line contact with iron ladder.</t>
  </si>
  <si>
    <t>GI wire is removed with support angle and cable replacement is done and rectification work is done</t>
  </si>
  <si>
    <t>Quarter of the year :   Q-I  (Apr-May-Jun-2024-25)</t>
  </si>
  <si>
    <t>Year: 2024-25</t>
  </si>
  <si>
    <t>SOP 3-00B - REGISTER FOR COMPILING THE COMPLAINTS - CLASSIFIFCATION WISE</t>
  </si>
  <si>
    <t>Name of Office : MGVCL Corporate office</t>
  </si>
  <si>
    <t>Classification</t>
  </si>
  <si>
    <t>Nature of Complaints</t>
  </si>
  <si>
    <t>Pending complaints of previous qtr.</t>
  </si>
  <si>
    <t>Complaints received during the qtr.</t>
  </si>
  <si>
    <t>Total Complaints</t>
  </si>
  <si>
    <t>No. of Complaints redressed during the quarter.</t>
  </si>
  <si>
    <t>Balance Complaints to be redressed</t>
  </si>
  <si>
    <t>Within stipulated time.</t>
  </si>
  <si>
    <t>Beyond stipulated time.</t>
  </si>
  <si>
    <t>Total</t>
  </si>
  <si>
    <t>4=2+3</t>
  </si>
  <si>
    <t>7=5+6</t>
  </si>
  <si>
    <t>8=4-7</t>
  </si>
  <si>
    <t>A</t>
  </si>
  <si>
    <t>Interruption in power supply</t>
  </si>
  <si>
    <t>I</t>
  </si>
  <si>
    <t xml:space="preserve"> Loose connections at meter, MCB or service line or from pole</t>
  </si>
  <si>
    <t>II</t>
  </si>
  <si>
    <t xml:space="preserve"> Interruption due to line breakdown</t>
  </si>
  <si>
    <t>III</t>
  </si>
  <si>
    <t xml:space="preserve"> No power complaint on account of blowing of HT/ DropOut (DO)/ LT fuse</t>
  </si>
  <si>
    <t>IV</t>
  </si>
  <si>
    <t xml:space="preserve"> Interruption due to failure of transformer or distribution transformer MCB</t>
  </si>
  <si>
    <t>V</t>
  </si>
  <si>
    <t xml:space="preserve"> Load shedding/ schedule outages</t>
  </si>
  <si>
    <t xml:space="preserve">B </t>
  </si>
  <si>
    <t>Quality of power supply</t>
  </si>
  <si>
    <t xml:space="preserve"> Ordinary case, which requires no augmentation,</t>
  </si>
  <si>
    <t xml:space="preserve"> Where augmentation is required.</t>
  </si>
  <si>
    <t xml:space="preserve"> Harmonics related issue</t>
  </si>
  <si>
    <t xml:space="preserve"> Neutral voltage related issue</t>
  </si>
  <si>
    <t xml:space="preserve"> Voltage variations related issue</t>
  </si>
  <si>
    <t xml:space="preserve">C </t>
  </si>
  <si>
    <t>Meters</t>
  </si>
  <si>
    <t xml:space="preserve"> Stopped/Defective Meters.</t>
  </si>
  <si>
    <t xml:space="preserve"> Meter accuracy test (Fast/ Slow</t>
  </si>
  <si>
    <t xml:space="preserve"> Burnt Meter</t>
  </si>
  <si>
    <t xml:space="preserve"> Stolen Meter</t>
  </si>
  <si>
    <t xml:space="preserve"> Billing on average basis for more than two hills</t>
  </si>
  <si>
    <t>VI</t>
  </si>
  <si>
    <t xml:space="preserve"> Meter boxes/ metering system</t>
  </si>
  <si>
    <t xml:space="preserve">D </t>
  </si>
  <si>
    <t>Overhead lines</t>
  </si>
  <si>
    <t xml:space="preserve"> Loose Wires</t>
  </si>
  <si>
    <t xml:space="preserve"> Inadequate ground clearance</t>
  </si>
  <si>
    <t xml:space="preserve">E </t>
  </si>
  <si>
    <t>Bills</t>
  </si>
  <si>
    <t xml:space="preserve"> For current bills where no additional information is required</t>
  </si>
  <si>
    <t xml:space="preserve"> Where additional information relating to correctness of reading etc. is required,</t>
  </si>
  <si>
    <t xml:space="preserve"> Final bill for vacation of premises/ change of occupancy</t>
  </si>
  <si>
    <t xml:space="preserve"> Change of Tariff</t>
  </si>
  <si>
    <t xml:space="preserve">F </t>
  </si>
  <si>
    <t>Service connections</t>
  </si>
  <si>
    <t xml:space="preserve"> Where extension of LT line up to 150 Metre is required</t>
  </si>
  <si>
    <t xml:space="preserve"> Where extension of LT line of more than 150 Metre and/or augmentation of distribution transformer is required</t>
  </si>
  <si>
    <t xml:space="preserve"> Where erection of new distribution transformer is required</t>
  </si>
  <si>
    <t xml:space="preserve"> Where erection of new HT line and distribution transformer is required and/ or existing HT line network is required to be augmented.</t>
  </si>
  <si>
    <t xml:space="preserve"> Where EHT level line and/ or Sub-station is required to be erected and/ or augmented</t>
  </si>
  <si>
    <t xml:space="preserve"> Modification in connected load</t>
  </si>
  <si>
    <t>VII</t>
  </si>
  <si>
    <t xml:space="preserve"> Name change/reconnection/ change of category</t>
  </si>
  <si>
    <t>VIII</t>
  </si>
  <si>
    <t xml:space="preserve"> In case connection is denied after payment against demand note</t>
  </si>
  <si>
    <t>IX</t>
  </si>
  <si>
    <t xml:space="preserve"> Transfer of connection</t>
  </si>
  <si>
    <t xml:space="preserve">G </t>
  </si>
  <si>
    <t>Request for reconnection/ consumer wanting disconnection</t>
  </si>
  <si>
    <t xml:space="preserve">H </t>
  </si>
  <si>
    <t>Refund of amount due in regard to temporary connection</t>
  </si>
  <si>
    <t>Street Light complaint</t>
  </si>
  <si>
    <t>J</t>
  </si>
  <si>
    <t>Others</t>
  </si>
  <si>
    <t>The format is to be sent quarterly
The quarterly reporting of the year means reporting for the period 1st Quarter as Apr-Jun, 2nd Quarter as Jul-Sep, 3rd Quarter as Oct – Dec and 4th Quarter as Jan - Mar of the financial Year.
For any other complaints not mentioned in the classification, the sequence for J can be used.</t>
  </si>
  <si>
    <t>Performa SoP 004 : Publicity carried out while displaying the contact details of consumer complaints centers.</t>
  </si>
  <si>
    <t>Particulars should also cover the details of publication of “Manual of Practice for Handling Complaint/ Consumer Charter/ Complaint Charter”, consumer awareness program conducted, advertisement done through various media like TV, newspaper, radio, pamphlets &amp; booklet distributions, Displays etc. The development of website and any medium through which public education is carried out can be included.</t>
  </si>
  <si>
    <t>Sr. No.
(1)</t>
  </si>
  <si>
    <t>Actions or steps carried out by distribution licensee towards public awareness in the quarter
(2)</t>
  </si>
  <si>
    <t>Likely number of consumers influenced
(3)</t>
  </si>
  <si>
    <t>Details about Media
(4)</t>
  </si>
  <si>
    <t>the Media</t>
  </si>
  <si>
    <t xml:space="preserve">RTI Officers Name is displayed at customer care centre on each office </t>
  </si>
  <si>
    <t>-</t>
  </si>
  <si>
    <t>Necessary information regarding time schedule for new connection and solving complaints is display on the board.</t>
  </si>
  <si>
    <t>Contact nos. of various officers of the company for emergency contact is also displayed at customer care centre.</t>
  </si>
  <si>
    <t>Website/ News paper</t>
  </si>
  <si>
    <t>Displayed safety posters at various S/dn,Divisions</t>
  </si>
  <si>
    <t>Posters</t>
  </si>
  <si>
    <t>Safety Meeting with Line Staff at various S/dn,Divisions on Every Monday (Line staff influenced)</t>
  </si>
  <si>
    <t>Meeting</t>
  </si>
  <si>
    <t>The format is to be sent quarterly.
The column 2 shall depict any steps taken by licensee in direction of consumer awareness and educating the consumer through conducting of seminars, meetings, distribution of pamphlets, through guidelines placed on website, formulating team that visit rural area educating consumers on billing, safety measures and procedures for grievance redressal, etc.
The quarterly reporting of the year means reporting for the period 1st Quarter as Apr – Jun, 2nd Quarter as Jul – Sep, 3rd Quarter as Oct – Dec and 4th Quarter as Jan – Mar of the financial year.</t>
  </si>
  <si>
    <t>Financial Year: 2024-25</t>
  </si>
  <si>
    <t>Quarter :   Q-I (Apr to Jun-2024)</t>
  </si>
  <si>
    <t>Performa SoP 005: Failure of Distribution Transformer</t>
  </si>
  <si>
    <t>Sr. No.</t>
  </si>
  <si>
    <t>Name of Circle</t>
  </si>
  <si>
    <t>Nos. of existing Distribution Transformers at the start of the quarter</t>
  </si>
  <si>
    <t>Nos. of Distribution Transformers added during the quarter</t>
  </si>
  <si>
    <t>Total number of Distribution Transformers on end of quarter</t>
  </si>
  <si>
    <t>Total number of   Distribution transformer failed during quarter</t>
  </si>
  <si>
    <t>% failure rate of Distribution transformer</t>
  </si>
  <si>
    <t>B</t>
  </si>
  <si>
    <t>C=A+B</t>
  </si>
  <si>
    <t>D</t>
  </si>
  <si>
    <t>H = (D)*100/C</t>
  </si>
  <si>
    <t>TMS DATA SHEET CUMM (COLUMN CC)</t>
  </si>
  <si>
    <t>LAST QTR- CUMMULATIVE</t>
  </si>
  <si>
    <t>Baroda O&amp;M</t>
  </si>
  <si>
    <t>MGVCL</t>
  </si>
  <si>
    <t>Performa SoP 015: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</si>
  <si>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</si>
  <si>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</si>
  <si>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</si>
  <si>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</si>
  <si>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</si>
  <si>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</si>
  <si>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</si>
  <si>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</si>
  <si>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</si>
  <si>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Single Phase</t>
  </si>
  <si>
    <t>Three Phase</t>
  </si>
  <si>
    <t>SOP 18   Unauthorised use of Electricity (1st Quarter as Apr 24 – Jun 24)</t>
  </si>
  <si>
    <t>No. of cases Booked</t>
  </si>
  <si>
    <t>No. of cases where UUE is established by the Licensee</t>
  </si>
  <si>
    <t>No. of cases where appeal filed by the consumer before the Apellate Authority</t>
  </si>
  <si>
    <t>No. of cases decided by the Appellate Authority in favour of the the Licensee</t>
  </si>
  <si>
    <t>No. of cases decided by the Appellate Authority in favour of the the Consumer</t>
  </si>
  <si>
    <t>Note:-</t>
  </si>
  <si>
    <t>The format is to be sent quarterly.</t>
  </si>
  <si>
    <t>The format shall include individual consumer wise details.</t>
  </si>
  <si>
    <t>The quarterly reporting of the year means reporting for the period 1st Quarter as Apr – Jun, 2nd Quarter as Jul – Sep, 3 rd Quarter as Oct – Dec and 4th Quarter as Jan – Mar of the financial year.</t>
  </si>
  <si>
    <t>SOP 19 Theft of Electricity (1st Quarter as Apr 24 – Jun 24)</t>
  </si>
  <si>
    <t>No. of complaints filed by the Licensee in Police Station</t>
  </si>
  <si>
    <t>No. of cases in which the judgement delivered by the Special Court</t>
  </si>
  <si>
    <t>No. of cases decided by the Special Court in favour of Licensee</t>
  </si>
  <si>
    <t>No. of cases decided by the Special Court in favour of Consumer</t>
  </si>
  <si>
    <t>Q-1(Apr-June-24)</t>
  </si>
  <si>
    <t>SoP 010 – A System Average Interruption Frequency Index (SAIFI)</t>
  </si>
  <si>
    <t>Sr.
No</t>
  </si>
  <si>
    <t>Month</t>
  </si>
  <si>
    <t>Number of Sustained Interruptions during the Reporting Period = Ai</t>
  </si>
  <si>
    <t>Number of Interrupted Customers for Sustained Interruption events during the Reporting Period = Ni</t>
  </si>
  <si>
    <t>Total number
of Customers
Served for the
Areas = Nt</t>
  </si>
  <si>
    <t>Total Number of
Interrupted Customers for Sustained Interruption events during the Reporting Period = Σ (Ai x Ni)</t>
  </si>
  <si>
    <t>SAIFI = Σ (Ai x Ni) /Nt</t>
  </si>
  <si>
    <t>6 = Σ (3 x 4)</t>
  </si>
  <si>
    <t>7 = 6 / 5</t>
  </si>
  <si>
    <t>Apr' 24</t>
  </si>
  <si>
    <t>May'24</t>
  </si>
  <si>
    <t>June'24</t>
  </si>
  <si>
    <t>SoP 011 – System Average Interruption Duration Index (SAIDI)</t>
  </si>
  <si>
    <t>Number of Sustained Interruptions during the Reporting Period = Ai
(Nos)</t>
  </si>
  <si>
    <t>Total Outage Duration
(Hr : Min)</t>
  </si>
  <si>
    <t>Restoration time for each Interruption Event = Ri
(Hr : Min)</t>
  </si>
  <si>
    <t>Number of Interrupted Customers for Sustained Interruption events during the Reporting Period = Ni
(Nos)</t>
  </si>
  <si>
    <t>Total Customer Interruption Duration = Ri x Ni
(Hr : Min)</t>
  </si>
  <si>
    <t>Total Number of Customers Served  for the Areas = Nt
(Nos)</t>
  </si>
  <si>
    <t>Cumulative Customer Interruptions Duration  = Σ(Ri x Ni)
(Hr : Min)</t>
  </si>
  <si>
    <t>SAIDI
= Σ (Ri x Ni) / Nt                  (Hr : Min)</t>
  </si>
  <si>
    <t>5 = 4 / 3</t>
  </si>
  <si>
    <t>7 = 5 x 6</t>
  </si>
  <si>
    <t>9 = Σ (5 x 6)</t>
  </si>
  <si>
    <t>10 = 9 /8</t>
  </si>
  <si>
    <t>1719881:21</t>
  </si>
  <si>
    <t>1312377:43</t>
  </si>
  <si>
    <t>17680:37</t>
  </si>
  <si>
    <t>2264579:06</t>
  </si>
  <si>
    <t>2076756:12</t>
  </si>
  <si>
    <t>27193:26</t>
  </si>
  <si>
    <t>2266196:06</t>
  </si>
  <si>
    <t>1822591:24</t>
  </si>
  <si>
    <t>52559:31</t>
  </si>
  <si>
    <t>6250656:33</t>
  </si>
  <si>
    <t>5211725:19</t>
  </si>
  <si>
    <t xml:space="preserve">SoP 012 – : Momentary Average Interruption Frequency Index (MAIFI)   </t>
  </si>
  <si>
    <t xml:space="preserve">Sr.
No   </t>
  </si>
  <si>
    <t xml:space="preserve">Month       </t>
  </si>
  <si>
    <t>Total Number
of
Momentary
interruptions
= Imi</t>
  </si>
  <si>
    <t>Total Number
of Consumers
affected due
to
Momentary
Interruption
Events during
the Reporting
Period = Nmi</t>
  </si>
  <si>
    <t>Number of
Customer
Momentary
Interruptions
= IMi * Nmi</t>
  </si>
  <si>
    <t>Total
Number of
Customers
Served for
the Areas =
Nt</t>
  </si>
  <si>
    <t>Cumulative Momentary
Customer Interruptions =
Σ (Imi x Nmi)</t>
  </si>
  <si>
    <t>MAIFI =
 Σ (IMi x Nmi)/
Nt</t>
  </si>
  <si>
    <t>5=3*4</t>
  </si>
  <si>
    <t>7 = Σ (3 x 4)</t>
  </si>
  <si>
    <t>8=7/6</t>
  </si>
  <si>
    <t xml:space="preserve">SoP 013 – : Customer Average Interruption Duration Index (CAIDI)  </t>
  </si>
  <si>
    <t>Total
Number of
Sustained
Interruptions
during the
Reporting
Period =
Σ Ai</t>
  </si>
  <si>
    <t>Total
Restoration time
for Interruption
Events =
Σ Ri (Hr : Min)</t>
  </si>
  <si>
    <t>Total Number of
Interrupted
Customers for
Sustained
Interruption
events during
the Reporting
Period = Σni</t>
  </si>
  <si>
    <t>CAIDI=Σ (Ri x Ni) /     Σ (Ai x Ni)
= SAIDI/ SAIFI</t>
  </si>
  <si>
    <t>6 = (4 x 5) / (3 x 5)</t>
  </si>
  <si>
    <t>Performa SoP 007: Sample Test result for Neutral Voltage (To be submitted Half Yearly)</t>
  </si>
  <si>
    <t>Compliance Sample Test Report for Neutral Voltage</t>
  </si>
  <si>
    <t/>
  </si>
  <si>
    <t>Sr.
No.</t>
  </si>
  <si>
    <t>Category of
consumers</t>
  </si>
  <si>
    <t>Sample Size
(Numbers)</t>
  </si>
  <si>
    <t>Standard 
specified in 
regulations</t>
  </si>
  <si>
    <t>Non-Deviation of
results from the 
sample test 
(Numbers)</t>
  </si>
  <si>
    <t>%age compliance 
(6) = (5)*100/3</t>
  </si>
  <si>
    <t>LT consumers</t>
  </si>
  <si>
    <t>Domestic</t>
  </si>
  <si>
    <t>2%</t>
  </si>
  <si>
    <t>Commercial</t>
  </si>
  <si>
    <t>Industrial</t>
  </si>
  <si>
    <t>Agricultural</t>
  </si>
  <si>
    <t>Public water works</t>
  </si>
  <si>
    <t>HT consumers</t>
  </si>
  <si>
    <t>HT Industrial</t>
  </si>
  <si>
    <t>Performa SoP 008: Sample Test result for Voltage variations (To be submitted Half Yearly)</t>
  </si>
  <si>
    <t>Compliance Sample Test Report for Voltage variations</t>
  </si>
  <si>
    <t>Voltage Level</t>
  </si>
  <si>
    <t>Limit or 
prescribed 
Standard</t>
  </si>
  <si>
    <t>%age compliance (5) =
(4)*100/(2)</t>
  </si>
  <si>
    <t>Low Voltage</t>
  </si>
  <si>
    <t>+6% to -6%</t>
  </si>
  <si>
    <t>High Voltage</t>
  </si>
  <si>
    <t>Extra High
Voltage</t>
  </si>
  <si>
    <t>+10% to -12.5%</t>
  </si>
  <si>
    <t>Performa – SoP 009: Sample Test result for Harmonics (To be submitted Half Yearly)</t>
  </si>
  <si>
    <t>Compliance Sample Test Report for Harmonics</t>
  </si>
  <si>
    <t>%age compliance 
(6) = (5)*100/(2)</t>
  </si>
  <si>
    <t>3.5%</t>
  </si>
  <si>
    <t>3.0%</t>
  </si>
  <si>
    <t>EHT consumers</t>
  </si>
  <si>
    <t>Performa SoP 016: Compensation Details (To be submitted Quarterly)</t>
  </si>
  <si>
    <t>Service Area</t>
  </si>
  <si>
    <t>Compensation payable to</t>
  </si>
  <si>
    <t>Claimed</t>
  </si>
  <si>
    <t>Payable</t>
  </si>
  <si>
    <t>consumer for the period of
default in case of violation 
of standard</t>
  </si>
  <si>
    <t>No. of
cases</t>
  </si>
  <si>
    <t>Amount
(Rs.)</t>
  </si>
  <si>
    <t>No. of cases in 
which 
compensation 
is payable</t>
  </si>
  <si>
    <t>Amount
payable 
(Rs.)</t>
  </si>
  <si>
    <t>Amount
paid 
(Rs.)</t>
  </si>
  <si>
    <t>Registration of complaint 
and intimation of Unique 
complaint Number to the 
Complainant</t>
  </si>
  <si>
    <t>Rs. 50/- for each default</t>
  </si>
  <si>
    <t>Issuance of Demand Note 
for New Connection, Load
Enhancement, Shifting of
connection at other premises,
Conversion of Service,
Temporary Supply, Shifting
of Service Connection in
exiting premises, Deviation
of line and Shifting of
equipments</t>
  </si>
  <si>
    <t>Rs. 50 for each day of
default.</t>
  </si>
  <si>
    <t>New Connection, Load
Enhancement, Shifting of
connection at other premises
and Conversion of Service 
where no Network erection
and/or augmentation is
required.</t>
  </si>
  <si>
    <t>New Connection, Load
Enhancement, Shifting of
connection at other premises
and Conversion of Service
where Network erection
and/or augmentation is
required.</t>
  </si>
  <si>
    <t>Release of temporary supply</t>
  </si>
  <si>
    <t>Shifting of meter/services in
the existing premises</t>
  </si>
  <si>
    <t>Shifting of LT/HT lines</t>
  </si>
  <si>
    <t>Shifting of Transformer
structures</t>
  </si>
  <si>
    <t>Settlement of amount for
refunding of excess amount 
after completion of work.</t>
  </si>
  <si>
    <t>Transfer of Service
Connection with respect to
change of name or change of
ownership</t>
  </si>
  <si>
    <t>Application from consumer
requesting Change in Tariff
Class/Category.</t>
  </si>
  <si>
    <t>Complaint Related to Billing</t>
  </si>
  <si>
    <t>Replacement of Meter</t>
  </si>
  <si>
    <t>Rs. 25/- for each day of
default subject to maximum
of Rs. 1500/- for LT
connections and Rs. 250/-
for each day of default 
subject to maximum of Rs.
2500/- for HT connections.</t>
  </si>
  <si>
    <t>Reconnection of Supply</t>
  </si>
  <si>
    <t>Rs. 25/- for each six hours
(or part thereof) of delay in
restoration of supply subject 
to maximum Rs. 500/- for
LT connection and Rs. 50/-
for each six hours (or part 
thereof) of delay in
restoration of supply subject 
to maximum Rs. 1000/- for
HT connection.</t>
  </si>
  <si>
    <t>More than 2 interruptions in
a day to the consumer for the 
reasons not attributable to
the nature of fault as
mentioned in Clause 8.4 of
these Regulations.</t>
  </si>
  <si>
    <t>Rs. 25/- for each interruption
subject to maximum Rs.
500/- for LT connection and
Rs. 50/- for each interruption
subject to maximum Rs.
1000/- for HT connection.</t>
  </si>
  <si>
    <t>Failure to restore power
supply in case of blowing of
fuse of LT side distribution
transformer, at consumer
premises, trouble of MCB of
distribution transformer,
loose connection at pole,
MCB or meter, etc.</t>
  </si>
  <si>
    <t>Rs. 50/- per hour per
Consumer for the first two
hours of default. Thereafter
Rs. 100/- per hour per
Consumer subject to
maximum of Rs. 500/- per
day for LT consumer and
maximum of Rs. 2000/- per
day for HT consumer.</t>
  </si>
  <si>
    <t>Failure to restore power
supply in case of blowing of
HT side fuse of distribution
transformer</t>
  </si>
  <si>
    <t>Failure to restore power
supply in case of HT and LT 
line fault</t>
  </si>
  <si>
    <t>Failure to restore power
supply in case of
Distribution transformer
failure</t>
  </si>
  <si>
    <t>Failure to restore power
supply in case of failure of
underground service or
underground HT/LT cable</t>
  </si>
  <si>
    <t>Scheduled Power Outage</t>
  </si>
  <si>
    <t>Rs. 50/- per hour per
Consumer for the first two
hours of default. Thereafter
Rs. 100/- per hour per
Consumer</t>
  </si>
  <si>
    <t>Site Visit and Intimation to
the Consumer about likely
time to resolve the complaint 
related to voltage 
fluctuation.</t>
  </si>
  <si>
    <t>Rs. 200/- for each instance
for each complaint.</t>
  </si>
  <si>
    <t>Complaint of Neutral 
Voltage</t>
  </si>
  <si>
    <t>Rs. 250/- for each complaint</t>
  </si>
  <si>
    <t>Complaint regarding Voltage 
variations at the point of
commencement of supply.</t>
  </si>
  <si>
    <t>Rs. 25/- for each day of
default subject to maximum
of Rs. 500/-</t>
  </si>
  <si>
    <t>Performa SoP 017: Individual Complaint where Compensation has been paid (To be submitted Quarterly)</t>
  </si>
  <si>
    <t>Complaint 
No.</t>
  </si>
  <si>
    <t>Date of filing
Complaint/ 
Automatic 
Compensation</t>
  </si>
  <si>
    <t>Consumer
No. and
Name and
Address
of the 
Consumer</t>
  </si>
  <si>
    <t>Nature of
Complaint</t>
  </si>
  <si>
    <t>Reference
Standard of
Performance</t>
  </si>
  <si>
    <t>Amount of
compensation 
(Rs.)</t>
  </si>
  <si>
    <t>Whether 
Compensation 
paid 
automatically
or Consumer
has to
approach 
CGRF to get
compensation</t>
  </si>
  <si>
    <t>Whether CGRF has
upheld 
demand of
Consumer of
Compensation 
and if Yes, 
date of order
of CGRF and
date of
compensation paid</t>
  </si>
  <si>
    <t>Necessory rectification is done</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</si>
</sst>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1" formatCode="_ * #,##0_ ;_ * \-#,##0_ ;_ * &quot;-&quot;_ ;_ @_ "/>
    <numFmt numFmtId="43" formatCode="_ * #,##0.00_ ;_ * \-#,##0.00_ ;_ * &quot;-&quot;??_ ;_ @_ "/>
    <numFmt numFmtId="164" formatCode="&quot;$&quot;#,##0_);\(&quot;$&quot;#,##0\)"/>
    <numFmt numFmtId="165" formatCode="_(* #,##0.00_);_(* \(#,##0.00\);_(* &quot;-&quot;??_);_(@_)"/>
    <numFmt numFmtId="166" formatCode="#,##0&quot; грн.&quot;;\-#,##0&quot; грн.&quot;"/>
    <numFmt numFmtId="167" formatCode="&quot;\&quot;#,##0.00;[Red]\-&quot;\&quot;#,##0.00"/>
    <numFmt numFmtId="168" formatCode="\\#,##0.00;[Red]&quot;-\&quot;#,##0.00"/>
    <numFmt numFmtId="169" formatCode="&quot;$&quot;#,##0.00;[Red]\-&quot;$&quot;#,##0.00"/>
    <numFmt numFmtId="170" formatCode="&quot;грн.&quot;#,##0.00;[Red]&quot;-грн.&quot;#,##0.00"/>
    <numFmt numFmtId="171" formatCode="_-* #,##0.00\ &quot;€&quot;_-;\-* #,##0.00\ &quot;€&quot;_-;_-* &quot;-&quot;??\ &quot;€&quot;_-;_-@_-"/>
    <numFmt numFmtId="172" formatCode="_-* #,##0.00&quot; €&quot;_-;\-* #,##0.00&quot; €&quot;_-;_-* \-??&quot; €&quot;_-;_-@_-"/>
    <numFmt numFmtId="173" formatCode="#,##0.0"/>
    <numFmt numFmtId="174" formatCode="_-* #,##0\ _F_-;\-* #,##0\ _F_-;_-* &quot;-&quot;\ _F_-;_-@_-"/>
    <numFmt numFmtId="175" formatCode="_-* #,##0.00\ _F_-;\-* #,##0.00\ _F_-;_-* &quot;-&quot;??\ _F_-;_-@_-"/>
    <numFmt numFmtId="176" formatCode="0.000"/>
    <numFmt numFmtId="177" formatCode="_ &quot;Fr.&quot;\ * #,##0_ ;_ &quot;Fr.&quot;\ * \-#,##0_ ;_ &quot;Fr.&quot;\ * &quot;-&quot;_ ;_ @_ "/>
    <numFmt numFmtId="178" formatCode="_ &quot;Fr.&quot;\ * #,##0.00_ ;_ &quot;Fr.&quot;\ * \-#,##0.00_ ;_ &quot;Fr.&quot;\ * &quot;-&quot;??_ ;_ @_ "/>
    <numFmt numFmtId="179" formatCode="_-&quot;$&quot;* #,##0_-;\-&quot;$&quot;* #,##0_-;_-&quot;$&quot;* &quot;-&quot;_-;_-@_-"/>
    <numFmt numFmtId="180" formatCode="_-&quot;$&quot;* #,##0.00_-;\-&quot;$&quot;* #,##0.00_-;_-&quot;$&quot;* &quot;-&quot;??_-;_-@_-"/>
    <numFmt numFmtId="181" formatCode="&quot;\&quot;#,##0.00;[Red]&quot;\&quot;\-#,##0.00"/>
    <numFmt numFmtId="182" formatCode="&quot;\&quot;#,##0;[Red]&quot;\&quot;\-#,##0"/>
    <numFmt numFmtId="183" formatCode="dd/mm/yy;@"/>
    <numFmt numFmtId="184" formatCode="[hh]:mm"/>
    <numFmt numFmtId="185" formatCode="0.0"/>
  </numFmts>
  <fonts count="124">
    <font>
      <sz val="11"/>
      <color theme="1"/>
      <name val="Calibri"/>
      <family val="2"/>
      <scheme val="minor"/>
    </font>
    <font>
      <sz val="11"/>
      <color theme="1"/>
      <name val="Calibri"/>
      <family val="2"/>
      <scheme val="minor"/>
    </font>
    <font>
      <sz val="10"/>
      <color indexed="8"/>
      <name val="Arial"/>
      <family val="2"/>
    </font>
    <font>
      <sz val="10"/>
      <name val="Arial"/>
      <family val="2"/>
      <charset val="1"/>
    </font>
    <font>
      <sz val="10"/>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sz val="8"/>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2"/>
      <name val="Tahoma"/>
      <family val="2"/>
    </font>
    <font>
      <sz val="14"/>
      <color indexed="8"/>
      <name val="Tahoma"/>
      <family val="2"/>
    </font>
    <font>
      <sz val="10"/>
      <color indexed="8"/>
      <name val="Tahoma"/>
      <family val="2"/>
    </font>
    <font>
      <sz val="10"/>
      <color theme="1"/>
      <name val="Tahoma"/>
      <family val="2"/>
    </font>
    <font>
      <sz val="12"/>
      <color theme="1"/>
      <name val="Calibri"/>
      <family val="2"/>
      <scheme val="minor"/>
    </font>
    <font>
      <sz val="12"/>
      <color theme="1"/>
      <name val="Tahoma"/>
      <family val="2"/>
    </font>
    <font>
      <b/>
      <sz val="12"/>
      <name val="Trebuchet MS"/>
      <family val="2"/>
    </font>
    <font>
      <b/>
      <sz val="12"/>
      <color indexed="8"/>
      <name val="Trebuchet MS"/>
      <family val="2"/>
    </font>
    <font>
      <sz val="12"/>
      <color indexed="8"/>
      <name val="Trebuchet MS"/>
      <family val="2"/>
    </font>
    <font>
      <sz val="12"/>
      <name val="Trebuchet MS"/>
      <family val="2"/>
    </font>
    <font>
      <sz val="16"/>
      <color theme="1"/>
      <name val="Trebuchet MS"/>
      <family val="2"/>
    </font>
    <font>
      <b/>
      <sz val="8"/>
      <color indexed="8"/>
      <name val="Trebuchet MS"/>
      <family val="2"/>
    </font>
    <font>
      <b/>
      <sz val="16"/>
      <color theme="1"/>
      <name val="Trebuchet MS"/>
      <family val="2"/>
    </font>
    <font>
      <sz val="11"/>
      <color theme="1"/>
      <name val="Trebuchet MS"/>
      <family val="2"/>
    </font>
    <font>
      <sz val="14"/>
      <name val="Trebuchet MS"/>
      <family val="2"/>
    </font>
    <font>
      <b/>
      <sz val="11"/>
      <color indexed="8"/>
      <name val="Tahoma"/>
      <family val="2"/>
    </font>
    <font>
      <sz val="10"/>
      <name val="Tahoma"/>
      <family val="2"/>
    </font>
    <font>
      <b/>
      <sz val="14"/>
      <color indexed="8"/>
      <name val="Tahoma"/>
      <family val="2"/>
    </font>
    <font>
      <sz val="14"/>
      <color theme="1"/>
      <name val="Tahoma"/>
      <family val="2"/>
    </font>
    <font>
      <sz val="14"/>
      <color rgb="FFFF0000"/>
      <name val="Tahoma"/>
      <family val="2"/>
    </font>
    <font>
      <sz val="14"/>
      <name val="Tahoma"/>
      <family val="2"/>
    </font>
    <font>
      <sz val="12"/>
      <color rgb="FF000000"/>
      <name val="Calibri"/>
      <family val="2"/>
      <scheme val="minor"/>
    </font>
    <font>
      <sz val="11"/>
      <name val="Tahoma"/>
      <family val="2"/>
    </font>
    <font>
      <sz val="12"/>
      <color rgb="FF333333"/>
      <name val="Tahoma"/>
      <family val="2"/>
    </font>
    <font>
      <b/>
      <sz val="14"/>
      <name val="Trebuchet MS"/>
      <family val="2"/>
    </font>
    <font>
      <b/>
      <sz val="14"/>
      <color rgb="FF0070C0"/>
      <name val="Calibri"/>
      <family val="2"/>
      <scheme val="minor"/>
    </font>
    <font>
      <b/>
      <sz val="12"/>
      <name val="Times New Roman"/>
      <family val="1"/>
    </font>
    <font>
      <sz val="11"/>
      <name val="Arial"/>
      <family val="2"/>
    </font>
    <font>
      <sz val="11"/>
      <color theme="1"/>
      <name val="Arial"/>
      <family val="2"/>
    </font>
    <font>
      <b/>
      <sz val="11"/>
      <color theme="1"/>
      <name val="Arial"/>
      <family val="2"/>
    </font>
    <font>
      <sz val="12"/>
      <color indexed="8"/>
      <name val="Times New Roman"/>
      <family val="1"/>
    </font>
    <font>
      <sz val="12"/>
      <color theme="1"/>
      <name val="Times New Roman"/>
      <family val="1"/>
    </font>
    <font>
      <b/>
      <sz val="16"/>
      <color theme="1"/>
      <name val="Leelawadee"/>
      <family val="2"/>
    </font>
    <font>
      <sz val="11"/>
      <color theme="1"/>
      <name val="Leelawadee"/>
      <family val="2"/>
    </font>
    <font>
      <b/>
      <sz val="14"/>
      <color theme="1"/>
      <name val="Leelawadee"/>
      <family val="2"/>
    </font>
    <font>
      <b/>
      <sz val="12"/>
      <color theme="1"/>
      <name val="Leelawadee"/>
      <family val="2"/>
    </font>
    <font>
      <b/>
      <sz val="11"/>
      <color theme="1"/>
      <name val="Leelawadee"/>
      <family val="2"/>
    </font>
    <font>
      <sz val="12"/>
      <color theme="1"/>
      <name val="Leelawadee"/>
      <family val="2"/>
    </font>
    <font>
      <sz val="11"/>
      <color rgb="FFFF0000"/>
      <name val="Leelawadee"/>
      <family val="2"/>
    </font>
    <font>
      <b/>
      <sz val="11"/>
      <color rgb="FFFF0000"/>
      <name val="Leelawadee"/>
      <family val="2"/>
    </font>
    <font>
      <b/>
      <sz val="18"/>
      <color theme="1"/>
      <name val="Leelawadee"/>
      <family val="2"/>
    </font>
    <font>
      <b/>
      <sz val="14"/>
      <color rgb="FF7030A0"/>
      <name val="Leelawadee"/>
      <family val="2"/>
    </font>
    <font>
      <sz val="14"/>
      <color rgb="FF7030A0"/>
      <name val="Leelawadee"/>
      <family val="2"/>
    </font>
    <font>
      <sz val="14"/>
      <color theme="1"/>
      <name val="Leelawadee"/>
      <family val="2"/>
    </font>
    <font>
      <b/>
      <sz val="12"/>
      <color theme="1"/>
      <name val="Trebuchet MS"/>
      <family val="2"/>
    </font>
    <font>
      <sz val="12"/>
      <color theme="1"/>
      <name val="Trebuchet MS"/>
      <family val="2"/>
    </font>
    <font>
      <b/>
      <sz val="18"/>
      <color theme="1"/>
      <name val="Times New Roman"/>
      <family val="1"/>
    </font>
    <font>
      <b/>
      <sz val="12"/>
      <name val="Leelawadee"/>
      <family val="2"/>
    </font>
    <font>
      <sz val="12"/>
      <name val="Leelawadee"/>
      <family val="2"/>
    </font>
    <font>
      <b/>
      <sz val="11"/>
      <color indexed="8"/>
      <name val="Trebuchet MS"/>
      <family val="2"/>
    </font>
    <font>
      <sz val="8"/>
      <color theme="1"/>
      <name val="Arial"/>
      <family val="2"/>
    </font>
    <font>
      <b/>
      <sz val="11"/>
      <color rgb="FF000000"/>
      <name val="Times New Roman"/>
      <family val="1"/>
    </font>
    <font>
      <b/>
      <sz val="11"/>
      <name val="Times New Roman"/>
      <family val="1"/>
    </font>
    <font>
      <b/>
      <sz val="12"/>
      <color theme="1"/>
      <name val="Calibri"/>
      <family val="2"/>
      <scheme val="minor"/>
    </font>
    <font>
      <b/>
      <sz val="11"/>
      <name val="Arial"/>
      <family val="2"/>
    </font>
    <font>
      <b/>
      <sz val="14"/>
      <color rgb="FFFF0000"/>
      <name val="Arial"/>
      <family val="2"/>
    </font>
    <font>
      <u/>
      <sz val="11"/>
      <color theme="10"/>
      <name val="Calibri"/>
      <family val="2"/>
    </font>
    <font>
      <sz val="11"/>
      <name val="Calibri"/>
      <family val="2"/>
    </font>
    <font>
      <b/>
      <sz val="9"/>
      <name val="Times New Roman"/>
      <family val="2"/>
    </font>
    <font>
      <sz val="11"/>
      <name val="Times New Roman"/>
      <family val="2"/>
    </font>
    <font>
      <sz val="9"/>
      <name val="Times New Roman"/>
      <family val="2"/>
    </font>
  </fonts>
  <fills count="7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rgb="FFF2DDDC"/>
        <bgColor rgb="FF000000"/>
      </patternFill>
    </fill>
    <fill>
      <patternFill patternType="solid">
        <fgColor rgb="FFFFFFFF"/>
        <bgColor indexed="64"/>
      </patternFill>
    </fill>
    <fill>
      <patternFill patternType="solid">
        <fgColor theme="5" tint="0.79998168889431442"/>
        <bgColor rgb="FF000000"/>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4" tint="0.59999389629810485"/>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auto="1"/>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bottom/>
      <diagonal/>
    </border>
    <border>
      <left style="thin">
        <color auto="1"/>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s>
  <cellStyleXfs count="26145">
    <xf numFmtId="0" fontId="0" fillId="0" borderId="0"/>
    <xf numFmtId="165" fontId="2" fillId="0" borderId="0" applyFont="0" applyFill="0" applyBorder="0" applyAlignment="0" applyProtection="0"/>
    <xf numFmtId="0" fontId="3" fillId="0" borderId="0"/>
    <xf numFmtId="0" fontId="4" fillId="0" borderId="0"/>
    <xf numFmtId="0" fontId="1" fillId="0" borderId="0">
      <alignment vertical="top"/>
    </xf>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3"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24" fillId="43" borderId="0" applyNumberFormat="0" applyBorder="0" applyAlignment="0" applyProtection="0"/>
    <xf numFmtId="0" fontId="4" fillId="0" borderId="0">
      <alignment vertical="top"/>
    </xf>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24" fillId="43" borderId="0" applyNumberFormat="0" applyBorder="0" applyAlignment="0" applyProtection="0"/>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6" fillId="34" borderId="0" applyNumberFormat="0" applyBorder="0" applyAlignment="0" applyProtection="0"/>
    <xf numFmtId="0" fontId="4" fillId="0" borderId="0">
      <alignment vertical="top"/>
    </xf>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26" fillId="34" borderId="0" applyNumberFormat="0" applyBorder="0" applyAlignment="0" applyProtection="0"/>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 fontId="27" fillId="0" borderId="0"/>
    <xf numFmtId="3" fontId="27" fillId="0" borderId="0"/>
    <xf numFmtId="0" fontId="4" fillId="0" borderId="0">
      <alignment vertical="top"/>
    </xf>
    <xf numFmtId="0" fontId="4" fillId="0" borderId="0">
      <alignment vertical="top"/>
    </xf>
    <xf numFmtId="3" fontId="27" fillId="0" borderId="0"/>
    <xf numFmtId="0" fontId="28" fillId="0" borderId="0" applyNumberFormat="0" applyFill="0" applyBorder="0" applyAlignment="0" applyProtection="0"/>
    <xf numFmtId="0" fontId="4" fillId="0" borderId="0">
      <alignment vertical="top"/>
    </xf>
    <xf numFmtId="164" fontId="29" fillId="0" borderId="14" applyAlignment="0" applyProtection="0"/>
    <xf numFmtId="166" fontId="29" fillId="0" borderId="16" applyAlignment="0" applyProtection="0"/>
    <xf numFmtId="166" fontId="29" fillId="0" borderId="16" applyAlignment="0" applyProtection="0"/>
    <xf numFmtId="166" fontId="29" fillId="0" borderId="16" applyAlignment="0" applyProtection="0"/>
    <xf numFmtId="0" fontId="4" fillId="0" borderId="0">
      <alignment vertical="top"/>
    </xf>
    <xf numFmtId="166" fontId="29" fillId="0" borderId="16" applyAlignment="0" applyProtection="0"/>
    <xf numFmtId="166" fontId="29" fillId="0" borderId="16" applyAlignment="0" applyProtection="0"/>
    <xf numFmtId="0" fontId="4" fillId="0" borderId="0">
      <alignment vertical="top"/>
    </xf>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0" fontId="4" fillId="0" borderId="0">
      <alignment vertical="top"/>
    </xf>
    <xf numFmtId="166" fontId="29" fillId="0" borderId="16" applyAlignment="0" applyProtection="0"/>
    <xf numFmtId="0" fontId="25" fillId="0" borderId="0"/>
    <xf numFmtId="0" fontId="25" fillId="0" borderId="0"/>
    <xf numFmtId="0" fontId="30" fillId="51" borderId="17" applyNumberFormat="0" applyAlignment="0" applyProtection="0"/>
    <xf numFmtId="0" fontId="4" fillId="0" borderId="0">
      <alignment vertical="top"/>
    </xf>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30" fillId="51" borderId="17" applyNumberFormat="0" applyAlignment="0" applyProtection="0"/>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4" fillId="0" borderId="0">
      <alignment vertical="top"/>
    </xf>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0"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0" fontId="4" fillId="0" borderId="0" applyFont="0" applyFill="0" applyBorder="0" applyAlignment="0" applyProtection="0"/>
    <xf numFmtId="0" fontId="4" fillId="0" borderId="0">
      <alignment vertical="top"/>
    </xf>
    <xf numFmtId="0" fontId="4" fillId="0" borderId="0">
      <alignment vertical="top"/>
    </xf>
    <xf numFmtId="165" fontId="4" fillId="0" borderId="0" applyFont="0" applyFill="0" applyBorder="0" applyAlignment="0" applyProtection="0"/>
    <xf numFmtId="0" fontId="4" fillId="0" borderId="0">
      <alignment vertical="top"/>
    </xf>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3" fontId="4" fillId="0" borderId="0" applyFont="0" applyFill="0" applyBorder="0" applyAlignment="0" applyProtection="0"/>
    <xf numFmtId="3" fontId="4" fillId="0" borderId="0" applyFill="0" applyBorder="0" applyAlignment="0" applyProtection="0"/>
    <xf numFmtId="3" fontId="4" fillId="0" borderId="0" applyFill="0" applyBorder="0" applyAlignment="0" applyProtection="0"/>
    <xf numFmtId="3" fontId="4" fillId="0" borderId="0" applyFill="0" applyBorder="0" applyAlignment="0" applyProtection="0"/>
    <xf numFmtId="0" fontId="4" fillId="0" borderId="0">
      <alignment vertical="top"/>
    </xf>
    <xf numFmtId="3" fontId="4" fillId="0" borderId="0" applyFill="0" applyBorder="0" applyAlignment="0" applyProtection="0"/>
    <xf numFmtId="3"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3" fontId="4" fillId="0" borderId="0" applyFill="0" applyBorder="0" applyAlignment="0" applyProtection="0"/>
    <xf numFmtId="169" fontId="4" fillId="0" borderId="0" applyFont="0" applyFill="0" applyBorder="0" applyAlignment="0" applyProtection="0"/>
    <xf numFmtId="170" fontId="4" fillId="0" borderId="0" applyFill="0" applyBorder="0" applyAlignment="0" applyProtection="0"/>
    <xf numFmtId="170" fontId="4" fillId="0" borderId="0" applyFill="0" applyBorder="0" applyAlignment="0" applyProtection="0"/>
    <xf numFmtId="170" fontId="4" fillId="0" borderId="0" applyFill="0" applyBorder="0" applyAlignment="0" applyProtection="0"/>
    <xf numFmtId="0" fontId="4" fillId="0" borderId="0">
      <alignment vertical="top"/>
    </xf>
    <xf numFmtId="170" fontId="4" fillId="0" borderId="0" applyFill="0" applyBorder="0" applyAlignment="0" applyProtection="0"/>
    <xf numFmtId="170" fontId="4" fillId="0" borderId="0" applyFill="0" applyBorder="0" applyAlignment="0" applyProtection="0"/>
    <xf numFmtId="0" fontId="4" fillId="0" borderId="0">
      <alignment vertical="top"/>
    </xf>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0" fontId="4" fillId="0" borderId="0">
      <alignment vertical="top"/>
    </xf>
    <xf numFmtId="170" fontId="4" fillId="0" borderId="0" applyFill="0" applyBorder="0" applyAlignment="0" applyProtection="0"/>
    <xf numFmtId="0" fontId="4" fillId="0" borderId="0" applyFont="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0" fontId="4" fillId="0" borderId="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71" fontId="4" fillId="0" borderId="0" applyFont="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0" fontId="4" fillId="0" borderId="0">
      <alignment vertical="top"/>
    </xf>
    <xf numFmtId="172" fontId="4" fillId="0" borderId="0" applyFill="0" applyBorder="0" applyAlignment="0" applyProtection="0"/>
    <xf numFmtId="172" fontId="4" fillId="0" borderId="0" applyFill="0" applyBorder="0" applyAlignment="0" applyProtection="0"/>
    <xf numFmtId="0" fontId="4" fillId="0" borderId="0">
      <alignment vertical="top"/>
    </xf>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0" fontId="4" fillId="0" borderId="0">
      <alignment vertical="top"/>
    </xf>
    <xf numFmtId="172" fontId="4" fillId="0" borderId="0" applyFill="0" applyBorder="0" applyAlignment="0" applyProtection="0"/>
    <xf numFmtId="0" fontId="32" fillId="0" borderId="0" applyNumberFormat="0" applyFill="0" applyBorder="0" applyAlignment="0" applyProtection="0"/>
    <xf numFmtId="0" fontId="4" fillId="0" borderId="0">
      <alignment vertical="top"/>
    </xf>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32" fillId="0" borderId="0" applyNumberFormat="0" applyFill="0" applyBorder="0" applyAlignment="0" applyProtection="0"/>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ont="0" applyFill="0" applyBorder="0" applyAlignment="0" applyProtection="0"/>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0" fontId="4" fillId="0" borderId="0">
      <alignment vertical="top"/>
    </xf>
    <xf numFmtId="2" fontId="4" fillId="0" borderId="0" applyFill="0" applyBorder="0" applyAlignment="0" applyProtection="0"/>
    <xf numFmtId="2"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ill="0" applyBorder="0" applyAlignment="0" applyProtection="0"/>
    <xf numFmtId="173" fontId="33" fillId="0" borderId="19">
      <alignment horizontal="right"/>
    </xf>
    <xf numFmtId="173" fontId="33" fillId="0" borderId="20">
      <alignment horizontal="right"/>
    </xf>
    <xf numFmtId="173" fontId="33" fillId="0" borderId="20">
      <alignment horizontal="right"/>
    </xf>
    <xf numFmtId="173" fontId="33" fillId="0" borderId="20">
      <alignment horizontal="right"/>
    </xf>
    <xf numFmtId="0" fontId="4" fillId="0" borderId="0">
      <alignment vertical="top"/>
    </xf>
    <xf numFmtId="173" fontId="33" fillId="0" borderId="20">
      <alignment horizontal="right"/>
    </xf>
    <xf numFmtId="173" fontId="33" fillId="0" borderId="20">
      <alignment horizontal="right"/>
    </xf>
    <xf numFmtId="0" fontId="4" fillId="0" borderId="0">
      <alignment vertical="top"/>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0" fontId="4" fillId="0" borderId="0">
      <alignment vertical="top"/>
    </xf>
    <xf numFmtId="173" fontId="33" fillId="0" borderId="20">
      <alignment horizontal="right"/>
    </xf>
    <xf numFmtId="0" fontId="34" fillId="35" borderId="0" applyNumberFormat="0" applyBorder="0" applyAlignment="0" applyProtection="0"/>
    <xf numFmtId="0" fontId="4" fillId="0" borderId="0">
      <alignment vertical="top"/>
    </xf>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34" fillId="35" borderId="0" applyNumberFormat="0" applyBorder="0" applyAlignment="0" applyProtection="0"/>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8" fontId="35" fillId="53" borderId="0" applyNumberFormat="0" applyBorder="0" applyAlignment="0" applyProtection="0"/>
    <xf numFmtId="0" fontId="35" fillId="54" borderId="0" applyNumberFormat="0" applyBorder="0" applyAlignment="0" applyProtection="0"/>
    <xf numFmtId="0" fontId="4" fillId="0" borderId="0">
      <alignment vertical="top"/>
    </xf>
    <xf numFmtId="0" fontId="4" fillId="0" borderId="0">
      <alignment vertical="top"/>
    </xf>
    <xf numFmtId="0" fontId="35" fillId="54" borderId="0" applyNumberFormat="0" applyBorder="0" applyAlignment="0" applyProtection="0"/>
    <xf numFmtId="0" fontId="36" fillId="55" borderId="0"/>
    <xf numFmtId="0" fontId="4" fillId="0" borderId="0">
      <alignment vertical="top"/>
    </xf>
    <xf numFmtId="0" fontId="37" fillId="0" borderId="21" applyNumberFormat="0" applyAlignment="0" applyProtection="0">
      <alignment horizontal="left" vertical="center"/>
    </xf>
    <xf numFmtId="0" fontId="37" fillId="0" borderId="22" applyNumberFormat="0" applyAlignment="0" applyProtection="0"/>
    <xf numFmtId="0" fontId="4" fillId="0" borderId="0">
      <alignment vertical="top"/>
    </xf>
    <xf numFmtId="0" fontId="4" fillId="0" borderId="0">
      <alignment vertical="top"/>
    </xf>
    <xf numFmtId="0" fontId="37" fillId="0" borderId="22" applyNumberFormat="0" applyAlignment="0" applyProtection="0"/>
    <xf numFmtId="0" fontId="37" fillId="0" borderId="3">
      <alignment horizontal="left" vertical="center"/>
    </xf>
    <xf numFmtId="0" fontId="37" fillId="0" borderId="23">
      <alignment horizontal="left" vertical="center"/>
    </xf>
    <xf numFmtId="0" fontId="4" fillId="0" borderId="0">
      <alignment vertical="top"/>
    </xf>
    <xf numFmtId="0" fontId="4" fillId="0" borderId="0">
      <alignment vertical="top"/>
    </xf>
    <xf numFmtId="0" fontId="37" fillId="0" borderId="23">
      <alignment horizontal="left" vertical="center"/>
    </xf>
    <xf numFmtId="0" fontId="38" fillId="0" borderId="0" applyNumberFormat="0" applyFill="0" applyBorder="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4" fillId="0" borderId="0">
      <alignment vertical="top"/>
    </xf>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7" fillId="0" borderId="5"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7" fillId="0" borderId="0" applyNumberFormat="0" applyFill="0" applyBorder="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4" fillId="0" borderId="0">
      <alignment vertical="top"/>
    </xf>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8" fillId="0" borderId="6"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1" fillId="0" borderId="26" applyNumberFormat="0" applyFill="0" applyAlignment="0" applyProtection="0"/>
    <xf numFmtId="0" fontId="4" fillId="0" borderId="0">
      <alignment vertical="top"/>
    </xf>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1" fillId="0" borderId="26" applyNumberFormat="0" applyFill="0" applyAlignment="0" applyProtection="0"/>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10" fontId="35" fillId="56" borderId="1" applyNumberFormat="0" applyBorder="0" applyAlignment="0" applyProtection="0"/>
    <xf numFmtId="0" fontId="35" fillId="57" borderId="0" applyNumberFormat="0" applyBorder="0" applyAlignment="0" applyProtection="0"/>
    <xf numFmtId="0" fontId="4" fillId="0" borderId="0">
      <alignment vertical="top"/>
    </xf>
    <xf numFmtId="0" fontId="4" fillId="0" borderId="0">
      <alignment vertical="top"/>
    </xf>
    <xf numFmtId="0" fontId="35" fillId="57" borderId="0" applyNumberFormat="0" applyBorder="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43" fillId="38" borderId="17"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13" fillId="5" borderId="8"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 fillId="0" borderId="0">
      <alignment vertical="top"/>
    </xf>
    <xf numFmtId="174" fontId="4" fillId="0" borderId="0" applyFont="0" applyFill="0" applyBorder="0" applyAlignment="0" applyProtection="0"/>
    <xf numFmtId="175" fontId="4" fillId="0" borderId="0" applyFont="0" applyFill="0" applyBorder="0" applyAlignment="0" applyProtection="0"/>
    <xf numFmtId="0" fontId="45" fillId="58" borderId="0" applyNumberFormat="0" applyBorder="0" applyAlignment="0" applyProtection="0"/>
    <xf numFmtId="0" fontId="4" fillId="0" borderId="0">
      <alignment vertical="top"/>
    </xf>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5" fillId="58" borderId="0" applyNumberFormat="0" applyBorder="0" applyAlignment="0" applyProtection="0"/>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7" fontId="46" fillId="0" borderId="0"/>
    <xf numFmtId="37" fontId="46" fillId="0" borderId="0"/>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0" fontId="47" fillId="0" borderId="0"/>
    <xf numFmtId="0" fontId="48" fillId="0" borderId="0"/>
    <xf numFmtId="0" fontId="48" fillId="0" borderId="0"/>
    <xf numFmtId="0" fontId="48" fillId="0" borderId="0"/>
    <xf numFmtId="0" fontId="4" fillId="0" borderId="0">
      <alignment vertical="top"/>
    </xf>
    <xf numFmtId="0" fontId="48" fillId="0" borderId="0"/>
    <xf numFmtId="0" fontId="48" fillId="0" borderId="0"/>
    <xf numFmtId="0" fontId="4" fillId="0" borderId="0">
      <alignment vertical="top"/>
    </xf>
    <xf numFmtId="0" fontId="4" fillId="0" borderId="0">
      <alignment vertical="top"/>
    </xf>
    <xf numFmtId="0" fontId="47" fillId="0" borderId="0"/>
    <xf numFmtId="0" fontId="47" fillId="0" borderId="0"/>
    <xf numFmtId="0" fontId="4" fillId="0" borderId="0">
      <alignment vertical="top"/>
    </xf>
    <xf numFmtId="0" fontId="47" fillId="0" borderId="0"/>
    <xf numFmtId="0" fontId="47" fillId="0" borderId="0"/>
    <xf numFmtId="0" fontId="4" fillId="0" borderId="0">
      <alignment vertical="top"/>
    </xf>
    <xf numFmtId="0" fontId="4" fillId="0" borderId="0">
      <alignment vertical="top"/>
    </xf>
    <xf numFmtId="0" fontId="48" fillId="0" borderId="0"/>
    <xf numFmtId="176" fontId="4" fillId="0" borderId="0"/>
    <xf numFmtId="176" fontId="4" fillId="0" borderId="0"/>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5"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5" fillId="0" borderId="0"/>
    <xf numFmtId="0" fontId="4" fillId="0" borderId="0">
      <alignment vertical="top"/>
    </xf>
    <xf numFmtId="0" fontId="1" fillId="0" borderId="0"/>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5"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1" fillId="0" borderId="0"/>
    <xf numFmtId="0" fontId="1" fillId="0" borderId="0"/>
    <xf numFmtId="0" fontId="4" fillId="0" borderId="0"/>
    <xf numFmtId="0" fontId="1" fillId="0" borderId="0"/>
    <xf numFmtId="0" fontId="4" fillId="0" borderId="0">
      <alignment vertical="top"/>
    </xf>
    <xf numFmtId="0" fontId="4" fillId="0" borderId="0"/>
    <xf numFmtId="0" fontId="4" fillId="0" borderId="0"/>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1" fillId="0" borderId="0"/>
    <xf numFmtId="0" fontId="49" fillId="0" borderId="0"/>
    <xf numFmtId="0" fontId="4" fillId="0" borderId="0">
      <alignment vertical="top"/>
    </xf>
    <xf numFmtId="0" fontId="4" fillId="0" borderId="0">
      <alignment vertical="top"/>
    </xf>
    <xf numFmtId="0" fontId="49"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57" borderId="28" applyNumberForma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5" fillId="59" borderId="28" applyNumberFormat="0" applyFont="0" applyAlignment="0" applyProtection="0"/>
    <xf numFmtId="0" fontId="4" fillId="0" borderId="0">
      <alignment vertical="top"/>
    </xf>
    <xf numFmtId="0" fontId="4" fillId="0" borderId="0">
      <alignment vertical="top"/>
    </xf>
    <xf numFmtId="0" fontId="4" fillId="0" borderId="0">
      <alignment vertical="top"/>
    </xf>
    <xf numFmtId="0" fontId="4" fillId="57" borderId="28" applyNumberFormat="0" applyAlignment="0" applyProtection="0"/>
    <xf numFmtId="0" fontId="4" fillId="57" borderId="28" applyNumberFormat="0" applyAlignment="0" applyProtection="0"/>
    <xf numFmtId="0" fontId="4" fillId="0" borderId="0">
      <alignment vertical="top"/>
    </xf>
    <xf numFmtId="0" fontId="5" fillId="59" borderId="28" applyNumberFormat="0" applyFon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4" fillId="57" borderId="28" applyNumberForma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5"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4" fillId="0" borderId="0">
      <alignment vertical="top"/>
    </xf>
    <xf numFmtId="0" fontId="5" fillId="8" borderId="12" applyNumberFormat="0" applyFont="0" applyAlignment="0" applyProtection="0"/>
    <xf numFmtId="0" fontId="5" fillId="59" borderId="28" applyNumberFormat="0" applyFont="0" applyAlignment="0" applyProtection="0"/>
    <xf numFmtId="0" fontId="4" fillId="0" borderId="0">
      <alignment vertical="top"/>
    </xf>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50" fillId="51" borderId="29" applyNumberFormat="0" applyAlignment="0" applyProtection="0"/>
    <xf numFmtId="0" fontId="4" fillId="0" borderId="0">
      <alignment vertical="top"/>
    </xf>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50" fillId="51" borderId="29" applyNumberFormat="0" applyAlignment="0" applyProtection="0"/>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ill="0" applyBorder="0" applyAlignment="0" applyProtection="0"/>
    <xf numFmtId="10" fontId="4" fillId="0" borderId="0" applyFill="0" applyBorder="0" applyAlignment="0" applyProtection="0"/>
    <xf numFmtId="10" fontId="4" fillId="0" borderId="0" applyFill="0" applyBorder="0" applyAlignment="0" applyProtection="0"/>
    <xf numFmtId="0" fontId="4" fillId="0" borderId="0">
      <alignment vertical="top"/>
    </xf>
    <xf numFmtId="10" fontId="4" fillId="0" borderId="0" applyFill="0" applyBorder="0" applyAlignment="0" applyProtection="0"/>
    <xf numFmtId="10" fontId="4" fillId="0" borderId="0" applyFill="0" applyBorder="0" applyAlignment="0" applyProtection="0"/>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0" fontId="4" fillId="0" borderId="0">
      <alignment vertical="top"/>
    </xf>
    <xf numFmtId="10" fontId="4" fillId="0" borderId="0" applyFill="0" applyBorder="0" applyAlignment="0" applyProtection="0"/>
    <xf numFmtId="0" fontId="51" fillId="0" borderId="0" applyFont="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3" fontId="52" fillId="0" borderId="0"/>
    <xf numFmtId="3" fontId="52" fillId="0" borderId="0"/>
    <xf numFmtId="0" fontId="4" fillId="0" borderId="0">
      <alignment vertical="top"/>
    </xf>
    <xf numFmtId="0" fontId="4" fillId="0" borderId="0">
      <alignment vertical="top"/>
    </xf>
    <xf numFmtId="3" fontId="52" fillId="0" borderId="0"/>
    <xf numFmtId="0" fontId="53" fillId="0" borderId="0" applyNumberFormat="0" applyFill="0" applyBorder="0" applyAlignment="0" applyProtection="0">
      <alignment vertical="top"/>
      <protection locked="0"/>
    </xf>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54" fillId="0" borderId="0" applyNumberFormat="0" applyFill="0" applyBorder="0" applyAlignment="0" applyProtection="0"/>
    <xf numFmtId="0" fontId="2" fillId="0" borderId="0">
      <alignment vertical="top"/>
    </xf>
    <xf numFmtId="0" fontId="2"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2" fillId="0" borderId="0">
      <alignment vertical="top"/>
    </xf>
    <xf numFmtId="0" fontId="4" fillId="0" borderId="0"/>
    <xf numFmtId="0" fontId="4" fillId="0" borderId="0">
      <alignment vertical="top"/>
    </xf>
    <xf numFmtId="0" fontId="4" fillId="0" borderId="0">
      <alignment vertical="top"/>
    </xf>
    <xf numFmtId="0" fontId="2" fillId="0" borderId="0">
      <alignment vertical="top"/>
    </xf>
    <xf numFmtId="0" fontId="55" fillId="0" borderId="0" applyNumberFormat="0" applyFill="0" applyBorder="0" applyAlignment="0" applyProtection="0"/>
    <xf numFmtId="0" fontId="4" fillId="0" borderId="0">
      <alignment vertical="top"/>
    </xf>
    <xf numFmtId="0" fontId="4" fillId="0" borderId="0">
      <alignment vertical="top"/>
    </xf>
    <xf numFmtId="0" fontId="56" fillId="0" borderId="0" applyNumberFormat="0" applyFill="0" applyBorder="0" applyAlignment="0" applyProtection="0"/>
    <xf numFmtId="0" fontId="6"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55" fillId="0" borderId="0" applyNumberFormat="0" applyFill="0" applyBorder="0" applyAlignment="0" applyProtection="0"/>
    <xf numFmtId="0" fontId="56" fillId="0" borderId="0" applyNumberFormat="0" applyFill="0" applyBorder="0" applyAlignment="0" applyProtection="0"/>
    <xf numFmtId="0" fontId="4" fillId="0" borderId="0">
      <alignment vertical="top"/>
    </xf>
    <xf numFmtId="0" fontId="4" fillId="0" borderId="0">
      <alignment vertical="top"/>
    </xf>
    <xf numFmtId="0" fontId="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4" fillId="0" borderId="0">
      <alignment vertical="top"/>
    </xf>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20" fillId="0" borderId="13"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177" fontId="4" fillId="0" borderId="0" applyFont="0" applyFill="0" applyBorder="0" applyAlignment="0" applyProtection="0"/>
    <xf numFmtId="178" fontId="4" fillId="0" borderId="0" applyFont="0" applyFill="0" applyBorder="0" applyAlignment="0" applyProtection="0"/>
    <xf numFmtId="0" fontId="58" fillId="0" borderId="0" applyNumberFormat="0" applyFill="0" applyBorder="0" applyAlignment="0" applyProtection="0"/>
    <xf numFmtId="0" fontId="4" fillId="0" borderId="0">
      <alignment vertical="top"/>
    </xf>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58" fillId="0" borderId="0" applyNumberFormat="0" applyFill="0" applyBorder="0" applyAlignment="0" applyProtection="0"/>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40" fontId="59" fillId="0" borderId="0" applyFont="0" applyFill="0" applyBorder="0" applyAlignment="0" applyProtection="0"/>
    <xf numFmtId="38"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0" fontId="4" fillId="0" borderId="0" applyFont="0" applyFill="0" applyBorder="0" applyAlignment="0" applyProtection="0"/>
    <xf numFmtId="0" fontId="60" fillId="0" borderId="0"/>
    <xf numFmtId="179" fontId="4" fillId="0" borderId="0" applyFont="0" applyFill="0" applyBorder="0" applyAlignment="0" applyProtection="0"/>
    <xf numFmtId="180" fontId="4" fillId="0" borderId="0" applyFont="0" applyFill="0" applyBorder="0" applyAlignment="0" applyProtection="0"/>
    <xf numFmtId="181" fontId="61" fillId="0" borderId="0" applyFont="0" applyFill="0" applyBorder="0" applyAlignment="0" applyProtection="0"/>
    <xf numFmtId="182" fontId="61" fillId="0" borderId="0" applyFont="0" applyFill="0" applyBorder="0" applyAlignment="0" applyProtection="0"/>
    <xf numFmtId="0" fontId="62" fillId="0" borderId="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19" fillId="0" borderId="0" applyNumberFormat="0" applyFill="0" applyBorder="0" applyAlignment="0" applyProtection="0">
      <alignment vertical="top"/>
      <protection locked="0"/>
    </xf>
  </cellStyleXfs>
  <cellXfs count="292">
    <xf numFmtId="0" fontId="0" fillId="0" borderId="0" xfId="0"/>
    <xf numFmtId="0" fontId="67" fillId="0" borderId="1" xfId="0" applyFont="1" applyFill="1" applyBorder="1" applyAlignment="1">
      <alignment horizontal="center" vertical="center" wrapText="1"/>
    </xf>
    <xf numFmtId="0" fontId="71" fillId="0" borderId="50" xfId="0" applyFont="1" applyBorder="1" applyAlignment="1">
      <alignment horizontal="center" vertical="center"/>
    </xf>
    <xf numFmtId="0" fontId="72" fillId="0" borderId="1" xfId="0" applyFont="1" applyBorder="1" applyAlignment="1">
      <alignment horizontal="left" vertical="center" wrapText="1"/>
    </xf>
    <xf numFmtId="0" fontId="72" fillId="0" borderId="1" xfId="0" applyFont="1" applyBorder="1" applyAlignment="1">
      <alignment horizontal="left" vertical="center"/>
    </xf>
    <xf numFmtId="0" fontId="74" fillId="0" borderId="38" xfId="0" applyFont="1" applyBorder="1" applyAlignment="1"/>
    <xf numFmtId="0" fontId="69" fillId="0" borderId="0" xfId="0" applyFont="1" applyBorder="1" applyAlignment="1">
      <alignment horizontal="left" vertical="center"/>
    </xf>
    <xf numFmtId="0" fontId="75" fillId="0" borderId="0" xfId="0" applyFont="1" applyBorder="1" applyAlignment="1">
      <alignment horizontal="center" vertical="center"/>
    </xf>
    <xf numFmtId="0" fontId="75" fillId="0" borderId="53" xfId="0" applyFont="1" applyBorder="1" applyAlignment="1">
      <alignment horizontal="center" vertical="center" wrapText="1"/>
    </xf>
    <xf numFmtId="0" fontId="76" fillId="0" borderId="0" xfId="0" applyFont="1" applyBorder="1"/>
    <xf numFmtId="0" fontId="77" fillId="0" borderId="1" xfId="0" applyFont="1" applyFill="1" applyBorder="1" applyAlignment="1">
      <alignment horizontal="center" vertical="center"/>
    </xf>
    <xf numFmtId="0" fontId="63" fillId="62" borderId="1" xfId="0" applyFont="1" applyFill="1" applyBorder="1" applyAlignment="1">
      <alignment horizontal="center" vertical="center" wrapText="1"/>
    </xf>
    <xf numFmtId="0" fontId="70" fillId="61" borderId="1" xfId="0" applyFont="1" applyFill="1" applyBorder="1" applyAlignment="1">
      <alignment horizontal="center"/>
    </xf>
    <xf numFmtId="0" fontId="69" fillId="63" borderId="52" xfId="0" applyFont="1" applyFill="1" applyBorder="1" applyAlignment="1">
      <alignment horizontal="left" vertical="center"/>
    </xf>
    <xf numFmtId="0" fontId="73" fillId="63" borderId="1" xfId="0" applyFont="1" applyFill="1" applyBorder="1" applyAlignment="1">
      <alignment horizontal="center" vertical="center"/>
    </xf>
    <xf numFmtId="0" fontId="74" fillId="63" borderId="51" xfId="0" applyFont="1" applyFill="1" applyBorder="1" applyAlignment="1"/>
    <xf numFmtId="0" fontId="71" fillId="0" borderId="38" xfId="0" applyFont="1" applyBorder="1" applyAlignment="1">
      <alignment vertical="center"/>
    </xf>
    <xf numFmtId="0" fontId="76" fillId="0" borderId="0" xfId="0" applyFont="1" applyBorder="1" applyAlignment="1">
      <alignment vertical="center"/>
    </xf>
    <xf numFmtId="0" fontId="67" fillId="64" borderId="1" xfId="0" applyFont="1" applyFill="1" applyBorder="1" applyAlignment="1">
      <alignment horizontal="center" vertical="center" wrapText="1"/>
    </xf>
    <xf numFmtId="0" fontId="80" fillId="0" borderId="35" xfId="0" applyFont="1" applyBorder="1" applyAlignment="1">
      <alignment horizontal="center" vertical="center" wrapText="1"/>
    </xf>
    <xf numFmtId="0" fontId="80" fillId="0" borderId="15" xfId="0" applyFont="1" applyBorder="1" applyAlignment="1">
      <alignment horizontal="center" vertical="center" wrapText="1"/>
    </xf>
    <xf numFmtId="0" fontId="64" fillId="0" borderId="1" xfId="0" applyFont="1" applyFill="1" applyBorder="1" applyAlignment="1">
      <alignment horizontal="center" vertical="center" wrapText="1"/>
    </xf>
    <xf numFmtId="0" fontId="81" fillId="0" borderId="1" xfId="0" applyFont="1" applyFill="1" applyBorder="1" applyAlignment="1">
      <alignment horizontal="center" vertical="center" wrapText="1"/>
    </xf>
    <xf numFmtId="0" fontId="82" fillId="0" borderId="1" xfId="0" applyFont="1" applyBorder="1" applyAlignment="1">
      <alignment horizontal="center" vertical="center" wrapText="1"/>
    </xf>
    <xf numFmtId="0" fontId="64" fillId="0" borderId="1" xfId="0" applyFont="1" applyBorder="1" applyAlignment="1">
      <alignment horizontal="center" vertical="center" wrapText="1"/>
    </xf>
    <xf numFmtId="0" fontId="83" fillId="62" borderId="1" xfId="0" applyFont="1" applyFill="1" applyBorder="1" applyAlignment="1">
      <alignment horizontal="center" vertical="center" wrapText="1"/>
    </xf>
    <xf numFmtId="0" fontId="81" fillId="0" borderId="1" xfId="0" applyFont="1" applyBorder="1" applyAlignment="1">
      <alignment horizontal="center" vertical="center" wrapText="1"/>
    </xf>
    <xf numFmtId="0" fontId="63" fillId="65" borderId="1" xfId="0" applyFont="1" applyFill="1" applyBorder="1" applyAlignment="1">
      <alignment horizontal="center" vertical="center" wrapText="1"/>
    </xf>
    <xf numFmtId="183" fontId="0" fillId="64" borderId="49" xfId="0" applyNumberFormat="1" applyFont="1" applyFill="1" applyBorder="1" applyAlignment="1">
      <alignment horizontal="center" vertical="center" wrapText="1"/>
    </xf>
    <xf numFmtId="183" fontId="0" fillId="64" borderId="1" xfId="0" applyNumberFormat="1" applyFont="1" applyFill="1" applyBorder="1" applyAlignment="1">
      <alignment horizontal="center" vertical="center" wrapText="1"/>
    </xf>
    <xf numFmtId="0" fontId="63" fillId="66" borderId="1" xfId="0" applyFont="1" applyFill="1" applyBorder="1" applyAlignment="1">
      <alignment horizontal="center" vertical="center" wrapText="1"/>
    </xf>
    <xf numFmtId="0" fontId="84" fillId="67" borderId="1" xfId="0" applyFont="1" applyFill="1" applyBorder="1" applyAlignment="1">
      <alignment horizontal="center" vertical="center" wrapText="1"/>
    </xf>
    <xf numFmtId="183" fontId="84" fillId="64" borderId="1" xfId="0" applyNumberFormat="1" applyFont="1" applyFill="1" applyBorder="1" applyAlignment="1">
      <alignment horizontal="center" vertical="center" wrapText="1"/>
    </xf>
    <xf numFmtId="0" fontId="84" fillId="64" borderId="1" xfId="0" applyFont="1" applyFill="1" applyBorder="1" applyAlignment="1">
      <alignment horizontal="center" vertical="center" wrapText="1"/>
    </xf>
    <xf numFmtId="0" fontId="63" fillId="66" borderId="4" xfId="0" applyFont="1" applyFill="1" applyBorder="1" applyAlignment="1">
      <alignment horizontal="center" vertical="center" wrapText="1"/>
    </xf>
    <xf numFmtId="0" fontId="84" fillId="64" borderId="54" xfId="0" applyFont="1" applyFill="1" applyBorder="1" applyAlignment="1">
      <alignment horizontal="center" vertical="center" wrapText="1"/>
    </xf>
    <xf numFmtId="183" fontId="84" fillId="64" borderId="54" xfId="0" applyNumberFormat="1" applyFont="1" applyFill="1" applyBorder="1" applyAlignment="1">
      <alignment horizontal="center" vertical="center" wrapText="1"/>
    </xf>
    <xf numFmtId="0" fontId="68" fillId="0" borderId="1" xfId="0" applyFont="1" applyFill="1" applyBorder="1" applyAlignment="1">
      <alignment horizontal="center" vertical="center" wrapText="1"/>
    </xf>
    <xf numFmtId="0" fontId="68" fillId="0" borderId="1" xfId="0" applyFont="1" applyBorder="1" applyAlignment="1">
      <alignment horizontal="center" vertical="center" wrapText="1"/>
    </xf>
    <xf numFmtId="0" fontId="67" fillId="64" borderId="54" xfId="0" applyFont="1" applyFill="1" applyBorder="1" applyAlignment="1">
      <alignment horizontal="center" vertical="center" wrapText="1"/>
    </xf>
    <xf numFmtId="0" fontId="67" fillId="0" borderId="54" xfId="0" applyFont="1" applyFill="1" applyBorder="1" applyAlignment="1">
      <alignment horizontal="center" vertical="center" wrapText="1"/>
    </xf>
    <xf numFmtId="0" fontId="67" fillId="0" borderId="4" xfId="0" applyFont="1" applyFill="1" applyBorder="1" applyAlignment="1">
      <alignment horizontal="center" vertical="center" wrapText="1"/>
    </xf>
    <xf numFmtId="0" fontId="67" fillId="64" borderId="4" xfId="0" applyFont="1" applyFill="1" applyBorder="1" applyAlignment="1">
      <alignment horizontal="center" vertical="center" wrapText="1"/>
    </xf>
    <xf numFmtId="0" fontId="79" fillId="0" borderId="0" xfId="0" applyFont="1" applyFill="1" applyAlignment="1">
      <alignment horizontal="center" vertical="center" wrapText="1"/>
    </xf>
    <xf numFmtId="0" fontId="78" fillId="0" borderId="0" xfId="0" applyFont="1" applyFill="1" applyAlignment="1">
      <alignment horizontal="center" vertical="center" wrapText="1"/>
    </xf>
    <xf numFmtId="0" fontId="66" fillId="0" borderId="0" xfId="0" applyFont="1" applyFill="1" applyAlignment="1">
      <alignment horizontal="center" vertical="center" wrapText="1"/>
    </xf>
    <xf numFmtId="0" fontId="66" fillId="0" borderId="0" xfId="0" applyFont="1" applyAlignment="1">
      <alignment horizontal="center" vertical="center" wrapText="1"/>
    </xf>
    <xf numFmtId="0" fontId="66" fillId="0" borderId="0" xfId="0" applyFont="1" applyBorder="1" applyAlignment="1">
      <alignment horizontal="center" vertical="center" wrapText="1"/>
    </xf>
    <xf numFmtId="0" fontId="65" fillId="0" borderId="0" xfId="0" applyFont="1" applyFill="1" applyAlignment="1">
      <alignment horizontal="center" vertical="center" wrapText="1"/>
    </xf>
    <xf numFmtId="0" fontId="66" fillId="60" borderId="1" xfId="0" applyFont="1" applyFill="1" applyBorder="1" applyAlignment="1">
      <alignment horizontal="center" vertical="center" wrapText="1"/>
    </xf>
    <xf numFmtId="0" fontId="68" fillId="0" borderId="0" xfId="0" applyFont="1" applyBorder="1" applyAlignment="1">
      <alignment horizontal="center" vertical="center" wrapText="1"/>
    </xf>
    <xf numFmtId="0" fontId="68" fillId="0" borderId="0" xfId="0" applyFont="1" applyAlignment="1">
      <alignment horizontal="center" vertical="center" wrapText="1"/>
    </xf>
    <xf numFmtId="0" fontId="84" fillId="64" borderId="0" xfId="0" applyFont="1" applyFill="1" applyBorder="1" applyAlignment="1">
      <alignment horizontal="center" vertical="center" wrapText="1"/>
    </xf>
    <xf numFmtId="0" fontId="86" fillId="62" borderId="0" xfId="0" applyFont="1" applyFill="1" applyAlignment="1">
      <alignment horizontal="center" vertical="center" wrapText="1"/>
    </xf>
    <xf numFmtId="0" fontId="84" fillId="0" borderId="54" xfId="0" applyFont="1" applyFill="1" applyBorder="1" applyAlignment="1">
      <alignment horizontal="center" vertical="center" wrapText="1"/>
    </xf>
    <xf numFmtId="183" fontId="84" fillId="0" borderId="54" xfId="0" applyNumberFormat="1" applyFont="1" applyFill="1" applyBorder="1" applyAlignment="1">
      <alignment horizontal="center" vertical="center" wrapText="1"/>
    </xf>
    <xf numFmtId="0" fontId="68" fillId="0" borderId="0" xfId="0" applyFont="1" applyFill="1" applyBorder="1" applyAlignment="1">
      <alignment horizontal="center" vertical="center" wrapText="1"/>
    </xf>
    <xf numFmtId="0" fontId="68" fillId="0" borderId="0" xfId="0" applyFont="1" applyFill="1" applyAlignment="1">
      <alignment horizontal="center" vertical="center" wrapText="1"/>
    </xf>
    <xf numFmtId="0" fontId="63" fillId="68" borderId="4" xfId="0" applyFont="1" applyFill="1" applyBorder="1" applyAlignment="1">
      <alignment horizontal="center" vertical="center" wrapText="1"/>
    </xf>
    <xf numFmtId="0" fontId="68" fillId="62" borderId="53" xfId="0" applyFont="1" applyFill="1" applyBorder="1" applyAlignment="1">
      <alignment horizontal="center" vertical="center" wrapText="1"/>
    </xf>
    <xf numFmtId="0" fontId="68" fillId="62" borderId="55" xfId="0" applyFont="1" applyFill="1" applyBorder="1" applyAlignment="1">
      <alignment horizontal="center" vertical="center" wrapText="1"/>
    </xf>
    <xf numFmtId="0" fontId="63" fillId="68" borderId="1" xfId="0" applyFont="1" applyFill="1" applyBorder="1" applyAlignment="1">
      <alignment horizontal="center" vertical="center" wrapText="1"/>
    </xf>
    <xf numFmtId="0" fontId="68" fillId="62" borderId="0" xfId="0" applyFont="1" applyFill="1" applyAlignment="1">
      <alignment horizontal="center" vertical="center" wrapText="1"/>
    </xf>
    <xf numFmtId="0" fontId="85" fillId="62" borderId="1" xfId="0" applyFont="1" applyFill="1" applyBorder="1" applyAlignment="1">
      <alignment horizontal="center" vertical="center" wrapText="1"/>
    </xf>
    <xf numFmtId="0" fontId="87" fillId="0" borderId="53" xfId="0" applyFont="1" applyBorder="1" applyAlignment="1">
      <alignment horizontal="center" vertical="center"/>
    </xf>
    <xf numFmtId="0" fontId="88" fillId="0" borderId="0" xfId="0" applyFont="1"/>
    <xf numFmtId="0" fontId="87" fillId="0" borderId="53" xfId="0" applyFont="1" applyFill="1" applyBorder="1" applyAlignment="1">
      <alignment horizontal="center" vertical="center"/>
    </xf>
    <xf numFmtId="0" fontId="90" fillId="0" borderId="0" xfId="0" applyFont="1" applyFill="1"/>
    <xf numFmtId="0" fontId="91" fillId="0" borderId="0" xfId="0" applyFont="1"/>
    <xf numFmtId="0" fontId="89" fillId="0" borderId="1" xfId="0" applyFont="1" applyFill="1" applyBorder="1" applyAlignment="1">
      <alignment horizontal="center" vertical="center" wrapText="1"/>
    </xf>
    <xf numFmtId="0" fontId="89" fillId="0" borderId="1" xfId="0" applyFont="1" applyFill="1" applyBorder="1" applyAlignment="1">
      <alignment horizontal="right" vertical="top" wrapText="1"/>
    </xf>
    <xf numFmtId="14" fontId="89" fillId="0" borderId="1" xfId="0" applyNumberFormat="1" applyFont="1" applyFill="1" applyBorder="1" applyAlignment="1">
      <alignment horizontal="center" vertical="center" wrapText="1"/>
    </xf>
    <xf numFmtId="0" fontId="91" fillId="0" borderId="0" xfId="0" applyFont="1" applyFill="1"/>
    <xf numFmtId="0" fontId="89" fillId="69" borderId="1" xfId="0" applyFont="1" applyFill="1" applyBorder="1" applyAlignment="1">
      <alignment horizontal="center" vertical="center" wrapText="1"/>
    </xf>
    <xf numFmtId="0" fontId="89" fillId="69" borderId="1" xfId="0" applyFont="1" applyFill="1" applyBorder="1" applyAlignment="1">
      <alignment vertical="top" wrapText="1"/>
    </xf>
    <xf numFmtId="0" fontId="89" fillId="69" borderId="1" xfId="0" applyNumberFormat="1" applyFont="1" applyFill="1" applyBorder="1" applyAlignment="1">
      <alignment horizontal="right" vertical="center" wrapText="1"/>
    </xf>
    <xf numFmtId="0" fontId="92" fillId="69" borderId="0" xfId="0" applyFont="1" applyFill="1"/>
    <xf numFmtId="0" fontId="49" fillId="0" borderId="1" xfId="0" applyFont="1" applyBorder="1" applyAlignment="1">
      <alignment horizontal="center" vertical="center" wrapText="1"/>
    </xf>
    <xf numFmtId="0" fontId="49" fillId="0" borderId="1" xfId="0" applyFont="1" applyBorder="1" applyAlignment="1">
      <alignment vertical="top" wrapText="1"/>
    </xf>
    <xf numFmtId="0" fontId="49" fillId="0" borderId="1" xfId="0" applyNumberFormat="1" applyFont="1" applyBorder="1" applyAlignment="1">
      <alignment horizontal="right" vertical="center" wrapText="1"/>
    </xf>
    <xf numFmtId="0" fontId="49" fillId="69" borderId="1" xfId="0" applyNumberFormat="1" applyFont="1" applyFill="1" applyBorder="1" applyAlignment="1">
      <alignment horizontal="right" vertical="center" wrapText="1"/>
    </xf>
    <xf numFmtId="0" fontId="91" fillId="0" borderId="0" xfId="0" applyFont="1" applyAlignment="1">
      <alignment vertical="center" wrapText="1"/>
    </xf>
    <xf numFmtId="1" fontId="91" fillId="0" borderId="0" xfId="0" applyNumberFormat="1" applyFont="1"/>
    <xf numFmtId="0" fontId="49" fillId="0" borderId="0" xfId="0" applyFont="1"/>
    <xf numFmtId="0" fontId="89" fillId="0" borderId="0" xfId="0" applyFont="1" applyAlignment="1">
      <alignment vertical="center" wrapText="1"/>
    </xf>
    <xf numFmtId="0" fontId="49" fillId="0" borderId="0" xfId="0" applyFont="1" applyAlignment="1">
      <alignment vertical="center" wrapText="1"/>
    </xf>
    <xf numFmtId="0" fontId="49" fillId="0" borderId="0" xfId="0" applyFont="1" applyAlignment="1">
      <alignment horizontal="center" vertical="center" wrapText="1"/>
    </xf>
    <xf numFmtId="0" fontId="49" fillId="0" borderId="0" xfId="0" applyFont="1" applyAlignment="1">
      <alignment vertical="center"/>
    </xf>
    <xf numFmtId="0" fontId="89" fillId="0" borderId="1" xfId="0" applyFont="1" applyBorder="1" applyAlignment="1">
      <alignment horizontal="center" vertical="center" wrapText="1"/>
    </xf>
    <xf numFmtId="0" fontId="49" fillId="0" borderId="1" xfId="0" applyFont="1" applyBorder="1"/>
    <xf numFmtId="0" fontId="49" fillId="0" borderId="1" xfId="0" applyFont="1" applyBorder="1" applyAlignment="1">
      <alignment horizontal="left" vertical="center" wrapText="1"/>
    </xf>
    <xf numFmtId="0" fontId="94" fillId="0" borderId="1" xfId="0" applyFont="1" applyFill="1" applyBorder="1" applyAlignment="1">
      <alignment horizontal="center" vertical="center" wrapText="1"/>
    </xf>
    <xf numFmtId="0" fontId="49" fillId="0" borderId="1" xfId="0" applyFont="1" applyBorder="1" applyAlignment="1">
      <alignment horizontal="center" vertical="center"/>
    </xf>
    <xf numFmtId="0" fontId="94" fillId="60" borderId="0" xfId="0" applyFont="1" applyFill="1" applyBorder="1" applyAlignment="1">
      <alignment horizontal="center" vertical="center" wrapText="1"/>
    </xf>
    <xf numFmtId="0" fontId="49" fillId="0" borderId="0" xfId="0" applyFont="1" applyBorder="1" applyAlignment="1">
      <alignment horizontal="center" vertical="center"/>
    </xf>
    <xf numFmtId="0" fontId="49" fillId="0" borderId="1" xfId="0" applyFont="1" applyFill="1" applyBorder="1" applyAlignment="1">
      <alignment horizontal="center" vertical="center" wrapText="1"/>
    </xf>
    <xf numFmtId="0" fontId="49" fillId="0" borderId="0" xfId="0" applyFont="1" applyBorder="1"/>
    <xf numFmtId="0" fontId="49" fillId="0" borderId="0" xfId="0" applyFont="1" applyBorder="1" applyAlignment="1">
      <alignment horizontal="center" vertical="center" wrapText="1"/>
    </xf>
    <xf numFmtId="0" fontId="96" fillId="0" borderId="0" xfId="0" applyFont="1" applyFill="1" applyAlignment="1">
      <alignment vertical="center"/>
    </xf>
    <xf numFmtId="0" fontId="96" fillId="0" borderId="0" xfId="0" applyFont="1" applyAlignment="1">
      <alignment vertical="center"/>
    </xf>
    <xf numFmtId="0" fontId="98" fillId="0" borderId="44" xfId="0" applyFont="1" applyBorder="1" applyAlignment="1">
      <alignment horizontal="center" vertical="center" wrapText="1"/>
    </xf>
    <xf numFmtId="0" fontId="98" fillId="0" borderId="58" xfId="0" applyFont="1" applyBorder="1" applyAlignment="1">
      <alignment horizontal="center" vertical="center" wrapText="1"/>
    </xf>
    <xf numFmtId="0" fontId="98" fillId="0" borderId="52" xfId="0" applyFont="1" applyBorder="1" applyAlignment="1">
      <alignment horizontal="center" vertical="center" wrapText="1"/>
    </xf>
    <xf numFmtId="0" fontId="98" fillId="0" borderId="61" xfId="0" applyFont="1" applyBorder="1" applyAlignment="1">
      <alignment horizontal="center" vertical="center" wrapText="1"/>
    </xf>
    <xf numFmtId="0" fontId="99" fillId="0" borderId="0" xfId="0" applyFont="1" applyAlignment="1">
      <alignment horizontal="center" vertical="center" wrapText="1"/>
    </xf>
    <xf numFmtId="0" fontId="99" fillId="64" borderId="0" xfId="0" applyFont="1" applyFill="1" applyAlignment="1">
      <alignment horizontal="center" vertical="center" wrapText="1"/>
    </xf>
    <xf numFmtId="0" fontId="100" fillId="0" borderId="62" xfId="0" applyFont="1" applyBorder="1" applyAlignment="1">
      <alignment horizontal="center" vertical="center"/>
    </xf>
    <xf numFmtId="0" fontId="100" fillId="0" borderId="44" xfId="0" applyFont="1" applyBorder="1" applyAlignment="1">
      <alignment horizontal="left" vertical="center" wrapText="1"/>
    </xf>
    <xf numFmtId="2" fontId="100" fillId="0" borderId="58" xfId="0" applyNumberFormat="1" applyFont="1" applyBorder="1" applyAlignment="1">
      <alignment horizontal="center" vertical="center" wrapText="1"/>
    </xf>
    <xf numFmtId="0" fontId="101" fillId="0" borderId="0" xfId="0" applyFont="1" applyAlignment="1">
      <alignment horizontal="center" vertical="center"/>
    </xf>
    <xf numFmtId="0" fontId="102" fillId="0" borderId="0" xfId="0" applyFont="1" applyAlignment="1">
      <alignment horizontal="center" vertical="center"/>
    </xf>
    <xf numFmtId="0" fontId="100" fillId="0" borderId="50" xfId="0" applyFont="1" applyBorder="1" applyAlignment="1">
      <alignment horizontal="center" vertical="center"/>
    </xf>
    <xf numFmtId="0" fontId="100" fillId="0" borderId="1" xfId="0" applyFont="1" applyBorder="1" applyAlignment="1">
      <alignment horizontal="left" vertical="center" wrapText="1"/>
    </xf>
    <xf numFmtId="2" fontId="100" fillId="0" borderId="63" xfId="0" applyNumberFormat="1" applyFont="1" applyBorder="1" applyAlignment="1">
      <alignment horizontal="center" vertical="center" wrapText="1"/>
    </xf>
    <xf numFmtId="0" fontId="100" fillId="0" borderId="51" xfId="0" applyFont="1" applyBorder="1" applyAlignment="1">
      <alignment horizontal="center" vertical="center"/>
    </xf>
    <xf numFmtId="0" fontId="98" fillId="0" borderId="52" xfId="0" applyFont="1" applyBorder="1" applyAlignment="1">
      <alignment horizontal="left" vertical="center"/>
    </xf>
    <xf numFmtId="0" fontId="98" fillId="0" borderId="52" xfId="0" applyFont="1" applyBorder="1" applyAlignment="1">
      <alignment horizontal="center" vertical="center"/>
    </xf>
    <xf numFmtId="2" fontId="98" fillId="0" borderId="61" xfId="0" applyNumberFormat="1" applyFont="1" applyBorder="1" applyAlignment="1">
      <alignment horizontal="center" vertical="center" wrapText="1"/>
    </xf>
    <xf numFmtId="0" fontId="99" fillId="0" borderId="0" xfId="0" applyFont="1" applyAlignment="1">
      <alignment vertical="center"/>
    </xf>
    <xf numFmtId="0" fontId="100" fillId="0" borderId="0" xfId="0" applyFont="1"/>
    <xf numFmtId="1" fontId="98" fillId="0" borderId="65" xfId="0" applyNumberFormat="1" applyFont="1" applyBorder="1" applyAlignment="1">
      <alignment horizontal="center" vertical="center" wrapText="1"/>
    </xf>
    <xf numFmtId="0" fontId="104" fillId="0" borderId="66" xfId="0" applyFont="1" applyFill="1" applyBorder="1" applyAlignment="1">
      <alignment horizontal="center" vertical="center"/>
    </xf>
    <xf numFmtId="1" fontId="105" fillId="0" borderId="66" xfId="0" applyNumberFormat="1" applyFont="1" applyFill="1" applyBorder="1" applyAlignment="1">
      <alignment horizontal="center" vertical="center"/>
    </xf>
    <xf numFmtId="1" fontId="106" fillId="0" borderId="66" xfId="0" applyNumberFormat="1" applyFont="1" applyFill="1" applyBorder="1" applyAlignment="1">
      <alignment horizontal="center" vertical="center"/>
    </xf>
    <xf numFmtId="1" fontId="99" fillId="0" borderId="0" xfId="0" quotePrefix="1" applyNumberFormat="1" applyFont="1" applyAlignment="1">
      <alignment horizontal="center" vertical="center"/>
    </xf>
    <xf numFmtId="1" fontId="100" fillId="0" borderId="0" xfId="0" applyNumberFormat="1" applyFont="1" applyAlignment="1">
      <alignment horizontal="center" vertical="center"/>
    </xf>
    <xf numFmtId="1" fontId="100" fillId="0" borderId="0" xfId="0" applyNumberFormat="1" applyFont="1"/>
    <xf numFmtId="1" fontId="98" fillId="0" borderId="65" xfId="0" applyNumberFormat="1" applyFont="1" applyFill="1" applyBorder="1" applyAlignment="1">
      <alignment horizontal="center" vertical="center" wrapText="1"/>
    </xf>
    <xf numFmtId="1" fontId="104" fillId="0" borderId="66" xfId="0" applyNumberFormat="1" applyFont="1" applyFill="1" applyBorder="1" applyAlignment="1">
      <alignment horizontal="center" vertical="center"/>
    </xf>
    <xf numFmtId="0" fontId="100" fillId="0" borderId="0" xfId="0" applyFont="1" applyFill="1"/>
    <xf numFmtId="0" fontId="108" fillId="0" borderId="49" xfId="0" applyFont="1" applyBorder="1" applyAlignment="1">
      <alignment horizontal="center" vertical="center" wrapText="1"/>
    </xf>
    <xf numFmtId="0" fontId="0" fillId="0" borderId="0" xfId="0" applyAlignment="1">
      <alignment wrapText="1"/>
    </xf>
    <xf numFmtId="0" fontId="108" fillId="0" borderId="1" xfId="0" applyFont="1" applyBorder="1"/>
    <xf numFmtId="0" fontId="108" fillId="0" borderId="1" xfId="0" applyFont="1" applyBorder="1" applyAlignment="1">
      <alignment horizontal="center" vertical="center"/>
    </xf>
    <xf numFmtId="0" fontId="0" fillId="0" borderId="0" xfId="0" applyAlignment="1">
      <alignment horizontal="center" vertical="center"/>
    </xf>
    <xf numFmtId="0" fontId="110" fillId="0" borderId="44" xfId="0" applyFont="1" applyFill="1" applyBorder="1" applyAlignment="1">
      <alignment horizontal="center" vertical="center" wrapText="1"/>
    </xf>
    <xf numFmtId="0" fontId="111" fillId="0" borderId="44" xfId="0" applyFont="1" applyFill="1" applyBorder="1" applyAlignment="1">
      <alignment horizontal="center" vertical="center" wrapText="1"/>
    </xf>
    <xf numFmtId="0" fontId="110" fillId="0" borderId="1" xfId="0" applyFont="1" applyFill="1" applyBorder="1" applyAlignment="1">
      <alignment horizontal="center" vertical="center" wrapText="1"/>
    </xf>
    <xf numFmtId="0" fontId="111" fillId="0" borderId="1" xfId="0" applyFont="1" applyFill="1" applyBorder="1" applyAlignment="1">
      <alignment horizontal="center" vertical="center" wrapText="1"/>
    </xf>
    <xf numFmtId="0" fontId="90" fillId="0" borderId="0" xfId="0" applyFont="1" applyFill="1" applyAlignment="1">
      <alignment horizontal="left"/>
    </xf>
    <xf numFmtId="0" fontId="112" fillId="61" borderId="1" xfId="0" applyFont="1" applyFill="1" applyBorder="1" applyAlignment="1">
      <alignment horizontal="center" vertical="center" wrapText="1"/>
    </xf>
    <xf numFmtId="0" fontId="91" fillId="0" borderId="0" xfId="0" applyFont="1" applyFill="1" applyAlignment="1">
      <alignment horizontal="left"/>
    </xf>
    <xf numFmtId="0" fontId="70" fillId="70" borderId="1" xfId="0" applyFont="1" applyFill="1" applyBorder="1" applyAlignment="1">
      <alignment horizontal="center" vertical="center" wrapText="1"/>
    </xf>
    <xf numFmtId="0" fontId="113" fillId="0" borderId="0" xfId="0" applyFont="1" applyFill="1" applyAlignment="1">
      <alignment horizontal="left"/>
    </xf>
    <xf numFmtId="0" fontId="71" fillId="0" borderId="1" xfId="0" applyFont="1" applyFill="1" applyBorder="1" applyAlignment="1">
      <alignment horizontal="center" vertical="center"/>
    </xf>
    <xf numFmtId="0" fontId="114" fillId="0" borderId="1" xfId="0" applyFont="1" applyFill="1" applyBorder="1" applyAlignment="1">
      <alignment horizontal="center" vertical="center" wrapText="1"/>
    </xf>
    <xf numFmtId="0" fontId="115" fillId="64" borderId="1" xfId="0" applyFont="1" applyFill="1" applyBorder="1" applyAlignment="1">
      <alignment horizontal="center" vertical="center" wrapText="1"/>
    </xf>
    <xf numFmtId="2" fontId="114" fillId="64" borderId="1" xfId="0" applyNumberFormat="1" applyFont="1" applyFill="1" applyBorder="1" applyAlignment="1">
      <alignment horizontal="center" vertical="center" wrapText="1"/>
    </xf>
    <xf numFmtId="0" fontId="91" fillId="61" borderId="1" xfId="0" applyFont="1" applyFill="1" applyBorder="1" applyAlignment="1">
      <alignment horizontal="center" vertical="center"/>
    </xf>
    <xf numFmtId="0" fontId="92" fillId="61" borderId="1" xfId="0" applyFont="1" applyFill="1" applyBorder="1" applyAlignment="1">
      <alignment horizontal="center" vertical="center"/>
    </xf>
    <xf numFmtId="2" fontId="114" fillId="71" borderId="1" xfId="0" applyNumberFormat="1" applyFont="1" applyFill="1" applyBorder="1" applyAlignment="1">
      <alignment horizontal="center" vertical="center" wrapText="1"/>
    </xf>
    <xf numFmtId="0" fontId="91" fillId="0" borderId="0" xfId="0" applyFont="1" applyFill="1" applyAlignment="1">
      <alignment horizontal="center" vertical="center"/>
    </xf>
    <xf numFmtId="0" fontId="107" fillId="0" borderId="0" xfId="0" applyFont="1" applyBorder="1"/>
    <xf numFmtId="0" fontId="116" fillId="0" borderId="0" xfId="0" applyFont="1"/>
    <xf numFmtId="0" fontId="70" fillId="61" borderId="1" xfId="0" applyFont="1" applyFill="1" applyBorder="1" applyAlignment="1">
      <alignment horizontal="center" vertical="center" wrapText="1"/>
    </xf>
    <xf numFmtId="0" fontId="0" fillId="0" borderId="0" xfId="0" applyAlignment="1">
      <alignment horizontal="center"/>
    </xf>
    <xf numFmtId="0" fontId="107" fillId="70" borderId="1" xfId="0" applyFont="1" applyFill="1" applyBorder="1" applyAlignment="1">
      <alignment horizontal="center" vertical="center" wrapText="1"/>
    </xf>
    <xf numFmtId="0" fontId="70" fillId="0" borderId="1" xfId="0" applyFont="1" applyFill="1" applyBorder="1" applyAlignment="1">
      <alignment horizontal="center" vertical="center"/>
    </xf>
    <xf numFmtId="0" fontId="117" fillId="64" borderId="1" xfId="0" applyFont="1" applyFill="1" applyBorder="1" applyAlignment="1">
      <alignment horizontal="center" vertical="center" wrapText="1"/>
    </xf>
    <xf numFmtId="184" fontId="114" fillId="61" borderId="1" xfId="0" applyNumberFormat="1" applyFont="1" applyFill="1" applyBorder="1" applyAlignment="1">
      <alignment horizontal="center" vertical="center" wrapText="1"/>
    </xf>
    <xf numFmtId="20" fontId="92" fillId="61" borderId="1" xfId="0" applyNumberFormat="1" applyFont="1" applyFill="1" applyBorder="1" applyAlignment="1">
      <alignment horizontal="center" vertical="center"/>
    </xf>
    <xf numFmtId="0" fontId="0" fillId="0" borderId="0" xfId="0" applyFont="1"/>
    <xf numFmtId="20" fontId="118" fillId="61" borderId="1" xfId="0" applyNumberFormat="1" applyFont="1" applyFill="1" applyBorder="1" applyAlignment="1">
      <alignment horizontal="center" vertical="center"/>
    </xf>
    <xf numFmtId="184" fontId="0" fillId="0" borderId="0" xfId="0" applyNumberFormat="1"/>
    <xf numFmtId="0" fontId="71" fillId="0" borderId="1" xfId="0" applyFont="1" applyBorder="1" applyAlignment="1">
      <alignment horizontal="center" vertical="center" wrapText="1"/>
    </xf>
    <xf numFmtId="1" fontId="72" fillId="0" borderId="1" xfId="0" applyNumberFormat="1" applyFont="1" applyBorder="1" applyAlignment="1">
      <alignment horizontal="center" vertical="center"/>
    </xf>
    <xf numFmtId="1" fontId="72" fillId="0" borderId="1" xfId="0" applyNumberFormat="1" applyFont="1" applyBorder="1" applyAlignment="1">
      <alignment horizontal="center" vertical="center" wrapText="1"/>
    </xf>
    <xf numFmtId="0" fontId="35" fillId="0" borderId="0" xfId="0" applyFont="1" applyAlignment="1">
      <alignment vertical="center"/>
    </xf>
    <xf numFmtId="0" fontId="72" fillId="0" borderId="1" xfId="0" applyFont="1" applyFill="1" applyBorder="1" applyAlignment="1">
      <alignment vertical="center"/>
    </xf>
    <xf numFmtId="0" fontId="120" fillId="64" borderId="1" xfId="26144" applyFont="1" applyFill="1" applyBorder="1" applyAlignment="1" applyProtection="1">
      <alignment horizontal="center" vertical="center" wrapText="1"/>
    </xf>
    <xf numFmtId="0" fontId="114" fillId="64" borderId="1" xfId="0" applyFont="1" applyFill="1" applyBorder="1" applyAlignment="1">
      <alignment horizontal="center" vertical="center" wrapText="1"/>
    </xf>
    <xf numFmtId="1" fontId="114" fillId="64" borderId="1" xfId="0" applyNumberFormat="1" applyFont="1" applyFill="1" applyBorder="1" applyAlignment="1">
      <alignment horizontal="center" vertical="center" wrapText="1"/>
    </xf>
    <xf numFmtId="2" fontId="92" fillId="64" borderId="1" xfId="0" applyNumberFormat="1" applyFont="1" applyFill="1" applyBorder="1" applyAlignment="1">
      <alignment horizontal="center" vertical="center"/>
    </xf>
    <xf numFmtId="0" fontId="91" fillId="64" borderId="1" xfId="0" applyFont="1" applyFill="1" applyBorder="1" applyAlignment="1">
      <alignment horizontal="center" vertical="center"/>
    </xf>
    <xf numFmtId="0" fontId="92" fillId="64" borderId="1" xfId="0" applyFont="1" applyFill="1" applyBorder="1" applyAlignment="1">
      <alignment horizontal="center" vertical="center"/>
    </xf>
    <xf numFmtId="1" fontId="92" fillId="64" borderId="1" xfId="0" applyNumberFormat="1" applyFont="1" applyFill="1" applyBorder="1" applyAlignment="1">
      <alignment horizontal="center" vertical="center"/>
    </xf>
    <xf numFmtId="0" fontId="92" fillId="0" borderId="0" xfId="0" applyFont="1"/>
    <xf numFmtId="1" fontId="72" fillId="0" borderId="54" xfId="0" applyNumberFormat="1" applyFont="1" applyBorder="1" applyAlignment="1">
      <alignment horizontal="center" vertical="center" wrapText="1"/>
    </xf>
    <xf numFmtId="0" fontId="120" fillId="0" borderId="1" xfId="26144" applyFont="1" applyFill="1" applyBorder="1" applyAlignment="1" applyProtection="1">
      <alignment horizontal="center" vertical="center" wrapText="1"/>
    </xf>
    <xf numFmtId="2" fontId="114" fillId="0" borderId="1" xfId="0" applyNumberFormat="1" applyFont="1" applyFill="1" applyBorder="1" applyAlignment="1">
      <alignment horizontal="center" vertical="center" wrapText="1"/>
    </xf>
    <xf numFmtId="0" fontId="92" fillId="0" borderId="1" xfId="0" applyFont="1" applyBorder="1"/>
    <xf numFmtId="1" fontId="92" fillId="0" borderId="1" xfId="0" applyNumberFormat="1" applyFont="1" applyBorder="1" applyAlignment="1">
      <alignment horizontal="center" vertical="center"/>
    </xf>
    <xf numFmtId="2" fontId="92" fillId="0" borderId="1" xfId="0" applyNumberFormat="1" applyFont="1" applyBorder="1" applyAlignment="1">
      <alignment horizontal="center" vertical="center"/>
    </xf>
    <xf numFmtId="176" fontId="91" fillId="0" borderId="0" xfId="0" applyNumberFormat="1" applyFont="1"/>
    <xf numFmtId="0" fontId="0" fillId="0" borderId="0" xfId="0" applyFont="1" applyAlignment="1">
      <alignment horizontal="left"/>
    </xf>
    <xf numFmtId="0" fontId="0" fillId="0" borderId="3" xfId="0" applyFont="1" applyBorder="1" applyAlignment="1">
      <alignment horizontal="left"/>
    </xf>
    <xf numFmtId="0" fontId="0" fillId="0" borderId="4" xfId="0" applyFont="1" applyBorder="1" applyAlignment="1">
      <alignment horizontal="left"/>
    </xf>
    <xf numFmtId="0" fontId="121" fillId="0" borderId="1" xfId="0" applyFont="1" applyBorder="1" applyAlignment="1">
      <alignment horizontal="center"/>
    </xf>
    <xf numFmtId="0" fontId="121" fillId="0" borderId="1" xfId="0" applyFont="1" applyBorder="1" applyAlignment="1">
      <alignment horizontal="center" vertical="center" wrapText="1"/>
    </xf>
    <xf numFmtId="0" fontId="122" fillId="0" borderId="1" xfId="0" applyFont="1" applyBorder="1" applyAlignment="1">
      <alignment horizontal="center"/>
    </xf>
    <xf numFmtId="0" fontId="123" fillId="0" borderId="1" xfId="0" applyFont="1" applyBorder="1" applyAlignment="1">
      <alignment horizontal="left"/>
    </xf>
    <xf numFmtId="0" fontId="70" fillId="0" borderId="68" xfId="0" applyFont="1" applyBorder="1" applyAlignment="1">
      <alignment vertical="center"/>
    </xf>
    <xf numFmtId="0" fontId="71" fillId="0" borderId="68" xfId="0" applyFont="1" applyBorder="1" applyAlignment="1">
      <alignment vertical="center"/>
    </xf>
    <xf numFmtId="2" fontId="71" fillId="0" borderId="68" xfId="0" applyNumberFormat="1" applyFont="1" applyBorder="1"/>
    <xf numFmtId="0" fontId="123" fillId="0" borderId="1" xfId="0" applyFont="1" applyBorder="1" applyAlignment="1">
      <alignment horizontal="center"/>
    </xf>
    <xf numFmtId="0" fontId="71" fillId="0" borderId="68" xfId="0" applyFont="1" applyBorder="1"/>
    <xf numFmtId="185" fontId="71" fillId="0" borderId="68" xfId="0" applyNumberFormat="1" applyFont="1" applyBorder="1"/>
    <xf numFmtId="0" fontId="121" fillId="0" borderId="1" xfId="0" applyFont="1" applyBorder="1" applyAlignment="1"/>
    <xf numFmtId="0" fontId="121" fillId="0" borderId="1" xfId="0" applyFont="1" applyBorder="1" applyAlignment="1">
      <alignment horizontal="center" vertical="center"/>
    </xf>
    <xf numFmtId="0" fontId="123" fillId="0" borderId="1" xfId="0" applyFont="1" applyBorder="1" applyAlignment="1">
      <alignment horizontal="center" vertical="center"/>
    </xf>
    <xf numFmtId="0" fontId="71" fillId="0" borderId="49" xfId="0" applyFont="1" applyBorder="1" applyAlignment="1">
      <alignment vertical="center"/>
    </xf>
    <xf numFmtId="2" fontId="71" fillId="0" borderId="49" xfId="0" applyNumberFormat="1" applyFont="1" applyBorder="1" applyAlignment="1">
      <alignment vertical="center"/>
    </xf>
    <xf numFmtId="0" fontId="71" fillId="0" borderId="1" xfId="0" applyFont="1" applyBorder="1" applyAlignment="1">
      <alignment vertical="center"/>
    </xf>
    <xf numFmtId="0" fontId="123" fillId="0" borderId="1" xfId="0" applyFont="1" applyBorder="1" applyAlignment="1">
      <alignment horizontal="center" vertical="center" wrapText="1"/>
    </xf>
    <xf numFmtId="0" fontId="0" fillId="0" borderId="1" xfId="0" applyFont="1" applyBorder="1" applyAlignment="1">
      <alignment horizontal="center" vertical="center"/>
    </xf>
    <xf numFmtId="0" fontId="122" fillId="0" borderId="1" xfId="0" applyFont="1" applyBorder="1" applyAlignment="1">
      <alignment horizontal="center" vertical="center"/>
    </xf>
    <xf numFmtId="0" fontId="121" fillId="0" borderId="33" xfId="0" applyFont="1" applyBorder="1" applyAlignment="1">
      <alignment horizontal="center" vertical="center" wrapText="1"/>
    </xf>
    <xf numFmtId="0" fontId="69" fillId="0" borderId="36" xfId="0" applyFont="1" applyFill="1" applyBorder="1" applyAlignment="1">
      <alignment horizontal="left" vertical="center"/>
    </xf>
    <xf numFmtId="0" fontId="69" fillId="0" borderId="37" xfId="0" applyFont="1" applyFill="1" applyBorder="1" applyAlignment="1">
      <alignment horizontal="left" vertical="center"/>
    </xf>
    <xf numFmtId="0" fontId="69" fillId="0" borderId="38" xfId="0" applyFont="1" applyFill="1" applyBorder="1" applyAlignment="1">
      <alignment horizontal="left" vertical="center"/>
    </xf>
    <xf numFmtId="0" fontId="69" fillId="0" borderId="0" xfId="0" applyFont="1" applyFill="1" applyBorder="1" applyAlignment="1">
      <alignment horizontal="left" vertical="center"/>
    </xf>
    <xf numFmtId="0" fontId="69" fillId="0" borderId="39" xfId="0" applyFont="1" applyFill="1" applyBorder="1" applyAlignment="1">
      <alignment horizontal="left" vertical="center"/>
    </xf>
    <xf numFmtId="0" fontId="69" fillId="0" borderId="40" xfId="0" applyFont="1" applyFill="1" applyBorder="1" applyAlignment="1">
      <alignment horizontal="left" vertical="center"/>
    </xf>
    <xf numFmtId="0" fontId="70" fillId="0" borderId="41" xfId="0" applyFont="1" applyFill="1" applyBorder="1" applyAlignment="1">
      <alignment horizontal="left" vertical="center"/>
    </xf>
    <xf numFmtId="0" fontId="70" fillId="0" borderId="21" xfId="0" applyFont="1" applyFill="1" applyBorder="1" applyAlignment="1">
      <alignment horizontal="left" vertical="center"/>
    </xf>
    <xf numFmtId="0" fontId="70" fillId="0" borderId="41" xfId="0" applyFont="1" applyFill="1" applyBorder="1" applyAlignment="1">
      <alignment horizontal="left" vertical="center" wrapText="1"/>
    </xf>
    <xf numFmtId="0" fontId="70" fillId="0" borderId="21" xfId="0" applyFont="1" applyFill="1" applyBorder="1" applyAlignment="1">
      <alignment horizontal="left" vertical="center" wrapText="1"/>
    </xf>
    <xf numFmtId="0" fontId="70" fillId="61" borderId="1" xfId="0" applyFont="1" applyFill="1" applyBorder="1" applyAlignment="1">
      <alignment horizontal="center" vertical="center"/>
    </xf>
    <xf numFmtId="0" fontId="70" fillId="61" borderId="42" xfId="0" applyFont="1" applyFill="1" applyBorder="1" applyAlignment="1">
      <alignment horizontal="center" vertical="center" wrapText="1"/>
    </xf>
    <xf numFmtId="0" fontId="70" fillId="61" borderId="32" xfId="0" applyFont="1" applyFill="1" applyBorder="1" applyAlignment="1">
      <alignment horizontal="center" vertical="center" wrapText="1"/>
    </xf>
    <xf numFmtId="0" fontId="70" fillId="61" borderId="48" xfId="0" applyFont="1" applyFill="1" applyBorder="1" applyAlignment="1">
      <alignment horizontal="center" vertical="center" wrapText="1"/>
    </xf>
    <xf numFmtId="0" fontId="70" fillId="61" borderId="43" xfId="0" applyFont="1" applyFill="1" applyBorder="1" applyAlignment="1">
      <alignment horizontal="center" vertical="center" wrapText="1"/>
    </xf>
    <xf numFmtId="0" fontId="70" fillId="61" borderId="33" xfId="0" applyFont="1" applyFill="1" applyBorder="1" applyAlignment="1">
      <alignment horizontal="center" vertical="center" wrapText="1"/>
    </xf>
    <xf numFmtId="0" fontId="70" fillId="61" borderId="49" xfId="0" applyFont="1" applyFill="1" applyBorder="1" applyAlignment="1">
      <alignment horizontal="center" vertical="center" wrapText="1"/>
    </xf>
    <xf numFmtId="0" fontId="70" fillId="61" borderId="44" xfId="0" applyFont="1" applyFill="1" applyBorder="1" applyAlignment="1">
      <alignment horizontal="center" vertical="center"/>
    </xf>
    <xf numFmtId="0" fontId="70" fillId="61" borderId="45" xfId="0" applyFont="1" applyFill="1" applyBorder="1" applyAlignment="1">
      <alignment horizontal="center" vertical="center" wrapText="1"/>
    </xf>
    <xf numFmtId="0" fontId="70" fillId="61" borderId="46" xfId="0" applyFont="1" applyFill="1" applyBorder="1" applyAlignment="1">
      <alignment horizontal="center" vertical="center" wrapText="1"/>
    </xf>
    <xf numFmtId="0" fontId="70" fillId="61" borderId="47" xfId="0" applyFont="1" applyFill="1" applyBorder="1" applyAlignment="1">
      <alignment horizontal="center" vertical="center" wrapText="1"/>
    </xf>
    <xf numFmtId="0" fontId="80" fillId="0" borderId="34" xfId="0" applyFont="1" applyBorder="1" applyAlignment="1">
      <alignment horizontal="center" vertical="center" wrapText="1"/>
    </xf>
    <xf numFmtId="0" fontId="80" fillId="0" borderId="14" xfId="0" applyFont="1" applyBorder="1" applyAlignment="1">
      <alignment horizontal="center" vertical="center" wrapText="1"/>
    </xf>
    <xf numFmtId="0" fontId="80" fillId="0" borderId="35" xfId="0" applyFont="1" applyBorder="1" applyAlignment="1">
      <alignment horizontal="center" vertical="center" wrapText="1"/>
    </xf>
    <xf numFmtId="0" fontId="80" fillId="0" borderId="15" xfId="0" applyFont="1" applyBorder="1" applyAlignment="1">
      <alignment horizontal="center" vertical="center" wrapText="1"/>
    </xf>
    <xf numFmtId="0" fontId="82" fillId="0" borderId="2" xfId="0" applyFont="1" applyBorder="1" applyAlignment="1">
      <alignment horizontal="center" vertical="center" wrapText="1"/>
    </xf>
    <xf numFmtId="0" fontId="82" fillId="0" borderId="3" xfId="0" applyFont="1" applyBorder="1" applyAlignment="1">
      <alignment horizontal="center" vertical="center" wrapText="1"/>
    </xf>
    <xf numFmtId="0" fontId="82" fillId="0" borderId="4" xfId="0" applyFont="1" applyBorder="1" applyAlignment="1">
      <alignment horizontal="center" vertical="center" wrapText="1"/>
    </xf>
    <xf numFmtId="0" fontId="89" fillId="69" borderId="2" xfId="0" applyFont="1" applyFill="1" applyBorder="1" applyAlignment="1">
      <alignment horizontal="center" vertical="top" wrapText="1"/>
    </xf>
    <xf numFmtId="0" fontId="89" fillId="69" borderId="4" xfId="0" applyFont="1" applyFill="1" applyBorder="1" applyAlignment="1">
      <alignment horizontal="center" vertical="top" wrapText="1"/>
    </xf>
    <xf numFmtId="0" fontId="93" fillId="0" borderId="14" xfId="0" applyFont="1" applyBorder="1" applyAlignment="1">
      <alignment horizontal="left" vertical="center" wrapText="1"/>
    </xf>
    <xf numFmtId="0" fontId="89" fillId="0" borderId="1" xfId="0" applyFont="1" applyFill="1" applyBorder="1" applyAlignment="1">
      <alignment horizontal="center" vertical="center"/>
    </xf>
    <xf numFmtId="0" fontId="89" fillId="0" borderId="0" xfId="0" applyFont="1" applyFill="1" applyAlignment="1">
      <alignment horizontal="left" vertical="center"/>
    </xf>
    <xf numFmtId="0" fontId="89" fillId="0" borderId="1" xfId="0" applyFont="1" applyBorder="1" applyAlignment="1">
      <alignment horizontal="center" vertical="center" wrapText="1"/>
    </xf>
    <xf numFmtId="0" fontId="89" fillId="0" borderId="1" xfId="0" applyFont="1" applyFill="1" applyBorder="1" applyAlignment="1">
      <alignment horizontal="center" vertical="center" wrapText="1"/>
    </xf>
    <xf numFmtId="0" fontId="89" fillId="0" borderId="34" xfId="0" applyFont="1" applyFill="1" applyBorder="1" applyAlignment="1">
      <alignment horizontal="center" vertical="center" wrapText="1"/>
    </xf>
    <xf numFmtId="0" fontId="89" fillId="0" borderId="14" xfId="0" applyFont="1" applyFill="1" applyBorder="1" applyAlignment="1">
      <alignment horizontal="center" vertical="center" wrapText="1"/>
    </xf>
    <xf numFmtId="0" fontId="89" fillId="0" borderId="56" xfId="0" applyFont="1" applyFill="1" applyBorder="1" applyAlignment="1">
      <alignment horizontal="center" vertical="center" wrapText="1"/>
    </xf>
    <xf numFmtId="0" fontId="89" fillId="0" borderId="35" xfId="0" applyFont="1" applyFill="1" applyBorder="1" applyAlignment="1">
      <alignment horizontal="center" vertical="center" wrapText="1"/>
    </xf>
    <xf numFmtId="0" fontId="89" fillId="0" borderId="15" xfId="0" applyFont="1" applyFill="1" applyBorder="1" applyAlignment="1">
      <alignment horizontal="center" vertical="center" wrapText="1"/>
    </xf>
    <xf numFmtId="0" fontId="89" fillId="0" borderId="57" xfId="0" applyFont="1" applyFill="1" applyBorder="1" applyAlignment="1">
      <alignment horizontal="center" vertical="center" wrapText="1"/>
    </xf>
    <xf numFmtId="0" fontId="49" fillId="0" borderId="0" xfId="0" applyFont="1" applyAlignment="1">
      <alignment horizontal="left" vertical="center" wrapText="1"/>
    </xf>
    <xf numFmtId="0" fontId="89" fillId="0" borderId="38" xfId="0" applyFont="1" applyFill="1" applyBorder="1" applyAlignment="1">
      <alignment horizontal="left"/>
    </xf>
    <xf numFmtId="0" fontId="89" fillId="0" borderId="0" xfId="0" applyFont="1" applyFill="1" applyBorder="1" applyAlignment="1">
      <alignment horizontal="left"/>
    </xf>
    <xf numFmtId="0" fontId="89" fillId="0" borderId="38" xfId="0" applyFont="1" applyFill="1" applyBorder="1" applyAlignment="1">
      <alignment horizontal="center" vertical="center" wrapText="1"/>
    </xf>
    <xf numFmtId="0" fontId="89" fillId="0" borderId="0" xfId="0" applyFont="1" applyFill="1" applyBorder="1" applyAlignment="1">
      <alignment horizontal="center" vertical="center" wrapText="1"/>
    </xf>
    <xf numFmtId="0" fontId="49" fillId="0" borderId="38" xfId="0" applyFont="1" applyBorder="1" applyAlignment="1">
      <alignment horizontal="left" vertical="center" wrapText="1"/>
    </xf>
    <xf numFmtId="0" fontId="49" fillId="0" borderId="0" xfId="0" applyFont="1" applyBorder="1" applyAlignment="1">
      <alignment horizontal="left" vertical="center" wrapText="1"/>
    </xf>
    <xf numFmtId="0" fontId="95" fillId="0" borderId="0" xfId="0" applyFont="1" applyFill="1" applyBorder="1" applyAlignment="1">
      <alignment horizontal="center" vertical="center"/>
    </xf>
    <xf numFmtId="0" fontId="97" fillId="0" borderId="0" xfId="0" applyFont="1" applyFill="1" applyBorder="1" applyAlignment="1">
      <alignment horizontal="center" vertical="center"/>
    </xf>
    <xf numFmtId="0" fontId="98" fillId="0" borderId="40" xfId="0" applyFont="1" applyFill="1" applyBorder="1" applyAlignment="1">
      <alignment horizontal="center" vertical="center"/>
    </xf>
    <xf numFmtId="0" fontId="98" fillId="0" borderId="42" xfId="0" applyFont="1" applyBorder="1" applyAlignment="1">
      <alignment horizontal="center" vertical="center" wrapText="1"/>
    </xf>
    <xf numFmtId="0" fontId="98" fillId="0" borderId="59" xfId="0" applyFont="1" applyBorder="1" applyAlignment="1">
      <alignment horizontal="center" vertical="center" wrapText="1"/>
    </xf>
    <xf numFmtId="0" fontId="98" fillId="0" borderId="43" xfId="0" applyFont="1" applyBorder="1" applyAlignment="1">
      <alignment horizontal="center" vertical="center" wrapText="1"/>
    </xf>
    <xf numFmtId="0" fontId="98" fillId="0" borderId="60" xfId="0" applyFont="1" applyBorder="1" applyAlignment="1">
      <alignment horizontal="center" vertical="center" wrapText="1"/>
    </xf>
    <xf numFmtId="0" fontId="121" fillId="0" borderId="0" xfId="0" applyFont="1" applyAlignment="1">
      <alignment horizontal="center"/>
    </xf>
    <xf numFmtId="0" fontId="0" fillId="0" borderId="0" xfId="0" applyFont="1" applyAlignment="1">
      <alignment horizontal="left"/>
    </xf>
    <xf numFmtId="0" fontId="121" fillId="0" borderId="2" xfId="0" applyFont="1" applyBorder="1" applyAlignment="1">
      <alignment horizontal="center"/>
    </xf>
    <xf numFmtId="0" fontId="0" fillId="0" borderId="3" xfId="0" applyFont="1" applyBorder="1" applyAlignment="1">
      <alignment horizontal="left"/>
    </xf>
    <xf numFmtId="0" fontId="0" fillId="0" borderId="15" xfId="0" applyFont="1" applyBorder="1" applyAlignment="1">
      <alignment horizontal="center"/>
    </xf>
    <xf numFmtId="0" fontId="69" fillId="0" borderId="0" xfId="0" applyFont="1" applyFill="1" applyBorder="1" applyAlignment="1">
      <alignment horizontal="left"/>
    </xf>
    <xf numFmtId="0" fontId="69" fillId="60" borderId="0" xfId="0" applyFont="1" applyFill="1" applyBorder="1" applyAlignment="1">
      <alignment horizontal="left" vertical="center" wrapText="1"/>
    </xf>
    <xf numFmtId="0" fontId="70" fillId="60" borderId="0" xfId="0" applyFont="1" applyFill="1" applyBorder="1" applyAlignment="1">
      <alignment horizontal="left" wrapText="1"/>
    </xf>
    <xf numFmtId="0" fontId="107" fillId="0" borderId="0" xfId="0" applyFont="1" applyBorder="1" applyAlignment="1">
      <alignment horizontal="left"/>
    </xf>
    <xf numFmtId="0" fontId="103" fillId="0" borderId="0" xfId="0" applyFont="1" applyBorder="1" applyAlignment="1">
      <alignment horizontal="center" vertical="center"/>
    </xf>
    <xf numFmtId="0" fontId="95" fillId="0" borderId="0" xfId="0" applyFont="1" applyBorder="1" applyAlignment="1">
      <alignment horizontal="center" vertical="center"/>
    </xf>
    <xf numFmtId="0" fontId="95" fillId="0" borderId="40" xfId="0" applyFont="1" applyBorder="1" applyAlignment="1">
      <alignment horizontal="center" vertical="center"/>
    </xf>
    <xf numFmtId="0" fontId="97" fillId="0" borderId="42" xfId="0" applyFont="1" applyBorder="1" applyAlignment="1">
      <alignment horizontal="center" vertical="center"/>
    </xf>
    <xf numFmtId="0" fontId="97" fillId="0" borderId="43" xfId="0" applyFont="1" applyBorder="1" applyAlignment="1">
      <alignment horizontal="center" vertical="center"/>
    </xf>
    <xf numFmtId="0" fontId="97" fillId="0" borderId="64" xfId="0" applyFont="1" applyBorder="1" applyAlignment="1">
      <alignment horizontal="center" vertical="center"/>
    </xf>
    <xf numFmtId="0" fontId="98" fillId="0" borderId="62" xfId="0" applyFont="1" applyBorder="1" applyAlignment="1">
      <alignment horizontal="center" vertical="center" wrapText="1"/>
    </xf>
    <xf numFmtId="0" fontId="98" fillId="0" borderId="51" xfId="0" applyFont="1" applyBorder="1" applyAlignment="1">
      <alignment horizontal="center" vertical="center" wrapText="1"/>
    </xf>
    <xf numFmtId="0" fontId="123" fillId="0" borderId="54" xfId="0" applyFont="1" applyBorder="1" applyAlignment="1">
      <alignment horizontal="center" vertical="center" wrapText="1"/>
    </xf>
    <xf numFmtId="0" fontId="123" fillId="0" borderId="33" xfId="0" applyFont="1" applyBorder="1" applyAlignment="1">
      <alignment horizontal="center" vertical="center" wrapText="1"/>
    </xf>
    <xf numFmtId="0" fontId="123" fillId="0" borderId="49" xfId="0" applyFont="1" applyBorder="1" applyAlignment="1">
      <alignment horizontal="center" vertical="center" wrapText="1"/>
    </xf>
    <xf numFmtId="0" fontId="121" fillId="0" borderId="0" xfId="0" applyFont="1" applyAlignment="1">
      <alignment horizontal="left"/>
    </xf>
    <xf numFmtId="0" fontId="121" fillId="0" borderId="1" xfId="0" applyFont="1" applyBorder="1" applyAlignment="1">
      <alignment horizontal="center" vertical="center" wrapText="1"/>
    </xf>
    <xf numFmtId="0" fontId="121" fillId="0" borderId="1" xfId="0" applyFont="1" applyBorder="1" applyAlignment="1">
      <alignment horizontal="center" vertical="center"/>
    </xf>
    <xf numFmtId="0" fontId="0" fillId="0" borderId="1" xfId="0" applyFont="1" applyBorder="1" applyAlignment="1">
      <alignment horizontal="center" vertical="center"/>
    </xf>
    <xf numFmtId="0" fontId="107" fillId="64" borderId="67" xfId="0" applyFont="1" applyFill="1" applyBorder="1" applyAlignment="1">
      <alignment horizontal="center"/>
    </xf>
    <xf numFmtId="0" fontId="107" fillId="64" borderId="66" xfId="0" applyFont="1" applyFill="1" applyBorder="1" applyAlignment="1">
      <alignment horizontal="center"/>
    </xf>
    <xf numFmtId="0" fontId="107" fillId="64" borderId="65" xfId="0" applyFont="1" applyFill="1" applyBorder="1" applyAlignment="1">
      <alignment horizontal="center"/>
    </xf>
    <xf numFmtId="0" fontId="109" fillId="60" borderId="1" xfId="0" applyFont="1" applyFill="1" applyBorder="1" applyAlignment="1">
      <alignment horizontal="center" vertical="center"/>
    </xf>
    <xf numFmtId="0" fontId="109" fillId="60" borderId="1" xfId="0" applyFont="1" applyFill="1" applyBorder="1" applyAlignment="1">
      <alignment horizontal="left" vertical="center"/>
    </xf>
    <xf numFmtId="0" fontId="109" fillId="60" borderId="1" xfId="0" applyFont="1" applyFill="1" applyBorder="1" applyAlignment="1">
      <alignment horizontal="left" vertical="center" wrapText="1"/>
    </xf>
  </cellXfs>
  <cellStyles count="26145">
    <cellStyle name="??                          " xfId="6"/>
    <cellStyle name="??                           1" xfId="7"/>
    <cellStyle name="??                          _T&amp;D Data 2005-06 Onwards Database master" xfId="8"/>
    <cellStyle name="??_kc-elec system check list" xfId="9"/>
    <cellStyle name="_Accd Dec - PAR" xfId="10"/>
    <cellStyle name="_Accd Dec - PAR 2" xfId="11"/>
    <cellStyle name="_Accd Dec - PAR 3" xfId="12"/>
    <cellStyle name="_Accd Dec - PAR 4" xfId="13"/>
    <cellStyle name="_Accd upto respective Month" xfId="14"/>
    <cellStyle name="_Accd upto respective Month 2" xfId="15"/>
    <cellStyle name="_Accd upto respective Month 3" xfId="16"/>
    <cellStyle name="_Accd upto respective Month 4" xfId="17"/>
    <cellStyle name="_APFC 26.08.09" xfId="18"/>
    <cellStyle name="_APFC 26.08.09 2" xfId="19"/>
    <cellStyle name="_APFC 26.08.09 3" xfId="20"/>
    <cellStyle name="_APFC 26.08.09 4" xfId="21"/>
    <cellStyle name="_APFC Database" xfId="22"/>
    <cellStyle name="_APFC Database 2" xfId="23"/>
    <cellStyle name="_APFC Database 3" xfId="24"/>
    <cellStyle name="_APFC Database 4" xfId="25"/>
    <cellStyle name="_APFC Detail ON 25.01.08" xfId="26"/>
    <cellStyle name="_APFC Detail ON 25.01.08 2" xfId="27"/>
    <cellStyle name="_APFC Detail ON 25.01.08 3" xfId="28"/>
    <cellStyle name="_APFC Detail ON 25.01.08 4" xfId="29"/>
    <cellStyle name="_APFC details for MOSE meeting 25.07.09" xfId="30"/>
    <cellStyle name="_APFC details for MOSE meeting 25.07.09 2" xfId="31"/>
    <cellStyle name="_APFC details for MOSE meeting 25.07.09 3" xfId="32"/>
    <cellStyle name="_APFC details for MOSE meeting 25.07.09 4" xfId="33"/>
    <cellStyle name="_APFC FEEDBACK REPORT1" xfId="34"/>
    <cellStyle name="_APFC FEEDBACK REPORT1 2" xfId="35"/>
    <cellStyle name="_APFC FEEDBACK REPORT1 3" xfId="36"/>
    <cellStyle name="_APFC FEEDBACK REPORT1 4" xfId="37"/>
    <cellStyle name="_APFC PERFORMANCE - 21.01.08 PBR" xfId="38"/>
    <cellStyle name="_APFC PERFORMANCE - 21.01.08 PBR 2" xfId="39"/>
    <cellStyle name="_APFC PERFORMANCE - 21.01.08 PBR 3" xfId="40"/>
    <cellStyle name="_APFC PERFORMANCE - 21.01.08 PBR 4" xfId="41"/>
    <cellStyle name="_Aux.cons" xfId="42"/>
    <cellStyle name="_Aux.cons 2" xfId="43"/>
    <cellStyle name="_Aux.cons 3" xfId="44"/>
    <cellStyle name="_Aux.cons 4" xfId="45"/>
    <cellStyle name="_Aux.cons_New MIS Sheets" xfId="46"/>
    <cellStyle name="_Cause Analyses as per Inv. Report" xfId="47"/>
    <cellStyle name="_Cause Analyses as per Inv. Report 2" xfId="48"/>
    <cellStyle name="_Cause Analyses as per Inv. Report 3" xfId="49"/>
    <cellStyle name="_Cause Analyses as per Inv. Report 4" xfId="50"/>
    <cellStyle name="_Cent.Sect" xfId="51"/>
    <cellStyle name="_Cent.Sect 2" xfId="52"/>
    <cellStyle name="_Cent.Sect 3" xfId="53"/>
    <cellStyle name="_Cent.Sect 4" xfId="54"/>
    <cellStyle name="_Cent.Sect_New MIS Sheets" xfId="55"/>
    <cellStyle name="_DGVCL" xfId="56"/>
    <cellStyle name="_DGVCL 2" xfId="57"/>
    <cellStyle name="_DGVCL 3" xfId="58"/>
    <cellStyle name="_DGVCL 4" xfId="59"/>
    <cellStyle name="_DGVCL_New MIS Sheets" xfId="60"/>
    <cellStyle name="_EBC Format Nadiad" xfId="61"/>
    <cellStyle name="_EBC Format Nadiad 2" xfId="62"/>
    <cellStyle name="_EBC Format Nadiad 3" xfId="63"/>
    <cellStyle name="_EBC Format Nadiad 4" xfId="64"/>
    <cellStyle name="_EBC Format Nadiad_New MIS Sheets" xfId="65"/>
    <cellStyle name="_EBC Format Nov05" xfId="66"/>
    <cellStyle name="_EBC Format Nov05 2" xfId="67"/>
    <cellStyle name="_EBC Format Nov05 3" xfId="68"/>
    <cellStyle name="_EBC Format Nov05 4" xfId="69"/>
    <cellStyle name="_EBC Format Nov05_New MIS Sheets" xfId="70"/>
    <cellStyle name="_EBC Format(interface) nadiad dt.28-12-04" xfId="71"/>
    <cellStyle name="_EBC Format(interface) nadiad dt.28-12-04 2" xfId="72"/>
    <cellStyle name="_EBC Format(interface) nadiad dt.28-12-04 3" xfId="73"/>
    <cellStyle name="_EBC Format(interface) nadiad dt.28-12-04 4" xfId="74"/>
    <cellStyle name="_EBC Format(interface) nadiad dt.28-12-04_New MIS Sheets" xfId="75"/>
    <cellStyle name="_Final PGVCL Annexure-A" xfId="76"/>
    <cellStyle name="_Final PGVCL Annexure-A 2" xfId="77"/>
    <cellStyle name="_Final PGVCL Annexure-A 3" xfId="78"/>
    <cellStyle name="_Final PGVCL Annexure-A 4" xfId="79"/>
    <cellStyle name="_Gen.Details" xfId="80"/>
    <cellStyle name="_Gen.Details 2" xfId="81"/>
    <cellStyle name="_Gen.Details 3" xfId="82"/>
    <cellStyle name="_Gen.Details 4" xfId="83"/>
    <cellStyle name="_Gen.Details_New MIS Sheets" xfId="84"/>
    <cellStyle name="_GencoMonthlyImport " xfId="85"/>
    <cellStyle name="_GencoMonthlyImport  2" xfId="86"/>
    <cellStyle name="_GencoMonthlyImport  3" xfId="87"/>
    <cellStyle name="_GencoMonthlyImport  4" xfId="88"/>
    <cellStyle name="_GencoMonthlyImport _New MIS Sheets" xfId="89"/>
    <cellStyle name="_Gondal" xfId="90"/>
    <cellStyle name="_Gondal 2" xfId="91"/>
    <cellStyle name="_Gondal 3" xfId="92"/>
    <cellStyle name="_Gondal 4" xfId="93"/>
    <cellStyle name="_Gondal TR Circle MAY-04" xfId="94"/>
    <cellStyle name="_Gondal TR Circle MAY-04 2" xfId="95"/>
    <cellStyle name="_Gondal TR Circle MAY-04 3" xfId="96"/>
    <cellStyle name="_Gondal TR Circle MAY-04 4" xfId="97"/>
    <cellStyle name="_Gondal TR Circle MAY-04_New MIS Sheets" xfId="98"/>
    <cellStyle name="_Gondal_New MIS Sheets" xfId="99"/>
    <cellStyle name="_MGVCL" xfId="100"/>
    <cellStyle name="_MGVCL 2" xfId="101"/>
    <cellStyle name="_MGVCL 3" xfId="102"/>
    <cellStyle name="_MGVCL 4" xfId="103"/>
    <cellStyle name="_MGVCL_New MIS Sheets" xfId="104"/>
    <cellStyle name="_Nadiad New EBC fomat 23.2.05" xfId="105"/>
    <cellStyle name="_Nadiad New EBC fomat 23.2.05 2" xfId="106"/>
    <cellStyle name="_Nadiad New EBC fomat 23.2.05 3" xfId="107"/>
    <cellStyle name="_Nadiad New EBC fomat 23.2.05 4" xfId="108"/>
    <cellStyle name="_Nadiad New EBC fomat 23.2.05_New MIS Sheets" xfId="109"/>
    <cellStyle name="_Nadiad New EBC Format April-05" xfId="110"/>
    <cellStyle name="_Nadiad New EBC Format April-05 2" xfId="111"/>
    <cellStyle name="_Nadiad New EBC Format April-05 3" xfId="112"/>
    <cellStyle name="_Nadiad New EBC Format April-05 4" xfId="113"/>
    <cellStyle name="_Nadiad New EBC Format April-05_New MIS Sheets" xfId="114"/>
    <cellStyle name="_New EBC Format 28.3.05" xfId="115"/>
    <cellStyle name="_New EBC Format 28.3.05 2" xfId="116"/>
    <cellStyle name="_New EBC Format 28.3.05 3" xfId="117"/>
    <cellStyle name="_New EBC Format 28.3.05 4" xfId="118"/>
    <cellStyle name="_New EBC Format 28.3.05_New MIS Sheets" xfId="119"/>
    <cellStyle name="_New EBC format for Nadiad (TR)  30.09.04" xfId="120"/>
    <cellStyle name="_New EBC format for Nadiad (TR)  30.09.04 2" xfId="121"/>
    <cellStyle name="_New EBC format for Nadiad (TR)  30.09.04 3" xfId="122"/>
    <cellStyle name="_New EBC format for Nadiad (TR)  30.09.04 4" xfId="123"/>
    <cellStyle name="_New EBC format for Nadiad (TR)  30.09.04_New MIS Sheets" xfId="124"/>
    <cellStyle name="_NEW FORMATE Circle 9 Accd. 2" xfId="125"/>
    <cellStyle name="_NEW FORMATE Circle 9 Accd. 2 2" xfId="126"/>
    <cellStyle name="_NEW FORMATE Circle 9 Accd. 2 3" xfId="127"/>
    <cellStyle name="_NEW FORMATE Circle 9 Accd. 2 4" xfId="128"/>
    <cellStyle name="_Other Points 01.07.09" xfId="129"/>
    <cellStyle name="_Other Points 01.07.09 2" xfId="130"/>
    <cellStyle name="_Other Points 01.07.09 3" xfId="131"/>
    <cellStyle name="_Other Points 01.07.09 4" xfId="132"/>
    <cellStyle name="_Other Points 20.04.09" xfId="133"/>
    <cellStyle name="_Other Points 20.04.09 2" xfId="134"/>
    <cellStyle name="_Other Points 20.04.09 3" xfId="135"/>
    <cellStyle name="_Other Points 20.04.09 4" xfId="136"/>
    <cellStyle name="_PBR-9" xfId="137"/>
    <cellStyle name="_PBR-9 2" xfId="138"/>
    <cellStyle name="_PBR-9 3" xfId="139"/>
    <cellStyle name="_PBR-9 4" xfId="140"/>
    <cellStyle name="_Performance 26.02.08" xfId="141"/>
    <cellStyle name="_Performance 26.02.08 2" xfId="142"/>
    <cellStyle name="_Performance 26.02.08 3" xfId="143"/>
    <cellStyle name="_Performance 26.02.08 4" xfId="144"/>
    <cellStyle name="_PGVCL" xfId="145"/>
    <cellStyle name="_PGVCL 2" xfId="146"/>
    <cellStyle name="_PGVCL 3" xfId="147"/>
    <cellStyle name="_PGVCL 4" xfId="148"/>
    <cellStyle name="_PGVCL- 5-VAL" xfId="149"/>
    <cellStyle name="_PGVCL- 5-VAL 2" xfId="150"/>
    <cellStyle name="_PGVCL- 5-VAL 3" xfId="151"/>
    <cellStyle name="_PGVCL- 5-VAL 4" xfId="152"/>
    <cellStyle name="_PGVCL- 7" xfId="153"/>
    <cellStyle name="_PGVCL- 7 2" xfId="154"/>
    <cellStyle name="_PGVCL- 7 3" xfId="155"/>
    <cellStyle name="_PGVCL- 7 4" xfId="156"/>
    <cellStyle name="_PGVCL- 7_accd-1" xfId="157"/>
    <cellStyle name="_PGVCL- 7_accd-1 2" xfId="158"/>
    <cellStyle name="_PGVCL- 7_accd-1 3" xfId="159"/>
    <cellStyle name="_PGVCL- 7_accd-1 4" xfId="160"/>
    <cellStyle name="_PGVCL- 7_accd-2" xfId="161"/>
    <cellStyle name="_PGVCL- 7_accd-2 2" xfId="162"/>
    <cellStyle name="_PGVCL- 7_accd-2 3" xfId="163"/>
    <cellStyle name="_PGVCL- 7_accd-2 4" xfId="164"/>
    <cellStyle name="_PGVCL- 7_ACCD-MAINT" xfId="165"/>
    <cellStyle name="_PGVCL- 7_ACCD-MAINT 2" xfId="166"/>
    <cellStyle name="_PGVCL- 7_ACCD-MAINT 3" xfId="167"/>
    <cellStyle name="_PGVCL- 7_ACCD-MAINT 4" xfId="168"/>
    <cellStyle name="_PGVCL- 7_New MIS Sheets" xfId="169"/>
    <cellStyle name="_PGVCL- 7_New MIS Sheets 2" xfId="170"/>
    <cellStyle name="_PGVCL- 7_New MIS Sheets 3" xfId="171"/>
    <cellStyle name="_PGVCL- 7_New MIS Sheets 4" xfId="172"/>
    <cellStyle name="_PGVCL- 7_pbr 7" xfId="173"/>
    <cellStyle name="_PGVCL- 7_pbr 7 2" xfId="174"/>
    <cellStyle name="_PGVCL- 7_pbr 7 3" xfId="175"/>
    <cellStyle name="_PGVCL- 7_pbr 7 4" xfId="176"/>
    <cellStyle name="_PGVCL- 7_PGVCL- 7" xfId="177"/>
    <cellStyle name="_PGVCL- 7_PGVCL- 7 2" xfId="178"/>
    <cellStyle name="_PGVCL- 7_PGVCL- 7 3" xfId="179"/>
    <cellStyle name="_PGVCL- 7_PGVCL- 7 4" xfId="180"/>
    <cellStyle name="_PGVCL- 7_PGVCL- 9" xfId="181"/>
    <cellStyle name="_PGVCL- 7_PGVCL- 9 2" xfId="182"/>
    <cellStyle name="_PGVCL- 7_PGVCL- 9 3" xfId="183"/>
    <cellStyle name="_PGVCL- 7_PGVCL- 9 4" xfId="184"/>
    <cellStyle name="_PGVCL- 7_PGVCL- 9 Aug. 11" xfId="185"/>
    <cellStyle name="_PGVCL- 7_PGVCL- 9 Aug. 11 2" xfId="186"/>
    <cellStyle name="_PGVCL- 7_PGVCL- 9 Aug. 11 3" xfId="187"/>
    <cellStyle name="_PGVCL- 7_PGVCL- 9 Aug. 11 4" xfId="188"/>
    <cellStyle name="_PGVCL- 7_PGVCL- 9 Jun. 11" xfId="189"/>
    <cellStyle name="_PGVCL- 7_PGVCL- 9 Jun. 11 2" xfId="190"/>
    <cellStyle name="_PGVCL- 7_PGVCL- 9 Jun. 11 3" xfId="191"/>
    <cellStyle name="_PGVCL- 7_PGVCL- 9 Jun. 11 4" xfId="192"/>
    <cellStyle name="_PGVCL- 7_PGVCL- 9 May 11" xfId="193"/>
    <cellStyle name="_PGVCL- 7_PGVCL- 9 May 11 2" xfId="194"/>
    <cellStyle name="_PGVCL- 7_PGVCL- 9 May 11 3" xfId="195"/>
    <cellStyle name="_PGVCL- 7_PGVCL- 9 May 11 4" xfId="196"/>
    <cellStyle name="_PGVCL- 7_PGVCL- 9 Sep. 11" xfId="197"/>
    <cellStyle name="_PGVCL- 7_PGVCL- 9 Sep. 11 2" xfId="198"/>
    <cellStyle name="_PGVCL- 7_PGVCL- 9 Sep. 11 3" xfId="199"/>
    <cellStyle name="_PGVCL- 7_PGVCL- 9 Sep. 11 4" xfId="200"/>
    <cellStyle name="_PGVCL- 8" xfId="201"/>
    <cellStyle name="_PGVCL- 8 2" xfId="202"/>
    <cellStyle name="_PGVCL- 8 3" xfId="203"/>
    <cellStyle name="_PGVCL- 8 4" xfId="204"/>
    <cellStyle name="_PGVCL- 9" xfId="205"/>
    <cellStyle name="_PGVCL- 9 2" xfId="206"/>
    <cellStyle name="_PGVCL- 9 3" xfId="207"/>
    <cellStyle name="_PGVCL- 9 4" xfId="208"/>
    <cellStyle name="_PGVCL_APFC 26.08.09" xfId="209"/>
    <cellStyle name="_PGVCL_APFC Database" xfId="210"/>
    <cellStyle name="_PGVCL_APFC Database 2" xfId="211"/>
    <cellStyle name="_PGVCL_APFC Database 3" xfId="212"/>
    <cellStyle name="_PGVCL_APFC Database 4" xfId="213"/>
    <cellStyle name="_PGVCL_APFC details for MOSE meeting 25.07.09" xfId="214"/>
    <cellStyle name="_PGVCL_APFC details for MOSE meeting 25.07.09 2" xfId="215"/>
    <cellStyle name="_PGVCL_APFC details for MOSE meeting 25.07.09 3" xfId="216"/>
    <cellStyle name="_PGVCL_APFC details for MOSE meeting 25.07.09 4" xfId="217"/>
    <cellStyle name="_PGVCL_New MIS Sheets" xfId="218"/>
    <cellStyle name="_PGVCL_New MIS Sheets 2" xfId="219"/>
    <cellStyle name="_PGVCL_New MIS Sheets 3" xfId="220"/>
    <cellStyle name="_PGVCL_New MIS Sheets 4" xfId="221"/>
    <cellStyle name="_PGVCL_Other Points 20.04.09" xfId="222"/>
    <cellStyle name="_PGVCL_Other Points 20.04.09 2" xfId="223"/>
    <cellStyle name="_PGVCL_Other Points 20.04.09 3" xfId="224"/>
    <cellStyle name="_PGVCL_Other Points 20.04.09 4" xfId="225"/>
    <cellStyle name="_PGVCL_Revised Coastal Planning 2009_10 20.05.09" xfId="226"/>
    <cellStyle name="_pgvcl-1" xfId="227"/>
    <cellStyle name="_pgvcl-1 2" xfId="228"/>
    <cellStyle name="_pgvcl-1 3" xfId="229"/>
    <cellStyle name="_pgvcl-1 4" xfId="230"/>
    <cellStyle name="_pgvcl-1_Accident - 2007-08 + 2008-09 -- 15.12.08" xfId="231"/>
    <cellStyle name="_pgvcl-1_Accident - 2007-08 + 2008-09 -- 15.12.08 2" xfId="232"/>
    <cellStyle name="_pgvcl-1_Accident - 2007-08 + 2008-09 -- 15.12.08 3" xfId="233"/>
    <cellStyle name="_pgvcl-1_Accident - 2007-08 + 2008-09 -- 15.12.08 4" xfId="234"/>
    <cellStyle name="_pgvcl-1_Accident Detail 2006-07, 2007-08, 2008-09" xfId="235"/>
    <cellStyle name="_pgvcl-1_Accident S-dn wise up to Nov. 08 for SE's Conference" xfId="236"/>
    <cellStyle name="_pgvcl-1_Accident S-dn wise up to Nov. 08 for SE's Conference 2" xfId="237"/>
    <cellStyle name="_pgvcl-1_Accident S-dn wise up to Nov. 08 for SE's Conference 3" xfId="238"/>
    <cellStyle name="_pgvcl-1_Accident S-dn wise up to Nov. 08 for SE's Conference 4" xfId="239"/>
    <cellStyle name="_pgvcl-1_Book-DMTHL" xfId="240"/>
    <cellStyle name="_pgvcl-1_Comparison" xfId="241"/>
    <cellStyle name="_pgvcl-1_Comparison 2" xfId="242"/>
    <cellStyle name="_pgvcl-1_Comparison 3" xfId="243"/>
    <cellStyle name="_pgvcl-1_Comparison 4" xfId="244"/>
    <cellStyle name="_pgvcl-1_Details of Selected Urban Feeder" xfId="245"/>
    <cellStyle name="_pgvcl-1_Details of Selected Urban Feeder 2" xfId="246"/>
    <cellStyle name="_pgvcl-1_Details of Selected Urban Feeder 3" xfId="247"/>
    <cellStyle name="_pgvcl-1_Details of Selected Urban Feeder 4" xfId="248"/>
    <cellStyle name="_pgvcl-1_DHTHL JAN-09" xfId="249"/>
    <cellStyle name="_pgvcl-1_dnthl Feb-09" xfId="250"/>
    <cellStyle name="_pgvcl-1_JGYssss" xfId="251"/>
    <cellStyle name="_pgvcl-1_JGYssss 2" xfId="252"/>
    <cellStyle name="_pgvcl-1_JGYssss 3" xfId="253"/>
    <cellStyle name="_pgvcl-1_JGYssss 4" xfId="254"/>
    <cellStyle name="_pgvcl-1_JMN-7" xfId="255"/>
    <cellStyle name="_pgvcl-1_JMN-7 2" xfId="256"/>
    <cellStyle name="_pgvcl-1_JMN-7 3" xfId="257"/>
    <cellStyle name="_pgvcl-1_JMN-7 4" xfId="258"/>
    <cellStyle name="_pgvcl-1_JMN-77" xfId="259"/>
    <cellStyle name="_pgvcl-1_JMN-77 2" xfId="260"/>
    <cellStyle name="_pgvcl-1_JMN-77 3" xfId="261"/>
    <cellStyle name="_pgvcl-1_JMN-77 4" xfId="262"/>
    <cellStyle name="_pgvcl-1_JND - 5" xfId="263"/>
    <cellStyle name="_pgvcl-1_JND - 5 2" xfId="264"/>
    <cellStyle name="_pgvcl-1_JND - 5 3" xfId="265"/>
    <cellStyle name="_pgvcl-1_JND - 5 4" xfId="266"/>
    <cellStyle name="_pgvcl-1_JND 50" xfId="267"/>
    <cellStyle name="_pgvcl-1_JND 50 2" xfId="268"/>
    <cellStyle name="_pgvcl-1_JND 50 3" xfId="269"/>
    <cellStyle name="_pgvcl-1_JND 50 4" xfId="270"/>
    <cellStyle name="_pgvcl-1_NEW MIS Feb - 08" xfId="271"/>
    <cellStyle name="_pgvcl-1_NEW MIS Feb - 08_Book-DMTHL" xfId="272"/>
    <cellStyle name="_pgvcl-1_NEW MIS Feb - 08_Comparison" xfId="273"/>
    <cellStyle name="_pgvcl-1_NEW MIS Feb - 08_Comparison 2" xfId="274"/>
    <cellStyle name="_pgvcl-1_NEW MIS Feb - 08_Comparison 3" xfId="275"/>
    <cellStyle name="_pgvcl-1_NEW MIS Feb - 08_Comparison 4" xfId="276"/>
    <cellStyle name="_pgvcl-1_NEW MIS Feb - 08_Details of Selected Urban Feeder" xfId="277"/>
    <cellStyle name="_pgvcl-1_NEW MIS Feb - 08_Details of Selected Urban Feeder 2" xfId="278"/>
    <cellStyle name="_pgvcl-1_NEW MIS Feb - 08_Details of Selected Urban Feeder 3" xfId="279"/>
    <cellStyle name="_pgvcl-1_NEW MIS Feb - 08_Details of Selected Urban Feeder 4" xfId="280"/>
    <cellStyle name="_pgvcl-1_NEW MIS Feb - 08_DHTHL JAN-09" xfId="281"/>
    <cellStyle name="_pgvcl-1_NEW MIS Feb - 08_dnthl Feb-09" xfId="282"/>
    <cellStyle name="_pgvcl-1_NEW MIS Feb - 08_JGYssss" xfId="283"/>
    <cellStyle name="_pgvcl-1_NEW MIS Feb - 08_JGYssss 2" xfId="284"/>
    <cellStyle name="_pgvcl-1_NEW MIS Feb - 08_JGYssss 3" xfId="285"/>
    <cellStyle name="_pgvcl-1_NEW MIS Feb - 08_JGYssss 4" xfId="286"/>
    <cellStyle name="_pgvcl-1_NEW MIS Feb - 08_New MIS Sheets" xfId="287"/>
    <cellStyle name="_pgvcl-1_NEW MIS Feb - 08_New MIS Sheets 2" xfId="288"/>
    <cellStyle name="_pgvcl-1_NEW MIS Feb - 08_New MIS Sheets 3" xfId="289"/>
    <cellStyle name="_pgvcl-1_NEW MIS Feb - 08_New MIS Sheets 4" xfId="290"/>
    <cellStyle name="_pgvcl-1_NEW MIS Feb - 08_PBR" xfId="291"/>
    <cellStyle name="_pgvcl-1_NEW MIS Feb - 08_PBR 2" xfId="292"/>
    <cellStyle name="_pgvcl-1_NEW MIS Feb - 08_PBR 3" xfId="293"/>
    <cellStyle name="_pgvcl-1_NEW MIS Feb - 08_PBR 4" xfId="294"/>
    <cellStyle name="_pgvcl-1_NEW MIS Feb - 08_PBR CO_DAILY REPORT GIS - 20-01-09" xfId="295"/>
    <cellStyle name="_pgvcl-1_NEW MIS Feb - 08_PBR CO_DAILY REPORT GIS - 20-01-09 2" xfId="296"/>
    <cellStyle name="_pgvcl-1_NEW MIS Feb - 08_PBR CO_DAILY REPORT GIS - 20-01-09 3" xfId="297"/>
    <cellStyle name="_pgvcl-1_NEW MIS Feb - 08_PBR CO_DAILY REPORT GIS - 20-01-09 4" xfId="298"/>
    <cellStyle name="_pgvcl-1_NEW MIS Feb - 08_Point No.-3 T&amp;D _ 06-11-08" xfId="299"/>
    <cellStyle name="_pgvcl-1_NEW MIS Feb - 08_Point no.3_17-10-08" xfId="300"/>
    <cellStyle name="_pgvcl-1_NEW MIS Feb - 08_Sharing loss Aprl-08 to........" xfId="301"/>
    <cellStyle name="_pgvcl-1_NEW MIS Feb - 08_T&amp;D August-08" xfId="302"/>
    <cellStyle name="_pgvcl-1_NEW MIS Feb - 08_T&amp;D August-08 2" xfId="303"/>
    <cellStyle name="_pgvcl-1_NEW MIS Feb - 08_T&amp;D August-08 3" xfId="304"/>
    <cellStyle name="_pgvcl-1_NEW MIS Feb - 08_T&amp;D August-08 4" xfId="305"/>
    <cellStyle name="_pgvcl-1_NEW MIS Feb - 08_T&amp;D Data 2005-06 Onwards Database master" xfId="306"/>
    <cellStyle name="_pgvcl-1_NEW MIS Feb - 08_T&amp;D Dec-08" xfId="307"/>
    <cellStyle name="_pgvcl-1_NEW MIS Feb - 08_T&amp;D Dec-08 2" xfId="308"/>
    <cellStyle name="_pgvcl-1_NEW MIS Feb - 08_T&amp;D Dec-08 3" xfId="309"/>
    <cellStyle name="_pgvcl-1_NEW MIS Feb - 08_T&amp;D Dec-08 4" xfId="310"/>
    <cellStyle name="_pgvcl-1_NEW MIS Feb - 08_T&amp;D July-08" xfId="311"/>
    <cellStyle name="_pgvcl-1_NEW MIS Feb - 08_T&amp;D July-08 2" xfId="312"/>
    <cellStyle name="_pgvcl-1_NEW MIS Feb - 08_T&amp;D July-08 3" xfId="313"/>
    <cellStyle name="_pgvcl-1_NEW MIS Feb - 08_T&amp;D July-08 4" xfId="314"/>
    <cellStyle name="_pgvcl-1_NEW MIS Feb - 08_T&amp;D MAR--09" xfId="315"/>
    <cellStyle name="_pgvcl-1_NEW MIS Feb - 08_T&amp;D MAR--09 2" xfId="316"/>
    <cellStyle name="_pgvcl-1_NEW MIS Feb - 08_T&amp;D MAR--09 3" xfId="317"/>
    <cellStyle name="_pgvcl-1_NEW MIS Feb - 08_T&amp;D MAR--09 4" xfId="318"/>
    <cellStyle name="_pgvcl-1_NEW MIS Feb - 08_Urban Weekly 8 MAY 09" xfId="319"/>
    <cellStyle name="_pgvcl-1_NEW MIS Feb - 08_URBAN WEEKLY PBR CO" xfId="320"/>
    <cellStyle name="_pgvcl-1_NEW MIS Feb - 08_URBAN WEEKLY PBR CO 2" xfId="321"/>
    <cellStyle name="_pgvcl-1_NEW MIS Feb - 08_URBAN WEEKLY PBR CO 3" xfId="322"/>
    <cellStyle name="_pgvcl-1_NEW MIS Feb - 08_URBAN WEEKLY PBR CO 4" xfId="323"/>
    <cellStyle name="_pgvcl-1_NEW MIS Feb - 08_Weekly Urban PBR CO - 04-04-09 to 12-04-09" xfId="324"/>
    <cellStyle name="_pgvcl-1_NEW MIS Feb - 08_Weekly Urban PBR CO - 04-04-09 to 12-04-09 2" xfId="325"/>
    <cellStyle name="_pgvcl-1_NEW MIS Feb - 08_Weekly Urban PBR CO - 04-04-09 to 12-04-09 3" xfId="326"/>
    <cellStyle name="_pgvcl-1_NEW MIS Feb - 08_Weekly Urban PBR CO - 04-04-09 to 12-04-09 4" xfId="327"/>
    <cellStyle name="_pgvcl-1_NEW MIS Feb - 08_Weekly Urban PBR CO - 06-03-09 to 12-03-09" xfId="328"/>
    <cellStyle name="_pgvcl-1_NEW MIS Feb - 08_Weekly Urban PBR CO - 06-03-09 to 12-03-09 2" xfId="329"/>
    <cellStyle name="_pgvcl-1_NEW MIS Feb - 08_Weekly Urban PBR CO - 06-03-09 to 12-03-09 3" xfId="330"/>
    <cellStyle name="_pgvcl-1_NEW MIS Feb - 08_Weekly Urban PBR CO - 06-03-09 to 12-03-09 4" xfId="331"/>
    <cellStyle name="_pgvcl-1_NEW MIS Feb - 08_Weekly Urban PBR CO - 20-02-09 to 26-02-09" xfId="332"/>
    <cellStyle name="_pgvcl-1_NEW MIS Feb - 08_Weekly Urban PBR CO - 20-02-09 to 26-02-09 2" xfId="333"/>
    <cellStyle name="_pgvcl-1_NEW MIS Feb - 08_Weekly Urban PBR CO - 20-02-09 to 26-02-09 3" xfId="334"/>
    <cellStyle name="_pgvcl-1_NEW MIS Feb - 08_Weekly Urban PBR CO - 20-02-09 to 26-02-09 4" xfId="335"/>
    <cellStyle name="_pgvcl-1_NEW MIS Feb - 08_Weekly Urban PBR CO - 30-01-09 to 05-02-09" xfId="336"/>
    <cellStyle name="_pgvcl-1_NEW MIS Feb - 08_Weekly Urban PBR CO - 30-01-09 to 05-02-09 2" xfId="337"/>
    <cellStyle name="_pgvcl-1_NEW MIS Feb - 08_Weekly Urban PBR CO - 30-01-09 to 05-02-09 3" xfId="338"/>
    <cellStyle name="_pgvcl-1_NEW MIS Feb - 08_Weekly Urban PBR CO - 30-01-09 to 05-02-09 4" xfId="339"/>
    <cellStyle name="_pgvcl-1_NEW MIS Feb - 08_Weekly Urban PBR CO - 9-1-09 to 15.01.09" xfId="340"/>
    <cellStyle name="_pgvcl-1_NEW MIS Feb - 08_Weekly Urban PBR CO - 9-1-09 to 15.01.09 2" xfId="341"/>
    <cellStyle name="_pgvcl-1_NEW MIS Feb - 08_Weekly Urban PBR CO - 9-1-09 to 15.01.09 3" xfId="342"/>
    <cellStyle name="_pgvcl-1_NEW MIS Feb - 08_Weekly Urban PBR CO - 9-1-09 to 15.01.09 4" xfId="343"/>
    <cellStyle name="_pgvcl-1_NEW MIS Feb - 08_Weekly Urban PBR CO 01-05-09 to 07-05-09" xfId="344"/>
    <cellStyle name="_pgvcl-1_NEW MIS Feb - 08_Weekly Urban PBR CO 01-05-09 to 07-05-09 2" xfId="345"/>
    <cellStyle name="_pgvcl-1_NEW MIS Feb - 08_Weekly Urban PBR CO 01-05-09 to 07-05-09 3" xfId="346"/>
    <cellStyle name="_pgvcl-1_NEW MIS Feb - 08_Weekly Urban PBR CO 01-05-09 to 07-05-09 4" xfId="347"/>
    <cellStyle name="_pgvcl-1_NEW MIS Feb - 08_Weekly Urban PBR CO 10-04-09 to 16-04-09" xfId="348"/>
    <cellStyle name="_pgvcl-1_NEW MIS Feb - 08_Weekly Urban PBR CO 10-04-09 to 16-04-09 2" xfId="349"/>
    <cellStyle name="_pgvcl-1_NEW MIS Feb - 08_Weekly Urban PBR CO 10-04-09 to 16-04-09 3" xfId="350"/>
    <cellStyle name="_pgvcl-1_NEW MIS Feb - 08_Weekly Urban PBR CO 10-04-09 to 16-04-09 4" xfId="351"/>
    <cellStyle name="_pgvcl-1_NEW MIS Jan - 08" xfId="352"/>
    <cellStyle name="_pgvcl-1_NEW MIS Jan - 08_Book-DMTHL" xfId="353"/>
    <cellStyle name="_pgvcl-1_NEW MIS Jan - 08_Comparison" xfId="354"/>
    <cellStyle name="_pgvcl-1_NEW MIS Jan - 08_Comparison 2" xfId="355"/>
    <cellStyle name="_pgvcl-1_NEW MIS Jan - 08_Comparison 3" xfId="356"/>
    <cellStyle name="_pgvcl-1_NEW MIS Jan - 08_Comparison 4" xfId="357"/>
    <cellStyle name="_pgvcl-1_NEW MIS Jan - 08_Details of Selected Urban Feeder" xfId="358"/>
    <cellStyle name="_pgvcl-1_NEW MIS Jan - 08_Details of Selected Urban Feeder 2" xfId="359"/>
    <cellStyle name="_pgvcl-1_NEW MIS Jan - 08_Details of Selected Urban Feeder 3" xfId="360"/>
    <cellStyle name="_pgvcl-1_NEW MIS Jan - 08_Details of Selected Urban Feeder 4" xfId="361"/>
    <cellStyle name="_pgvcl-1_NEW MIS Jan - 08_DHTHL JAN-09" xfId="362"/>
    <cellStyle name="_pgvcl-1_NEW MIS Jan - 08_dnthl Feb-09" xfId="363"/>
    <cellStyle name="_pgvcl-1_NEW MIS Jan - 08_JGYssss" xfId="364"/>
    <cellStyle name="_pgvcl-1_NEW MIS Jan - 08_JGYssss 2" xfId="365"/>
    <cellStyle name="_pgvcl-1_NEW MIS Jan - 08_JGYssss 3" xfId="366"/>
    <cellStyle name="_pgvcl-1_NEW MIS Jan - 08_JGYssss 4" xfId="367"/>
    <cellStyle name="_pgvcl-1_NEW MIS Jan - 08_New MIS Sheets" xfId="368"/>
    <cellStyle name="_pgvcl-1_NEW MIS Jan - 08_New MIS Sheets 2" xfId="369"/>
    <cellStyle name="_pgvcl-1_NEW MIS Jan - 08_New MIS Sheets 3" xfId="370"/>
    <cellStyle name="_pgvcl-1_NEW MIS Jan - 08_New MIS Sheets 4" xfId="371"/>
    <cellStyle name="_pgvcl-1_NEW MIS Jan - 08_PBR" xfId="372"/>
    <cellStyle name="_pgvcl-1_NEW MIS Jan - 08_PBR 2" xfId="373"/>
    <cellStyle name="_pgvcl-1_NEW MIS Jan - 08_PBR 3" xfId="374"/>
    <cellStyle name="_pgvcl-1_NEW MIS Jan - 08_PBR 4" xfId="375"/>
    <cellStyle name="_pgvcl-1_NEW MIS Jan - 08_PBR CO_DAILY REPORT GIS - 20-01-09" xfId="376"/>
    <cellStyle name="_pgvcl-1_NEW MIS Jan - 08_PBR CO_DAILY REPORT GIS - 20-01-09 2" xfId="377"/>
    <cellStyle name="_pgvcl-1_NEW MIS Jan - 08_PBR CO_DAILY REPORT GIS - 20-01-09 3" xfId="378"/>
    <cellStyle name="_pgvcl-1_NEW MIS Jan - 08_PBR CO_DAILY REPORT GIS - 20-01-09 4" xfId="379"/>
    <cellStyle name="_pgvcl-1_NEW MIS Jan - 08_Point No.-3 T&amp;D _ 06-11-08" xfId="380"/>
    <cellStyle name="_pgvcl-1_NEW MIS Jan - 08_Point no.3_17-10-08" xfId="381"/>
    <cellStyle name="_pgvcl-1_NEW MIS Jan - 08_Sharing loss Aprl-08 to........" xfId="382"/>
    <cellStyle name="_pgvcl-1_NEW MIS Jan - 08_T&amp;D August-08" xfId="383"/>
    <cellStyle name="_pgvcl-1_NEW MIS Jan - 08_T&amp;D August-08 2" xfId="384"/>
    <cellStyle name="_pgvcl-1_NEW MIS Jan - 08_T&amp;D August-08 3" xfId="385"/>
    <cellStyle name="_pgvcl-1_NEW MIS Jan - 08_T&amp;D August-08 4" xfId="386"/>
    <cellStyle name="_pgvcl-1_NEW MIS Jan - 08_T&amp;D Data 2005-06 Onwards Database master" xfId="387"/>
    <cellStyle name="_pgvcl-1_NEW MIS Jan - 08_T&amp;D Dec-08" xfId="388"/>
    <cellStyle name="_pgvcl-1_NEW MIS Jan - 08_T&amp;D Dec-08 2" xfId="389"/>
    <cellStyle name="_pgvcl-1_NEW MIS Jan - 08_T&amp;D Dec-08 3" xfId="390"/>
    <cellStyle name="_pgvcl-1_NEW MIS Jan - 08_T&amp;D Dec-08 4" xfId="391"/>
    <cellStyle name="_pgvcl-1_NEW MIS Jan - 08_T&amp;D July-08" xfId="392"/>
    <cellStyle name="_pgvcl-1_NEW MIS Jan - 08_T&amp;D July-08 2" xfId="393"/>
    <cellStyle name="_pgvcl-1_NEW MIS Jan - 08_T&amp;D July-08 3" xfId="394"/>
    <cellStyle name="_pgvcl-1_NEW MIS Jan - 08_T&amp;D July-08 4" xfId="395"/>
    <cellStyle name="_pgvcl-1_NEW MIS Jan - 08_T&amp;D MAR--09" xfId="396"/>
    <cellStyle name="_pgvcl-1_NEW MIS Jan - 08_T&amp;D MAR--09 2" xfId="397"/>
    <cellStyle name="_pgvcl-1_NEW MIS Jan - 08_T&amp;D MAR--09 3" xfId="398"/>
    <cellStyle name="_pgvcl-1_NEW MIS Jan - 08_T&amp;D MAR--09 4" xfId="399"/>
    <cellStyle name="_pgvcl-1_NEW MIS Jan - 08_Urban Weekly 8 MAY 09" xfId="400"/>
    <cellStyle name="_pgvcl-1_NEW MIS Jan - 08_URBAN WEEKLY PBR CO" xfId="401"/>
    <cellStyle name="_pgvcl-1_NEW MIS Jan - 08_URBAN WEEKLY PBR CO 2" xfId="402"/>
    <cellStyle name="_pgvcl-1_NEW MIS Jan - 08_URBAN WEEKLY PBR CO 3" xfId="403"/>
    <cellStyle name="_pgvcl-1_NEW MIS Jan - 08_URBAN WEEKLY PBR CO 4" xfId="404"/>
    <cellStyle name="_pgvcl-1_NEW MIS Jan - 08_Weekly Urban PBR CO - 04-04-09 to 12-04-09" xfId="405"/>
    <cellStyle name="_pgvcl-1_NEW MIS Jan - 08_Weekly Urban PBR CO - 04-04-09 to 12-04-09 2" xfId="406"/>
    <cellStyle name="_pgvcl-1_NEW MIS Jan - 08_Weekly Urban PBR CO - 04-04-09 to 12-04-09 3" xfId="407"/>
    <cellStyle name="_pgvcl-1_NEW MIS Jan - 08_Weekly Urban PBR CO - 04-04-09 to 12-04-09 4" xfId="408"/>
    <cellStyle name="_pgvcl-1_NEW MIS Jan - 08_Weekly Urban PBR CO - 06-03-09 to 12-03-09" xfId="409"/>
    <cellStyle name="_pgvcl-1_NEW MIS Jan - 08_Weekly Urban PBR CO - 06-03-09 to 12-03-09 2" xfId="410"/>
    <cellStyle name="_pgvcl-1_NEW MIS Jan - 08_Weekly Urban PBR CO - 06-03-09 to 12-03-09 3" xfId="411"/>
    <cellStyle name="_pgvcl-1_NEW MIS Jan - 08_Weekly Urban PBR CO - 06-03-09 to 12-03-09 4" xfId="412"/>
    <cellStyle name="_pgvcl-1_NEW MIS Jan - 08_Weekly Urban PBR CO - 20-02-09 to 26-02-09" xfId="413"/>
    <cellStyle name="_pgvcl-1_NEW MIS Jan - 08_Weekly Urban PBR CO - 20-02-09 to 26-02-09 2" xfId="414"/>
    <cellStyle name="_pgvcl-1_NEW MIS Jan - 08_Weekly Urban PBR CO - 20-02-09 to 26-02-09 3" xfId="415"/>
    <cellStyle name="_pgvcl-1_NEW MIS Jan - 08_Weekly Urban PBR CO - 20-02-09 to 26-02-09 4" xfId="416"/>
    <cellStyle name="_pgvcl-1_NEW MIS Jan - 08_Weekly Urban PBR CO - 30-01-09 to 05-02-09" xfId="417"/>
    <cellStyle name="_pgvcl-1_NEW MIS Jan - 08_Weekly Urban PBR CO - 30-01-09 to 05-02-09 2" xfId="418"/>
    <cellStyle name="_pgvcl-1_NEW MIS Jan - 08_Weekly Urban PBR CO - 30-01-09 to 05-02-09 3" xfId="419"/>
    <cellStyle name="_pgvcl-1_NEW MIS Jan - 08_Weekly Urban PBR CO - 30-01-09 to 05-02-09 4" xfId="420"/>
    <cellStyle name="_pgvcl-1_NEW MIS Jan - 08_Weekly Urban PBR CO - 9-1-09 to 15.01.09" xfId="421"/>
    <cellStyle name="_pgvcl-1_NEW MIS Jan - 08_Weekly Urban PBR CO - 9-1-09 to 15.01.09 2" xfId="422"/>
    <cellStyle name="_pgvcl-1_NEW MIS Jan - 08_Weekly Urban PBR CO - 9-1-09 to 15.01.09 3" xfId="423"/>
    <cellStyle name="_pgvcl-1_NEW MIS Jan - 08_Weekly Urban PBR CO - 9-1-09 to 15.01.09 4" xfId="424"/>
    <cellStyle name="_pgvcl-1_NEW MIS Jan - 08_Weekly Urban PBR CO 01-05-09 to 07-05-09" xfId="425"/>
    <cellStyle name="_pgvcl-1_NEW MIS Jan - 08_Weekly Urban PBR CO 01-05-09 to 07-05-09 2" xfId="426"/>
    <cellStyle name="_pgvcl-1_NEW MIS Jan - 08_Weekly Urban PBR CO 01-05-09 to 07-05-09 3" xfId="427"/>
    <cellStyle name="_pgvcl-1_NEW MIS Jan - 08_Weekly Urban PBR CO 01-05-09 to 07-05-09 4" xfId="428"/>
    <cellStyle name="_pgvcl-1_NEW MIS Jan - 08_Weekly Urban PBR CO 10-04-09 to 16-04-09" xfId="429"/>
    <cellStyle name="_pgvcl-1_NEW MIS Jan - 08_Weekly Urban PBR CO 10-04-09 to 16-04-09 2" xfId="430"/>
    <cellStyle name="_pgvcl-1_NEW MIS Jan - 08_Weekly Urban PBR CO 10-04-09 to 16-04-09 3" xfId="431"/>
    <cellStyle name="_pgvcl-1_NEW MIS Jan - 08_Weekly Urban PBR CO 10-04-09 to 16-04-09 4" xfId="432"/>
    <cellStyle name="_pgvcl-1_NEW MIS Mar - 08" xfId="433"/>
    <cellStyle name="_pgvcl-1_NEW MIS Mar - 08 2" xfId="434"/>
    <cellStyle name="_pgvcl-1_NEW MIS Mar - 08 3" xfId="435"/>
    <cellStyle name="_pgvcl-1_NEW MIS Mar - 08 4" xfId="436"/>
    <cellStyle name="_pgvcl-1_PBR" xfId="437"/>
    <cellStyle name="_pgvcl-1_PBR 2" xfId="438"/>
    <cellStyle name="_pgvcl-1_PBR 3" xfId="439"/>
    <cellStyle name="_pgvcl-1_PBR 4" xfId="440"/>
    <cellStyle name="_pgvcl-1_PBR CO_DAILY REPORT GIS - 20-01-09" xfId="441"/>
    <cellStyle name="_pgvcl-1_PBR CO_DAILY REPORT GIS - 20-01-09 2" xfId="442"/>
    <cellStyle name="_pgvcl-1_PBR CO_DAILY REPORT GIS - 20-01-09 3" xfId="443"/>
    <cellStyle name="_pgvcl-1_PBR CO_DAILY REPORT GIS - 20-01-09 4" xfId="444"/>
    <cellStyle name="_pgvcl-1_PBR-7" xfId="445"/>
    <cellStyle name="_pgvcl-1_PBR-7 2" xfId="446"/>
    <cellStyle name="_pgvcl-1_PBR-7 3" xfId="447"/>
    <cellStyle name="_pgvcl-1_PBR-7 4" xfId="448"/>
    <cellStyle name="_pgvcl-1_PBR-7 FEB-11 " xfId="449"/>
    <cellStyle name="_pgvcl-1_Point No.-3 T&amp;D _ 06-11-08" xfId="450"/>
    <cellStyle name="_pgvcl-1_Point no.3_17-10-08" xfId="451"/>
    <cellStyle name="_pgvcl-1_sept JMN-7" xfId="452"/>
    <cellStyle name="_pgvcl-1_Sharing loss Aprl-08 to........" xfId="453"/>
    <cellStyle name="_pgvcl-1_T&amp;D August-08" xfId="454"/>
    <cellStyle name="_pgvcl-1_T&amp;D August-08 2" xfId="455"/>
    <cellStyle name="_pgvcl-1_T&amp;D August-08 3" xfId="456"/>
    <cellStyle name="_pgvcl-1_T&amp;D August-08 4" xfId="457"/>
    <cellStyle name="_pgvcl-1_T&amp;D Data 2005-06 Onwards Database master" xfId="458"/>
    <cellStyle name="_pgvcl-1_T&amp;D Dec-08" xfId="459"/>
    <cellStyle name="_pgvcl-1_T&amp;D Dec-08 2" xfId="460"/>
    <cellStyle name="_pgvcl-1_T&amp;D Dec-08 3" xfId="461"/>
    <cellStyle name="_pgvcl-1_T&amp;D Dec-08 4" xfId="462"/>
    <cellStyle name="_pgvcl-1_T&amp;D July-08" xfId="463"/>
    <cellStyle name="_pgvcl-1_T&amp;D July-08 2" xfId="464"/>
    <cellStyle name="_pgvcl-1_T&amp;D July-08 3" xfId="465"/>
    <cellStyle name="_pgvcl-1_T&amp;D July-08 4" xfId="466"/>
    <cellStyle name="_pgvcl-1_T&amp;D MAR--09" xfId="467"/>
    <cellStyle name="_pgvcl-1_T&amp;D MAR--09 2" xfId="468"/>
    <cellStyle name="_pgvcl-1_T&amp;D MAR--09 3" xfId="469"/>
    <cellStyle name="_pgvcl-1_T&amp;D MAR--09 4" xfId="470"/>
    <cellStyle name="_pgvcl-1_Urban Weekly 8 MAY 09" xfId="471"/>
    <cellStyle name="_pgvcl-1_URBAN WEEKLY PBR CO" xfId="472"/>
    <cellStyle name="_pgvcl-1_URBAN WEEKLY PBR CO 2" xfId="473"/>
    <cellStyle name="_pgvcl-1_URBAN WEEKLY PBR CO 3" xfId="474"/>
    <cellStyle name="_pgvcl-1_URBAN WEEKLY PBR CO 4" xfId="475"/>
    <cellStyle name="_pgvcl-1_Weekly Urban PBR CO - 04-04-09 to 12-04-09" xfId="476"/>
    <cellStyle name="_pgvcl-1_Weekly Urban PBR CO - 04-04-09 to 12-04-09 2" xfId="477"/>
    <cellStyle name="_pgvcl-1_Weekly Urban PBR CO - 04-04-09 to 12-04-09 3" xfId="478"/>
    <cellStyle name="_pgvcl-1_Weekly Urban PBR CO - 04-04-09 to 12-04-09 4" xfId="479"/>
    <cellStyle name="_pgvcl-1_Weekly Urban PBR CO - 06-03-09 to 12-03-09" xfId="480"/>
    <cellStyle name="_pgvcl-1_Weekly Urban PBR CO - 06-03-09 to 12-03-09 2" xfId="481"/>
    <cellStyle name="_pgvcl-1_Weekly Urban PBR CO - 06-03-09 to 12-03-09 3" xfId="482"/>
    <cellStyle name="_pgvcl-1_Weekly Urban PBR CO - 06-03-09 to 12-03-09 4" xfId="483"/>
    <cellStyle name="_pgvcl-1_Weekly Urban PBR CO - 20-02-09 to 26-02-09" xfId="484"/>
    <cellStyle name="_pgvcl-1_Weekly Urban PBR CO - 20-02-09 to 26-02-09 2" xfId="485"/>
    <cellStyle name="_pgvcl-1_Weekly Urban PBR CO - 20-02-09 to 26-02-09 3" xfId="486"/>
    <cellStyle name="_pgvcl-1_Weekly Urban PBR CO - 20-02-09 to 26-02-09 4" xfId="487"/>
    <cellStyle name="_pgvcl-1_Weekly Urban PBR CO - 30-01-09 to 05-02-09" xfId="488"/>
    <cellStyle name="_pgvcl-1_Weekly Urban PBR CO - 30-01-09 to 05-02-09 2" xfId="489"/>
    <cellStyle name="_pgvcl-1_Weekly Urban PBR CO - 30-01-09 to 05-02-09 3" xfId="490"/>
    <cellStyle name="_pgvcl-1_Weekly Urban PBR CO - 30-01-09 to 05-02-09 4" xfId="491"/>
    <cellStyle name="_pgvcl-1_Weekly Urban PBR CO - 9-1-09 to 15.01.09" xfId="492"/>
    <cellStyle name="_pgvcl-1_Weekly Urban PBR CO - 9-1-09 to 15.01.09 2" xfId="493"/>
    <cellStyle name="_pgvcl-1_Weekly Urban PBR CO - 9-1-09 to 15.01.09 3" xfId="494"/>
    <cellStyle name="_pgvcl-1_Weekly Urban PBR CO - 9-1-09 to 15.01.09 4" xfId="495"/>
    <cellStyle name="_pgvcl-1_Weekly Urban PBR CO 01-05-09 to 07-05-09" xfId="496"/>
    <cellStyle name="_pgvcl-1_Weekly Urban PBR CO 01-05-09 to 07-05-09 2" xfId="497"/>
    <cellStyle name="_pgvcl-1_Weekly Urban PBR CO 01-05-09 to 07-05-09 3" xfId="498"/>
    <cellStyle name="_pgvcl-1_Weekly Urban PBR CO 01-05-09 to 07-05-09 4" xfId="499"/>
    <cellStyle name="_pgvcl-1_Weekly Urban PBR CO 10-04-09 to 16-04-09" xfId="500"/>
    <cellStyle name="_pgvcl-1_Weekly Urban PBR CO 10-04-09 to 16-04-09 2" xfId="501"/>
    <cellStyle name="_pgvcl-1_Weekly Urban PBR CO 10-04-09 to 16-04-09 3" xfId="502"/>
    <cellStyle name="_pgvcl-1_Weekly Urban PBR CO 10-04-09 to 16-04-09 4" xfId="503"/>
    <cellStyle name="_pgvcl-1-1" xfId="504"/>
    <cellStyle name="_pgvcl-1-1 2" xfId="505"/>
    <cellStyle name="_pgvcl-1-1 3" xfId="506"/>
    <cellStyle name="_pgvcl-1-1 4" xfId="507"/>
    <cellStyle name="_pgvcl-1-1_Accident - 2007-08 + 2008-09 -- 15.12.08" xfId="508"/>
    <cellStyle name="_pgvcl-1-1_Accident - 2007-08 + 2008-09 -- 15.12.08 2" xfId="509"/>
    <cellStyle name="_pgvcl-1-1_Accident - 2007-08 + 2008-09 -- 15.12.08 3" xfId="510"/>
    <cellStyle name="_pgvcl-1-1_Accident - 2007-08 + 2008-09 -- 15.12.08 4" xfId="511"/>
    <cellStyle name="_pgvcl-1-1_Accident Detail 2006-07, 2007-08, 2008-09" xfId="512"/>
    <cellStyle name="_pgvcl-1-1_Accident S-dn wise up to Nov. 08 for SE's Conference" xfId="513"/>
    <cellStyle name="_pgvcl-1-1_Accident S-dn wise up to Nov. 08 for SE's Conference 2" xfId="514"/>
    <cellStyle name="_pgvcl-1-1_Accident S-dn wise up to Nov. 08 for SE's Conference 3" xfId="515"/>
    <cellStyle name="_pgvcl-1-1_Accident S-dn wise up to Nov. 08 for SE's Conference 4" xfId="516"/>
    <cellStyle name="_pgvcl-1-1_Book-DMTHL" xfId="517"/>
    <cellStyle name="_pgvcl-1-1_Comparison" xfId="518"/>
    <cellStyle name="_pgvcl-1-1_Comparison 2" xfId="519"/>
    <cellStyle name="_pgvcl-1-1_Comparison 3" xfId="520"/>
    <cellStyle name="_pgvcl-1-1_Comparison 4" xfId="521"/>
    <cellStyle name="_pgvcl-1-1_Details of Selected Urban Feeder" xfId="522"/>
    <cellStyle name="_pgvcl-1-1_Details of Selected Urban Feeder 2" xfId="523"/>
    <cellStyle name="_pgvcl-1-1_Details of Selected Urban Feeder 3" xfId="524"/>
    <cellStyle name="_pgvcl-1-1_Details of Selected Urban Feeder 4" xfId="525"/>
    <cellStyle name="_pgvcl-1-1_DHTHL JAN-09" xfId="526"/>
    <cellStyle name="_pgvcl-1-1_dnthl Feb-09" xfId="527"/>
    <cellStyle name="_pgvcl-1-1_JGYssss" xfId="528"/>
    <cellStyle name="_pgvcl-1-1_JGYssss 2" xfId="529"/>
    <cellStyle name="_pgvcl-1-1_JGYssss 3" xfId="530"/>
    <cellStyle name="_pgvcl-1-1_JGYssss 4" xfId="531"/>
    <cellStyle name="_pgvcl-1-1_JMN-7" xfId="532"/>
    <cellStyle name="_pgvcl-1-1_JMN-7 2" xfId="533"/>
    <cellStyle name="_pgvcl-1-1_JMN-7 3" xfId="534"/>
    <cellStyle name="_pgvcl-1-1_JMN-7 4" xfId="535"/>
    <cellStyle name="_pgvcl-1-1_JMN-77" xfId="536"/>
    <cellStyle name="_pgvcl-1-1_JMN-77 2" xfId="537"/>
    <cellStyle name="_pgvcl-1-1_JMN-77 3" xfId="538"/>
    <cellStyle name="_pgvcl-1-1_JMN-77 4" xfId="539"/>
    <cellStyle name="_pgvcl-1-1_JND - 5" xfId="540"/>
    <cellStyle name="_pgvcl-1-1_JND - 5 2" xfId="541"/>
    <cellStyle name="_pgvcl-1-1_JND - 5 3" xfId="542"/>
    <cellStyle name="_pgvcl-1-1_JND - 5 4" xfId="543"/>
    <cellStyle name="_pgvcl-1-1_JND 50" xfId="544"/>
    <cellStyle name="_pgvcl-1-1_JND 50 2" xfId="545"/>
    <cellStyle name="_pgvcl-1-1_JND 50 3" xfId="546"/>
    <cellStyle name="_pgvcl-1-1_JND 50 4" xfId="547"/>
    <cellStyle name="_pgvcl-1-1_NEW MIS Feb - 08" xfId="548"/>
    <cellStyle name="_pgvcl-1-1_NEW MIS Feb - 08_Book-DMTHL" xfId="549"/>
    <cellStyle name="_pgvcl-1-1_NEW MIS Feb - 08_Comparison" xfId="550"/>
    <cellStyle name="_pgvcl-1-1_NEW MIS Feb - 08_Comparison 2" xfId="551"/>
    <cellStyle name="_pgvcl-1-1_NEW MIS Feb - 08_Comparison 3" xfId="552"/>
    <cellStyle name="_pgvcl-1-1_NEW MIS Feb - 08_Comparison 4" xfId="553"/>
    <cellStyle name="_pgvcl-1-1_NEW MIS Feb - 08_Details of Selected Urban Feeder" xfId="554"/>
    <cellStyle name="_pgvcl-1-1_NEW MIS Feb - 08_Details of Selected Urban Feeder 2" xfId="555"/>
    <cellStyle name="_pgvcl-1-1_NEW MIS Feb - 08_Details of Selected Urban Feeder 3" xfId="556"/>
    <cellStyle name="_pgvcl-1-1_NEW MIS Feb - 08_Details of Selected Urban Feeder 4" xfId="557"/>
    <cellStyle name="_pgvcl-1-1_NEW MIS Feb - 08_DHTHL JAN-09" xfId="558"/>
    <cellStyle name="_pgvcl-1-1_NEW MIS Feb - 08_dnthl Feb-09" xfId="559"/>
    <cellStyle name="_pgvcl-1-1_NEW MIS Feb - 08_JGYssss" xfId="560"/>
    <cellStyle name="_pgvcl-1-1_NEW MIS Feb - 08_JGYssss 2" xfId="561"/>
    <cellStyle name="_pgvcl-1-1_NEW MIS Feb - 08_JGYssss 3" xfId="562"/>
    <cellStyle name="_pgvcl-1-1_NEW MIS Feb - 08_JGYssss 4" xfId="563"/>
    <cellStyle name="_pgvcl-1-1_NEW MIS Feb - 08_New MIS Sheets" xfId="564"/>
    <cellStyle name="_pgvcl-1-1_NEW MIS Feb - 08_New MIS Sheets 2" xfId="565"/>
    <cellStyle name="_pgvcl-1-1_NEW MIS Feb - 08_New MIS Sheets 3" xfId="566"/>
    <cellStyle name="_pgvcl-1-1_NEW MIS Feb - 08_New MIS Sheets 4" xfId="567"/>
    <cellStyle name="_pgvcl-1-1_NEW MIS Feb - 08_PBR" xfId="568"/>
    <cellStyle name="_pgvcl-1-1_NEW MIS Feb - 08_PBR 2" xfId="569"/>
    <cellStyle name="_pgvcl-1-1_NEW MIS Feb - 08_PBR 3" xfId="570"/>
    <cellStyle name="_pgvcl-1-1_NEW MIS Feb - 08_PBR 4" xfId="571"/>
    <cellStyle name="_pgvcl-1-1_NEW MIS Feb - 08_PBR CO_DAILY REPORT GIS - 20-01-09" xfId="572"/>
    <cellStyle name="_pgvcl-1-1_NEW MIS Feb - 08_PBR CO_DAILY REPORT GIS - 20-01-09 2" xfId="573"/>
    <cellStyle name="_pgvcl-1-1_NEW MIS Feb - 08_PBR CO_DAILY REPORT GIS - 20-01-09 3" xfId="574"/>
    <cellStyle name="_pgvcl-1-1_NEW MIS Feb - 08_PBR CO_DAILY REPORT GIS - 20-01-09 4" xfId="575"/>
    <cellStyle name="_pgvcl-1-1_NEW MIS Feb - 08_Point No.-3 T&amp;D _ 06-11-08" xfId="576"/>
    <cellStyle name="_pgvcl-1-1_NEW MIS Feb - 08_Point no.3_17-10-08" xfId="577"/>
    <cellStyle name="_pgvcl-1-1_NEW MIS Feb - 08_Sharing loss Aprl-08 to........" xfId="578"/>
    <cellStyle name="_pgvcl-1-1_NEW MIS Feb - 08_T&amp;D August-08" xfId="579"/>
    <cellStyle name="_pgvcl-1-1_NEW MIS Feb - 08_T&amp;D August-08 2" xfId="580"/>
    <cellStyle name="_pgvcl-1-1_NEW MIS Feb - 08_T&amp;D August-08 3" xfId="581"/>
    <cellStyle name="_pgvcl-1-1_NEW MIS Feb - 08_T&amp;D August-08 4" xfId="582"/>
    <cellStyle name="_pgvcl-1-1_NEW MIS Feb - 08_T&amp;D Data 2005-06 Onwards Database master" xfId="583"/>
    <cellStyle name="_pgvcl-1-1_NEW MIS Feb - 08_T&amp;D Dec-08" xfId="584"/>
    <cellStyle name="_pgvcl-1-1_NEW MIS Feb - 08_T&amp;D Dec-08 2" xfId="585"/>
    <cellStyle name="_pgvcl-1-1_NEW MIS Feb - 08_T&amp;D Dec-08 3" xfId="586"/>
    <cellStyle name="_pgvcl-1-1_NEW MIS Feb - 08_T&amp;D Dec-08 4" xfId="587"/>
    <cellStyle name="_pgvcl-1-1_NEW MIS Feb - 08_T&amp;D July-08" xfId="588"/>
    <cellStyle name="_pgvcl-1-1_NEW MIS Feb - 08_T&amp;D July-08 2" xfId="589"/>
    <cellStyle name="_pgvcl-1-1_NEW MIS Feb - 08_T&amp;D July-08 3" xfId="590"/>
    <cellStyle name="_pgvcl-1-1_NEW MIS Feb - 08_T&amp;D July-08 4" xfId="591"/>
    <cellStyle name="_pgvcl-1-1_NEW MIS Feb - 08_T&amp;D MAR--09" xfId="592"/>
    <cellStyle name="_pgvcl-1-1_NEW MIS Feb - 08_T&amp;D MAR--09 2" xfId="593"/>
    <cellStyle name="_pgvcl-1-1_NEW MIS Feb - 08_T&amp;D MAR--09 3" xfId="594"/>
    <cellStyle name="_pgvcl-1-1_NEW MIS Feb - 08_T&amp;D MAR--09 4" xfId="595"/>
    <cellStyle name="_pgvcl-1-1_NEW MIS Feb - 08_Urban Weekly 8 MAY 09" xfId="596"/>
    <cellStyle name="_pgvcl-1-1_NEW MIS Feb - 08_URBAN WEEKLY PBR CO" xfId="597"/>
    <cellStyle name="_pgvcl-1-1_NEW MIS Feb - 08_URBAN WEEKLY PBR CO 2" xfId="598"/>
    <cellStyle name="_pgvcl-1-1_NEW MIS Feb - 08_URBAN WEEKLY PBR CO 3" xfId="599"/>
    <cellStyle name="_pgvcl-1-1_NEW MIS Feb - 08_URBAN WEEKLY PBR CO 4" xfId="600"/>
    <cellStyle name="_pgvcl-1-1_NEW MIS Feb - 08_Weekly Urban PBR CO - 04-04-09 to 12-04-09" xfId="601"/>
    <cellStyle name="_pgvcl-1-1_NEW MIS Feb - 08_Weekly Urban PBR CO - 04-04-09 to 12-04-09 2" xfId="602"/>
    <cellStyle name="_pgvcl-1-1_NEW MIS Feb - 08_Weekly Urban PBR CO - 04-04-09 to 12-04-09 3" xfId="603"/>
    <cellStyle name="_pgvcl-1-1_NEW MIS Feb - 08_Weekly Urban PBR CO - 04-04-09 to 12-04-09 4" xfId="604"/>
    <cellStyle name="_pgvcl-1-1_NEW MIS Feb - 08_Weekly Urban PBR CO - 06-03-09 to 12-03-09" xfId="605"/>
    <cellStyle name="_pgvcl-1-1_NEW MIS Feb - 08_Weekly Urban PBR CO - 06-03-09 to 12-03-09 2" xfId="606"/>
    <cellStyle name="_pgvcl-1-1_NEW MIS Feb - 08_Weekly Urban PBR CO - 06-03-09 to 12-03-09 3" xfId="607"/>
    <cellStyle name="_pgvcl-1-1_NEW MIS Feb - 08_Weekly Urban PBR CO - 06-03-09 to 12-03-09 4" xfId="608"/>
    <cellStyle name="_pgvcl-1-1_NEW MIS Feb - 08_Weekly Urban PBR CO - 20-02-09 to 26-02-09" xfId="609"/>
    <cellStyle name="_pgvcl-1-1_NEW MIS Feb - 08_Weekly Urban PBR CO - 20-02-09 to 26-02-09 2" xfId="610"/>
    <cellStyle name="_pgvcl-1-1_NEW MIS Feb - 08_Weekly Urban PBR CO - 20-02-09 to 26-02-09 3" xfId="611"/>
    <cellStyle name="_pgvcl-1-1_NEW MIS Feb - 08_Weekly Urban PBR CO - 20-02-09 to 26-02-09 4" xfId="612"/>
    <cellStyle name="_pgvcl-1-1_NEW MIS Feb - 08_Weekly Urban PBR CO - 30-01-09 to 05-02-09" xfId="613"/>
    <cellStyle name="_pgvcl-1-1_NEW MIS Feb - 08_Weekly Urban PBR CO - 30-01-09 to 05-02-09 2" xfId="614"/>
    <cellStyle name="_pgvcl-1-1_NEW MIS Feb - 08_Weekly Urban PBR CO - 30-01-09 to 05-02-09 3" xfId="615"/>
    <cellStyle name="_pgvcl-1-1_NEW MIS Feb - 08_Weekly Urban PBR CO - 30-01-09 to 05-02-09 4" xfId="616"/>
    <cellStyle name="_pgvcl-1-1_NEW MIS Feb - 08_Weekly Urban PBR CO - 9-1-09 to 15.01.09" xfId="617"/>
    <cellStyle name="_pgvcl-1-1_NEW MIS Feb - 08_Weekly Urban PBR CO - 9-1-09 to 15.01.09 2" xfId="618"/>
    <cellStyle name="_pgvcl-1-1_NEW MIS Feb - 08_Weekly Urban PBR CO - 9-1-09 to 15.01.09 3" xfId="619"/>
    <cellStyle name="_pgvcl-1-1_NEW MIS Feb - 08_Weekly Urban PBR CO - 9-1-09 to 15.01.09 4" xfId="620"/>
    <cellStyle name="_pgvcl-1-1_NEW MIS Feb - 08_Weekly Urban PBR CO 01-05-09 to 07-05-09" xfId="621"/>
    <cellStyle name="_pgvcl-1-1_NEW MIS Feb - 08_Weekly Urban PBR CO 01-05-09 to 07-05-09 2" xfId="622"/>
    <cellStyle name="_pgvcl-1-1_NEW MIS Feb - 08_Weekly Urban PBR CO 01-05-09 to 07-05-09 3" xfId="623"/>
    <cellStyle name="_pgvcl-1-1_NEW MIS Feb - 08_Weekly Urban PBR CO 01-05-09 to 07-05-09 4" xfId="624"/>
    <cellStyle name="_pgvcl-1-1_NEW MIS Feb - 08_Weekly Urban PBR CO 10-04-09 to 16-04-09" xfId="625"/>
    <cellStyle name="_pgvcl-1-1_NEW MIS Feb - 08_Weekly Urban PBR CO 10-04-09 to 16-04-09 2" xfId="626"/>
    <cellStyle name="_pgvcl-1-1_NEW MIS Feb - 08_Weekly Urban PBR CO 10-04-09 to 16-04-09 3" xfId="627"/>
    <cellStyle name="_pgvcl-1-1_NEW MIS Feb - 08_Weekly Urban PBR CO 10-04-09 to 16-04-09 4" xfId="628"/>
    <cellStyle name="_pgvcl-1-1_NEW MIS Jan - 08" xfId="629"/>
    <cellStyle name="_pgvcl-1-1_NEW MIS Jan - 08_Book-DMTHL" xfId="630"/>
    <cellStyle name="_pgvcl-1-1_NEW MIS Jan - 08_Comparison" xfId="631"/>
    <cellStyle name="_pgvcl-1-1_NEW MIS Jan - 08_Comparison 2" xfId="632"/>
    <cellStyle name="_pgvcl-1-1_NEW MIS Jan - 08_Comparison 3" xfId="633"/>
    <cellStyle name="_pgvcl-1-1_NEW MIS Jan - 08_Comparison 4" xfId="634"/>
    <cellStyle name="_pgvcl-1-1_NEW MIS Jan - 08_Details of Selected Urban Feeder" xfId="635"/>
    <cellStyle name="_pgvcl-1-1_NEW MIS Jan - 08_Details of Selected Urban Feeder 2" xfId="636"/>
    <cellStyle name="_pgvcl-1-1_NEW MIS Jan - 08_Details of Selected Urban Feeder 3" xfId="637"/>
    <cellStyle name="_pgvcl-1-1_NEW MIS Jan - 08_Details of Selected Urban Feeder 4" xfId="638"/>
    <cellStyle name="_pgvcl-1-1_NEW MIS Jan - 08_DHTHL JAN-09" xfId="639"/>
    <cellStyle name="_pgvcl-1-1_NEW MIS Jan - 08_dnthl Feb-09" xfId="640"/>
    <cellStyle name="_pgvcl-1-1_NEW MIS Jan - 08_JGYssss" xfId="641"/>
    <cellStyle name="_pgvcl-1-1_NEW MIS Jan - 08_JGYssss 2" xfId="642"/>
    <cellStyle name="_pgvcl-1-1_NEW MIS Jan - 08_JGYssss 3" xfId="643"/>
    <cellStyle name="_pgvcl-1-1_NEW MIS Jan - 08_JGYssss 4" xfId="644"/>
    <cellStyle name="_pgvcl-1-1_NEW MIS Jan - 08_New MIS Sheets" xfId="645"/>
    <cellStyle name="_pgvcl-1-1_NEW MIS Jan - 08_New MIS Sheets 2" xfId="646"/>
    <cellStyle name="_pgvcl-1-1_NEW MIS Jan - 08_New MIS Sheets 3" xfId="647"/>
    <cellStyle name="_pgvcl-1-1_NEW MIS Jan - 08_New MIS Sheets 4" xfId="648"/>
    <cellStyle name="_pgvcl-1-1_NEW MIS Jan - 08_PBR" xfId="649"/>
    <cellStyle name="_pgvcl-1-1_NEW MIS Jan - 08_PBR 2" xfId="650"/>
    <cellStyle name="_pgvcl-1-1_NEW MIS Jan - 08_PBR 3" xfId="651"/>
    <cellStyle name="_pgvcl-1-1_NEW MIS Jan - 08_PBR 4" xfId="652"/>
    <cellStyle name="_pgvcl-1-1_NEW MIS Jan - 08_PBR CO_DAILY REPORT GIS - 20-01-09" xfId="653"/>
    <cellStyle name="_pgvcl-1-1_NEW MIS Jan - 08_PBR CO_DAILY REPORT GIS - 20-01-09 2" xfId="654"/>
    <cellStyle name="_pgvcl-1-1_NEW MIS Jan - 08_PBR CO_DAILY REPORT GIS - 20-01-09 3" xfId="655"/>
    <cellStyle name="_pgvcl-1-1_NEW MIS Jan - 08_PBR CO_DAILY REPORT GIS - 20-01-09 4" xfId="656"/>
    <cellStyle name="_pgvcl-1-1_NEW MIS Jan - 08_Point No.-3 T&amp;D _ 06-11-08" xfId="657"/>
    <cellStyle name="_pgvcl-1-1_NEW MIS Jan - 08_Point no.3_17-10-08" xfId="658"/>
    <cellStyle name="_pgvcl-1-1_NEW MIS Jan - 08_Sharing loss Aprl-08 to........" xfId="659"/>
    <cellStyle name="_pgvcl-1-1_NEW MIS Jan - 08_T&amp;D August-08" xfId="660"/>
    <cellStyle name="_pgvcl-1-1_NEW MIS Jan - 08_T&amp;D August-08 2" xfId="661"/>
    <cellStyle name="_pgvcl-1-1_NEW MIS Jan - 08_T&amp;D August-08 3" xfId="662"/>
    <cellStyle name="_pgvcl-1-1_NEW MIS Jan - 08_T&amp;D August-08 4" xfId="663"/>
    <cellStyle name="_pgvcl-1-1_NEW MIS Jan - 08_T&amp;D Data 2005-06 Onwards Database master" xfId="664"/>
    <cellStyle name="_pgvcl-1-1_NEW MIS Jan - 08_T&amp;D Dec-08" xfId="665"/>
    <cellStyle name="_pgvcl-1-1_NEW MIS Jan - 08_T&amp;D Dec-08 2" xfId="666"/>
    <cellStyle name="_pgvcl-1-1_NEW MIS Jan - 08_T&amp;D Dec-08 3" xfId="667"/>
    <cellStyle name="_pgvcl-1-1_NEW MIS Jan - 08_T&amp;D Dec-08 4" xfId="668"/>
    <cellStyle name="_pgvcl-1-1_NEW MIS Jan - 08_T&amp;D July-08" xfId="669"/>
    <cellStyle name="_pgvcl-1-1_NEW MIS Jan - 08_T&amp;D July-08 2" xfId="670"/>
    <cellStyle name="_pgvcl-1-1_NEW MIS Jan - 08_T&amp;D July-08 3" xfId="671"/>
    <cellStyle name="_pgvcl-1-1_NEW MIS Jan - 08_T&amp;D July-08 4" xfId="672"/>
    <cellStyle name="_pgvcl-1-1_NEW MIS Jan - 08_T&amp;D MAR--09" xfId="673"/>
    <cellStyle name="_pgvcl-1-1_NEW MIS Jan - 08_T&amp;D MAR--09 2" xfId="674"/>
    <cellStyle name="_pgvcl-1-1_NEW MIS Jan - 08_T&amp;D MAR--09 3" xfId="675"/>
    <cellStyle name="_pgvcl-1-1_NEW MIS Jan - 08_T&amp;D MAR--09 4" xfId="676"/>
    <cellStyle name="_pgvcl-1-1_NEW MIS Jan - 08_Urban Weekly 8 MAY 09" xfId="677"/>
    <cellStyle name="_pgvcl-1-1_NEW MIS Jan - 08_URBAN WEEKLY PBR CO" xfId="678"/>
    <cellStyle name="_pgvcl-1-1_NEW MIS Jan - 08_URBAN WEEKLY PBR CO 2" xfId="679"/>
    <cellStyle name="_pgvcl-1-1_NEW MIS Jan - 08_URBAN WEEKLY PBR CO 3" xfId="680"/>
    <cellStyle name="_pgvcl-1-1_NEW MIS Jan - 08_URBAN WEEKLY PBR CO 4" xfId="681"/>
    <cellStyle name="_pgvcl-1-1_NEW MIS Jan - 08_Weekly Urban PBR CO - 04-04-09 to 12-04-09" xfId="682"/>
    <cellStyle name="_pgvcl-1-1_NEW MIS Jan - 08_Weekly Urban PBR CO - 04-04-09 to 12-04-09 2" xfId="683"/>
    <cellStyle name="_pgvcl-1-1_NEW MIS Jan - 08_Weekly Urban PBR CO - 04-04-09 to 12-04-09 3" xfId="684"/>
    <cellStyle name="_pgvcl-1-1_NEW MIS Jan - 08_Weekly Urban PBR CO - 04-04-09 to 12-04-09 4" xfId="685"/>
    <cellStyle name="_pgvcl-1-1_NEW MIS Jan - 08_Weekly Urban PBR CO - 06-03-09 to 12-03-09" xfId="686"/>
    <cellStyle name="_pgvcl-1-1_NEW MIS Jan - 08_Weekly Urban PBR CO - 06-03-09 to 12-03-09 2" xfId="687"/>
    <cellStyle name="_pgvcl-1-1_NEW MIS Jan - 08_Weekly Urban PBR CO - 06-03-09 to 12-03-09 3" xfId="688"/>
    <cellStyle name="_pgvcl-1-1_NEW MIS Jan - 08_Weekly Urban PBR CO - 06-03-09 to 12-03-09 4" xfId="689"/>
    <cellStyle name="_pgvcl-1-1_NEW MIS Jan - 08_Weekly Urban PBR CO - 20-02-09 to 26-02-09" xfId="690"/>
    <cellStyle name="_pgvcl-1-1_NEW MIS Jan - 08_Weekly Urban PBR CO - 20-02-09 to 26-02-09 2" xfId="691"/>
    <cellStyle name="_pgvcl-1-1_NEW MIS Jan - 08_Weekly Urban PBR CO - 20-02-09 to 26-02-09 3" xfId="692"/>
    <cellStyle name="_pgvcl-1-1_NEW MIS Jan - 08_Weekly Urban PBR CO - 20-02-09 to 26-02-09 4" xfId="693"/>
    <cellStyle name="_pgvcl-1-1_NEW MIS Jan - 08_Weekly Urban PBR CO - 30-01-09 to 05-02-09" xfId="694"/>
    <cellStyle name="_pgvcl-1-1_NEW MIS Jan - 08_Weekly Urban PBR CO - 30-01-09 to 05-02-09 2" xfId="695"/>
    <cellStyle name="_pgvcl-1-1_NEW MIS Jan - 08_Weekly Urban PBR CO - 30-01-09 to 05-02-09 3" xfId="696"/>
    <cellStyle name="_pgvcl-1-1_NEW MIS Jan - 08_Weekly Urban PBR CO - 30-01-09 to 05-02-09 4" xfId="697"/>
    <cellStyle name="_pgvcl-1-1_NEW MIS Jan - 08_Weekly Urban PBR CO - 9-1-09 to 15.01.09" xfId="698"/>
    <cellStyle name="_pgvcl-1-1_NEW MIS Jan - 08_Weekly Urban PBR CO - 9-1-09 to 15.01.09 2" xfId="699"/>
    <cellStyle name="_pgvcl-1-1_NEW MIS Jan - 08_Weekly Urban PBR CO - 9-1-09 to 15.01.09 3" xfId="700"/>
    <cellStyle name="_pgvcl-1-1_NEW MIS Jan - 08_Weekly Urban PBR CO - 9-1-09 to 15.01.09 4" xfId="701"/>
    <cellStyle name="_pgvcl-1-1_NEW MIS Jan - 08_Weekly Urban PBR CO 01-05-09 to 07-05-09" xfId="702"/>
    <cellStyle name="_pgvcl-1-1_NEW MIS Jan - 08_Weekly Urban PBR CO 01-05-09 to 07-05-09 2" xfId="703"/>
    <cellStyle name="_pgvcl-1-1_NEW MIS Jan - 08_Weekly Urban PBR CO 01-05-09 to 07-05-09 3" xfId="704"/>
    <cellStyle name="_pgvcl-1-1_NEW MIS Jan - 08_Weekly Urban PBR CO 01-05-09 to 07-05-09 4" xfId="705"/>
    <cellStyle name="_pgvcl-1-1_NEW MIS Jan - 08_Weekly Urban PBR CO 10-04-09 to 16-04-09" xfId="706"/>
    <cellStyle name="_pgvcl-1-1_NEW MIS Jan - 08_Weekly Urban PBR CO 10-04-09 to 16-04-09 2" xfId="707"/>
    <cellStyle name="_pgvcl-1-1_NEW MIS Jan - 08_Weekly Urban PBR CO 10-04-09 to 16-04-09 3" xfId="708"/>
    <cellStyle name="_pgvcl-1-1_NEW MIS Jan - 08_Weekly Urban PBR CO 10-04-09 to 16-04-09 4" xfId="709"/>
    <cellStyle name="_pgvcl-1-1_NEW MIS Mar - 08" xfId="710"/>
    <cellStyle name="_pgvcl-1-1_NEW MIS Mar - 08 2" xfId="711"/>
    <cellStyle name="_pgvcl-1-1_NEW MIS Mar - 08 3" xfId="712"/>
    <cellStyle name="_pgvcl-1-1_NEW MIS Mar - 08 4" xfId="713"/>
    <cellStyle name="_pgvcl-1-1_PBR" xfId="714"/>
    <cellStyle name="_pgvcl-1-1_PBR 2" xfId="715"/>
    <cellStyle name="_pgvcl-1-1_PBR 3" xfId="716"/>
    <cellStyle name="_pgvcl-1-1_PBR 4" xfId="717"/>
    <cellStyle name="_pgvcl-1-1_PBR CO_DAILY REPORT GIS - 20-01-09" xfId="718"/>
    <cellStyle name="_pgvcl-1-1_PBR CO_DAILY REPORT GIS - 20-01-09 2" xfId="719"/>
    <cellStyle name="_pgvcl-1-1_PBR CO_DAILY REPORT GIS - 20-01-09 3" xfId="720"/>
    <cellStyle name="_pgvcl-1-1_PBR CO_DAILY REPORT GIS - 20-01-09 4" xfId="721"/>
    <cellStyle name="_pgvcl-1-1_PBR-7" xfId="722"/>
    <cellStyle name="_pgvcl-1-1_PBR-7 2" xfId="723"/>
    <cellStyle name="_pgvcl-1-1_PBR-7 3" xfId="724"/>
    <cellStyle name="_pgvcl-1-1_PBR-7 4" xfId="725"/>
    <cellStyle name="_pgvcl-1-1_PBR-7 FEB-11 " xfId="726"/>
    <cellStyle name="_pgvcl-1-1_Point No.-3 T&amp;D _ 06-11-08" xfId="727"/>
    <cellStyle name="_pgvcl-1-1_Point no.3_17-10-08" xfId="728"/>
    <cellStyle name="_pgvcl-1-1_sept JMN-7" xfId="729"/>
    <cellStyle name="_pgvcl-1-1_Sharing loss Aprl-08 to........" xfId="730"/>
    <cellStyle name="_pgvcl-1-1_T&amp;D August-08" xfId="731"/>
    <cellStyle name="_pgvcl-1-1_T&amp;D August-08 2" xfId="732"/>
    <cellStyle name="_pgvcl-1-1_T&amp;D August-08 3" xfId="733"/>
    <cellStyle name="_pgvcl-1-1_T&amp;D August-08 4" xfId="734"/>
    <cellStyle name="_pgvcl-1-1_T&amp;D Data 2005-06 Onwards Database master" xfId="735"/>
    <cellStyle name="_pgvcl-1-1_T&amp;D Dec-08" xfId="736"/>
    <cellStyle name="_pgvcl-1-1_T&amp;D Dec-08 2" xfId="737"/>
    <cellStyle name="_pgvcl-1-1_T&amp;D Dec-08 3" xfId="738"/>
    <cellStyle name="_pgvcl-1-1_T&amp;D Dec-08 4" xfId="739"/>
    <cellStyle name="_pgvcl-1-1_T&amp;D July-08" xfId="740"/>
    <cellStyle name="_pgvcl-1-1_T&amp;D July-08 2" xfId="741"/>
    <cellStyle name="_pgvcl-1-1_T&amp;D July-08 3" xfId="742"/>
    <cellStyle name="_pgvcl-1-1_T&amp;D July-08 4" xfId="743"/>
    <cellStyle name="_pgvcl-1-1_T&amp;D MAR--09" xfId="744"/>
    <cellStyle name="_pgvcl-1-1_T&amp;D MAR--09 2" xfId="745"/>
    <cellStyle name="_pgvcl-1-1_T&amp;D MAR--09 3" xfId="746"/>
    <cellStyle name="_pgvcl-1-1_T&amp;D MAR--09 4" xfId="747"/>
    <cellStyle name="_pgvcl-1-1_Urban Weekly 8 MAY 09" xfId="748"/>
    <cellStyle name="_pgvcl-1-1_URBAN WEEKLY PBR CO" xfId="749"/>
    <cellStyle name="_pgvcl-1-1_URBAN WEEKLY PBR CO 2" xfId="750"/>
    <cellStyle name="_pgvcl-1-1_URBAN WEEKLY PBR CO 3" xfId="751"/>
    <cellStyle name="_pgvcl-1-1_URBAN WEEKLY PBR CO 4" xfId="752"/>
    <cellStyle name="_pgvcl-1-1_Weekly Urban PBR CO - 04-04-09 to 12-04-09" xfId="753"/>
    <cellStyle name="_pgvcl-1-1_Weekly Urban PBR CO - 04-04-09 to 12-04-09 2" xfId="754"/>
    <cellStyle name="_pgvcl-1-1_Weekly Urban PBR CO - 04-04-09 to 12-04-09 3" xfId="755"/>
    <cellStyle name="_pgvcl-1-1_Weekly Urban PBR CO - 04-04-09 to 12-04-09 4" xfId="756"/>
    <cellStyle name="_pgvcl-1-1_Weekly Urban PBR CO - 06-03-09 to 12-03-09" xfId="757"/>
    <cellStyle name="_pgvcl-1-1_Weekly Urban PBR CO - 06-03-09 to 12-03-09 2" xfId="758"/>
    <cellStyle name="_pgvcl-1-1_Weekly Urban PBR CO - 06-03-09 to 12-03-09 3" xfId="759"/>
    <cellStyle name="_pgvcl-1-1_Weekly Urban PBR CO - 06-03-09 to 12-03-09 4" xfId="760"/>
    <cellStyle name="_pgvcl-1-1_Weekly Urban PBR CO - 20-02-09 to 26-02-09" xfId="761"/>
    <cellStyle name="_pgvcl-1-1_Weekly Urban PBR CO - 20-02-09 to 26-02-09 2" xfId="762"/>
    <cellStyle name="_pgvcl-1-1_Weekly Urban PBR CO - 20-02-09 to 26-02-09 3" xfId="763"/>
    <cellStyle name="_pgvcl-1-1_Weekly Urban PBR CO - 20-02-09 to 26-02-09 4" xfId="764"/>
    <cellStyle name="_pgvcl-1-1_Weekly Urban PBR CO - 30-01-09 to 05-02-09" xfId="765"/>
    <cellStyle name="_pgvcl-1-1_Weekly Urban PBR CO - 30-01-09 to 05-02-09 2" xfId="766"/>
    <cellStyle name="_pgvcl-1-1_Weekly Urban PBR CO - 30-01-09 to 05-02-09 3" xfId="767"/>
    <cellStyle name="_pgvcl-1-1_Weekly Urban PBR CO - 30-01-09 to 05-02-09 4" xfId="768"/>
    <cellStyle name="_pgvcl-1-1_Weekly Urban PBR CO - 9-1-09 to 15.01.09" xfId="769"/>
    <cellStyle name="_pgvcl-1-1_Weekly Urban PBR CO - 9-1-09 to 15.01.09 2" xfId="770"/>
    <cellStyle name="_pgvcl-1-1_Weekly Urban PBR CO - 9-1-09 to 15.01.09 3" xfId="771"/>
    <cellStyle name="_pgvcl-1-1_Weekly Urban PBR CO - 9-1-09 to 15.01.09 4" xfId="772"/>
    <cellStyle name="_pgvcl-1-1_Weekly Urban PBR CO 01-05-09 to 07-05-09" xfId="773"/>
    <cellStyle name="_pgvcl-1-1_Weekly Urban PBR CO 01-05-09 to 07-05-09 2" xfId="774"/>
    <cellStyle name="_pgvcl-1-1_Weekly Urban PBR CO 01-05-09 to 07-05-09 3" xfId="775"/>
    <cellStyle name="_pgvcl-1-1_Weekly Urban PBR CO 01-05-09 to 07-05-09 4" xfId="776"/>
    <cellStyle name="_pgvcl-1-1_Weekly Urban PBR CO 10-04-09 to 16-04-09" xfId="777"/>
    <cellStyle name="_pgvcl-1-1_Weekly Urban PBR CO 10-04-09 to 16-04-09 2" xfId="778"/>
    <cellStyle name="_pgvcl-1-1_Weekly Urban PBR CO 10-04-09 to 16-04-09 3" xfId="779"/>
    <cellStyle name="_pgvcl-1-1_Weekly Urban PBR CO 10-04-09 to 16-04-09 4" xfId="780"/>
    <cellStyle name="_pgvcl-2-2" xfId="781"/>
    <cellStyle name="_pgvcl-2-2 2" xfId="782"/>
    <cellStyle name="_pgvcl-2-2 3" xfId="783"/>
    <cellStyle name="_pgvcl-2-2 4" xfId="784"/>
    <cellStyle name="_pgvcl-2-2_Accident - 2007-08 + 2008-09 -- 15.12.08" xfId="785"/>
    <cellStyle name="_pgvcl-2-2_Accident - 2007-08 + 2008-09 -- 15.12.08 2" xfId="786"/>
    <cellStyle name="_pgvcl-2-2_Accident - 2007-08 + 2008-09 -- 15.12.08 3" xfId="787"/>
    <cellStyle name="_pgvcl-2-2_Accident - 2007-08 + 2008-09 -- 15.12.08 4" xfId="788"/>
    <cellStyle name="_pgvcl-2-2_Accident Detail 2006-07, 2007-08, 2008-09" xfId="789"/>
    <cellStyle name="_pgvcl-2-2_Accident S-dn wise up to Nov. 08 for SE's Conference" xfId="790"/>
    <cellStyle name="_pgvcl-2-2_Accident S-dn wise up to Nov. 08 for SE's Conference 2" xfId="791"/>
    <cellStyle name="_pgvcl-2-2_Accident S-dn wise up to Nov. 08 for SE's Conference 3" xfId="792"/>
    <cellStyle name="_pgvcl-2-2_Accident S-dn wise up to Nov. 08 for SE's Conference 4" xfId="793"/>
    <cellStyle name="_pgvcl-2-2_Book-DMTHL" xfId="794"/>
    <cellStyle name="_pgvcl-2-2_Comparison" xfId="795"/>
    <cellStyle name="_pgvcl-2-2_Comparison 2" xfId="796"/>
    <cellStyle name="_pgvcl-2-2_Comparison 3" xfId="797"/>
    <cellStyle name="_pgvcl-2-2_Comparison 4" xfId="798"/>
    <cellStyle name="_pgvcl-2-2_Details of Selected Urban Feeder" xfId="799"/>
    <cellStyle name="_pgvcl-2-2_Details of Selected Urban Feeder 2" xfId="800"/>
    <cellStyle name="_pgvcl-2-2_Details of Selected Urban Feeder 3" xfId="801"/>
    <cellStyle name="_pgvcl-2-2_Details of Selected Urban Feeder 4" xfId="802"/>
    <cellStyle name="_pgvcl-2-2_DHTHL JAN-09" xfId="803"/>
    <cellStyle name="_pgvcl-2-2_dnthl Feb-09" xfId="804"/>
    <cellStyle name="_pgvcl-2-2_JGYssss" xfId="805"/>
    <cellStyle name="_pgvcl-2-2_JGYssss 2" xfId="806"/>
    <cellStyle name="_pgvcl-2-2_JGYssss 3" xfId="807"/>
    <cellStyle name="_pgvcl-2-2_JGYssss 4" xfId="808"/>
    <cellStyle name="_pgvcl-2-2_JMN-7" xfId="809"/>
    <cellStyle name="_pgvcl-2-2_JMN-7 2" xfId="810"/>
    <cellStyle name="_pgvcl-2-2_JMN-7 3" xfId="811"/>
    <cellStyle name="_pgvcl-2-2_JMN-7 4" xfId="812"/>
    <cellStyle name="_pgvcl-2-2_JMN-77" xfId="813"/>
    <cellStyle name="_pgvcl-2-2_JMN-77 2" xfId="814"/>
    <cellStyle name="_pgvcl-2-2_JMN-77 3" xfId="815"/>
    <cellStyle name="_pgvcl-2-2_JMN-77 4" xfId="816"/>
    <cellStyle name="_pgvcl-2-2_JND - 5" xfId="817"/>
    <cellStyle name="_pgvcl-2-2_JND - 5 2" xfId="818"/>
    <cellStyle name="_pgvcl-2-2_JND - 5 3" xfId="819"/>
    <cellStyle name="_pgvcl-2-2_JND - 5 4" xfId="820"/>
    <cellStyle name="_pgvcl-2-2_JND 50" xfId="821"/>
    <cellStyle name="_pgvcl-2-2_JND 50 2" xfId="822"/>
    <cellStyle name="_pgvcl-2-2_JND 50 3" xfId="823"/>
    <cellStyle name="_pgvcl-2-2_JND 50 4" xfId="824"/>
    <cellStyle name="_pgvcl-2-2_NEW MIS Feb - 08" xfId="825"/>
    <cellStyle name="_pgvcl-2-2_NEW MIS Feb - 08_Book-DMTHL" xfId="826"/>
    <cellStyle name="_pgvcl-2-2_NEW MIS Feb - 08_Comparison" xfId="827"/>
    <cellStyle name="_pgvcl-2-2_NEW MIS Feb - 08_Comparison 2" xfId="828"/>
    <cellStyle name="_pgvcl-2-2_NEW MIS Feb - 08_Comparison 3" xfId="829"/>
    <cellStyle name="_pgvcl-2-2_NEW MIS Feb - 08_Comparison 4" xfId="830"/>
    <cellStyle name="_pgvcl-2-2_NEW MIS Feb - 08_Details of Selected Urban Feeder" xfId="831"/>
    <cellStyle name="_pgvcl-2-2_NEW MIS Feb - 08_Details of Selected Urban Feeder 2" xfId="832"/>
    <cellStyle name="_pgvcl-2-2_NEW MIS Feb - 08_Details of Selected Urban Feeder 3" xfId="833"/>
    <cellStyle name="_pgvcl-2-2_NEW MIS Feb - 08_Details of Selected Urban Feeder 4" xfId="834"/>
    <cellStyle name="_pgvcl-2-2_NEW MIS Feb - 08_DHTHL JAN-09" xfId="835"/>
    <cellStyle name="_pgvcl-2-2_NEW MIS Feb - 08_dnthl Feb-09" xfId="836"/>
    <cellStyle name="_pgvcl-2-2_NEW MIS Feb - 08_JGYssss" xfId="837"/>
    <cellStyle name="_pgvcl-2-2_NEW MIS Feb - 08_JGYssss 2" xfId="838"/>
    <cellStyle name="_pgvcl-2-2_NEW MIS Feb - 08_JGYssss 3" xfId="839"/>
    <cellStyle name="_pgvcl-2-2_NEW MIS Feb - 08_JGYssss 4" xfId="840"/>
    <cellStyle name="_pgvcl-2-2_NEW MIS Feb - 08_New MIS Sheets" xfId="841"/>
    <cellStyle name="_pgvcl-2-2_NEW MIS Feb - 08_New MIS Sheets 2" xfId="842"/>
    <cellStyle name="_pgvcl-2-2_NEW MIS Feb - 08_New MIS Sheets 3" xfId="843"/>
    <cellStyle name="_pgvcl-2-2_NEW MIS Feb - 08_New MIS Sheets 4" xfId="844"/>
    <cellStyle name="_pgvcl-2-2_NEW MIS Feb - 08_PBR" xfId="845"/>
    <cellStyle name="_pgvcl-2-2_NEW MIS Feb - 08_PBR 2" xfId="846"/>
    <cellStyle name="_pgvcl-2-2_NEW MIS Feb - 08_PBR 3" xfId="847"/>
    <cellStyle name="_pgvcl-2-2_NEW MIS Feb - 08_PBR 4" xfId="848"/>
    <cellStyle name="_pgvcl-2-2_NEW MIS Feb - 08_PBR CO_DAILY REPORT GIS - 20-01-09" xfId="849"/>
    <cellStyle name="_pgvcl-2-2_NEW MIS Feb - 08_PBR CO_DAILY REPORT GIS - 20-01-09 2" xfId="850"/>
    <cellStyle name="_pgvcl-2-2_NEW MIS Feb - 08_PBR CO_DAILY REPORT GIS - 20-01-09 3" xfId="851"/>
    <cellStyle name="_pgvcl-2-2_NEW MIS Feb - 08_PBR CO_DAILY REPORT GIS - 20-01-09 4" xfId="852"/>
    <cellStyle name="_pgvcl-2-2_NEW MIS Feb - 08_Point No.-3 T&amp;D _ 06-11-08" xfId="853"/>
    <cellStyle name="_pgvcl-2-2_NEW MIS Feb - 08_Point no.3_17-10-08" xfId="854"/>
    <cellStyle name="_pgvcl-2-2_NEW MIS Feb - 08_Sharing loss Aprl-08 to........" xfId="855"/>
    <cellStyle name="_pgvcl-2-2_NEW MIS Feb - 08_T&amp;D August-08" xfId="856"/>
    <cellStyle name="_pgvcl-2-2_NEW MIS Feb - 08_T&amp;D August-08 2" xfId="857"/>
    <cellStyle name="_pgvcl-2-2_NEW MIS Feb - 08_T&amp;D August-08 3" xfId="858"/>
    <cellStyle name="_pgvcl-2-2_NEW MIS Feb - 08_T&amp;D August-08 4" xfId="859"/>
    <cellStyle name="_pgvcl-2-2_NEW MIS Feb - 08_T&amp;D Data 2005-06 Onwards Database master" xfId="860"/>
    <cellStyle name="_pgvcl-2-2_NEW MIS Feb - 08_T&amp;D Dec-08" xfId="861"/>
    <cellStyle name="_pgvcl-2-2_NEW MIS Feb - 08_T&amp;D Dec-08 2" xfId="862"/>
    <cellStyle name="_pgvcl-2-2_NEW MIS Feb - 08_T&amp;D Dec-08 3" xfId="863"/>
    <cellStyle name="_pgvcl-2-2_NEW MIS Feb - 08_T&amp;D Dec-08 4" xfId="864"/>
    <cellStyle name="_pgvcl-2-2_NEW MIS Feb - 08_T&amp;D July-08" xfId="865"/>
    <cellStyle name="_pgvcl-2-2_NEW MIS Feb - 08_T&amp;D July-08 2" xfId="866"/>
    <cellStyle name="_pgvcl-2-2_NEW MIS Feb - 08_T&amp;D July-08 3" xfId="867"/>
    <cellStyle name="_pgvcl-2-2_NEW MIS Feb - 08_T&amp;D July-08 4" xfId="868"/>
    <cellStyle name="_pgvcl-2-2_NEW MIS Feb - 08_T&amp;D MAR--09" xfId="869"/>
    <cellStyle name="_pgvcl-2-2_NEW MIS Feb - 08_T&amp;D MAR--09 2" xfId="870"/>
    <cellStyle name="_pgvcl-2-2_NEW MIS Feb - 08_T&amp;D MAR--09 3" xfId="871"/>
    <cellStyle name="_pgvcl-2-2_NEW MIS Feb - 08_T&amp;D MAR--09 4" xfId="872"/>
    <cellStyle name="_pgvcl-2-2_NEW MIS Feb - 08_Urban Weekly 8 MAY 09" xfId="873"/>
    <cellStyle name="_pgvcl-2-2_NEW MIS Feb - 08_URBAN WEEKLY PBR CO" xfId="874"/>
    <cellStyle name="_pgvcl-2-2_NEW MIS Feb - 08_URBAN WEEKLY PBR CO 2" xfId="875"/>
    <cellStyle name="_pgvcl-2-2_NEW MIS Feb - 08_URBAN WEEKLY PBR CO 3" xfId="876"/>
    <cellStyle name="_pgvcl-2-2_NEW MIS Feb - 08_URBAN WEEKLY PBR CO 4" xfId="877"/>
    <cellStyle name="_pgvcl-2-2_NEW MIS Feb - 08_Weekly Urban PBR CO - 04-04-09 to 12-04-09" xfId="878"/>
    <cellStyle name="_pgvcl-2-2_NEW MIS Feb - 08_Weekly Urban PBR CO - 04-04-09 to 12-04-09 2" xfId="879"/>
    <cellStyle name="_pgvcl-2-2_NEW MIS Feb - 08_Weekly Urban PBR CO - 04-04-09 to 12-04-09 3" xfId="880"/>
    <cellStyle name="_pgvcl-2-2_NEW MIS Feb - 08_Weekly Urban PBR CO - 04-04-09 to 12-04-09 4" xfId="881"/>
    <cellStyle name="_pgvcl-2-2_NEW MIS Feb - 08_Weekly Urban PBR CO - 06-03-09 to 12-03-09" xfId="882"/>
    <cellStyle name="_pgvcl-2-2_NEW MIS Feb - 08_Weekly Urban PBR CO - 06-03-09 to 12-03-09 2" xfId="883"/>
    <cellStyle name="_pgvcl-2-2_NEW MIS Feb - 08_Weekly Urban PBR CO - 06-03-09 to 12-03-09 3" xfId="884"/>
    <cellStyle name="_pgvcl-2-2_NEW MIS Feb - 08_Weekly Urban PBR CO - 06-03-09 to 12-03-09 4" xfId="885"/>
    <cellStyle name="_pgvcl-2-2_NEW MIS Feb - 08_Weekly Urban PBR CO - 20-02-09 to 26-02-09" xfId="886"/>
    <cellStyle name="_pgvcl-2-2_NEW MIS Feb - 08_Weekly Urban PBR CO - 20-02-09 to 26-02-09 2" xfId="887"/>
    <cellStyle name="_pgvcl-2-2_NEW MIS Feb - 08_Weekly Urban PBR CO - 20-02-09 to 26-02-09 3" xfId="888"/>
    <cellStyle name="_pgvcl-2-2_NEW MIS Feb - 08_Weekly Urban PBR CO - 20-02-09 to 26-02-09 4" xfId="889"/>
    <cellStyle name="_pgvcl-2-2_NEW MIS Feb - 08_Weekly Urban PBR CO - 30-01-09 to 05-02-09" xfId="890"/>
    <cellStyle name="_pgvcl-2-2_NEW MIS Feb - 08_Weekly Urban PBR CO - 30-01-09 to 05-02-09 2" xfId="891"/>
    <cellStyle name="_pgvcl-2-2_NEW MIS Feb - 08_Weekly Urban PBR CO - 30-01-09 to 05-02-09 3" xfId="892"/>
    <cellStyle name="_pgvcl-2-2_NEW MIS Feb - 08_Weekly Urban PBR CO - 30-01-09 to 05-02-09 4" xfId="893"/>
    <cellStyle name="_pgvcl-2-2_NEW MIS Feb - 08_Weekly Urban PBR CO - 9-1-09 to 15.01.09" xfId="894"/>
    <cellStyle name="_pgvcl-2-2_NEW MIS Feb - 08_Weekly Urban PBR CO - 9-1-09 to 15.01.09 2" xfId="895"/>
    <cellStyle name="_pgvcl-2-2_NEW MIS Feb - 08_Weekly Urban PBR CO - 9-1-09 to 15.01.09 3" xfId="896"/>
    <cellStyle name="_pgvcl-2-2_NEW MIS Feb - 08_Weekly Urban PBR CO - 9-1-09 to 15.01.09 4" xfId="897"/>
    <cellStyle name="_pgvcl-2-2_NEW MIS Feb - 08_Weekly Urban PBR CO 01-05-09 to 07-05-09" xfId="898"/>
    <cellStyle name="_pgvcl-2-2_NEW MIS Feb - 08_Weekly Urban PBR CO 01-05-09 to 07-05-09 2" xfId="899"/>
    <cellStyle name="_pgvcl-2-2_NEW MIS Feb - 08_Weekly Urban PBR CO 01-05-09 to 07-05-09 3" xfId="900"/>
    <cellStyle name="_pgvcl-2-2_NEW MIS Feb - 08_Weekly Urban PBR CO 01-05-09 to 07-05-09 4" xfId="901"/>
    <cellStyle name="_pgvcl-2-2_NEW MIS Feb - 08_Weekly Urban PBR CO 10-04-09 to 16-04-09" xfId="902"/>
    <cellStyle name="_pgvcl-2-2_NEW MIS Feb - 08_Weekly Urban PBR CO 10-04-09 to 16-04-09 2" xfId="903"/>
    <cellStyle name="_pgvcl-2-2_NEW MIS Feb - 08_Weekly Urban PBR CO 10-04-09 to 16-04-09 3" xfId="904"/>
    <cellStyle name="_pgvcl-2-2_NEW MIS Feb - 08_Weekly Urban PBR CO 10-04-09 to 16-04-09 4" xfId="905"/>
    <cellStyle name="_pgvcl-2-2_NEW MIS Jan - 08" xfId="906"/>
    <cellStyle name="_pgvcl-2-2_NEW MIS Jan - 08_Book-DMTHL" xfId="907"/>
    <cellStyle name="_pgvcl-2-2_NEW MIS Jan - 08_Comparison" xfId="908"/>
    <cellStyle name="_pgvcl-2-2_NEW MIS Jan - 08_Comparison 2" xfId="909"/>
    <cellStyle name="_pgvcl-2-2_NEW MIS Jan - 08_Comparison 3" xfId="910"/>
    <cellStyle name="_pgvcl-2-2_NEW MIS Jan - 08_Comparison 4" xfId="911"/>
    <cellStyle name="_pgvcl-2-2_NEW MIS Jan - 08_Details of Selected Urban Feeder" xfId="912"/>
    <cellStyle name="_pgvcl-2-2_NEW MIS Jan - 08_Details of Selected Urban Feeder 2" xfId="913"/>
    <cellStyle name="_pgvcl-2-2_NEW MIS Jan - 08_Details of Selected Urban Feeder 3" xfId="914"/>
    <cellStyle name="_pgvcl-2-2_NEW MIS Jan - 08_Details of Selected Urban Feeder 4" xfId="915"/>
    <cellStyle name="_pgvcl-2-2_NEW MIS Jan - 08_DHTHL JAN-09" xfId="916"/>
    <cellStyle name="_pgvcl-2-2_NEW MIS Jan - 08_dnthl Feb-09" xfId="917"/>
    <cellStyle name="_pgvcl-2-2_NEW MIS Jan - 08_JGYssss" xfId="918"/>
    <cellStyle name="_pgvcl-2-2_NEW MIS Jan - 08_JGYssss 2" xfId="919"/>
    <cellStyle name="_pgvcl-2-2_NEW MIS Jan - 08_JGYssss 3" xfId="920"/>
    <cellStyle name="_pgvcl-2-2_NEW MIS Jan - 08_JGYssss 4" xfId="921"/>
    <cellStyle name="_pgvcl-2-2_NEW MIS Jan - 08_New MIS Sheets" xfId="922"/>
    <cellStyle name="_pgvcl-2-2_NEW MIS Jan - 08_New MIS Sheets 2" xfId="923"/>
    <cellStyle name="_pgvcl-2-2_NEW MIS Jan - 08_New MIS Sheets 3" xfId="924"/>
    <cellStyle name="_pgvcl-2-2_NEW MIS Jan - 08_New MIS Sheets 4" xfId="925"/>
    <cellStyle name="_pgvcl-2-2_NEW MIS Jan - 08_PBR" xfId="926"/>
    <cellStyle name="_pgvcl-2-2_NEW MIS Jan - 08_PBR 2" xfId="927"/>
    <cellStyle name="_pgvcl-2-2_NEW MIS Jan - 08_PBR 3" xfId="928"/>
    <cellStyle name="_pgvcl-2-2_NEW MIS Jan - 08_PBR 4" xfId="929"/>
    <cellStyle name="_pgvcl-2-2_NEW MIS Jan - 08_PBR CO_DAILY REPORT GIS - 20-01-09" xfId="930"/>
    <cellStyle name="_pgvcl-2-2_NEW MIS Jan - 08_PBR CO_DAILY REPORT GIS - 20-01-09 2" xfId="931"/>
    <cellStyle name="_pgvcl-2-2_NEW MIS Jan - 08_PBR CO_DAILY REPORT GIS - 20-01-09 3" xfId="932"/>
    <cellStyle name="_pgvcl-2-2_NEW MIS Jan - 08_PBR CO_DAILY REPORT GIS - 20-01-09 4" xfId="933"/>
    <cellStyle name="_pgvcl-2-2_NEW MIS Jan - 08_Point No.-3 T&amp;D _ 06-11-08" xfId="934"/>
    <cellStyle name="_pgvcl-2-2_NEW MIS Jan - 08_Point no.3_17-10-08" xfId="935"/>
    <cellStyle name="_pgvcl-2-2_NEW MIS Jan - 08_Sharing loss Aprl-08 to........" xfId="936"/>
    <cellStyle name="_pgvcl-2-2_NEW MIS Jan - 08_T&amp;D August-08" xfId="937"/>
    <cellStyle name="_pgvcl-2-2_NEW MIS Jan - 08_T&amp;D August-08 2" xfId="938"/>
    <cellStyle name="_pgvcl-2-2_NEW MIS Jan - 08_T&amp;D August-08 3" xfId="939"/>
    <cellStyle name="_pgvcl-2-2_NEW MIS Jan - 08_T&amp;D August-08 4" xfId="940"/>
    <cellStyle name="_pgvcl-2-2_NEW MIS Jan - 08_T&amp;D Data 2005-06 Onwards Database master" xfId="941"/>
    <cellStyle name="_pgvcl-2-2_NEW MIS Jan - 08_T&amp;D Dec-08" xfId="942"/>
    <cellStyle name="_pgvcl-2-2_NEW MIS Jan - 08_T&amp;D Dec-08 2" xfId="943"/>
    <cellStyle name="_pgvcl-2-2_NEW MIS Jan - 08_T&amp;D Dec-08 3" xfId="944"/>
    <cellStyle name="_pgvcl-2-2_NEW MIS Jan - 08_T&amp;D Dec-08 4" xfId="945"/>
    <cellStyle name="_pgvcl-2-2_NEW MIS Jan - 08_T&amp;D July-08" xfId="946"/>
    <cellStyle name="_pgvcl-2-2_NEW MIS Jan - 08_T&amp;D July-08 2" xfId="947"/>
    <cellStyle name="_pgvcl-2-2_NEW MIS Jan - 08_T&amp;D July-08 3" xfId="948"/>
    <cellStyle name="_pgvcl-2-2_NEW MIS Jan - 08_T&amp;D July-08 4" xfId="949"/>
    <cellStyle name="_pgvcl-2-2_NEW MIS Jan - 08_T&amp;D MAR--09" xfId="950"/>
    <cellStyle name="_pgvcl-2-2_NEW MIS Jan - 08_T&amp;D MAR--09 2" xfId="951"/>
    <cellStyle name="_pgvcl-2-2_NEW MIS Jan - 08_T&amp;D MAR--09 3" xfId="952"/>
    <cellStyle name="_pgvcl-2-2_NEW MIS Jan - 08_T&amp;D MAR--09 4" xfId="953"/>
    <cellStyle name="_pgvcl-2-2_NEW MIS Jan - 08_Urban Weekly 8 MAY 09" xfId="954"/>
    <cellStyle name="_pgvcl-2-2_NEW MIS Jan - 08_URBAN WEEKLY PBR CO" xfId="955"/>
    <cellStyle name="_pgvcl-2-2_NEW MIS Jan - 08_URBAN WEEKLY PBR CO 2" xfId="956"/>
    <cellStyle name="_pgvcl-2-2_NEW MIS Jan - 08_URBAN WEEKLY PBR CO 3" xfId="957"/>
    <cellStyle name="_pgvcl-2-2_NEW MIS Jan - 08_URBAN WEEKLY PBR CO 4" xfId="958"/>
    <cellStyle name="_pgvcl-2-2_NEW MIS Jan - 08_Weekly Urban PBR CO - 04-04-09 to 12-04-09" xfId="959"/>
    <cellStyle name="_pgvcl-2-2_NEW MIS Jan - 08_Weekly Urban PBR CO - 04-04-09 to 12-04-09 2" xfId="960"/>
    <cellStyle name="_pgvcl-2-2_NEW MIS Jan - 08_Weekly Urban PBR CO - 04-04-09 to 12-04-09 3" xfId="961"/>
    <cellStyle name="_pgvcl-2-2_NEW MIS Jan - 08_Weekly Urban PBR CO - 04-04-09 to 12-04-09 4" xfId="962"/>
    <cellStyle name="_pgvcl-2-2_NEW MIS Jan - 08_Weekly Urban PBR CO - 06-03-09 to 12-03-09" xfId="963"/>
    <cellStyle name="_pgvcl-2-2_NEW MIS Jan - 08_Weekly Urban PBR CO - 06-03-09 to 12-03-09 2" xfId="964"/>
    <cellStyle name="_pgvcl-2-2_NEW MIS Jan - 08_Weekly Urban PBR CO - 06-03-09 to 12-03-09 3" xfId="965"/>
    <cellStyle name="_pgvcl-2-2_NEW MIS Jan - 08_Weekly Urban PBR CO - 06-03-09 to 12-03-09 4" xfId="966"/>
    <cellStyle name="_pgvcl-2-2_NEW MIS Jan - 08_Weekly Urban PBR CO - 20-02-09 to 26-02-09" xfId="967"/>
    <cellStyle name="_pgvcl-2-2_NEW MIS Jan - 08_Weekly Urban PBR CO - 20-02-09 to 26-02-09 2" xfId="968"/>
    <cellStyle name="_pgvcl-2-2_NEW MIS Jan - 08_Weekly Urban PBR CO - 20-02-09 to 26-02-09 3" xfId="969"/>
    <cellStyle name="_pgvcl-2-2_NEW MIS Jan - 08_Weekly Urban PBR CO - 20-02-09 to 26-02-09 4" xfId="970"/>
    <cellStyle name="_pgvcl-2-2_NEW MIS Jan - 08_Weekly Urban PBR CO - 30-01-09 to 05-02-09" xfId="971"/>
    <cellStyle name="_pgvcl-2-2_NEW MIS Jan - 08_Weekly Urban PBR CO - 30-01-09 to 05-02-09 2" xfId="972"/>
    <cellStyle name="_pgvcl-2-2_NEW MIS Jan - 08_Weekly Urban PBR CO - 30-01-09 to 05-02-09 3" xfId="973"/>
    <cellStyle name="_pgvcl-2-2_NEW MIS Jan - 08_Weekly Urban PBR CO - 30-01-09 to 05-02-09 4" xfId="974"/>
    <cellStyle name="_pgvcl-2-2_NEW MIS Jan - 08_Weekly Urban PBR CO - 9-1-09 to 15.01.09" xfId="975"/>
    <cellStyle name="_pgvcl-2-2_NEW MIS Jan - 08_Weekly Urban PBR CO - 9-1-09 to 15.01.09 2" xfId="976"/>
    <cellStyle name="_pgvcl-2-2_NEW MIS Jan - 08_Weekly Urban PBR CO - 9-1-09 to 15.01.09 3" xfId="977"/>
    <cellStyle name="_pgvcl-2-2_NEW MIS Jan - 08_Weekly Urban PBR CO - 9-1-09 to 15.01.09 4" xfId="978"/>
    <cellStyle name="_pgvcl-2-2_NEW MIS Jan - 08_Weekly Urban PBR CO 01-05-09 to 07-05-09" xfId="979"/>
    <cellStyle name="_pgvcl-2-2_NEW MIS Jan - 08_Weekly Urban PBR CO 01-05-09 to 07-05-09 2" xfId="980"/>
    <cellStyle name="_pgvcl-2-2_NEW MIS Jan - 08_Weekly Urban PBR CO 01-05-09 to 07-05-09 3" xfId="981"/>
    <cellStyle name="_pgvcl-2-2_NEW MIS Jan - 08_Weekly Urban PBR CO 01-05-09 to 07-05-09 4" xfId="982"/>
    <cellStyle name="_pgvcl-2-2_NEW MIS Jan - 08_Weekly Urban PBR CO 10-04-09 to 16-04-09" xfId="983"/>
    <cellStyle name="_pgvcl-2-2_NEW MIS Jan - 08_Weekly Urban PBR CO 10-04-09 to 16-04-09 2" xfId="984"/>
    <cellStyle name="_pgvcl-2-2_NEW MIS Jan - 08_Weekly Urban PBR CO 10-04-09 to 16-04-09 3" xfId="985"/>
    <cellStyle name="_pgvcl-2-2_NEW MIS Jan - 08_Weekly Urban PBR CO 10-04-09 to 16-04-09 4" xfId="986"/>
    <cellStyle name="_pgvcl-2-2_NEW MIS Mar - 08" xfId="987"/>
    <cellStyle name="_pgvcl-2-2_NEW MIS Mar - 08 2" xfId="988"/>
    <cellStyle name="_pgvcl-2-2_NEW MIS Mar - 08 3" xfId="989"/>
    <cellStyle name="_pgvcl-2-2_NEW MIS Mar - 08 4" xfId="990"/>
    <cellStyle name="_pgvcl-2-2_PBR" xfId="991"/>
    <cellStyle name="_pgvcl-2-2_PBR 2" xfId="992"/>
    <cellStyle name="_pgvcl-2-2_PBR 3" xfId="993"/>
    <cellStyle name="_pgvcl-2-2_PBR 4" xfId="994"/>
    <cellStyle name="_pgvcl-2-2_PBR CO_DAILY REPORT GIS - 20-01-09" xfId="995"/>
    <cellStyle name="_pgvcl-2-2_PBR CO_DAILY REPORT GIS - 20-01-09 2" xfId="996"/>
    <cellStyle name="_pgvcl-2-2_PBR CO_DAILY REPORT GIS - 20-01-09 3" xfId="997"/>
    <cellStyle name="_pgvcl-2-2_PBR CO_DAILY REPORT GIS - 20-01-09 4" xfId="998"/>
    <cellStyle name="_pgvcl-2-2_PBR-7" xfId="999"/>
    <cellStyle name="_pgvcl-2-2_PBR-7 2" xfId="1000"/>
    <cellStyle name="_pgvcl-2-2_PBR-7 3" xfId="1001"/>
    <cellStyle name="_pgvcl-2-2_PBR-7 4" xfId="1002"/>
    <cellStyle name="_pgvcl-2-2_PBR-7 FEB-11 " xfId="1003"/>
    <cellStyle name="_pgvcl-2-2_Point No.-3 T&amp;D _ 06-11-08" xfId="1004"/>
    <cellStyle name="_pgvcl-2-2_Point no.3_17-10-08" xfId="1005"/>
    <cellStyle name="_pgvcl-2-2_sept JMN-7" xfId="1006"/>
    <cellStyle name="_pgvcl-2-2_Sharing loss Aprl-08 to........" xfId="1007"/>
    <cellStyle name="_pgvcl-2-2_T&amp;D August-08" xfId="1008"/>
    <cellStyle name="_pgvcl-2-2_T&amp;D August-08 2" xfId="1009"/>
    <cellStyle name="_pgvcl-2-2_T&amp;D August-08 3" xfId="1010"/>
    <cellStyle name="_pgvcl-2-2_T&amp;D August-08 4" xfId="1011"/>
    <cellStyle name="_pgvcl-2-2_T&amp;D Data 2005-06 Onwards Database master" xfId="1012"/>
    <cellStyle name="_pgvcl-2-2_T&amp;D Dec-08" xfId="1013"/>
    <cellStyle name="_pgvcl-2-2_T&amp;D Dec-08 2" xfId="1014"/>
    <cellStyle name="_pgvcl-2-2_T&amp;D Dec-08 3" xfId="1015"/>
    <cellStyle name="_pgvcl-2-2_T&amp;D Dec-08 4" xfId="1016"/>
    <cellStyle name="_pgvcl-2-2_T&amp;D July-08" xfId="1017"/>
    <cellStyle name="_pgvcl-2-2_T&amp;D July-08 2" xfId="1018"/>
    <cellStyle name="_pgvcl-2-2_T&amp;D July-08 3" xfId="1019"/>
    <cellStyle name="_pgvcl-2-2_T&amp;D July-08 4" xfId="1020"/>
    <cellStyle name="_pgvcl-2-2_T&amp;D MAR--09" xfId="1021"/>
    <cellStyle name="_pgvcl-2-2_T&amp;D MAR--09 2" xfId="1022"/>
    <cellStyle name="_pgvcl-2-2_T&amp;D MAR--09 3" xfId="1023"/>
    <cellStyle name="_pgvcl-2-2_T&amp;D MAR--09 4" xfId="1024"/>
    <cellStyle name="_pgvcl-2-2_Urban Weekly 8 MAY 09" xfId="1025"/>
    <cellStyle name="_pgvcl-2-2_URBAN WEEKLY PBR CO" xfId="1026"/>
    <cellStyle name="_pgvcl-2-2_URBAN WEEKLY PBR CO 2" xfId="1027"/>
    <cellStyle name="_pgvcl-2-2_URBAN WEEKLY PBR CO 3" xfId="1028"/>
    <cellStyle name="_pgvcl-2-2_URBAN WEEKLY PBR CO 4" xfId="1029"/>
    <cellStyle name="_pgvcl-2-2_Weekly Urban PBR CO - 04-04-09 to 12-04-09" xfId="1030"/>
    <cellStyle name="_pgvcl-2-2_Weekly Urban PBR CO - 04-04-09 to 12-04-09 2" xfId="1031"/>
    <cellStyle name="_pgvcl-2-2_Weekly Urban PBR CO - 04-04-09 to 12-04-09 3" xfId="1032"/>
    <cellStyle name="_pgvcl-2-2_Weekly Urban PBR CO - 04-04-09 to 12-04-09 4" xfId="1033"/>
    <cellStyle name="_pgvcl-2-2_Weekly Urban PBR CO - 06-03-09 to 12-03-09" xfId="1034"/>
    <cellStyle name="_pgvcl-2-2_Weekly Urban PBR CO - 06-03-09 to 12-03-09 2" xfId="1035"/>
    <cellStyle name="_pgvcl-2-2_Weekly Urban PBR CO - 06-03-09 to 12-03-09 3" xfId="1036"/>
    <cellStyle name="_pgvcl-2-2_Weekly Urban PBR CO - 06-03-09 to 12-03-09 4" xfId="1037"/>
    <cellStyle name="_pgvcl-2-2_Weekly Urban PBR CO - 20-02-09 to 26-02-09" xfId="1038"/>
    <cellStyle name="_pgvcl-2-2_Weekly Urban PBR CO - 20-02-09 to 26-02-09 2" xfId="1039"/>
    <cellStyle name="_pgvcl-2-2_Weekly Urban PBR CO - 20-02-09 to 26-02-09 3" xfId="1040"/>
    <cellStyle name="_pgvcl-2-2_Weekly Urban PBR CO - 20-02-09 to 26-02-09 4" xfId="1041"/>
    <cellStyle name="_pgvcl-2-2_Weekly Urban PBR CO - 30-01-09 to 05-02-09" xfId="1042"/>
    <cellStyle name="_pgvcl-2-2_Weekly Urban PBR CO - 30-01-09 to 05-02-09 2" xfId="1043"/>
    <cellStyle name="_pgvcl-2-2_Weekly Urban PBR CO - 30-01-09 to 05-02-09 3" xfId="1044"/>
    <cellStyle name="_pgvcl-2-2_Weekly Urban PBR CO - 30-01-09 to 05-02-09 4" xfId="1045"/>
    <cellStyle name="_pgvcl-2-2_Weekly Urban PBR CO - 9-1-09 to 15.01.09" xfId="1046"/>
    <cellStyle name="_pgvcl-2-2_Weekly Urban PBR CO - 9-1-09 to 15.01.09 2" xfId="1047"/>
    <cellStyle name="_pgvcl-2-2_Weekly Urban PBR CO - 9-1-09 to 15.01.09 3" xfId="1048"/>
    <cellStyle name="_pgvcl-2-2_Weekly Urban PBR CO - 9-1-09 to 15.01.09 4" xfId="1049"/>
    <cellStyle name="_pgvcl-2-2_Weekly Urban PBR CO 01-05-09 to 07-05-09" xfId="1050"/>
    <cellStyle name="_pgvcl-2-2_Weekly Urban PBR CO 01-05-09 to 07-05-09 2" xfId="1051"/>
    <cellStyle name="_pgvcl-2-2_Weekly Urban PBR CO 01-05-09 to 07-05-09 3" xfId="1052"/>
    <cellStyle name="_pgvcl-2-2_Weekly Urban PBR CO 01-05-09 to 07-05-09 4" xfId="1053"/>
    <cellStyle name="_pgvcl-2-2_Weekly Urban PBR CO 10-04-09 to 16-04-09" xfId="1054"/>
    <cellStyle name="_pgvcl-2-2_Weekly Urban PBR CO 10-04-09 to 16-04-09 2" xfId="1055"/>
    <cellStyle name="_pgvcl-2-2_Weekly Urban PBR CO 10-04-09 to 16-04-09 3" xfId="1056"/>
    <cellStyle name="_pgvcl-2-2_Weekly Urban PBR CO 10-04-09 to 16-04-09 4" xfId="1057"/>
    <cellStyle name="_pgvcl-costal" xfId="1058"/>
    <cellStyle name="_pgvcl-costal 2" xfId="1059"/>
    <cellStyle name="_pgvcl-costal 3" xfId="1060"/>
    <cellStyle name="_pgvcl-costal 4" xfId="1061"/>
    <cellStyle name="_pgvcl-costal_Accd upto respective Month" xfId="1062"/>
    <cellStyle name="_pgvcl-costal_Accd upto respective Month 2" xfId="1063"/>
    <cellStyle name="_pgvcl-costal_Accd upto respective Month 3" xfId="1064"/>
    <cellStyle name="_pgvcl-costal_Accd upto respective Month 4" xfId="1065"/>
    <cellStyle name="_pgvcl-costal_Accident - 2007-08 + 2008-09 -- 15.12.08" xfId="1066"/>
    <cellStyle name="_pgvcl-costal_Accident - 2007-08 + 2008-09 -- 15.12.08 2" xfId="1067"/>
    <cellStyle name="_pgvcl-costal_Accident - 2007-08 + 2008-09 -- 15.12.08 3" xfId="1068"/>
    <cellStyle name="_pgvcl-costal_Accident - 2007-08 + 2008-09 -- 15.12.08 4" xfId="1069"/>
    <cellStyle name="_pgvcl-costal_Accident Detail 2006-07, 2007-08, 2008-09" xfId="1070"/>
    <cellStyle name="_pgvcl-costal_Accident S-dn wise up to Nov. 08 for SE's Conference" xfId="1071"/>
    <cellStyle name="_pgvcl-costal_Accident S-dn wise up to Nov. 08 for SE's Conference 2" xfId="1072"/>
    <cellStyle name="_pgvcl-costal_Accident S-dn wise up to Nov. 08 for SE's Conference 3" xfId="1073"/>
    <cellStyle name="_pgvcl-costal_Accident S-dn wise up to Nov. 08 for SE's Conference 4" xfId="1074"/>
    <cellStyle name="_pgvcl-costal_Book-DMTHL" xfId="1075"/>
    <cellStyle name="_pgvcl-costal_BVN-7" xfId="1076"/>
    <cellStyle name="_pgvcl-costal_BVN-7 2" xfId="1077"/>
    <cellStyle name="_pgvcl-costal_BVN-7 3" xfId="1078"/>
    <cellStyle name="_pgvcl-costal_BVN-7 4" xfId="1079"/>
    <cellStyle name="_pgvcl-costal_Comparison" xfId="1080"/>
    <cellStyle name="_pgvcl-costal_Comparison 2" xfId="1081"/>
    <cellStyle name="_pgvcl-costal_Comparison 3" xfId="1082"/>
    <cellStyle name="_pgvcl-costal_Comparison 4" xfId="1083"/>
    <cellStyle name="_pgvcl-costal_Dept Accd Month wise" xfId="1084"/>
    <cellStyle name="_pgvcl-costal_Dept Accd Month wise 2" xfId="1085"/>
    <cellStyle name="_pgvcl-costal_Dept Accd Month wise 3" xfId="1086"/>
    <cellStyle name="_pgvcl-costal_Dept Accd Month wise 4" xfId="1087"/>
    <cellStyle name="_pgvcl-costal_Details of Selected Urban Feeder" xfId="1088"/>
    <cellStyle name="_pgvcl-costal_Details of Selected Urban Feeder 2" xfId="1089"/>
    <cellStyle name="_pgvcl-costal_Details of Selected Urban Feeder 3" xfId="1090"/>
    <cellStyle name="_pgvcl-costal_Details of Selected Urban Feeder 4" xfId="1091"/>
    <cellStyle name="_pgvcl-costal_DHTHL JAN-09" xfId="1092"/>
    <cellStyle name="_pgvcl-costal_dnthl Feb-09" xfId="1093"/>
    <cellStyle name="_pgvcl-costal_JGYssss" xfId="1094"/>
    <cellStyle name="_pgvcl-costal_JGYssss 2" xfId="1095"/>
    <cellStyle name="_pgvcl-costal_JGYssss 3" xfId="1096"/>
    <cellStyle name="_pgvcl-costal_JGYssss 4" xfId="1097"/>
    <cellStyle name="_pgvcl-costal_JMN-7" xfId="1098"/>
    <cellStyle name="_pgvcl-costal_JMN-7 2" xfId="1099"/>
    <cellStyle name="_pgvcl-costal_JMN-7 3" xfId="1100"/>
    <cellStyle name="_pgvcl-costal_JMN-7 4" xfId="1101"/>
    <cellStyle name="_pgvcl-costal_JMN-77" xfId="1102"/>
    <cellStyle name="_pgvcl-costal_JMN-77 2" xfId="1103"/>
    <cellStyle name="_pgvcl-costal_JMN-77 3" xfId="1104"/>
    <cellStyle name="_pgvcl-costal_JMN-77 4" xfId="1105"/>
    <cellStyle name="_pgvcl-costal_JND - 4" xfId="1106"/>
    <cellStyle name="_pgvcl-costal_JND - 4_Book-DMTHL" xfId="1107"/>
    <cellStyle name="_pgvcl-costal_JND - 4_Comparison" xfId="1108"/>
    <cellStyle name="_pgvcl-costal_JND - 4_Comparison 2" xfId="1109"/>
    <cellStyle name="_pgvcl-costal_JND - 4_Comparison 3" xfId="1110"/>
    <cellStyle name="_pgvcl-costal_JND - 4_Comparison 4" xfId="1111"/>
    <cellStyle name="_pgvcl-costal_JND - 4_Details of Selected Urban Feeder" xfId="1112"/>
    <cellStyle name="_pgvcl-costal_JND - 4_Details of Selected Urban Feeder 2" xfId="1113"/>
    <cellStyle name="_pgvcl-costal_JND - 4_Details of Selected Urban Feeder 3" xfId="1114"/>
    <cellStyle name="_pgvcl-costal_JND - 4_Details of Selected Urban Feeder 4" xfId="1115"/>
    <cellStyle name="_pgvcl-costal_JND - 4_DHTHL JAN-09" xfId="1116"/>
    <cellStyle name="_pgvcl-costal_JND - 4_dnthl Feb-09" xfId="1117"/>
    <cellStyle name="_pgvcl-costal_JND - 4_JGYssss" xfId="1118"/>
    <cellStyle name="_pgvcl-costal_JND - 4_JGYssss 2" xfId="1119"/>
    <cellStyle name="_pgvcl-costal_JND - 4_JGYssss 3" xfId="1120"/>
    <cellStyle name="_pgvcl-costal_JND - 4_JGYssss 4" xfId="1121"/>
    <cellStyle name="_pgvcl-costal_JND - 4_New MIS Sheets" xfId="1122"/>
    <cellStyle name="_pgvcl-costal_JND - 4_New MIS Sheets 2" xfId="1123"/>
    <cellStyle name="_pgvcl-costal_JND - 4_New MIS Sheets 3" xfId="1124"/>
    <cellStyle name="_pgvcl-costal_JND - 4_New MIS Sheets 4" xfId="1125"/>
    <cellStyle name="_pgvcl-costal_JND - 4_PBR" xfId="1126"/>
    <cellStyle name="_pgvcl-costal_JND - 4_PBR 2" xfId="1127"/>
    <cellStyle name="_pgvcl-costal_JND - 4_PBR 3" xfId="1128"/>
    <cellStyle name="_pgvcl-costal_JND - 4_PBR 4" xfId="1129"/>
    <cellStyle name="_pgvcl-costal_JND - 4_PBR CO_DAILY REPORT GIS - 20-01-09" xfId="1130"/>
    <cellStyle name="_pgvcl-costal_JND - 4_PBR CO_DAILY REPORT GIS - 20-01-09 2" xfId="1131"/>
    <cellStyle name="_pgvcl-costal_JND - 4_PBR CO_DAILY REPORT GIS - 20-01-09 3" xfId="1132"/>
    <cellStyle name="_pgvcl-costal_JND - 4_PBR CO_DAILY REPORT GIS - 20-01-09 4" xfId="1133"/>
    <cellStyle name="_pgvcl-costal_JND - 4_T&amp;D August-08" xfId="1134"/>
    <cellStyle name="_pgvcl-costal_JND - 4_T&amp;D August-08 2" xfId="1135"/>
    <cellStyle name="_pgvcl-costal_JND - 4_T&amp;D August-08 3" xfId="1136"/>
    <cellStyle name="_pgvcl-costal_JND - 4_T&amp;D August-08 4" xfId="1137"/>
    <cellStyle name="_pgvcl-costal_JND - 4_T&amp;D Dec-08" xfId="1138"/>
    <cellStyle name="_pgvcl-costal_JND - 4_T&amp;D Dec-08 2" xfId="1139"/>
    <cellStyle name="_pgvcl-costal_JND - 4_T&amp;D Dec-08 3" xfId="1140"/>
    <cellStyle name="_pgvcl-costal_JND - 4_T&amp;D Dec-08 4" xfId="1141"/>
    <cellStyle name="_pgvcl-costal_JND - 4_T&amp;D July-08" xfId="1142"/>
    <cellStyle name="_pgvcl-costal_JND - 4_T&amp;D July-08 2" xfId="1143"/>
    <cellStyle name="_pgvcl-costal_JND - 4_T&amp;D July-08 3" xfId="1144"/>
    <cellStyle name="_pgvcl-costal_JND - 4_T&amp;D July-08 4" xfId="1145"/>
    <cellStyle name="_pgvcl-costal_JND - 4_T&amp;D MAR--09" xfId="1146"/>
    <cellStyle name="_pgvcl-costal_JND - 4_T&amp;D MAR--09 2" xfId="1147"/>
    <cellStyle name="_pgvcl-costal_JND - 4_T&amp;D MAR--09 3" xfId="1148"/>
    <cellStyle name="_pgvcl-costal_JND - 4_T&amp;D MAR--09 4" xfId="1149"/>
    <cellStyle name="_pgvcl-costal_JND - 4_Urban Weekly 8 MAY 09" xfId="1150"/>
    <cellStyle name="_pgvcl-costal_JND - 4_URBAN WEEKLY PBR CO" xfId="1151"/>
    <cellStyle name="_pgvcl-costal_JND - 4_URBAN WEEKLY PBR CO 2" xfId="1152"/>
    <cellStyle name="_pgvcl-costal_JND - 4_URBAN WEEKLY PBR CO 3" xfId="1153"/>
    <cellStyle name="_pgvcl-costal_JND - 4_URBAN WEEKLY PBR CO 4" xfId="1154"/>
    <cellStyle name="_pgvcl-costal_JND - 4_Weekly Urban PBR CO - 04-04-09 to 12-04-09" xfId="1155"/>
    <cellStyle name="_pgvcl-costal_JND - 4_Weekly Urban PBR CO - 04-04-09 to 12-04-09 2" xfId="1156"/>
    <cellStyle name="_pgvcl-costal_JND - 4_Weekly Urban PBR CO - 04-04-09 to 12-04-09 3" xfId="1157"/>
    <cellStyle name="_pgvcl-costal_JND - 4_Weekly Urban PBR CO - 04-04-09 to 12-04-09 4" xfId="1158"/>
    <cellStyle name="_pgvcl-costal_JND - 4_Weekly Urban PBR CO - 06-03-09 to 12-03-09" xfId="1159"/>
    <cellStyle name="_pgvcl-costal_JND - 4_Weekly Urban PBR CO - 06-03-09 to 12-03-09 2" xfId="1160"/>
    <cellStyle name="_pgvcl-costal_JND - 4_Weekly Urban PBR CO - 06-03-09 to 12-03-09 3" xfId="1161"/>
    <cellStyle name="_pgvcl-costal_JND - 4_Weekly Urban PBR CO - 06-03-09 to 12-03-09 4" xfId="1162"/>
    <cellStyle name="_pgvcl-costal_JND - 4_Weekly Urban PBR CO - 20-02-09 to 26-02-09" xfId="1163"/>
    <cellStyle name="_pgvcl-costal_JND - 4_Weekly Urban PBR CO - 20-02-09 to 26-02-09 2" xfId="1164"/>
    <cellStyle name="_pgvcl-costal_JND - 4_Weekly Urban PBR CO - 20-02-09 to 26-02-09 3" xfId="1165"/>
    <cellStyle name="_pgvcl-costal_JND - 4_Weekly Urban PBR CO - 20-02-09 to 26-02-09 4" xfId="1166"/>
    <cellStyle name="_pgvcl-costal_JND - 4_Weekly Urban PBR CO - 30-01-09 to 05-02-09" xfId="1167"/>
    <cellStyle name="_pgvcl-costal_JND - 4_Weekly Urban PBR CO - 30-01-09 to 05-02-09 2" xfId="1168"/>
    <cellStyle name="_pgvcl-costal_JND - 4_Weekly Urban PBR CO - 30-01-09 to 05-02-09 3" xfId="1169"/>
    <cellStyle name="_pgvcl-costal_JND - 4_Weekly Urban PBR CO - 30-01-09 to 05-02-09 4" xfId="1170"/>
    <cellStyle name="_pgvcl-costal_JND - 4_Weekly Urban PBR CO - 9-1-09 to 15.01.09" xfId="1171"/>
    <cellStyle name="_pgvcl-costal_JND - 4_Weekly Urban PBR CO - 9-1-09 to 15.01.09 2" xfId="1172"/>
    <cellStyle name="_pgvcl-costal_JND - 4_Weekly Urban PBR CO - 9-1-09 to 15.01.09 3" xfId="1173"/>
    <cellStyle name="_pgvcl-costal_JND - 4_Weekly Urban PBR CO - 9-1-09 to 15.01.09 4" xfId="1174"/>
    <cellStyle name="_pgvcl-costal_JND - 4_Weekly Urban PBR CO 01-05-09 to 07-05-09" xfId="1175"/>
    <cellStyle name="_pgvcl-costal_JND - 4_Weekly Urban PBR CO 01-05-09 to 07-05-09 2" xfId="1176"/>
    <cellStyle name="_pgvcl-costal_JND - 4_Weekly Urban PBR CO 01-05-09 to 07-05-09 3" xfId="1177"/>
    <cellStyle name="_pgvcl-costal_JND - 4_Weekly Urban PBR CO 01-05-09 to 07-05-09 4" xfId="1178"/>
    <cellStyle name="_pgvcl-costal_JND - 4_Weekly Urban PBR CO 10-04-09 to 16-04-09" xfId="1179"/>
    <cellStyle name="_pgvcl-costal_JND - 4_Weekly Urban PBR CO 10-04-09 to 16-04-09 2" xfId="1180"/>
    <cellStyle name="_pgvcl-costal_JND - 4_Weekly Urban PBR CO 10-04-09 to 16-04-09 3" xfId="1181"/>
    <cellStyle name="_pgvcl-costal_JND - 4_Weekly Urban PBR CO 10-04-09 to 16-04-09 4" xfId="1182"/>
    <cellStyle name="_pgvcl-costal_JND - 5" xfId="1183"/>
    <cellStyle name="_pgvcl-costal_JND - 5_Book-DMTHL" xfId="1184"/>
    <cellStyle name="_pgvcl-costal_JND - 5_Comparison" xfId="1185"/>
    <cellStyle name="_pgvcl-costal_JND - 5_Comparison 2" xfId="1186"/>
    <cellStyle name="_pgvcl-costal_JND - 5_Comparison 3" xfId="1187"/>
    <cellStyle name="_pgvcl-costal_JND - 5_Comparison 4" xfId="1188"/>
    <cellStyle name="_pgvcl-costal_JND - 5_Details of Selected Urban Feeder" xfId="1189"/>
    <cellStyle name="_pgvcl-costal_JND - 5_Details of Selected Urban Feeder 2" xfId="1190"/>
    <cellStyle name="_pgvcl-costal_JND - 5_Details of Selected Urban Feeder 3" xfId="1191"/>
    <cellStyle name="_pgvcl-costal_JND - 5_Details of Selected Urban Feeder 4" xfId="1192"/>
    <cellStyle name="_pgvcl-costal_JND - 5_DHTHL JAN-09" xfId="1193"/>
    <cellStyle name="_pgvcl-costal_JND - 5_dnthl Feb-09" xfId="1194"/>
    <cellStyle name="_pgvcl-costal_JND - 5_JGYssss" xfId="1195"/>
    <cellStyle name="_pgvcl-costal_JND - 5_JGYssss 2" xfId="1196"/>
    <cellStyle name="_pgvcl-costal_JND - 5_JGYssss 3" xfId="1197"/>
    <cellStyle name="_pgvcl-costal_JND - 5_JGYssss 4" xfId="1198"/>
    <cellStyle name="_pgvcl-costal_JND - 5_New MIS Sheets" xfId="1199"/>
    <cellStyle name="_pgvcl-costal_JND - 5_New MIS Sheets 2" xfId="1200"/>
    <cellStyle name="_pgvcl-costal_JND - 5_New MIS Sheets 3" xfId="1201"/>
    <cellStyle name="_pgvcl-costal_JND - 5_New MIS Sheets 4" xfId="1202"/>
    <cellStyle name="_pgvcl-costal_JND - 5_PBR" xfId="1203"/>
    <cellStyle name="_pgvcl-costal_JND - 5_PBR 2" xfId="1204"/>
    <cellStyle name="_pgvcl-costal_JND - 5_PBR 3" xfId="1205"/>
    <cellStyle name="_pgvcl-costal_JND - 5_PBR 4" xfId="1206"/>
    <cellStyle name="_pgvcl-costal_JND - 5_PBR CO_DAILY REPORT GIS - 20-01-09" xfId="1207"/>
    <cellStyle name="_pgvcl-costal_JND - 5_PBR CO_DAILY REPORT GIS - 20-01-09 2" xfId="1208"/>
    <cellStyle name="_pgvcl-costal_JND - 5_PBR CO_DAILY REPORT GIS - 20-01-09 3" xfId="1209"/>
    <cellStyle name="_pgvcl-costal_JND - 5_PBR CO_DAILY REPORT GIS - 20-01-09 4" xfId="1210"/>
    <cellStyle name="_pgvcl-costal_JND - 5_T&amp;D August-08" xfId="1211"/>
    <cellStyle name="_pgvcl-costal_JND - 5_T&amp;D August-08 2" xfId="1212"/>
    <cellStyle name="_pgvcl-costal_JND - 5_T&amp;D August-08 3" xfId="1213"/>
    <cellStyle name="_pgvcl-costal_JND - 5_T&amp;D August-08 4" xfId="1214"/>
    <cellStyle name="_pgvcl-costal_JND - 5_T&amp;D Dec-08" xfId="1215"/>
    <cellStyle name="_pgvcl-costal_JND - 5_T&amp;D Dec-08 2" xfId="1216"/>
    <cellStyle name="_pgvcl-costal_JND - 5_T&amp;D Dec-08 3" xfId="1217"/>
    <cellStyle name="_pgvcl-costal_JND - 5_T&amp;D Dec-08 4" xfId="1218"/>
    <cellStyle name="_pgvcl-costal_JND - 5_T&amp;D July-08" xfId="1219"/>
    <cellStyle name="_pgvcl-costal_JND - 5_T&amp;D July-08 2" xfId="1220"/>
    <cellStyle name="_pgvcl-costal_JND - 5_T&amp;D July-08 3" xfId="1221"/>
    <cellStyle name="_pgvcl-costal_JND - 5_T&amp;D July-08 4" xfId="1222"/>
    <cellStyle name="_pgvcl-costal_JND - 5_T&amp;D MAR--09" xfId="1223"/>
    <cellStyle name="_pgvcl-costal_JND - 5_T&amp;D MAR--09 2" xfId="1224"/>
    <cellStyle name="_pgvcl-costal_JND - 5_T&amp;D MAR--09 3" xfId="1225"/>
    <cellStyle name="_pgvcl-costal_JND - 5_T&amp;D MAR--09 4" xfId="1226"/>
    <cellStyle name="_pgvcl-costal_JND - 5_Urban Weekly 8 MAY 09" xfId="1227"/>
    <cellStyle name="_pgvcl-costal_JND - 5_URBAN WEEKLY PBR CO" xfId="1228"/>
    <cellStyle name="_pgvcl-costal_JND - 5_URBAN WEEKLY PBR CO 2" xfId="1229"/>
    <cellStyle name="_pgvcl-costal_JND - 5_URBAN WEEKLY PBR CO 3" xfId="1230"/>
    <cellStyle name="_pgvcl-costal_JND - 5_URBAN WEEKLY PBR CO 4" xfId="1231"/>
    <cellStyle name="_pgvcl-costal_JND - 5_Weekly Urban PBR CO - 04-04-09 to 12-04-09" xfId="1232"/>
    <cellStyle name="_pgvcl-costal_JND - 5_Weekly Urban PBR CO - 04-04-09 to 12-04-09 2" xfId="1233"/>
    <cellStyle name="_pgvcl-costal_JND - 5_Weekly Urban PBR CO - 04-04-09 to 12-04-09 3" xfId="1234"/>
    <cellStyle name="_pgvcl-costal_JND - 5_Weekly Urban PBR CO - 04-04-09 to 12-04-09 4" xfId="1235"/>
    <cellStyle name="_pgvcl-costal_JND - 5_Weekly Urban PBR CO - 06-03-09 to 12-03-09" xfId="1236"/>
    <cellStyle name="_pgvcl-costal_JND - 5_Weekly Urban PBR CO - 06-03-09 to 12-03-09 2" xfId="1237"/>
    <cellStyle name="_pgvcl-costal_JND - 5_Weekly Urban PBR CO - 06-03-09 to 12-03-09 3" xfId="1238"/>
    <cellStyle name="_pgvcl-costal_JND - 5_Weekly Urban PBR CO - 06-03-09 to 12-03-09 4" xfId="1239"/>
    <cellStyle name="_pgvcl-costal_JND - 5_Weekly Urban PBR CO - 20-02-09 to 26-02-09" xfId="1240"/>
    <cellStyle name="_pgvcl-costal_JND - 5_Weekly Urban PBR CO - 20-02-09 to 26-02-09 2" xfId="1241"/>
    <cellStyle name="_pgvcl-costal_JND - 5_Weekly Urban PBR CO - 20-02-09 to 26-02-09 3" xfId="1242"/>
    <cellStyle name="_pgvcl-costal_JND - 5_Weekly Urban PBR CO - 20-02-09 to 26-02-09 4" xfId="1243"/>
    <cellStyle name="_pgvcl-costal_JND - 5_Weekly Urban PBR CO - 30-01-09 to 05-02-09" xfId="1244"/>
    <cellStyle name="_pgvcl-costal_JND - 5_Weekly Urban PBR CO - 30-01-09 to 05-02-09 2" xfId="1245"/>
    <cellStyle name="_pgvcl-costal_JND - 5_Weekly Urban PBR CO - 30-01-09 to 05-02-09 3" xfId="1246"/>
    <cellStyle name="_pgvcl-costal_JND - 5_Weekly Urban PBR CO - 30-01-09 to 05-02-09 4" xfId="1247"/>
    <cellStyle name="_pgvcl-costal_JND - 5_Weekly Urban PBR CO - 9-1-09 to 15.01.09" xfId="1248"/>
    <cellStyle name="_pgvcl-costal_JND - 5_Weekly Urban PBR CO - 9-1-09 to 15.01.09 2" xfId="1249"/>
    <cellStyle name="_pgvcl-costal_JND - 5_Weekly Urban PBR CO - 9-1-09 to 15.01.09 3" xfId="1250"/>
    <cellStyle name="_pgvcl-costal_JND - 5_Weekly Urban PBR CO - 9-1-09 to 15.01.09 4" xfId="1251"/>
    <cellStyle name="_pgvcl-costal_JND - 5_Weekly Urban PBR CO 01-05-09 to 07-05-09" xfId="1252"/>
    <cellStyle name="_pgvcl-costal_JND - 5_Weekly Urban PBR CO 01-05-09 to 07-05-09 2" xfId="1253"/>
    <cellStyle name="_pgvcl-costal_JND - 5_Weekly Urban PBR CO 01-05-09 to 07-05-09 3" xfId="1254"/>
    <cellStyle name="_pgvcl-costal_JND - 5_Weekly Urban PBR CO 01-05-09 to 07-05-09 4" xfId="1255"/>
    <cellStyle name="_pgvcl-costal_JND - 5_Weekly Urban PBR CO 10-04-09 to 16-04-09" xfId="1256"/>
    <cellStyle name="_pgvcl-costal_JND - 5_Weekly Urban PBR CO 10-04-09 to 16-04-09 2" xfId="1257"/>
    <cellStyle name="_pgvcl-costal_JND - 5_Weekly Urban PBR CO 10-04-09 to 16-04-09 3" xfId="1258"/>
    <cellStyle name="_pgvcl-costal_JND - 5_Weekly Urban PBR CO 10-04-09 to 16-04-09 4" xfId="1259"/>
    <cellStyle name="_pgvcl-costal_JND - 7" xfId="1260"/>
    <cellStyle name="_pgvcl-costal_JND - 7 2" xfId="1261"/>
    <cellStyle name="_pgvcl-costal_JND - 7 3" xfId="1262"/>
    <cellStyle name="_pgvcl-costal_JND - 7 4" xfId="1263"/>
    <cellStyle name="_pgvcl-costal_JND - 7 T3" xfId="1264"/>
    <cellStyle name="_pgvcl-costal_JND T-3 MIS" xfId="1265"/>
    <cellStyle name="_pgvcl-costal_JND-4" xfId="1266"/>
    <cellStyle name="_pgvcl-costal_JND-4_Book-DMTHL" xfId="1267"/>
    <cellStyle name="_pgvcl-costal_JND-4_Comparison" xfId="1268"/>
    <cellStyle name="_pgvcl-costal_JND-4_Comparison 2" xfId="1269"/>
    <cellStyle name="_pgvcl-costal_JND-4_Comparison 3" xfId="1270"/>
    <cellStyle name="_pgvcl-costal_JND-4_Comparison 4" xfId="1271"/>
    <cellStyle name="_pgvcl-costal_JND-4_Details of Selected Urban Feeder" xfId="1272"/>
    <cellStyle name="_pgvcl-costal_JND-4_Details of Selected Urban Feeder 2" xfId="1273"/>
    <cellStyle name="_pgvcl-costal_JND-4_Details of Selected Urban Feeder 3" xfId="1274"/>
    <cellStyle name="_pgvcl-costal_JND-4_Details of Selected Urban Feeder 4" xfId="1275"/>
    <cellStyle name="_pgvcl-costal_JND-4_DHTHL JAN-09" xfId="1276"/>
    <cellStyle name="_pgvcl-costal_JND-4_dnthl Feb-09" xfId="1277"/>
    <cellStyle name="_pgvcl-costal_JND-4_JGYssss" xfId="1278"/>
    <cellStyle name="_pgvcl-costal_JND-4_JGYssss 2" xfId="1279"/>
    <cellStyle name="_pgvcl-costal_JND-4_JGYssss 3" xfId="1280"/>
    <cellStyle name="_pgvcl-costal_JND-4_JGYssss 4" xfId="1281"/>
    <cellStyle name="_pgvcl-costal_JND-4_New MIS Sheets" xfId="1282"/>
    <cellStyle name="_pgvcl-costal_JND-4_New MIS Sheets 2" xfId="1283"/>
    <cellStyle name="_pgvcl-costal_JND-4_New MIS Sheets 3" xfId="1284"/>
    <cellStyle name="_pgvcl-costal_JND-4_New MIS Sheets 4" xfId="1285"/>
    <cellStyle name="_pgvcl-costal_JND-4_PBR" xfId="1286"/>
    <cellStyle name="_pgvcl-costal_JND-4_PBR 2" xfId="1287"/>
    <cellStyle name="_pgvcl-costal_JND-4_PBR 3" xfId="1288"/>
    <cellStyle name="_pgvcl-costal_JND-4_PBR 4" xfId="1289"/>
    <cellStyle name="_pgvcl-costal_JND-4_PBR CO_DAILY REPORT GIS - 20-01-09" xfId="1290"/>
    <cellStyle name="_pgvcl-costal_JND-4_PBR CO_DAILY REPORT GIS - 20-01-09 2" xfId="1291"/>
    <cellStyle name="_pgvcl-costal_JND-4_PBR CO_DAILY REPORT GIS - 20-01-09 3" xfId="1292"/>
    <cellStyle name="_pgvcl-costal_JND-4_PBR CO_DAILY REPORT GIS - 20-01-09 4" xfId="1293"/>
    <cellStyle name="_pgvcl-costal_JND-4_T&amp;D August-08" xfId="1294"/>
    <cellStyle name="_pgvcl-costal_JND-4_T&amp;D August-08 2" xfId="1295"/>
    <cellStyle name="_pgvcl-costal_JND-4_T&amp;D August-08 3" xfId="1296"/>
    <cellStyle name="_pgvcl-costal_JND-4_T&amp;D August-08 4" xfId="1297"/>
    <cellStyle name="_pgvcl-costal_JND-4_T&amp;D Dec-08" xfId="1298"/>
    <cellStyle name="_pgvcl-costal_JND-4_T&amp;D Dec-08 2" xfId="1299"/>
    <cellStyle name="_pgvcl-costal_JND-4_T&amp;D Dec-08 3" xfId="1300"/>
    <cellStyle name="_pgvcl-costal_JND-4_T&amp;D Dec-08 4" xfId="1301"/>
    <cellStyle name="_pgvcl-costal_JND-4_T&amp;D July-08" xfId="1302"/>
    <cellStyle name="_pgvcl-costal_JND-4_T&amp;D July-08 2" xfId="1303"/>
    <cellStyle name="_pgvcl-costal_JND-4_T&amp;D July-08 3" xfId="1304"/>
    <cellStyle name="_pgvcl-costal_JND-4_T&amp;D July-08 4" xfId="1305"/>
    <cellStyle name="_pgvcl-costal_JND-4_T&amp;D MAR--09" xfId="1306"/>
    <cellStyle name="_pgvcl-costal_JND-4_T&amp;D MAR--09 2" xfId="1307"/>
    <cellStyle name="_pgvcl-costal_JND-4_T&amp;D MAR--09 3" xfId="1308"/>
    <cellStyle name="_pgvcl-costal_JND-4_T&amp;D MAR--09 4" xfId="1309"/>
    <cellStyle name="_pgvcl-costal_JND-4_Urban Weekly 8 MAY 09" xfId="1310"/>
    <cellStyle name="_pgvcl-costal_JND-4_URBAN WEEKLY PBR CO" xfId="1311"/>
    <cellStyle name="_pgvcl-costal_JND-4_URBAN WEEKLY PBR CO 2" xfId="1312"/>
    <cellStyle name="_pgvcl-costal_JND-4_URBAN WEEKLY PBR CO 3" xfId="1313"/>
    <cellStyle name="_pgvcl-costal_JND-4_URBAN WEEKLY PBR CO 4" xfId="1314"/>
    <cellStyle name="_pgvcl-costal_JND-4_Weekly Urban PBR CO - 04-04-09 to 12-04-09" xfId="1315"/>
    <cellStyle name="_pgvcl-costal_JND-4_Weekly Urban PBR CO - 04-04-09 to 12-04-09 2" xfId="1316"/>
    <cellStyle name="_pgvcl-costal_JND-4_Weekly Urban PBR CO - 04-04-09 to 12-04-09 3" xfId="1317"/>
    <cellStyle name="_pgvcl-costal_JND-4_Weekly Urban PBR CO - 04-04-09 to 12-04-09 4" xfId="1318"/>
    <cellStyle name="_pgvcl-costal_JND-4_Weekly Urban PBR CO - 06-03-09 to 12-03-09" xfId="1319"/>
    <cellStyle name="_pgvcl-costal_JND-4_Weekly Urban PBR CO - 06-03-09 to 12-03-09 2" xfId="1320"/>
    <cellStyle name="_pgvcl-costal_JND-4_Weekly Urban PBR CO - 06-03-09 to 12-03-09 3" xfId="1321"/>
    <cellStyle name="_pgvcl-costal_JND-4_Weekly Urban PBR CO - 06-03-09 to 12-03-09 4" xfId="1322"/>
    <cellStyle name="_pgvcl-costal_JND-4_Weekly Urban PBR CO - 20-02-09 to 26-02-09" xfId="1323"/>
    <cellStyle name="_pgvcl-costal_JND-4_Weekly Urban PBR CO - 20-02-09 to 26-02-09 2" xfId="1324"/>
    <cellStyle name="_pgvcl-costal_JND-4_Weekly Urban PBR CO - 20-02-09 to 26-02-09 3" xfId="1325"/>
    <cellStyle name="_pgvcl-costal_JND-4_Weekly Urban PBR CO - 20-02-09 to 26-02-09 4" xfId="1326"/>
    <cellStyle name="_pgvcl-costal_JND-4_Weekly Urban PBR CO - 30-01-09 to 05-02-09" xfId="1327"/>
    <cellStyle name="_pgvcl-costal_JND-4_Weekly Urban PBR CO - 30-01-09 to 05-02-09 2" xfId="1328"/>
    <cellStyle name="_pgvcl-costal_JND-4_Weekly Urban PBR CO - 30-01-09 to 05-02-09 3" xfId="1329"/>
    <cellStyle name="_pgvcl-costal_JND-4_Weekly Urban PBR CO - 30-01-09 to 05-02-09 4" xfId="1330"/>
    <cellStyle name="_pgvcl-costal_JND-4_Weekly Urban PBR CO - 9-1-09 to 15.01.09" xfId="1331"/>
    <cellStyle name="_pgvcl-costal_JND-4_Weekly Urban PBR CO - 9-1-09 to 15.01.09 2" xfId="1332"/>
    <cellStyle name="_pgvcl-costal_JND-4_Weekly Urban PBR CO - 9-1-09 to 15.01.09 3" xfId="1333"/>
    <cellStyle name="_pgvcl-costal_JND-4_Weekly Urban PBR CO - 9-1-09 to 15.01.09 4" xfId="1334"/>
    <cellStyle name="_pgvcl-costal_JND-4_Weekly Urban PBR CO 01-05-09 to 07-05-09" xfId="1335"/>
    <cellStyle name="_pgvcl-costal_JND-4_Weekly Urban PBR CO 01-05-09 to 07-05-09 2" xfId="1336"/>
    <cellStyle name="_pgvcl-costal_JND-4_Weekly Urban PBR CO 01-05-09 to 07-05-09 3" xfId="1337"/>
    <cellStyle name="_pgvcl-costal_JND-4_Weekly Urban PBR CO 01-05-09 to 07-05-09 4" xfId="1338"/>
    <cellStyle name="_pgvcl-costal_JND-4_Weekly Urban PBR CO 10-04-09 to 16-04-09" xfId="1339"/>
    <cellStyle name="_pgvcl-costal_JND-4_Weekly Urban PBR CO 10-04-09 to 16-04-09 2" xfId="1340"/>
    <cellStyle name="_pgvcl-costal_JND-4_Weekly Urban PBR CO 10-04-09 to 16-04-09 3" xfId="1341"/>
    <cellStyle name="_pgvcl-costal_JND-4_Weekly Urban PBR CO 10-04-09 to 16-04-09 4" xfId="1342"/>
    <cellStyle name="_pgvcl-costal_JND-5" xfId="1343"/>
    <cellStyle name="_pgvcl-costal_JND-5 2" xfId="1344"/>
    <cellStyle name="_pgvcl-costal_JND-5 3" xfId="1345"/>
    <cellStyle name="_pgvcl-costal_JND-5 4" xfId="1346"/>
    <cellStyle name="_pgvcl-costal_JND-5 July-07" xfId="1347"/>
    <cellStyle name="_pgvcl-costal_JND-5 July-07 2" xfId="1348"/>
    <cellStyle name="_pgvcl-costal_JND-5 July-07 3" xfId="1349"/>
    <cellStyle name="_pgvcl-costal_JND-5 July-07 4" xfId="1350"/>
    <cellStyle name="_pgvcl-costal_JND-5 July-07_accd-2" xfId="1351"/>
    <cellStyle name="_pgvcl-costal_JND-5 July-07_accd-2 " xfId="1352"/>
    <cellStyle name="_pgvcl-costal_JND-5 July-07_Accident" xfId="1353"/>
    <cellStyle name="_pgvcl-costal_JND-5 July-07_Accident - 2007-08 + 2008-09 -- 15.12.08" xfId="1354"/>
    <cellStyle name="_pgvcl-costal_JND-5 July-07_Accident - 2007-08 + 2008-09 -- 15.12.08 2" xfId="1355"/>
    <cellStyle name="_pgvcl-costal_JND-5 July-07_Accident - 2007-08 + 2008-09 -- 15.12.08 3" xfId="1356"/>
    <cellStyle name="_pgvcl-costal_JND-5 July-07_Accident - 2007-08 + 2008-09 -- 15.12.08 4" xfId="1357"/>
    <cellStyle name="_pgvcl-costal_JND-5 July-07_Accident Entry 2010-11 Master" xfId="1358"/>
    <cellStyle name="_pgvcl-costal_JND-5 July-07_Accident S-dn wise up to Nov. 08 for SE's Conference" xfId="1359"/>
    <cellStyle name="_pgvcl-costal_JND-5 July-07_Accident S-dn wise up to Nov. 08 for SE's Conference 2" xfId="1360"/>
    <cellStyle name="_pgvcl-costal_JND-5 July-07_Accident S-dn wise up to Nov. 08 for SE's Conference 3" xfId="1361"/>
    <cellStyle name="_pgvcl-costal_JND-5 July-07_Accident S-dn wise up to Nov. 08 for SE's Conference 4" xfId="1362"/>
    <cellStyle name="_pgvcl-costal_JND-5 July-07_Book-DMTHL" xfId="1363"/>
    <cellStyle name="_pgvcl-costal_JND-5 July-07_Comparison" xfId="1364"/>
    <cellStyle name="_pgvcl-costal_JND-5 July-07_Comparison 2" xfId="1365"/>
    <cellStyle name="_pgvcl-costal_JND-5 July-07_Comparison 3" xfId="1366"/>
    <cellStyle name="_pgvcl-costal_JND-5 July-07_Comparison 4" xfId="1367"/>
    <cellStyle name="_pgvcl-costal_JND-5 July-07_Details of Selected Urban Feeder" xfId="1368"/>
    <cellStyle name="_pgvcl-costal_JND-5 July-07_Details of Selected Urban Feeder 2" xfId="1369"/>
    <cellStyle name="_pgvcl-costal_JND-5 July-07_Details of Selected Urban Feeder 3" xfId="1370"/>
    <cellStyle name="_pgvcl-costal_JND-5 July-07_Details of Selected Urban Feeder 4" xfId="1371"/>
    <cellStyle name="_pgvcl-costal_JND-5 July-07_DHTHL JAN-09" xfId="1372"/>
    <cellStyle name="_pgvcl-costal_JND-5 July-07_dnthl Feb-09" xfId="1373"/>
    <cellStyle name="_pgvcl-costal_JND-5 July-07_JGYssss" xfId="1374"/>
    <cellStyle name="_pgvcl-costal_JND-5 July-07_JGYssss 2" xfId="1375"/>
    <cellStyle name="_pgvcl-costal_JND-5 July-07_JGYssss 3" xfId="1376"/>
    <cellStyle name="_pgvcl-costal_JND-5 July-07_JGYssss 4" xfId="1377"/>
    <cellStyle name="_pgvcl-costal_JND-5 July-07_JMN-7" xfId="1378"/>
    <cellStyle name="_pgvcl-costal_JND-5 July-07_JMN-7 2" xfId="1379"/>
    <cellStyle name="_pgvcl-costal_JND-5 July-07_JMN-7 3" xfId="1380"/>
    <cellStyle name="_pgvcl-costal_JND-5 July-07_JMN-7 4" xfId="1381"/>
    <cellStyle name="_pgvcl-costal_JND-5 July-07_JMN-77" xfId="1382"/>
    <cellStyle name="_pgvcl-costal_JND-5 July-07_JMN-77 2" xfId="1383"/>
    <cellStyle name="_pgvcl-costal_JND-5 July-07_JMN-77 3" xfId="1384"/>
    <cellStyle name="_pgvcl-costal_JND-5 July-07_JMN-77 4" xfId="1385"/>
    <cellStyle name="_pgvcl-costal_JND-5 July-07_JND - 7 T3" xfId="1386"/>
    <cellStyle name="_pgvcl-costal_JND-5 July-07_JND T-3 MIS" xfId="1387"/>
    <cellStyle name="_pgvcl-costal_JND-5 July-07_JND-5 T3" xfId="1388"/>
    <cellStyle name="_pgvcl-costal_JND-5 July-07_JND-50" xfId="1389"/>
    <cellStyle name="_pgvcl-costal_JND-5 July-07_JND-7" xfId="1390"/>
    <cellStyle name="_pgvcl-costal_JND-5 July-07_JND-7 2" xfId="1391"/>
    <cellStyle name="_pgvcl-costal_JND-5 July-07_JND-7 3" xfId="1392"/>
    <cellStyle name="_pgvcl-costal_JND-5 July-07_JND-7 4" xfId="1393"/>
    <cellStyle name="_pgvcl-costal_JND-5 July-07_MIS Summary Jan-08" xfId="1394"/>
    <cellStyle name="_pgvcl-costal_JND-5 July-07_MIS Summary Jan-08_Book-DMTHL" xfId="1395"/>
    <cellStyle name="_pgvcl-costal_JND-5 July-07_MIS Summary Jan-08_Comparison" xfId="1396"/>
    <cellStyle name="_pgvcl-costal_JND-5 July-07_MIS Summary Jan-08_Comparison 2" xfId="1397"/>
    <cellStyle name="_pgvcl-costal_JND-5 July-07_MIS Summary Jan-08_Comparison 3" xfId="1398"/>
    <cellStyle name="_pgvcl-costal_JND-5 July-07_MIS Summary Jan-08_Comparison 4" xfId="1399"/>
    <cellStyle name="_pgvcl-costal_JND-5 July-07_MIS Summary Jan-08_Details of Selected Urban Feeder" xfId="1400"/>
    <cellStyle name="_pgvcl-costal_JND-5 July-07_MIS Summary Jan-08_Details of Selected Urban Feeder 2" xfId="1401"/>
    <cellStyle name="_pgvcl-costal_JND-5 July-07_MIS Summary Jan-08_Details of Selected Urban Feeder 3" xfId="1402"/>
    <cellStyle name="_pgvcl-costal_JND-5 July-07_MIS Summary Jan-08_Details of Selected Urban Feeder 4" xfId="1403"/>
    <cellStyle name="_pgvcl-costal_JND-5 July-07_MIS Summary Jan-08_DHTHL JAN-09" xfId="1404"/>
    <cellStyle name="_pgvcl-costal_JND-5 July-07_MIS Summary Jan-08_dnthl Feb-09" xfId="1405"/>
    <cellStyle name="_pgvcl-costal_JND-5 July-07_MIS Summary Jan-08_JGYssss" xfId="1406"/>
    <cellStyle name="_pgvcl-costal_JND-5 July-07_MIS Summary Jan-08_JGYssss 2" xfId="1407"/>
    <cellStyle name="_pgvcl-costal_JND-5 July-07_MIS Summary Jan-08_JGYssss 3" xfId="1408"/>
    <cellStyle name="_pgvcl-costal_JND-5 July-07_MIS Summary Jan-08_JGYssss 4" xfId="1409"/>
    <cellStyle name="_pgvcl-costal_JND-5 July-07_MIS Summary Jan-08_New MIS Sheets" xfId="1410"/>
    <cellStyle name="_pgvcl-costal_JND-5 July-07_MIS Summary Jan-08_New MIS Sheets 2" xfId="1411"/>
    <cellStyle name="_pgvcl-costal_JND-5 July-07_MIS Summary Jan-08_New MIS Sheets 3" xfId="1412"/>
    <cellStyle name="_pgvcl-costal_JND-5 July-07_MIS Summary Jan-08_New MIS Sheets 4" xfId="1413"/>
    <cellStyle name="_pgvcl-costal_JND-5 July-07_MIS Summary Jan-08_PBR" xfId="1414"/>
    <cellStyle name="_pgvcl-costal_JND-5 July-07_MIS Summary Jan-08_PBR 2" xfId="1415"/>
    <cellStyle name="_pgvcl-costal_JND-5 July-07_MIS Summary Jan-08_PBR 3" xfId="1416"/>
    <cellStyle name="_pgvcl-costal_JND-5 July-07_MIS Summary Jan-08_PBR 4" xfId="1417"/>
    <cellStyle name="_pgvcl-costal_JND-5 July-07_MIS Summary Jan-08_PBR CO_DAILY REPORT GIS - 20-01-09" xfId="1418"/>
    <cellStyle name="_pgvcl-costal_JND-5 July-07_MIS Summary Jan-08_PBR CO_DAILY REPORT GIS - 20-01-09 2" xfId="1419"/>
    <cellStyle name="_pgvcl-costal_JND-5 July-07_MIS Summary Jan-08_PBR CO_DAILY REPORT GIS - 20-01-09 3" xfId="1420"/>
    <cellStyle name="_pgvcl-costal_JND-5 July-07_MIS Summary Jan-08_PBR CO_DAILY REPORT GIS - 20-01-09 4" xfId="1421"/>
    <cellStyle name="_pgvcl-costal_JND-5 July-07_MIS Summary Jan-08_T&amp;D August-08" xfId="1422"/>
    <cellStyle name="_pgvcl-costal_JND-5 July-07_MIS Summary Jan-08_T&amp;D August-08 2" xfId="1423"/>
    <cellStyle name="_pgvcl-costal_JND-5 July-07_MIS Summary Jan-08_T&amp;D August-08 3" xfId="1424"/>
    <cellStyle name="_pgvcl-costal_JND-5 July-07_MIS Summary Jan-08_T&amp;D August-08 4" xfId="1425"/>
    <cellStyle name="_pgvcl-costal_JND-5 July-07_MIS Summary Jan-08_T&amp;D Dec-08" xfId="1426"/>
    <cellStyle name="_pgvcl-costal_JND-5 July-07_MIS Summary Jan-08_T&amp;D Dec-08 2" xfId="1427"/>
    <cellStyle name="_pgvcl-costal_JND-5 July-07_MIS Summary Jan-08_T&amp;D Dec-08 3" xfId="1428"/>
    <cellStyle name="_pgvcl-costal_JND-5 July-07_MIS Summary Jan-08_T&amp;D Dec-08 4" xfId="1429"/>
    <cellStyle name="_pgvcl-costal_JND-5 July-07_MIS Summary Jan-08_T&amp;D July-08" xfId="1430"/>
    <cellStyle name="_pgvcl-costal_JND-5 July-07_MIS Summary Jan-08_T&amp;D July-08 2" xfId="1431"/>
    <cellStyle name="_pgvcl-costal_JND-5 July-07_MIS Summary Jan-08_T&amp;D July-08 3" xfId="1432"/>
    <cellStyle name="_pgvcl-costal_JND-5 July-07_MIS Summary Jan-08_T&amp;D July-08 4" xfId="1433"/>
    <cellStyle name="_pgvcl-costal_JND-5 July-07_MIS Summary Jan-08_T&amp;D MAR--09" xfId="1434"/>
    <cellStyle name="_pgvcl-costal_JND-5 July-07_MIS Summary Jan-08_T&amp;D MAR--09 2" xfId="1435"/>
    <cellStyle name="_pgvcl-costal_JND-5 July-07_MIS Summary Jan-08_T&amp;D MAR--09 3" xfId="1436"/>
    <cellStyle name="_pgvcl-costal_JND-5 July-07_MIS Summary Jan-08_T&amp;D MAR--09 4" xfId="1437"/>
    <cellStyle name="_pgvcl-costal_JND-5 July-07_MIS Summary Jan-08_Urban Weekly 8 MAY 09" xfId="1438"/>
    <cellStyle name="_pgvcl-costal_JND-5 July-07_MIS Summary Jan-08_URBAN WEEKLY PBR CO" xfId="1439"/>
    <cellStyle name="_pgvcl-costal_JND-5 July-07_MIS Summary Jan-08_URBAN WEEKLY PBR CO 2" xfId="1440"/>
    <cellStyle name="_pgvcl-costal_JND-5 July-07_MIS Summary Jan-08_URBAN WEEKLY PBR CO 3" xfId="1441"/>
    <cellStyle name="_pgvcl-costal_JND-5 July-07_MIS Summary Jan-08_URBAN WEEKLY PBR CO 4" xfId="1442"/>
    <cellStyle name="_pgvcl-costal_JND-5 July-07_MIS Summary Jan-08_Weekly Urban PBR CO - 04-04-09 to 12-04-09" xfId="1443"/>
    <cellStyle name="_pgvcl-costal_JND-5 July-07_MIS Summary Jan-08_Weekly Urban PBR CO - 04-04-09 to 12-04-09 2" xfId="1444"/>
    <cellStyle name="_pgvcl-costal_JND-5 July-07_MIS Summary Jan-08_Weekly Urban PBR CO - 04-04-09 to 12-04-09 3" xfId="1445"/>
    <cellStyle name="_pgvcl-costal_JND-5 July-07_MIS Summary Jan-08_Weekly Urban PBR CO - 04-04-09 to 12-04-09 4" xfId="1446"/>
    <cellStyle name="_pgvcl-costal_JND-5 July-07_MIS Summary Jan-08_Weekly Urban PBR CO - 06-03-09 to 12-03-09" xfId="1447"/>
    <cellStyle name="_pgvcl-costal_JND-5 July-07_MIS Summary Jan-08_Weekly Urban PBR CO - 06-03-09 to 12-03-09 2" xfId="1448"/>
    <cellStyle name="_pgvcl-costal_JND-5 July-07_MIS Summary Jan-08_Weekly Urban PBR CO - 06-03-09 to 12-03-09 3" xfId="1449"/>
    <cellStyle name="_pgvcl-costal_JND-5 July-07_MIS Summary Jan-08_Weekly Urban PBR CO - 06-03-09 to 12-03-09 4" xfId="1450"/>
    <cellStyle name="_pgvcl-costal_JND-5 July-07_MIS Summary Jan-08_Weekly Urban PBR CO - 20-02-09 to 26-02-09" xfId="1451"/>
    <cellStyle name="_pgvcl-costal_JND-5 July-07_MIS Summary Jan-08_Weekly Urban PBR CO - 20-02-09 to 26-02-09 2" xfId="1452"/>
    <cellStyle name="_pgvcl-costal_JND-5 July-07_MIS Summary Jan-08_Weekly Urban PBR CO - 20-02-09 to 26-02-09 3" xfId="1453"/>
    <cellStyle name="_pgvcl-costal_JND-5 July-07_MIS Summary Jan-08_Weekly Urban PBR CO - 20-02-09 to 26-02-09 4" xfId="1454"/>
    <cellStyle name="_pgvcl-costal_JND-5 July-07_MIS Summary Jan-08_Weekly Urban PBR CO - 30-01-09 to 05-02-09" xfId="1455"/>
    <cellStyle name="_pgvcl-costal_JND-5 July-07_MIS Summary Jan-08_Weekly Urban PBR CO - 30-01-09 to 05-02-09 2" xfId="1456"/>
    <cellStyle name="_pgvcl-costal_JND-5 July-07_MIS Summary Jan-08_Weekly Urban PBR CO - 30-01-09 to 05-02-09 3" xfId="1457"/>
    <cellStyle name="_pgvcl-costal_JND-5 July-07_MIS Summary Jan-08_Weekly Urban PBR CO - 30-01-09 to 05-02-09 4" xfId="1458"/>
    <cellStyle name="_pgvcl-costal_JND-5 July-07_MIS Summary Jan-08_Weekly Urban PBR CO - 9-1-09 to 15.01.09" xfId="1459"/>
    <cellStyle name="_pgvcl-costal_JND-5 July-07_MIS Summary Jan-08_Weekly Urban PBR CO - 9-1-09 to 15.01.09 2" xfId="1460"/>
    <cellStyle name="_pgvcl-costal_JND-5 July-07_MIS Summary Jan-08_Weekly Urban PBR CO - 9-1-09 to 15.01.09 3" xfId="1461"/>
    <cellStyle name="_pgvcl-costal_JND-5 July-07_MIS Summary Jan-08_Weekly Urban PBR CO - 9-1-09 to 15.01.09 4" xfId="1462"/>
    <cellStyle name="_pgvcl-costal_JND-5 July-07_MIS Summary Jan-08_Weekly Urban PBR CO 01-05-09 to 07-05-09" xfId="1463"/>
    <cellStyle name="_pgvcl-costal_JND-5 July-07_MIS Summary Jan-08_Weekly Urban PBR CO 01-05-09 to 07-05-09 2" xfId="1464"/>
    <cellStyle name="_pgvcl-costal_JND-5 July-07_MIS Summary Jan-08_Weekly Urban PBR CO 01-05-09 to 07-05-09 3" xfId="1465"/>
    <cellStyle name="_pgvcl-costal_JND-5 July-07_MIS Summary Jan-08_Weekly Urban PBR CO 01-05-09 to 07-05-09 4" xfId="1466"/>
    <cellStyle name="_pgvcl-costal_JND-5 July-07_MIS Summary Jan-08_Weekly Urban PBR CO 10-04-09 to 16-04-09" xfId="1467"/>
    <cellStyle name="_pgvcl-costal_JND-5 July-07_MIS Summary Jan-08_Weekly Urban PBR CO 10-04-09 to 16-04-09 2" xfId="1468"/>
    <cellStyle name="_pgvcl-costal_JND-5 July-07_MIS Summary Jan-08_Weekly Urban PBR CO 10-04-09 to 16-04-09 3" xfId="1469"/>
    <cellStyle name="_pgvcl-costal_JND-5 July-07_MIS Summary Jan-08_Weekly Urban PBR CO 10-04-09 to 16-04-09 4" xfId="1470"/>
    <cellStyle name="_pgvcl-costal_JND-5 July-07_NEWMISFromJNDCircle-DEC07" xfId="1471"/>
    <cellStyle name="_pgvcl-costal_JND-5 July-07_PBR" xfId="1472"/>
    <cellStyle name="_pgvcl-costal_JND-5 July-07_PBR 2" xfId="1473"/>
    <cellStyle name="_pgvcl-costal_JND-5 July-07_PBR 3" xfId="1474"/>
    <cellStyle name="_pgvcl-costal_JND-5 July-07_PBR 4" xfId="1475"/>
    <cellStyle name="_pgvcl-costal_JND-5 July-07_PBR CO_DAILY REPORT GIS - 20-01-09" xfId="1476"/>
    <cellStyle name="_pgvcl-costal_JND-5 July-07_PBR CO_DAILY REPORT GIS - 20-01-09 2" xfId="1477"/>
    <cellStyle name="_pgvcl-costal_JND-5 July-07_PBR CO_DAILY REPORT GIS - 20-01-09 3" xfId="1478"/>
    <cellStyle name="_pgvcl-costal_JND-5 July-07_PBR CO_DAILY REPORT GIS - 20-01-09 4" xfId="1479"/>
    <cellStyle name="_pgvcl-costal_JND-5 July-07_PBR-3 &amp; 7 July-09 - Accident" xfId="1480"/>
    <cellStyle name="_pgvcl-costal_JND-5 July-07_PBR-7" xfId="1481"/>
    <cellStyle name="_pgvcl-costal_JND-5 July-07_PBR-7 2" xfId="1482"/>
    <cellStyle name="_pgvcl-costal_JND-5 July-07_PBR-7 3" xfId="1483"/>
    <cellStyle name="_pgvcl-costal_JND-5 July-07_PBR-7 4" xfId="1484"/>
    <cellStyle name="_pgvcl-costal_JND-5 July-07_PBR-7 FEB-11 " xfId="1485"/>
    <cellStyle name="_pgvcl-costal_JND-5 July-07_PBR-7 MIS - August-2009" xfId="1486"/>
    <cellStyle name="_pgvcl-costal_JND-5 July-07_sept JMN-7" xfId="1487"/>
    <cellStyle name="_pgvcl-costal_JND-5 July-07_T&amp;D August-08" xfId="1488"/>
    <cellStyle name="_pgvcl-costal_JND-5 July-07_T&amp;D August-08 2" xfId="1489"/>
    <cellStyle name="_pgvcl-costal_JND-5 July-07_T&amp;D August-08 3" xfId="1490"/>
    <cellStyle name="_pgvcl-costal_JND-5 July-07_T&amp;D August-08 4" xfId="1491"/>
    <cellStyle name="_pgvcl-costal_JND-5 July-07_T&amp;D Dec-08" xfId="1492"/>
    <cellStyle name="_pgvcl-costal_JND-5 July-07_T&amp;D Dec-08 2" xfId="1493"/>
    <cellStyle name="_pgvcl-costal_JND-5 July-07_T&amp;D Dec-08 3" xfId="1494"/>
    <cellStyle name="_pgvcl-costal_JND-5 July-07_T&amp;D Dec-08 4" xfId="1495"/>
    <cellStyle name="_pgvcl-costal_JND-5 July-07_T&amp;D July-08" xfId="1496"/>
    <cellStyle name="_pgvcl-costal_JND-5 July-07_T&amp;D July-08 2" xfId="1497"/>
    <cellStyle name="_pgvcl-costal_JND-5 July-07_T&amp;D July-08 3" xfId="1498"/>
    <cellStyle name="_pgvcl-costal_JND-5 July-07_T&amp;D July-08 4" xfId="1499"/>
    <cellStyle name="_pgvcl-costal_JND-5 July-07_T&amp;D MAR--09" xfId="1500"/>
    <cellStyle name="_pgvcl-costal_JND-5 July-07_T&amp;D MAR--09 2" xfId="1501"/>
    <cellStyle name="_pgvcl-costal_JND-5 July-07_T&amp;D MAR--09 3" xfId="1502"/>
    <cellStyle name="_pgvcl-costal_JND-5 July-07_T&amp;D MAR--09 4" xfId="1503"/>
    <cellStyle name="_pgvcl-costal_JND-5 July-07_Urban Weekly 8 MAY 09" xfId="1504"/>
    <cellStyle name="_pgvcl-costal_JND-5 July-07_URBAN WEEKLY PBR CO" xfId="1505"/>
    <cellStyle name="_pgvcl-costal_JND-5 July-07_URBAN WEEKLY PBR CO 2" xfId="1506"/>
    <cellStyle name="_pgvcl-costal_JND-5 July-07_URBAN WEEKLY PBR CO 3" xfId="1507"/>
    <cellStyle name="_pgvcl-costal_JND-5 July-07_URBAN WEEKLY PBR CO 4" xfId="1508"/>
    <cellStyle name="_pgvcl-costal_JND-5 July-07_Weekly Urban PBR CO - 04-04-09 to 12-04-09" xfId="1509"/>
    <cellStyle name="_pgvcl-costal_JND-5 July-07_Weekly Urban PBR CO - 04-04-09 to 12-04-09 2" xfId="1510"/>
    <cellStyle name="_pgvcl-costal_JND-5 July-07_Weekly Urban PBR CO - 04-04-09 to 12-04-09 3" xfId="1511"/>
    <cellStyle name="_pgvcl-costal_JND-5 July-07_Weekly Urban PBR CO - 04-04-09 to 12-04-09 4" xfId="1512"/>
    <cellStyle name="_pgvcl-costal_JND-5 July-07_Weekly Urban PBR CO - 06-03-09 to 12-03-09" xfId="1513"/>
    <cellStyle name="_pgvcl-costal_JND-5 July-07_Weekly Urban PBR CO - 06-03-09 to 12-03-09 2" xfId="1514"/>
    <cellStyle name="_pgvcl-costal_JND-5 July-07_Weekly Urban PBR CO - 06-03-09 to 12-03-09 3" xfId="1515"/>
    <cellStyle name="_pgvcl-costal_JND-5 July-07_Weekly Urban PBR CO - 06-03-09 to 12-03-09 4" xfId="1516"/>
    <cellStyle name="_pgvcl-costal_JND-5 July-07_Weekly Urban PBR CO - 20-02-09 to 26-02-09" xfId="1517"/>
    <cellStyle name="_pgvcl-costal_JND-5 July-07_Weekly Urban PBR CO - 20-02-09 to 26-02-09 2" xfId="1518"/>
    <cellStyle name="_pgvcl-costal_JND-5 July-07_Weekly Urban PBR CO - 20-02-09 to 26-02-09 3" xfId="1519"/>
    <cellStyle name="_pgvcl-costal_JND-5 July-07_Weekly Urban PBR CO - 20-02-09 to 26-02-09 4" xfId="1520"/>
    <cellStyle name="_pgvcl-costal_JND-5 July-07_Weekly Urban PBR CO - 30-01-09 to 05-02-09" xfId="1521"/>
    <cellStyle name="_pgvcl-costal_JND-5 July-07_Weekly Urban PBR CO - 30-01-09 to 05-02-09 2" xfId="1522"/>
    <cellStyle name="_pgvcl-costal_JND-5 July-07_Weekly Urban PBR CO - 30-01-09 to 05-02-09 3" xfId="1523"/>
    <cellStyle name="_pgvcl-costal_JND-5 July-07_Weekly Urban PBR CO - 30-01-09 to 05-02-09 4" xfId="1524"/>
    <cellStyle name="_pgvcl-costal_JND-5 July-07_Weekly Urban PBR CO - 9-1-09 to 15.01.09" xfId="1525"/>
    <cellStyle name="_pgvcl-costal_JND-5 July-07_Weekly Urban PBR CO - 9-1-09 to 15.01.09 2" xfId="1526"/>
    <cellStyle name="_pgvcl-costal_JND-5 July-07_Weekly Urban PBR CO - 9-1-09 to 15.01.09 3" xfId="1527"/>
    <cellStyle name="_pgvcl-costal_JND-5 July-07_Weekly Urban PBR CO - 9-1-09 to 15.01.09 4" xfId="1528"/>
    <cellStyle name="_pgvcl-costal_JND-5 July-07_Weekly Urban PBR CO 01-05-09 to 07-05-09" xfId="1529"/>
    <cellStyle name="_pgvcl-costal_JND-5 July-07_Weekly Urban PBR CO 01-05-09 to 07-05-09 2" xfId="1530"/>
    <cellStyle name="_pgvcl-costal_JND-5 July-07_Weekly Urban PBR CO 01-05-09 to 07-05-09 3" xfId="1531"/>
    <cellStyle name="_pgvcl-costal_JND-5 July-07_Weekly Urban PBR CO 01-05-09 to 07-05-09 4" xfId="1532"/>
    <cellStyle name="_pgvcl-costal_JND-5 July-07_Weekly Urban PBR CO 10-04-09 to 16-04-09" xfId="1533"/>
    <cellStyle name="_pgvcl-costal_JND-5 July-07_Weekly Urban PBR CO 10-04-09 to 16-04-09 2" xfId="1534"/>
    <cellStyle name="_pgvcl-costal_JND-5 July-07_Weekly Urban PBR CO 10-04-09 to 16-04-09 3" xfId="1535"/>
    <cellStyle name="_pgvcl-costal_JND-5 July-07_Weekly Urban PBR CO 10-04-09 to 16-04-09 4" xfId="1536"/>
    <cellStyle name="_pgvcl-costal_JND-5 T3" xfId="1537"/>
    <cellStyle name="_pgvcl-costal_JND-5_1" xfId="1538"/>
    <cellStyle name="_pgvcl-costal_JND-5_1_Book-DMTHL" xfId="1539"/>
    <cellStyle name="_pgvcl-costal_JND-5_1_Comparison" xfId="1540"/>
    <cellStyle name="_pgvcl-costal_JND-5_1_Comparison 2" xfId="1541"/>
    <cellStyle name="_pgvcl-costal_JND-5_1_Comparison 3" xfId="1542"/>
    <cellStyle name="_pgvcl-costal_JND-5_1_Comparison 4" xfId="1543"/>
    <cellStyle name="_pgvcl-costal_JND-5_1_Details of Selected Urban Feeder" xfId="1544"/>
    <cellStyle name="_pgvcl-costal_JND-5_1_Details of Selected Urban Feeder 2" xfId="1545"/>
    <cellStyle name="_pgvcl-costal_JND-5_1_Details of Selected Urban Feeder 3" xfId="1546"/>
    <cellStyle name="_pgvcl-costal_JND-5_1_Details of Selected Urban Feeder 4" xfId="1547"/>
    <cellStyle name="_pgvcl-costal_JND-5_1_DHTHL JAN-09" xfId="1548"/>
    <cellStyle name="_pgvcl-costal_JND-5_1_dnthl Feb-09" xfId="1549"/>
    <cellStyle name="_pgvcl-costal_JND-5_1_JGYssss" xfId="1550"/>
    <cellStyle name="_pgvcl-costal_JND-5_1_JGYssss 2" xfId="1551"/>
    <cellStyle name="_pgvcl-costal_JND-5_1_JGYssss 3" xfId="1552"/>
    <cellStyle name="_pgvcl-costal_JND-5_1_JGYssss 4" xfId="1553"/>
    <cellStyle name="_pgvcl-costal_JND-5_1_New MIS Sheets" xfId="1554"/>
    <cellStyle name="_pgvcl-costal_JND-5_1_New MIS Sheets 2" xfId="1555"/>
    <cellStyle name="_pgvcl-costal_JND-5_1_New MIS Sheets 3" xfId="1556"/>
    <cellStyle name="_pgvcl-costal_JND-5_1_New MIS Sheets 4" xfId="1557"/>
    <cellStyle name="_pgvcl-costal_JND-5_1_PBR" xfId="1558"/>
    <cellStyle name="_pgvcl-costal_JND-5_1_PBR 2" xfId="1559"/>
    <cellStyle name="_pgvcl-costal_JND-5_1_PBR 3" xfId="1560"/>
    <cellStyle name="_pgvcl-costal_JND-5_1_PBR 4" xfId="1561"/>
    <cellStyle name="_pgvcl-costal_JND-5_1_PBR CO_DAILY REPORT GIS - 20-01-09" xfId="1562"/>
    <cellStyle name="_pgvcl-costal_JND-5_1_PBR CO_DAILY REPORT GIS - 20-01-09 2" xfId="1563"/>
    <cellStyle name="_pgvcl-costal_JND-5_1_PBR CO_DAILY REPORT GIS - 20-01-09 3" xfId="1564"/>
    <cellStyle name="_pgvcl-costal_JND-5_1_PBR CO_DAILY REPORT GIS - 20-01-09 4" xfId="1565"/>
    <cellStyle name="_pgvcl-costal_JND-5_1_T&amp;D August-08" xfId="1566"/>
    <cellStyle name="_pgvcl-costal_JND-5_1_T&amp;D August-08 2" xfId="1567"/>
    <cellStyle name="_pgvcl-costal_JND-5_1_T&amp;D August-08 3" xfId="1568"/>
    <cellStyle name="_pgvcl-costal_JND-5_1_T&amp;D August-08 4" xfId="1569"/>
    <cellStyle name="_pgvcl-costal_JND-5_1_T&amp;D Dec-08" xfId="1570"/>
    <cellStyle name="_pgvcl-costal_JND-5_1_T&amp;D Dec-08 2" xfId="1571"/>
    <cellStyle name="_pgvcl-costal_JND-5_1_T&amp;D Dec-08 3" xfId="1572"/>
    <cellStyle name="_pgvcl-costal_JND-5_1_T&amp;D Dec-08 4" xfId="1573"/>
    <cellStyle name="_pgvcl-costal_JND-5_1_T&amp;D July-08" xfId="1574"/>
    <cellStyle name="_pgvcl-costal_JND-5_1_T&amp;D July-08 2" xfId="1575"/>
    <cellStyle name="_pgvcl-costal_JND-5_1_T&amp;D July-08 3" xfId="1576"/>
    <cellStyle name="_pgvcl-costal_JND-5_1_T&amp;D July-08 4" xfId="1577"/>
    <cellStyle name="_pgvcl-costal_JND-5_1_T&amp;D MAR--09" xfId="1578"/>
    <cellStyle name="_pgvcl-costal_JND-5_1_T&amp;D MAR--09 2" xfId="1579"/>
    <cellStyle name="_pgvcl-costal_JND-5_1_T&amp;D MAR--09 3" xfId="1580"/>
    <cellStyle name="_pgvcl-costal_JND-5_1_T&amp;D MAR--09 4" xfId="1581"/>
    <cellStyle name="_pgvcl-costal_JND-5_1_Urban Weekly 8 MAY 09" xfId="1582"/>
    <cellStyle name="_pgvcl-costal_JND-5_1_URBAN WEEKLY PBR CO" xfId="1583"/>
    <cellStyle name="_pgvcl-costal_JND-5_1_URBAN WEEKLY PBR CO 2" xfId="1584"/>
    <cellStyle name="_pgvcl-costal_JND-5_1_URBAN WEEKLY PBR CO 3" xfId="1585"/>
    <cellStyle name="_pgvcl-costal_JND-5_1_URBAN WEEKLY PBR CO 4" xfId="1586"/>
    <cellStyle name="_pgvcl-costal_JND-5_1_Weekly Urban PBR CO - 04-04-09 to 12-04-09" xfId="1587"/>
    <cellStyle name="_pgvcl-costal_JND-5_1_Weekly Urban PBR CO - 04-04-09 to 12-04-09 2" xfId="1588"/>
    <cellStyle name="_pgvcl-costal_JND-5_1_Weekly Urban PBR CO - 04-04-09 to 12-04-09 3" xfId="1589"/>
    <cellStyle name="_pgvcl-costal_JND-5_1_Weekly Urban PBR CO - 04-04-09 to 12-04-09 4" xfId="1590"/>
    <cellStyle name="_pgvcl-costal_JND-5_1_Weekly Urban PBR CO - 06-03-09 to 12-03-09" xfId="1591"/>
    <cellStyle name="_pgvcl-costal_JND-5_1_Weekly Urban PBR CO - 06-03-09 to 12-03-09 2" xfId="1592"/>
    <cellStyle name="_pgvcl-costal_JND-5_1_Weekly Urban PBR CO - 06-03-09 to 12-03-09 3" xfId="1593"/>
    <cellStyle name="_pgvcl-costal_JND-5_1_Weekly Urban PBR CO - 06-03-09 to 12-03-09 4" xfId="1594"/>
    <cellStyle name="_pgvcl-costal_JND-5_1_Weekly Urban PBR CO - 20-02-09 to 26-02-09" xfId="1595"/>
    <cellStyle name="_pgvcl-costal_JND-5_1_Weekly Urban PBR CO - 20-02-09 to 26-02-09 2" xfId="1596"/>
    <cellStyle name="_pgvcl-costal_JND-5_1_Weekly Urban PBR CO - 20-02-09 to 26-02-09 3" xfId="1597"/>
    <cellStyle name="_pgvcl-costal_JND-5_1_Weekly Urban PBR CO - 20-02-09 to 26-02-09 4" xfId="1598"/>
    <cellStyle name="_pgvcl-costal_JND-5_1_Weekly Urban PBR CO - 30-01-09 to 05-02-09" xfId="1599"/>
    <cellStyle name="_pgvcl-costal_JND-5_1_Weekly Urban PBR CO - 30-01-09 to 05-02-09 2" xfId="1600"/>
    <cellStyle name="_pgvcl-costal_JND-5_1_Weekly Urban PBR CO - 30-01-09 to 05-02-09 3" xfId="1601"/>
    <cellStyle name="_pgvcl-costal_JND-5_1_Weekly Urban PBR CO - 30-01-09 to 05-02-09 4" xfId="1602"/>
    <cellStyle name="_pgvcl-costal_JND-5_1_Weekly Urban PBR CO - 9-1-09 to 15.01.09" xfId="1603"/>
    <cellStyle name="_pgvcl-costal_JND-5_1_Weekly Urban PBR CO - 9-1-09 to 15.01.09 2" xfId="1604"/>
    <cellStyle name="_pgvcl-costal_JND-5_1_Weekly Urban PBR CO - 9-1-09 to 15.01.09 3" xfId="1605"/>
    <cellStyle name="_pgvcl-costal_JND-5_1_Weekly Urban PBR CO - 9-1-09 to 15.01.09 4" xfId="1606"/>
    <cellStyle name="_pgvcl-costal_JND-5_1_Weekly Urban PBR CO 01-05-09 to 07-05-09" xfId="1607"/>
    <cellStyle name="_pgvcl-costal_JND-5_1_Weekly Urban PBR CO 01-05-09 to 07-05-09 2" xfId="1608"/>
    <cellStyle name="_pgvcl-costal_JND-5_1_Weekly Urban PBR CO 01-05-09 to 07-05-09 3" xfId="1609"/>
    <cellStyle name="_pgvcl-costal_JND-5_1_Weekly Urban PBR CO 01-05-09 to 07-05-09 4" xfId="1610"/>
    <cellStyle name="_pgvcl-costal_JND-5_1_Weekly Urban PBR CO 10-04-09 to 16-04-09" xfId="1611"/>
    <cellStyle name="_pgvcl-costal_JND-5_1_Weekly Urban PBR CO 10-04-09 to 16-04-09 2" xfId="1612"/>
    <cellStyle name="_pgvcl-costal_JND-5_1_Weekly Urban PBR CO 10-04-09 to 16-04-09 3" xfId="1613"/>
    <cellStyle name="_pgvcl-costal_JND-5_1_Weekly Urban PBR CO 10-04-09 to 16-04-09 4" xfId="1614"/>
    <cellStyle name="_pgvcl-costal_JND-5_accd-1" xfId="1615"/>
    <cellStyle name="_pgvcl-costal_JND-5_accd-1 2" xfId="1616"/>
    <cellStyle name="_pgvcl-costal_JND-5_accd-1 3" xfId="1617"/>
    <cellStyle name="_pgvcl-costal_JND-5_accd-1 4" xfId="1618"/>
    <cellStyle name="_pgvcl-costal_JND-5_accd-2" xfId="1619"/>
    <cellStyle name="_pgvcl-costal_JND-5_accd-2 " xfId="1620"/>
    <cellStyle name="_pgvcl-costal_JND-5_accd-2_1" xfId="1621"/>
    <cellStyle name="_pgvcl-costal_JND-5_accd-2_1 2" xfId="1622"/>
    <cellStyle name="_pgvcl-costal_JND-5_accd-2_1 3" xfId="1623"/>
    <cellStyle name="_pgvcl-costal_JND-5_accd-2_1 4" xfId="1624"/>
    <cellStyle name="_pgvcl-costal_JND-5_ACCD-MAINT" xfId="1625"/>
    <cellStyle name="_pgvcl-costal_JND-5_ACCD-MAINT 2" xfId="1626"/>
    <cellStyle name="_pgvcl-costal_JND-5_ACCD-MAINT 3" xfId="1627"/>
    <cellStyle name="_pgvcl-costal_JND-5_ACCD-MAINT 4" xfId="1628"/>
    <cellStyle name="_pgvcl-costal_JND-5_Accident" xfId="1629"/>
    <cellStyle name="_pgvcl-costal_JND-5_Accident - 2007-08 + 2008-09 -- 15.12.08" xfId="1630"/>
    <cellStyle name="_pgvcl-costal_JND-5_Accident - 2007-08 + 2008-09 -- 15.12.08 2" xfId="1631"/>
    <cellStyle name="_pgvcl-costal_JND-5_Accident - 2007-08 + 2008-09 -- 15.12.08 3" xfId="1632"/>
    <cellStyle name="_pgvcl-costal_JND-5_Accident - 2007-08 + 2008-09 -- 15.12.08 4" xfId="1633"/>
    <cellStyle name="_pgvcl-costal_JND-5_Accident Entry 2010-11 Master" xfId="1634"/>
    <cellStyle name="_pgvcl-costal_JND-5_Accident S-dn wise up to Nov. 08 for SE's Conference" xfId="1635"/>
    <cellStyle name="_pgvcl-costal_JND-5_Accident S-dn wise up to Nov. 08 for SE's Conference 2" xfId="1636"/>
    <cellStyle name="_pgvcl-costal_JND-5_Accident S-dn wise up to Nov. 08 for SE's Conference 3" xfId="1637"/>
    <cellStyle name="_pgvcl-costal_JND-5_Accident S-dn wise up to Nov. 08 for SE's Conference 4" xfId="1638"/>
    <cellStyle name="_pgvcl-costal_JND-5_AG TC METER " xfId="1639"/>
    <cellStyle name="_pgvcl-costal_JND-5_AG TC METER _Book-DMTHL" xfId="1640"/>
    <cellStyle name="_pgvcl-costal_JND-5_AG TC METER _Comparison" xfId="1641"/>
    <cellStyle name="_pgvcl-costal_JND-5_AG TC METER _Comparison 2" xfId="1642"/>
    <cellStyle name="_pgvcl-costal_JND-5_AG TC METER _Comparison 3" xfId="1643"/>
    <cellStyle name="_pgvcl-costal_JND-5_AG TC METER _Comparison 4" xfId="1644"/>
    <cellStyle name="_pgvcl-costal_JND-5_AG TC METER _Details of Selected Urban Feeder" xfId="1645"/>
    <cellStyle name="_pgvcl-costal_JND-5_AG TC METER _Details of Selected Urban Feeder 2" xfId="1646"/>
    <cellStyle name="_pgvcl-costal_JND-5_AG TC METER _Details of Selected Urban Feeder 3" xfId="1647"/>
    <cellStyle name="_pgvcl-costal_JND-5_AG TC METER _Details of Selected Urban Feeder 4" xfId="1648"/>
    <cellStyle name="_pgvcl-costal_JND-5_AG TC METER _DHTHL JAN-09" xfId="1649"/>
    <cellStyle name="_pgvcl-costal_JND-5_AG TC METER _dnthl Feb-09" xfId="1650"/>
    <cellStyle name="_pgvcl-costal_JND-5_AG TC METER _JGYssss" xfId="1651"/>
    <cellStyle name="_pgvcl-costal_JND-5_AG TC METER _JGYssss 2" xfId="1652"/>
    <cellStyle name="_pgvcl-costal_JND-5_AG TC METER _JGYssss 3" xfId="1653"/>
    <cellStyle name="_pgvcl-costal_JND-5_AG TC METER _JGYssss 4" xfId="1654"/>
    <cellStyle name="_pgvcl-costal_JND-5_AG TC METER _New MIS Sheets" xfId="1655"/>
    <cellStyle name="_pgvcl-costal_JND-5_AG TC METER _New MIS Sheets 2" xfId="1656"/>
    <cellStyle name="_pgvcl-costal_JND-5_AG TC METER _New MIS Sheets 3" xfId="1657"/>
    <cellStyle name="_pgvcl-costal_JND-5_AG TC METER _New MIS Sheets 4" xfId="1658"/>
    <cellStyle name="_pgvcl-costal_JND-5_AG TC METER _PBR" xfId="1659"/>
    <cellStyle name="_pgvcl-costal_JND-5_AG TC METER _PBR 2" xfId="1660"/>
    <cellStyle name="_pgvcl-costal_JND-5_AG TC METER _PBR 3" xfId="1661"/>
    <cellStyle name="_pgvcl-costal_JND-5_AG TC METER _PBR 4" xfId="1662"/>
    <cellStyle name="_pgvcl-costal_JND-5_AG TC METER _PBR CO_DAILY REPORT GIS - 20-01-09" xfId="1663"/>
    <cellStyle name="_pgvcl-costal_JND-5_AG TC METER _PBR CO_DAILY REPORT GIS - 20-01-09 2" xfId="1664"/>
    <cellStyle name="_pgvcl-costal_JND-5_AG TC METER _PBR CO_DAILY REPORT GIS - 20-01-09 3" xfId="1665"/>
    <cellStyle name="_pgvcl-costal_JND-5_AG TC METER _PBR CO_DAILY REPORT GIS - 20-01-09 4" xfId="1666"/>
    <cellStyle name="_pgvcl-costal_JND-5_AG TC METER _T&amp;D August-08" xfId="1667"/>
    <cellStyle name="_pgvcl-costal_JND-5_AG TC METER _T&amp;D August-08 2" xfId="1668"/>
    <cellStyle name="_pgvcl-costal_JND-5_AG TC METER _T&amp;D August-08 3" xfId="1669"/>
    <cellStyle name="_pgvcl-costal_JND-5_AG TC METER _T&amp;D August-08 4" xfId="1670"/>
    <cellStyle name="_pgvcl-costal_JND-5_AG TC METER _T&amp;D Dec-08" xfId="1671"/>
    <cellStyle name="_pgvcl-costal_JND-5_AG TC METER _T&amp;D Dec-08 2" xfId="1672"/>
    <cellStyle name="_pgvcl-costal_JND-5_AG TC METER _T&amp;D Dec-08 3" xfId="1673"/>
    <cellStyle name="_pgvcl-costal_JND-5_AG TC METER _T&amp;D Dec-08 4" xfId="1674"/>
    <cellStyle name="_pgvcl-costal_JND-5_AG TC METER _T&amp;D July-08" xfId="1675"/>
    <cellStyle name="_pgvcl-costal_JND-5_AG TC METER _T&amp;D July-08 2" xfId="1676"/>
    <cellStyle name="_pgvcl-costal_JND-5_AG TC METER _T&amp;D July-08 3" xfId="1677"/>
    <cellStyle name="_pgvcl-costal_JND-5_AG TC METER _T&amp;D July-08 4" xfId="1678"/>
    <cellStyle name="_pgvcl-costal_JND-5_AG TC METER _T&amp;D MAR--09" xfId="1679"/>
    <cellStyle name="_pgvcl-costal_JND-5_AG TC METER _T&amp;D MAR--09 2" xfId="1680"/>
    <cellStyle name="_pgvcl-costal_JND-5_AG TC METER _T&amp;D MAR--09 3" xfId="1681"/>
    <cellStyle name="_pgvcl-costal_JND-5_AG TC METER _T&amp;D MAR--09 4" xfId="1682"/>
    <cellStyle name="_pgvcl-costal_JND-5_AG TC METER _Urban Weekly 8 MAY 09" xfId="1683"/>
    <cellStyle name="_pgvcl-costal_JND-5_AG TC METER _URBAN WEEKLY PBR CO" xfId="1684"/>
    <cellStyle name="_pgvcl-costal_JND-5_AG TC METER _URBAN WEEKLY PBR CO 2" xfId="1685"/>
    <cellStyle name="_pgvcl-costal_JND-5_AG TC METER _URBAN WEEKLY PBR CO 3" xfId="1686"/>
    <cellStyle name="_pgvcl-costal_JND-5_AG TC METER _URBAN WEEKLY PBR CO 4" xfId="1687"/>
    <cellStyle name="_pgvcl-costal_JND-5_AG TC METER _Weekly Urban PBR CO - 04-04-09 to 12-04-09" xfId="1688"/>
    <cellStyle name="_pgvcl-costal_JND-5_AG TC METER _Weekly Urban PBR CO - 04-04-09 to 12-04-09 2" xfId="1689"/>
    <cellStyle name="_pgvcl-costal_JND-5_AG TC METER _Weekly Urban PBR CO - 04-04-09 to 12-04-09 3" xfId="1690"/>
    <cellStyle name="_pgvcl-costal_JND-5_AG TC METER _Weekly Urban PBR CO - 04-04-09 to 12-04-09 4" xfId="1691"/>
    <cellStyle name="_pgvcl-costal_JND-5_AG TC METER _Weekly Urban PBR CO - 06-03-09 to 12-03-09" xfId="1692"/>
    <cellStyle name="_pgvcl-costal_JND-5_AG TC METER _Weekly Urban PBR CO - 06-03-09 to 12-03-09 2" xfId="1693"/>
    <cellStyle name="_pgvcl-costal_JND-5_AG TC METER _Weekly Urban PBR CO - 06-03-09 to 12-03-09 3" xfId="1694"/>
    <cellStyle name="_pgvcl-costal_JND-5_AG TC METER _Weekly Urban PBR CO - 06-03-09 to 12-03-09 4" xfId="1695"/>
    <cellStyle name="_pgvcl-costal_JND-5_AG TC METER _Weekly Urban PBR CO - 20-02-09 to 26-02-09" xfId="1696"/>
    <cellStyle name="_pgvcl-costal_JND-5_AG TC METER _Weekly Urban PBR CO - 20-02-09 to 26-02-09 2" xfId="1697"/>
    <cellStyle name="_pgvcl-costal_JND-5_AG TC METER _Weekly Urban PBR CO - 20-02-09 to 26-02-09 3" xfId="1698"/>
    <cellStyle name="_pgvcl-costal_JND-5_AG TC METER _Weekly Urban PBR CO - 20-02-09 to 26-02-09 4" xfId="1699"/>
    <cellStyle name="_pgvcl-costal_JND-5_AG TC METER _Weekly Urban PBR CO - 30-01-09 to 05-02-09" xfId="1700"/>
    <cellStyle name="_pgvcl-costal_JND-5_AG TC METER _Weekly Urban PBR CO - 30-01-09 to 05-02-09 2" xfId="1701"/>
    <cellStyle name="_pgvcl-costal_JND-5_AG TC METER _Weekly Urban PBR CO - 30-01-09 to 05-02-09 3" xfId="1702"/>
    <cellStyle name="_pgvcl-costal_JND-5_AG TC METER _Weekly Urban PBR CO - 30-01-09 to 05-02-09 4" xfId="1703"/>
    <cellStyle name="_pgvcl-costal_JND-5_AG TC METER _Weekly Urban PBR CO - 9-1-09 to 15.01.09" xfId="1704"/>
    <cellStyle name="_pgvcl-costal_JND-5_AG TC METER _Weekly Urban PBR CO - 9-1-09 to 15.01.09 2" xfId="1705"/>
    <cellStyle name="_pgvcl-costal_JND-5_AG TC METER _Weekly Urban PBR CO - 9-1-09 to 15.01.09 3" xfId="1706"/>
    <cellStyle name="_pgvcl-costal_JND-5_AG TC METER _Weekly Urban PBR CO - 9-1-09 to 15.01.09 4" xfId="1707"/>
    <cellStyle name="_pgvcl-costal_JND-5_AG TC METER _Weekly Urban PBR CO 01-05-09 to 07-05-09" xfId="1708"/>
    <cellStyle name="_pgvcl-costal_JND-5_AG TC METER _Weekly Urban PBR CO 01-05-09 to 07-05-09 2" xfId="1709"/>
    <cellStyle name="_pgvcl-costal_JND-5_AG TC METER _Weekly Urban PBR CO 01-05-09 to 07-05-09 3" xfId="1710"/>
    <cellStyle name="_pgvcl-costal_JND-5_AG TC METER _Weekly Urban PBR CO 01-05-09 to 07-05-09 4" xfId="1711"/>
    <cellStyle name="_pgvcl-costal_JND-5_AG TC METER _Weekly Urban PBR CO 10-04-09 to 16-04-09" xfId="1712"/>
    <cellStyle name="_pgvcl-costal_JND-5_AG TC METER _Weekly Urban PBR CO 10-04-09 to 16-04-09 2" xfId="1713"/>
    <cellStyle name="_pgvcl-costal_JND-5_AG TC METER _Weekly Urban PBR CO 10-04-09 to 16-04-09 3" xfId="1714"/>
    <cellStyle name="_pgvcl-costal_JND-5_AG TC METER _Weekly Urban PBR CO 10-04-09 to 16-04-09 4" xfId="1715"/>
    <cellStyle name="_pgvcl-costal_JND-5_Book-DMTHL" xfId="1716"/>
    <cellStyle name="_pgvcl-costal_JND-5_BVN-7" xfId="1717"/>
    <cellStyle name="_pgvcl-costal_JND-5_BVN-7 2" xfId="1718"/>
    <cellStyle name="_pgvcl-costal_JND-5_BVN-7 3" xfId="1719"/>
    <cellStyle name="_pgvcl-costal_JND-5_BVN-7 4" xfId="1720"/>
    <cellStyle name="_pgvcl-costal_JND-5_Comparison" xfId="1721"/>
    <cellStyle name="_pgvcl-costal_JND-5_Comparison 2" xfId="1722"/>
    <cellStyle name="_pgvcl-costal_JND-5_Comparison 3" xfId="1723"/>
    <cellStyle name="_pgvcl-costal_JND-5_Comparison 4" xfId="1724"/>
    <cellStyle name="_pgvcl-costal_JND-5_Details of Selected Urban Feeder" xfId="1725"/>
    <cellStyle name="_pgvcl-costal_JND-5_Details of Selected Urban Feeder 2" xfId="1726"/>
    <cellStyle name="_pgvcl-costal_JND-5_Details of Selected Urban Feeder 3" xfId="1727"/>
    <cellStyle name="_pgvcl-costal_JND-5_Details of Selected Urban Feeder 4" xfId="1728"/>
    <cellStyle name="_pgvcl-costal_JND-5_DHTHL JAN-09" xfId="1729"/>
    <cellStyle name="_pgvcl-costal_JND-5_dnthl Feb-09" xfId="1730"/>
    <cellStyle name="_pgvcl-costal_JND-5_JGYssss" xfId="1731"/>
    <cellStyle name="_pgvcl-costal_JND-5_JGYssss 2" xfId="1732"/>
    <cellStyle name="_pgvcl-costal_JND-5_JGYssss 3" xfId="1733"/>
    <cellStyle name="_pgvcl-costal_JND-5_JGYssss 4" xfId="1734"/>
    <cellStyle name="_pgvcl-costal_JND-5_JMN-7" xfId="1735"/>
    <cellStyle name="_pgvcl-costal_JND-5_JMN-7 2" xfId="1736"/>
    <cellStyle name="_pgvcl-costal_JND-5_JMN-7 3" xfId="1737"/>
    <cellStyle name="_pgvcl-costal_JND-5_JMN-7 4" xfId="1738"/>
    <cellStyle name="_pgvcl-costal_JND-5_JMN-7_accd-1" xfId="1739"/>
    <cellStyle name="_pgvcl-costal_JND-5_JMN-7_accd-1 2" xfId="1740"/>
    <cellStyle name="_pgvcl-costal_JND-5_JMN-7_accd-1 3" xfId="1741"/>
    <cellStyle name="_pgvcl-costal_JND-5_JMN-7_accd-1 4" xfId="1742"/>
    <cellStyle name="_pgvcl-costal_JND-5_JMN-7_accd-2" xfId="1743"/>
    <cellStyle name="_pgvcl-costal_JND-5_JMN-7_accd-2 2" xfId="1744"/>
    <cellStyle name="_pgvcl-costal_JND-5_JMN-7_accd-2 3" xfId="1745"/>
    <cellStyle name="_pgvcl-costal_JND-5_JMN-7_accd-2 4" xfId="1746"/>
    <cellStyle name="_pgvcl-costal_JND-5_JMN-7_ACCD-MAINT" xfId="1747"/>
    <cellStyle name="_pgvcl-costal_JND-5_JMN-7_ACCD-MAINT 2" xfId="1748"/>
    <cellStyle name="_pgvcl-costal_JND-5_JMN-7_ACCD-MAINT 3" xfId="1749"/>
    <cellStyle name="_pgvcl-costal_JND-5_JMN-7_ACCD-MAINT 4" xfId="1750"/>
    <cellStyle name="_pgvcl-costal_JND-5_JMN-7_New MIS Sheets" xfId="1751"/>
    <cellStyle name="_pgvcl-costal_JND-5_JMN-7_New MIS Sheets 2" xfId="1752"/>
    <cellStyle name="_pgvcl-costal_JND-5_JMN-7_New MIS Sheets 3" xfId="1753"/>
    <cellStyle name="_pgvcl-costal_JND-5_JMN-7_New MIS Sheets 4" xfId="1754"/>
    <cellStyle name="_pgvcl-costal_JND-5_JMN-7_pbr 7" xfId="1755"/>
    <cellStyle name="_pgvcl-costal_JND-5_JMN-7_pbr 7 2" xfId="1756"/>
    <cellStyle name="_pgvcl-costal_JND-5_JMN-7_pbr 7 3" xfId="1757"/>
    <cellStyle name="_pgvcl-costal_JND-5_JMN-7_pbr 7 4" xfId="1758"/>
    <cellStyle name="_pgvcl-costal_JND-5_JMN-7_PBR-3 june  '12  CIRCLE" xfId="1759"/>
    <cellStyle name="_pgvcl-costal_JND-5_JMN-7_PBR-3 june  '12  CIRCLE 2" xfId="1760"/>
    <cellStyle name="_pgvcl-costal_JND-5_JMN-7_PBR-3 june  '12  CIRCLE 3" xfId="1761"/>
    <cellStyle name="_pgvcl-costal_JND-5_JMN-7_PBR-3 june  '12  CIRCLE 4" xfId="1762"/>
    <cellStyle name="_pgvcl-costal_JND-5_JMN-7_PGVCL- 7" xfId="1763"/>
    <cellStyle name="_pgvcl-costal_JND-5_JMN-7_PGVCL- 7 2" xfId="1764"/>
    <cellStyle name="_pgvcl-costal_JND-5_JMN-7_PGVCL- 7 3" xfId="1765"/>
    <cellStyle name="_pgvcl-costal_JND-5_JMN-7_PGVCL- 7 4" xfId="1766"/>
    <cellStyle name="_pgvcl-costal_JND-5_JMN-7_PGVCL- 9" xfId="1767"/>
    <cellStyle name="_pgvcl-costal_JND-5_JMN-7_PGVCL- 9 2" xfId="1768"/>
    <cellStyle name="_pgvcl-costal_JND-5_JMN-7_PGVCL- 9 3" xfId="1769"/>
    <cellStyle name="_pgvcl-costal_JND-5_JMN-7_PGVCL- 9 4" xfId="1770"/>
    <cellStyle name="_pgvcl-costal_JND-5_JMN-7_PGVCL- 9 Aug. 11" xfId="1771"/>
    <cellStyle name="_pgvcl-costal_JND-5_JMN-7_PGVCL- 9 Aug. 11 2" xfId="1772"/>
    <cellStyle name="_pgvcl-costal_JND-5_JMN-7_PGVCL- 9 Aug. 11 3" xfId="1773"/>
    <cellStyle name="_pgvcl-costal_JND-5_JMN-7_PGVCL- 9 Aug. 11 4" xfId="1774"/>
    <cellStyle name="_pgvcl-costal_JND-5_JMN-7_PGVCL- 9 Jun. 11" xfId="1775"/>
    <cellStyle name="_pgvcl-costal_JND-5_JMN-7_PGVCL- 9 Jun. 11 2" xfId="1776"/>
    <cellStyle name="_pgvcl-costal_JND-5_JMN-7_PGVCL- 9 Jun. 11 3" xfId="1777"/>
    <cellStyle name="_pgvcl-costal_JND-5_JMN-7_PGVCL- 9 Jun. 11 4" xfId="1778"/>
    <cellStyle name="_pgvcl-costal_JND-5_JMN-7_PGVCL- 9 May 11" xfId="1779"/>
    <cellStyle name="_pgvcl-costal_JND-5_JMN-7_PGVCL- 9 May 11 2" xfId="1780"/>
    <cellStyle name="_pgvcl-costal_JND-5_JMN-7_PGVCL- 9 May 11 3" xfId="1781"/>
    <cellStyle name="_pgvcl-costal_JND-5_JMN-7_PGVCL- 9 May 11 4" xfId="1782"/>
    <cellStyle name="_pgvcl-costal_JND-5_JMN-7_PGVCL- 9 Sep. 11" xfId="1783"/>
    <cellStyle name="_pgvcl-costal_JND-5_JMN-7_PGVCL- 9 Sep. 11 2" xfId="1784"/>
    <cellStyle name="_pgvcl-costal_JND-5_JMN-7_PGVCL- 9 Sep. 11 3" xfId="1785"/>
    <cellStyle name="_pgvcl-costal_JND-5_JMN-7_PGVCL- 9 Sep. 11 4" xfId="1786"/>
    <cellStyle name="_pgvcl-costal_JND-5_JMN-77" xfId="1787"/>
    <cellStyle name="_pgvcl-costal_JND-5_JMN-77 2" xfId="1788"/>
    <cellStyle name="_pgvcl-costal_JND-5_JMN-77 3" xfId="1789"/>
    <cellStyle name="_pgvcl-costal_JND-5_JMN-77 4" xfId="1790"/>
    <cellStyle name="_pgvcl-costal_JND-5_JMN-77_accd-1" xfId="1791"/>
    <cellStyle name="_pgvcl-costal_JND-5_JMN-77_accd-1 2" xfId="1792"/>
    <cellStyle name="_pgvcl-costal_JND-5_JMN-77_accd-1 3" xfId="1793"/>
    <cellStyle name="_pgvcl-costal_JND-5_JMN-77_accd-1 4" xfId="1794"/>
    <cellStyle name="_pgvcl-costal_JND-5_JMN-77_accd-2" xfId="1795"/>
    <cellStyle name="_pgvcl-costal_JND-5_JMN-77_accd-2 2" xfId="1796"/>
    <cellStyle name="_pgvcl-costal_JND-5_JMN-77_accd-2 3" xfId="1797"/>
    <cellStyle name="_pgvcl-costal_JND-5_JMN-77_accd-2 4" xfId="1798"/>
    <cellStyle name="_pgvcl-costal_JND-5_JMN-77_ACCD-MAINT" xfId="1799"/>
    <cellStyle name="_pgvcl-costal_JND-5_JMN-77_ACCD-MAINT 2" xfId="1800"/>
    <cellStyle name="_pgvcl-costal_JND-5_JMN-77_ACCD-MAINT 3" xfId="1801"/>
    <cellStyle name="_pgvcl-costal_JND-5_JMN-77_ACCD-MAINT 4" xfId="1802"/>
    <cellStyle name="_pgvcl-costal_JND-5_JMN-77_New MIS Sheets" xfId="1803"/>
    <cellStyle name="_pgvcl-costal_JND-5_JMN-77_New MIS Sheets 2" xfId="1804"/>
    <cellStyle name="_pgvcl-costal_JND-5_JMN-77_New MIS Sheets 3" xfId="1805"/>
    <cellStyle name="_pgvcl-costal_JND-5_JMN-77_New MIS Sheets 4" xfId="1806"/>
    <cellStyle name="_pgvcl-costal_JND-5_JMN-77_pbr 7" xfId="1807"/>
    <cellStyle name="_pgvcl-costal_JND-5_JMN-77_pbr 7 2" xfId="1808"/>
    <cellStyle name="_pgvcl-costal_JND-5_JMN-77_pbr 7 3" xfId="1809"/>
    <cellStyle name="_pgvcl-costal_JND-5_JMN-77_pbr 7 4" xfId="1810"/>
    <cellStyle name="_pgvcl-costal_JND-5_JMN-77_PBR-3 june  '12  CIRCLE" xfId="1811"/>
    <cellStyle name="_pgvcl-costal_JND-5_JMN-77_PBR-3 june  '12  CIRCLE 2" xfId="1812"/>
    <cellStyle name="_pgvcl-costal_JND-5_JMN-77_PBR-3 june  '12  CIRCLE 3" xfId="1813"/>
    <cellStyle name="_pgvcl-costal_JND-5_JMN-77_PBR-3 june  '12  CIRCLE 4" xfId="1814"/>
    <cellStyle name="_pgvcl-costal_JND-5_JMN-77_PGVCL- 7" xfId="1815"/>
    <cellStyle name="_pgvcl-costal_JND-5_JMN-77_PGVCL- 7 2" xfId="1816"/>
    <cellStyle name="_pgvcl-costal_JND-5_JMN-77_PGVCL- 7 3" xfId="1817"/>
    <cellStyle name="_pgvcl-costal_JND-5_JMN-77_PGVCL- 7 4" xfId="1818"/>
    <cellStyle name="_pgvcl-costal_JND-5_JMN-77_PGVCL- 9" xfId="1819"/>
    <cellStyle name="_pgvcl-costal_JND-5_JMN-77_PGVCL- 9 2" xfId="1820"/>
    <cellStyle name="_pgvcl-costal_JND-5_JMN-77_PGVCL- 9 3" xfId="1821"/>
    <cellStyle name="_pgvcl-costal_JND-5_JMN-77_PGVCL- 9 4" xfId="1822"/>
    <cellStyle name="_pgvcl-costal_JND-5_JMN-77_PGVCL- 9 Aug. 11" xfId="1823"/>
    <cellStyle name="_pgvcl-costal_JND-5_JMN-77_PGVCL- 9 Aug. 11 2" xfId="1824"/>
    <cellStyle name="_pgvcl-costal_JND-5_JMN-77_PGVCL- 9 Aug. 11 3" xfId="1825"/>
    <cellStyle name="_pgvcl-costal_JND-5_JMN-77_PGVCL- 9 Aug. 11 4" xfId="1826"/>
    <cellStyle name="_pgvcl-costal_JND-5_JMN-77_PGVCL- 9 Jun. 11" xfId="1827"/>
    <cellStyle name="_pgvcl-costal_JND-5_JMN-77_PGVCL- 9 Jun. 11 2" xfId="1828"/>
    <cellStyle name="_pgvcl-costal_JND-5_JMN-77_PGVCL- 9 Jun. 11 3" xfId="1829"/>
    <cellStyle name="_pgvcl-costal_JND-5_JMN-77_PGVCL- 9 Jun. 11 4" xfId="1830"/>
    <cellStyle name="_pgvcl-costal_JND-5_JMN-77_PGVCL- 9 May 11" xfId="1831"/>
    <cellStyle name="_pgvcl-costal_JND-5_JMN-77_PGVCL- 9 May 11 2" xfId="1832"/>
    <cellStyle name="_pgvcl-costal_JND-5_JMN-77_PGVCL- 9 May 11 3" xfId="1833"/>
    <cellStyle name="_pgvcl-costal_JND-5_JMN-77_PGVCL- 9 May 11 4" xfId="1834"/>
    <cellStyle name="_pgvcl-costal_JND-5_JMN-77_PGVCL- 9 Sep. 11" xfId="1835"/>
    <cellStyle name="_pgvcl-costal_JND-5_JMN-77_PGVCL- 9 Sep. 11 2" xfId="1836"/>
    <cellStyle name="_pgvcl-costal_JND-5_JMN-77_PGVCL- 9 Sep. 11 3" xfId="1837"/>
    <cellStyle name="_pgvcl-costal_JND-5_JMN-77_PGVCL- 9 Sep. 11 4" xfId="1838"/>
    <cellStyle name="_pgvcl-costal_JND-5_JND - 4" xfId="1839"/>
    <cellStyle name="_pgvcl-costal_JND-5_JND - 4_Book-DMTHL" xfId="1840"/>
    <cellStyle name="_pgvcl-costal_JND-5_JND - 4_Comparison" xfId="1841"/>
    <cellStyle name="_pgvcl-costal_JND-5_JND - 4_Comparison 2" xfId="1842"/>
    <cellStyle name="_pgvcl-costal_JND-5_JND - 4_Comparison 3" xfId="1843"/>
    <cellStyle name="_pgvcl-costal_JND-5_JND - 4_Comparison 4" xfId="1844"/>
    <cellStyle name="_pgvcl-costal_JND-5_JND - 4_Details of Selected Urban Feeder" xfId="1845"/>
    <cellStyle name="_pgvcl-costal_JND-5_JND - 4_Details of Selected Urban Feeder 2" xfId="1846"/>
    <cellStyle name="_pgvcl-costal_JND-5_JND - 4_Details of Selected Urban Feeder 3" xfId="1847"/>
    <cellStyle name="_pgvcl-costal_JND-5_JND - 4_Details of Selected Urban Feeder 4" xfId="1848"/>
    <cellStyle name="_pgvcl-costal_JND-5_JND - 4_DHTHL JAN-09" xfId="1849"/>
    <cellStyle name="_pgvcl-costal_JND-5_JND - 4_dnthl Feb-09" xfId="1850"/>
    <cellStyle name="_pgvcl-costal_JND-5_JND - 4_JGYssss" xfId="1851"/>
    <cellStyle name="_pgvcl-costal_JND-5_JND - 4_JGYssss 2" xfId="1852"/>
    <cellStyle name="_pgvcl-costal_JND-5_JND - 4_JGYssss 3" xfId="1853"/>
    <cellStyle name="_pgvcl-costal_JND-5_JND - 4_JGYssss 4" xfId="1854"/>
    <cellStyle name="_pgvcl-costal_JND-5_JND - 4_New MIS Sheets" xfId="1855"/>
    <cellStyle name="_pgvcl-costal_JND-5_JND - 4_New MIS Sheets 2" xfId="1856"/>
    <cellStyle name="_pgvcl-costal_JND-5_JND - 4_New MIS Sheets 3" xfId="1857"/>
    <cellStyle name="_pgvcl-costal_JND-5_JND - 4_New MIS Sheets 4" xfId="1858"/>
    <cellStyle name="_pgvcl-costal_JND-5_JND - 4_PBR" xfId="1859"/>
    <cellStyle name="_pgvcl-costal_JND-5_JND - 4_PBR 2" xfId="1860"/>
    <cellStyle name="_pgvcl-costal_JND-5_JND - 4_PBR 3" xfId="1861"/>
    <cellStyle name="_pgvcl-costal_JND-5_JND - 4_PBR 4" xfId="1862"/>
    <cellStyle name="_pgvcl-costal_JND-5_JND - 4_PBR CO_DAILY REPORT GIS - 20-01-09" xfId="1863"/>
    <cellStyle name="_pgvcl-costal_JND-5_JND - 4_PBR CO_DAILY REPORT GIS - 20-01-09 2" xfId="1864"/>
    <cellStyle name="_pgvcl-costal_JND-5_JND - 4_PBR CO_DAILY REPORT GIS - 20-01-09 3" xfId="1865"/>
    <cellStyle name="_pgvcl-costal_JND-5_JND - 4_PBR CO_DAILY REPORT GIS - 20-01-09 4" xfId="1866"/>
    <cellStyle name="_pgvcl-costal_JND-5_JND - 4_T&amp;D August-08" xfId="1867"/>
    <cellStyle name="_pgvcl-costal_JND-5_JND - 4_T&amp;D August-08 2" xfId="1868"/>
    <cellStyle name="_pgvcl-costal_JND-5_JND - 4_T&amp;D August-08 3" xfId="1869"/>
    <cellStyle name="_pgvcl-costal_JND-5_JND - 4_T&amp;D August-08 4" xfId="1870"/>
    <cellStyle name="_pgvcl-costal_JND-5_JND - 4_T&amp;D Dec-08" xfId="1871"/>
    <cellStyle name="_pgvcl-costal_JND-5_JND - 4_T&amp;D Dec-08 2" xfId="1872"/>
    <cellStyle name="_pgvcl-costal_JND-5_JND - 4_T&amp;D Dec-08 3" xfId="1873"/>
    <cellStyle name="_pgvcl-costal_JND-5_JND - 4_T&amp;D Dec-08 4" xfId="1874"/>
    <cellStyle name="_pgvcl-costal_JND-5_JND - 4_T&amp;D July-08" xfId="1875"/>
    <cellStyle name="_pgvcl-costal_JND-5_JND - 4_T&amp;D July-08 2" xfId="1876"/>
    <cellStyle name="_pgvcl-costal_JND-5_JND - 4_T&amp;D July-08 3" xfId="1877"/>
    <cellStyle name="_pgvcl-costal_JND-5_JND - 4_T&amp;D July-08 4" xfId="1878"/>
    <cellStyle name="_pgvcl-costal_JND-5_JND - 4_T&amp;D MAR--09" xfId="1879"/>
    <cellStyle name="_pgvcl-costal_JND-5_JND - 4_T&amp;D MAR--09 2" xfId="1880"/>
    <cellStyle name="_pgvcl-costal_JND-5_JND - 4_T&amp;D MAR--09 3" xfId="1881"/>
    <cellStyle name="_pgvcl-costal_JND-5_JND - 4_T&amp;D MAR--09 4" xfId="1882"/>
    <cellStyle name="_pgvcl-costal_JND-5_JND - 4_Urban Weekly 8 MAY 09" xfId="1883"/>
    <cellStyle name="_pgvcl-costal_JND-5_JND - 4_URBAN WEEKLY PBR CO" xfId="1884"/>
    <cellStyle name="_pgvcl-costal_JND-5_JND - 4_URBAN WEEKLY PBR CO 2" xfId="1885"/>
    <cellStyle name="_pgvcl-costal_JND-5_JND - 4_URBAN WEEKLY PBR CO 3" xfId="1886"/>
    <cellStyle name="_pgvcl-costal_JND-5_JND - 4_URBAN WEEKLY PBR CO 4" xfId="1887"/>
    <cellStyle name="_pgvcl-costal_JND-5_JND - 4_Weekly Urban PBR CO - 04-04-09 to 12-04-09" xfId="1888"/>
    <cellStyle name="_pgvcl-costal_JND-5_JND - 4_Weekly Urban PBR CO - 04-04-09 to 12-04-09 2" xfId="1889"/>
    <cellStyle name="_pgvcl-costal_JND-5_JND - 4_Weekly Urban PBR CO - 04-04-09 to 12-04-09 3" xfId="1890"/>
    <cellStyle name="_pgvcl-costal_JND-5_JND - 4_Weekly Urban PBR CO - 04-04-09 to 12-04-09 4" xfId="1891"/>
    <cellStyle name="_pgvcl-costal_JND-5_JND - 4_Weekly Urban PBR CO - 06-03-09 to 12-03-09" xfId="1892"/>
    <cellStyle name="_pgvcl-costal_JND-5_JND - 4_Weekly Urban PBR CO - 06-03-09 to 12-03-09 2" xfId="1893"/>
    <cellStyle name="_pgvcl-costal_JND-5_JND - 4_Weekly Urban PBR CO - 06-03-09 to 12-03-09 3" xfId="1894"/>
    <cellStyle name="_pgvcl-costal_JND-5_JND - 4_Weekly Urban PBR CO - 06-03-09 to 12-03-09 4" xfId="1895"/>
    <cellStyle name="_pgvcl-costal_JND-5_JND - 4_Weekly Urban PBR CO - 20-02-09 to 26-02-09" xfId="1896"/>
    <cellStyle name="_pgvcl-costal_JND-5_JND - 4_Weekly Urban PBR CO - 20-02-09 to 26-02-09 2" xfId="1897"/>
    <cellStyle name="_pgvcl-costal_JND-5_JND - 4_Weekly Urban PBR CO - 20-02-09 to 26-02-09 3" xfId="1898"/>
    <cellStyle name="_pgvcl-costal_JND-5_JND - 4_Weekly Urban PBR CO - 20-02-09 to 26-02-09 4" xfId="1899"/>
    <cellStyle name="_pgvcl-costal_JND-5_JND - 4_Weekly Urban PBR CO - 30-01-09 to 05-02-09" xfId="1900"/>
    <cellStyle name="_pgvcl-costal_JND-5_JND - 4_Weekly Urban PBR CO - 30-01-09 to 05-02-09 2" xfId="1901"/>
    <cellStyle name="_pgvcl-costal_JND-5_JND - 4_Weekly Urban PBR CO - 30-01-09 to 05-02-09 3" xfId="1902"/>
    <cellStyle name="_pgvcl-costal_JND-5_JND - 4_Weekly Urban PBR CO - 30-01-09 to 05-02-09 4" xfId="1903"/>
    <cellStyle name="_pgvcl-costal_JND-5_JND - 4_Weekly Urban PBR CO - 9-1-09 to 15.01.09" xfId="1904"/>
    <cellStyle name="_pgvcl-costal_JND-5_JND - 4_Weekly Urban PBR CO - 9-1-09 to 15.01.09 2" xfId="1905"/>
    <cellStyle name="_pgvcl-costal_JND-5_JND - 4_Weekly Urban PBR CO - 9-1-09 to 15.01.09 3" xfId="1906"/>
    <cellStyle name="_pgvcl-costal_JND-5_JND - 4_Weekly Urban PBR CO - 9-1-09 to 15.01.09 4" xfId="1907"/>
    <cellStyle name="_pgvcl-costal_JND-5_JND - 4_Weekly Urban PBR CO 01-05-09 to 07-05-09" xfId="1908"/>
    <cellStyle name="_pgvcl-costal_JND-5_JND - 4_Weekly Urban PBR CO 01-05-09 to 07-05-09 2" xfId="1909"/>
    <cellStyle name="_pgvcl-costal_JND-5_JND - 4_Weekly Urban PBR CO 01-05-09 to 07-05-09 3" xfId="1910"/>
    <cellStyle name="_pgvcl-costal_JND-5_JND - 4_Weekly Urban PBR CO 01-05-09 to 07-05-09 4" xfId="1911"/>
    <cellStyle name="_pgvcl-costal_JND-5_JND - 4_Weekly Urban PBR CO 10-04-09 to 16-04-09" xfId="1912"/>
    <cellStyle name="_pgvcl-costal_JND-5_JND - 4_Weekly Urban PBR CO 10-04-09 to 16-04-09 2" xfId="1913"/>
    <cellStyle name="_pgvcl-costal_JND-5_JND - 4_Weekly Urban PBR CO 10-04-09 to 16-04-09 3" xfId="1914"/>
    <cellStyle name="_pgvcl-costal_JND-5_JND - 4_Weekly Urban PBR CO 10-04-09 to 16-04-09 4" xfId="1915"/>
    <cellStyle name="_pgvcl-costal_JND-5_JND - 5" xfId="1916"/>
    <cellStyle name="_pgvcl-costal_JND-5_JND - 5 CFL" xfId="1917"/>
    <cellStyle name="_pgvcl-costal_JND-5_JND - 5 CFL 2" xfId="1918"/>
    <cellStyle name="_pgvcl-costal_JND-5_JND - 5 CFL 3" xfId="1919"/>
    <cellStyle name="_pgvcl-costal_JND-5_JND - 5 CFL 4" xfId="1920"/>
    <cellStyle name="_pgvcl-costal_JND-5_JND - 5_BOARD 30-03-09" xfId="1921"/>
    <cellStyle name="_pgvcl-costal_JND-5_JND - 5_BOARD 30-03-09 2" xfId="1922"/>
    <cellStyle name="_pgvcl-costal_JND-5_JND - 5_BOARD 30-03-09 3" xfId="1923"/>
    <cellStyle name="_pgvcl-costal_JND-5_JND - 5_BOARD 30-03-09 4" xfId="1924"/>
    <cellStyle name="_pgvcl-costal_JND-5_JND - 5_Book-DMTHL" xfId="1925"/>
    <cellStyle name="_pgvcl-costal_JND-5_JND - 5_Comparison" xfId="1926"/>
    <cellStyle name="_pgvcl-costal_JND-5_JND - 5_Comparison 2" xfId="1927"/>
    <cellStyle name="_pgvcl-costal_JND-5_JND - 5_Comparison 3" xfId="1928"/>
    <cellStyle name="_pgvcl-costal_JND-5_JND - 5_Comparison 4" xfId="1929"/>
    <cellStyle name="_pgvcl-costal_JND-5_JND - 5_Details of Selected Urban Feeder" xfId="1930"/>
    <cellStyle name="_pgvcl-costal_JND-5_JND - 5_Details of Selected Urban Feeder 2" xfId="1931"/>
    <cellStyle name="_pgvcl-costal_JND-5_JND - 5_Details of Selected Urban Feeder 3" xfId="1932"/>
    <cellStyle name="_pgvcl-costal_JND-5_JND - 5_Details of Selected Urban Feeder 4" xfId="1933"/>
    <cellStyle name="_pgvcl-costal_JND-5_JND - 5_DHTHL JAN-09" xfId="1934"/>
    <cellStyle name="_pgvcl-costal_JND-5_JND - 5_dnthl Feb-09" xfId="1935"/>
    <cellStyle name="_pgvcl-costal_JND-5_JND - 5_HOD 16-04-09 Transformer" xfId="1936"/>
    <cellStyle name="_pgvcl-costal_JND-5_JND - 5_HOD 16-04-09 Transformer 2" xfId="1937"/>
    <cellStyle name="_pgvcl-costal_JND-5_JND - 5_HOD 16-04-09 Transformer 3" xfId="1938"/>
    <cellStyle name="_pgvcl-costal_JND-5_JND - 5_HOD 16-04-09 Transformer 4" xfId="1939"/>
    <cellStyle name="_pgvcl-costal_JND-5_JND - 5_JGYssss" xfId="1940"/>
    <cellStyle name="_pgvcl-costal_JND-5_JND - 5_JGYssss 2" xfId="1941"/>
    <cellStyle name="_pgvcl-costal_JND-5_JND - 5_JGYssss 3" xfId="1942"/>
    <cellStyle name="_pgvcl-costal_JND-5_JND - 5_JGYssss 4" xfId="1943"/>
    <cellStyle name="_pgvcl-costal_JND-5_JND - 5_New MIS Sheets" xfId="1944"/>
    <cellStyle name="_pgvcl-costal_JND-5_JND - 5_New MIS Sheets 2" xfId="1945"/>
    <cellStyle name="_pgvcl-costal_JND-5_JND - 5_New MIS Sheets 3" xfId="1946"/>
    <cellStyle name="_pgvcl-costal_JND-5_JND - 5_New MIS Sheets 4" xfId="1947"/>
    <cellStyle name="_pgvcl-costal_JND-5_JND - 5_PBR" xfId="1948"/>
    <cellStyle name="_pgvcl-costal_JND-5_JND - 5_PBR 2" xfId="1949"/>
    <cellStyle name="_pgvcl-costal_JND-5_JND - 5_PBR 3" xfId="1950"/>
    <cellStyle name="_pgvcl-costal_JND-5_JND - 5_PBR 4" xfId="1951"/>
    <cellStyle name="_pgvcl-costal_JND-5_JND - 5_PBR CO_DAILY REPORT GIS - 20-01-09" xfId="1952"/>
    <cellStyle name="_pgvcl-costal_JND-5_JND - 5_PBR CO_DAILY REPORT GIS - 20-01-09 2" xfId="1953"/>
    <cellStyle name="_pgvcl-costal_JND-5_JND - 5_PBR CO_DAILY REPORT GIS - 20-01-09 3" xfId="1954"/>
    <cellStyle name="_pgvcl-costal_JND-5_JND - 5_PBR CO_DAILY REPORT GIS - 20-01-09 4" xfId="1955"/>
    <cellStyle name="_pgvcl-costal_JND-5_JND - 5_POWER FILED 17-08-09" xfId="1956"/>
    <cellStyle name="_pgvcl-costal_JND-5_JND - 5_POWER FILED 17-08-09 2" xfId="1957"/>
    <cellStyle name="_pgvcl-costal_JND-5_JND - 5_POWER FILED 17-08-09 3" xfId="1958"/>
    <cellStyle name="_pgvcl-costal_JND-5_JND - 5_POWER FILED 17-08-09 4" xfId="1959"/>
    <cellStyle name="_pgvcl-costal_JND-5_JND - 5_SE 14-05-09" xfId="1960"/>
    <cellStyle name="_pgvcl-costal_JND-5_JND - 5_SE 14-05-09 2" xfId="1961"/>
    <cellStyle name="_pgvcl-costal_JND-5_JND - 5_SE 14-05-09 3" xfId="1962"/>
    <cellStyle name="_pgvcl-costal_JND-5_JND - 5_SE 14-05-09 4" xfId="1963"/>
    <cellStyle name="_pgvcl-costal_JND-5_JND - 5_Soft Copy of Tech-2" xfId="1964"/>
    <cellStyle name="_pgvcl-costal_JND-5_JND - 5_Soft Copy of Tech-2 2" xfId="1965"/>
    <cellStyle name="_pgvcl-costal_JND-5_JND - 5_Soft Copy of Tech-2 3" xfId="1966"/>
    <cellStyle name="_pgvcl-costal_JND-5_JND - 5_Soft Copy of Tech-2 4" xfId="1967"/>
    <cellStyle name="_pgvcl-costal_JND-5_JND - 5_SUMM Shreem-21-08-09" xfId="1968"/>
    <cellStyle name="_pgvcl-costal_JND-5_JND - 5_SUMM Shreem-21-08-09 2" xfId="1969"/>
    <cellStyle name="_pgvcl-costal_JND-5_JND - 5_SUMM Shreem-21-08-09 3" xfId="1970"/>
    <cellStyle name="_pgvcl-costal_JND-5_JND - 5_SUMM Shreem-21-08-09 4" xfId="1971"/>
    <cellStyle name="_pgvcl-costal_JND-5_JND - 5_T&amp;D August-08" xfId="1972"/>
    <cellStyle name="_pgvcl-costal_JND-5_JND - 5_T&amp;D August-08 2" xfId="1973"/>
    <cellStyle name="_pgvcl-costal_JND-5_JND - 5_T&amp;D August-08 3" xfId="1974"/>
    <cellStyle name="_pgvcl-costal_JND-5_JND - 5_T&amp;D August-08 4" xfId="1975"/>
    <cellStyle name="_pgvcl-costal_JND-5_JND - 5_T&amp;D Dec-08" xfId="1976"/>
    <cellStyle name="_pgvcl-costal_JND-5_JND - 5_T&amp;D Dec-08 2" xfId="1977"/>
    <cellStyle name="_pgvcl-costal_JND-5_JND - 5_T&amp;D Dec-08 3" xfId="1978"/>
    <cellStyle name="_pgvcl-costal_JND-5_JND - 5_T&amp;D Dec-08 4" xfId="1979"/>
    <cellStyle name="_pgvcl-costal_JND-5_JND - 5_T&amp;D July-08" xfId="1980"/>
    <cellStyle name="_pgvcl-costal_JND-5_JND - 5_T&amp;D July-08 2" xfId="1981"/>
    <cellStyle name="_pgvcl-costal_JND-5_JND - 5_T&amp;D July-08 3" xfId="1982"/>
    <cellStyle name="_pgvcl-costal_JND-5_JND - 5_T&amp;D July-08 4" xfId="1983"/>
    <cellStyle name="_pgvcl-costal_JND-5_JND - 5_T&amp;D MAR--09" xfId="1984"/>
    <cellStyle name="_pgvcl-costal_JND-5_JND - 5_T&amp;D MAR--09 2" xfId="1985"/>
    <cellStyle name="_pgvcl-costal_JND-5_JND - 5_T&amp;D MAR--09 3" xfId="1986"/>
    <cellStyle name="_pgvcl-costal_JND-5_JND - 5_T&amp;D MAR--09 4" xfId="1987"/>
    <cellStyle name="_pgvcl-costal_JND-5_JND - 5_TECH-2 SOFT COPY" xfId="1988"/>
    <cellStyle name="_pgvcl-costal_JND-5_JND - 5_TECH-2 SOFT COPY 2" xfId="1989"/>
    <cellStyle name="_pgvcl-costal_JND-5_JND - 5_TECH-2 SOFT COPY 3" xfId="1990"/>
    <cellStyle name="_pgvcl-costal_JND-5_JND - 5_TECH-2 SOFT COPY 4" xfId="1991"/>
    <cellStyle name="_pgvcl-costal_JND-5_JND - 5_TRANSFORMER DETAIL." xfId="1992"/>
    <cellStyle name="_pgvcl-costal_JND-5_JND - 5_TRANSFORMER DETAIL. 2" xfId="1993"/>
    <cellStyle name="_pgvcl-costal_JND-5_JND - 5_TRANSFORMER DETAIL. 3" xfId="1994"/>
    <cellStyle name="_pgvcl-costal_JND-5_JND - 5_TRANSFORMER DETAIL. 4" xfId="1995"/>
    <cellStyle name="_pgvcl-costal_JND-5_JND - 5_Urban Weekly 8 MAY 09" xfId="1996"/>
    <cellStyle name="_pgvcl-costal_JND-5_JND - 5_URBAN WEEKLY PBR CO" xfId="1997"/>
    <cellStyle name="_pgvcl-costal_JND-5_JND - 5_URBAN WEEKLY PBR CO 2" xfId="1998"/>
    <cellStyle name="_pgvcl-costal_JND-5_JND - 5_URBAN WEEKLY PBR CO 3" xfId="1999"/>
    <cellStyle name="_pgvcl-costal_JND-5_JND - 5_URBAN WEEKLY PBR CO 4" xfId="2000"/>
    <cellStyle name="_pgvcl-costal_JND-5_JND - 5_Weekly Urban PBR CO - 04-04-09 to 12-04-09" xfId="2001"/>
    <cellStyle name="_pgvcl-costal_JND-5_JND - 5_Weekly Urban PBR CO - 04-04-09 to 12-04-09 2" xfId="2002"/>
    <cellStyle name="_pgvcl-costal_JND-5_JND - 5_Weekly Urban PBR CO - 04-04-09 to 12-04-09 3" xfId="2003"/>
    <cellStyle name="_pgvcl-costal_JND-5_JND - 5_Weekly Urban PBR CO - 04-04-09 to 12-04-09 4" xfId="2004"/>
    <cellStyle name="_pgvcl-costal_JND-5_JND - 5_Weekly Urban PBR CO - 06-03-09 to 12-03-09" xfId="2005"/>
    <cellStyle name="_pgvcl-costal_JND-5_JND - 5_Weekly Urban PBR CO - 06-03-09 to 12-03-09 2" xfId="2006"/>
    <cellStyle name="_pgvcl-costal_JND-5_JND - 5_Weekly Urban PBR CO - 06-03-09 to 12-03-09 3" xfId="2007"/>
    <cellStyle name="_pgvcl-costal_JND-5_JND - 5_Weekly Urban PBR CO - 06-03-09 to 12-03-09 4" xfId="2008"/>
    <cellStyle name="_pgvcl-costal_JND-5_JND - 5_Weekly Urban PBR CO - 20-02-09 to 26-02-09" xfId="2009"/>
    <cellStyle name="_pgvcl-costal_JND-5_JND - 5_Weekly Urban PBR CO - 20-02-09 to 26-02-09 2" xfId="2010"/>
    <cellStyle name="_pgvcl-costal_JND-5_JND - 5_Weekly Urban PBR CO - 20-02-09 to 26-02-09 3" xfId="2011"/>
    <cellStyle name="_pgvcl-costal_JND-5_JND - 5_Weekly Urban PBR CO - 20-02-09 to 26-02-09 4" xfId="2012"/>
    <cellStyle name="_pgvcl-costal_JND-5_JND - 5_Weekly Urban PBR CO - 30-01-09 to 05-02-09" xfId="2013"/>
    <cellStyle name="_pgvcl-costal_JND-5_JND - 5_Weekly Urban PBR CO - 30-01-09 to 05-02-09 2" xfId="2014"/>
    <cellStyle name="_pgvcl-costal_JND-5_JND - 5_Weekly Urban PBR CO - 30-01-09 to 05-02-09 3" xfId="2015"/>
    <cellStyle name="_pgvcl-costal_JND-5_JND - 5_Weekly Urban PBR CO - 30-01-09 to 05-02-09 4" xfId="2016"/>
    <cellStyle name="_pgvcl-costal_JND-5_JND - 5_Weekly Urban PBR CO - 9-1-09 to 15.01.09" xfId="2017"/>
    <cellStyle name="_pgvcl-costal_JND-5_JND - 5_Weekly Urban PBR CO - 9-1-09 to 15.01.09 2" xfId="2018"/>
    <cellStyle name="_pgvcl-costal_JND-5_JND - 5_Weekly Urban PBR CO - 9-1-09 to 15.01.09 3" xfId="2019"/>
    <cellStyle name="_pgvcl-costal_JND-5_JND - 5_Weekly Urban PBR CO - 9-1-09 to 15.01.09 4" xfId="2020"/>
    <cellStyle name="_pgvcl-costal_JND-5_JND - 5_Weekly Urban PBR CO 01-05-09 to 07-05-09" xfId="2021"/>
    <cellStyle name="_pgvcl-costal_JND-5_JND - 5_Weekly Urban PBR CO 01-05-09 to 07-05-09 2" xfId="2022"/>
    <cellStyle name="_pgvcl-costal_JND-5_JND - 5_Weekly Urban PBR CO 01-05-09 to 07-05-09 3" xfId="2023"/>
    <cellStyle name="_pgvcl-costal_JND-5_JND - 5_Weekly Urban PBR CO 01-05-09 to 07-05-09 4" xfId="2024"/>
    <cellStyle name="_pgvcl-costal_JND-5_JND - 5_Weekly Urban PBR CO 10-04-09 to 16-04-09" xfId="2025"/>
    <cellStyle name="_pgvcl-costal_JND-5_JND - 5_Weekly Urban PBR CO 10-04-09 to 16-04-09 2" xfId="2026"/>
    <cellStyle name="_pgvcl-costal_JND-5_JND - 5_Weekly Urban PBR CO 10-04-09 to 16-04-09 3" xfId="2027"/>
    <cellStyle name="_pgvcl-costal_JND-5_JND - 5_Weekly Urban PBR CO 10-04-09 to 16-04-09 4" xfId="2028"/>
    <cellStyle name="_pgvcl-costal_JND-5_JND - 7" xfId="2029"/>
    <cellStyle name="_pgvcl-costal_JND-5_JND - 7 2" xfId="2030"/>
    <cellStyle name="_pgvcl-costal_JND-5_JND - 7 3" xfId="2031"/>
    <cellStyle name="_pgvcl-costal_JND-5_JND - 7 4" xfId="2032"/>
    <cellStyle name="_pgvcl-costal_JND-5_JND - 7 T3" xfId="2033"/>
    <cellStyle name="_pgvcl-costal_JND-5_JND 50" xfId="2034"/>
    <cellStyle name="_pgvcl-costal_JND-5_JND 50 2" xfId="2035"/>
    <cellStyle name="_pgvcl-costal_JND-5_JND 50 3" xfId="2036"/>
    <cellStyle name="_pgvcl-costal_JND-5_JND 50 4" xfId="2037"/>
    <cellStyle name="_pgvcl-costal_JND-5_JND T-3 MIS" xfId="2038"/>
    <cellStyle name="_pgvcl-costal_JND-5_JND-4" xfId="2039"/>
    <cellStyle name="_pgvcl-costal_JND-5_JND-4_Book-DMTHL" xfId="2040"/>
    <cellStyle name="_pgvcl-costal_JND-5_JND-4_Comparison" xfId="2041"/>
    <cellStyle name="_pgvcl-costal_JND-5_JND-4_Comparison 2" xfId="2042"/>
    <cellStyle name="_pgvcl-costal_JND-5_JND-4_Comparison 3" xfId="2043"/>
    <cellStyle name="_pgvcl-costal_JND-5_JND-4_Comparison 4" xfId="2044"/>
    <cellStyle name="_pgvcl-costal_JND-5_JND-4_Details of Selected Urban Feeder" xfId="2045"/>
    <cellStyle name="_pgvcl-costal_JND-5_JND-4_Details of Selected Urban Feeder 2" xfId="2046"/>
    <cellStyle name="_pgvcl-costal_JND-5_JND-4_Details of Selected Urban Feeder 3" xfId="2047"/>
    <cellStyle name="_pgvcl-costal_JND-5_JND-4_Details of Selected Urban Feeder 4" xfId="2048"/>
    <cellStyle name="_pgvcl-costal_JND-5_JND-4_DHTHL JAN-09" xfId="2049"/>
    <cellStyle name="_pgvcl-costal_JND-5_JND-4_dnthl Feb-09" xfId="2050"/>
    <cellStyle name="_pgvcl-costal_JND-5_JND-4_JGYssss" xfId="2051"/>
    <cellStyle name="_pgvcl-costal_JND-5_JND-4_JGYssss 2" xfId="2052"/>
    <cellStyle name="_pgvcl-costal_JND-5_JND-4_JGYssss 3" xfId="2053"/>
    <cellStyle name="_pgvcl-costal_JND-5_JND-4_JGYssss 4" xfId="2054"/>
    <cellStyle name="_pgvcl-costal_JND-5_JND-4_New MIS Sheets" xfId="2055"/>
    <cellStyle name="_pgvcl-costal_JND-5_JND-4_New MIS Sheets 2" xfId="2056"/>
    <cellStyle name="_pgvcl-costal_JND-5_JND-4_New MIS Sheets 3" xfId="2057"/>
    <cellStyle name="_pgvcl-costal_JND-5_JND-4_New MIS Sheets 4" xfId="2058"/>
    <cellStyle name="_pgvcl-costal_JND-5_JND-4_PBR" xfId="2059"/>
    <cellStyle name="_pgvcl-costal_JND-5_JND-4_PBR 2" xfId="2060"/>
    <cellStyle name="_pgvcl-costal_JND-5_JND-4_PBR 3" xfId="2061"/>
    <cellStyle name="_pgvcl-costal_JND-5_JND-4_PBR 4" xfId="2062"/>
    <cellStyle name="_pgvcl-costal_JND-5_JND-4_PBR CO_DAILY REPORT GIS - 20-01-09" xfId="2063"/>
    <cellStyle name="_pgvcl-costal_JND-5_JND-4_PBR CO_DAILY REPORT GIS - 20-01-09 2" xfId="2064"/>
    <cellStyle name="_pgvcl-costal_JND-5_JND-4_PBR CO_DAILY REPORT GIS - 20-01-09 3" xfId="2065"/>
    <cellStyle name="_pgvcl-costal_JND-5_JND-4_PBR CO_DAILY REPORT GIS - 20-01-09 4" xfId="2066"/>
    <cellStyle name="_pgvcl-costal_JND-5_JND-4_T&amp;D August-08" xfId="2067"/>
    <cellStyle name="_pgvcl-costal_JND-5_JND-4_T&amp;D August-08 2" xfId="2068"/>
    <cellStyle name="_pgvcl-costal_JND-5_JND-4_T&amp;D August-08 3" xfId="2069"/>
    <cellStyle name="_pgvcl-costal_JND-5_JND-4_T&amp;D August-08 4" xfId="2070"/>
    <cellStyle name="_pgvcl-costal_JND-5_JND-4_T&amp;D Dec-08" xfId="2071"/>
    <cellStyle name="_pgvcl-costal_JND-5_JND-4_T&amp;D Dec-08 2" xfId="2072"/>
    <cellStyle name="_pgvcl-costal_JND-5_JND-4_T&amp;D Dec-08 3" xfId="2073"/>
    <cellStyle name="_pgvcl-costal_JND-5_JND-4_T&amp;D Dec-08 4" xfId="2074"/>
    <cellStyle name="_pgvcl-costal_JND-5_JND-4_T&amp;D July-08" xfId="2075"/>
    <cellStyle name="_pgvcl-costal_JND-5_JND-4_T&amp;D July-08 2" xfId="2076"/>
    <cellStyle name="_pgvcl-costal_JND-5_JND-4_T&amp;D July-08 3" xfId="2077"/>
    <cellStyle name="_pgvcl-costal_JND-5_JND-4_T&amp;D July-08 4" xfId="2078"/>
    <cellStyle name="_pgvcl-costal_JND-5_JND-4_T&amp;D MAR--09" xfId="2079"/>
    <cellStyle name="_pgvcl-costal_JND-5_JND-4_T&amp;D MAR--09 2" xfId="2080"/>
    <cellStyle name="_pgvcl-costal_JND-5_JND-4_T&amp;D MAR--09 3" xfId="2081"/>
    <cellStyle name="_pgvcl-costal_JND-5_JND-4_T&amp;D MAR--09 4" xfId="2082"/>
    <cellStyle name="_pgvcl-costal_JND-5_JND-4_Urban Weekly 8 MAY 09" xfId="2083"/>
    <cellStyle name="_pgvcl-costal_JND-5_JND-4_URBAN WEEKLY PBR CO" xfId="2084"/>
    <cellStyle name="_pgvcl-costal_JND-5_JND-4_URBAN WEEKLY PBR CO 2" xfId="2085"/>
    <cellStyle name="_pgvcl-costal_JND-5_JND-4_URBAN WEEKLY PBR CO 3" xfId="2086"/>
    <cellStyle name="_pgvcl-costal_JND-5_JND-4_URBAN WEEKLY PBR CO 4" xfId="2087"/>
    <cellStyle name="_pgvcl-costal_JND-5_JND-4_Weekly Urban PBR CO - 04-04-09 to 12-04-09" xfId="2088"/>
    <cellStyle name="_pgvcl-costal_JND-5_JND-4_Weekly Urban PBR CO - 04-04-09 to 12-04-09 2" xfId="2089"/>
    <cellStyle name="_pgvcl-costal_JND-5_JND-4_Weekly Urban PBR CO - 04-04-09 to 12-04-09 3" xfId="2090"/>
    <cellStyle name="_pgvcl-costal_JND-5_JND-4_Weekly Urban PBR CO - 04-04-09 to 12-04-09 4" xfId="2091"/>
    <cellStyle name="_pgvcl-costal_JND-5_JND-4_Weekly Urban PBR CO - 06-03-09 to 12-03-09" xfId="2092"/>
    <cellStyle name="_pgvcl-costal_JND-5_JND-4_Weekly Urban PBR CO - 06-03-09 to 12-03-09 2" xfId="2093"/>
    <cellStyle name="_pgvcl-costal_JND-5_JND-4_Weekly Urban PBR CO - 06-03-09 to 12-03-09 3" xfId="2094"/>
    <cellStyle name="_pgvcl-costal_JND-5_JND-4_Weekly Urban PBR CO - 06-03-09 to 12-03-09 4" xfId="2095"/>
    <cellStyle name="_pgvcl-costal_JND-5_JND-4_Weekly Urban PBR CO - 20-02-09 to 26-02-09" xfId="2096"/>
    <cellStyle name="_pgvcl-costal_JND-5_JND-4_Weekly Urban PBR CO - 20-02-09 to 26-02-09 2" xfId="2097"/>
    <cellStyle name="_pgvcl-costal_JND-5_JND-4_Weekly Urban PBR CO - 20-02-09 to 26-02-09 3" xfId="2098"/>
    <cellStyle name="_pgvcl-costal_JND-5_JND-4_Weekly Urban PBR CO - 20-02-09 to 26-02-09 4" xfId="2099"/>
    <cellStyle name="_pgvcl-costal_JND-5_JND-4_Weekly Urban PBR CO - 30-01-09 to 05-02-09" xfId="2100"/>
    <cellStyle name="_pgvcl-costal_JND-5_JND-4_Weekly Urban PBR CO - 30-01-09 to 05-02-09 2" xfId="2101"/>
    <cellStyle name="_pgvcl-costal_JND-5_JND-4_Weekly Urban PBR CO - 30-01-09 to 05-02-09 3" xfId="2102"/>
    <cellStyle name="_pgvcl-costal_JND-5_JND-4_Weekly Urban PBR CO - 30-01-09 to 05-02-09 4" xfId="2103"/>
    <cellStyle name="_pgvcl-costal_JND-5_JND-4_Weekly Urban PBR CO - 9-1-09 to 15.01.09" xfId="2104"/>
    <cellStyle name="_pgvcl-costal_JND-5_JND-4_Weekly Urban PBR CO - 9-1-09 to 15.01.09 2" xfId="2105"/>
    <cellStyle name="_pgvcl-costal_JND-5_JND-4_Weekly Urban PBR CO - 9-1-09 to 15.01.09 3" xfId="2106"/>
    <cellStyle name="_pgvcl-costal_JND-5_JND-4_Weekly Urban PBR CO - 9-1-09 to 15.01.09 4" xfId="2107"/>
    <cellStyle name="_pgvcl-costal_JND-5_JND-4_Weekly Urban PBR CO 01-05-09 to 07-05-09" xfId="2108"/>
    <cellStyle name="_pgvcl-costal_JND-5_JND-4_Weekly Urban PBR CO 01-05-09 to 07-05-09 2" xfId="2109"/>
    <cellStyle name="_pgvcl-costal_JND-5_JND-4_Weekly Urban PBR CO 01-05-09 to 07-05-09 3" xfId="2110"/>
    <cellStyle name="_pgvcl-costal_JND-5_JND-4_Weekly Urban PBR CO 01-05-09 to 07-05-09 4" xfId="2111"/>
    <cellStyle name="_pgvcl-costal_JND-5_JND-4_Weekly Urban PBR CO 10-04-09 to 16-04-09" xfId="2112"/>
    <cellStyle name="_pgvcl-costal_JND-5_JND-4_Weekly Urban PBR CO 10-04-09 to 16-04-09 2" xfId="2113"/>
    <cellStyle name="_pgvcl-costal_JND-5_JND-4_Weekly Urban PBR CO 10-04-09 to 16-04-09 3" xfId="2114"/>
    <cellStyle name="_pgvcl-costal_JND-5_JND-4_Weekly Urban PBR CO 10-04-09 to 16-04-09 4" xfId="2115"/>
    <cellStyle name="_pgvcl-costal_JND-5_JND-5" xfId="2116"/>
    <cellStyle name="_pgvcl-costal_JND-5_JND-5 T3" xfId="2117"/>
    <cellStyle name="_pgvcl-costal_JND-5_JND-5_Book-DMTHL" xfId="2118"/>
    <cellStyle name="_pgvcl-costal_JND-5_JND-5_Comparison" xfId="2119"/>
    <cellStyle name="_pgvcl-costal_JND-5_JND-5_Comparison 2" xfId="2120"/>
    <cellStyle name="_pgvcl-costal_JND-5_JND-5_Comparison 3" xfId="2121"/>
    <cellStyle name="_pgvcl-costal_JND-5_JND-5_Comparison 4" xfId="2122"/>
    <cellStyle name="_pgvcl-costal_JND-5_JND-5_Details of Selected Urban Feeder" xfId="2123"/>
    <cellStyle name="_pgvcl-costal_JND-5_JND-5_Details of Selected Urban Feeder 2" xfId="2124"/>
    <cellStyle name="_pgvcl-costal_JND-5_JND-5_Details of Selected Urban Feeder 3" xfId="2125"/>
    <cellStyle name="_pgvcl-costal_JND-5_JND-5_Details of Selected Urban Feeder 4" xfId="2126"/>
    <cellStyle name="_pgvcl-costal_JND-5_JND-5_DHTHL JAN-09" xfId="2127"/>
    <cellStyle name="_pgvcl-costal_JND-5_JND-5_dnthl Feb-09" xfId="2128"/>
    <cellStyle name="_pgvcl-costal_JND-5_JND-5_JGYssss" xfId="2129"/>
    <cellStyle name="_pgvcl-costal_JND-5_JND-5_JGYssss 2" xfId="2130"/>
    <cellStyle name="_pgvcl-costal_JND-5_JND-5_JGYssss 3" xfId="2131"/>
    <cellStyle name="_pgvcl-costal_JND-5_JND-5_JGYssss 4" xfId="2132"/>
    <cellStyle name="_pgvcl-costal_JND-5_JND-5_New MIS Sheets" xfId="2133"/>
    <cellStyle name="_pgvcl-costal_JND-5_JND-5_New MIS Sheets 2" xfId="2134"/>
    <cellStyle name="_pgvcl-costal_JND-5_JND-5_New MIS Sheets 3" xfId="2135"/>
    <cellStyle name="_pgvcl-costal_JND-5_JND-5_New MIS Sheets 4" xfId="2136"/>
    <cellStyle name="_pgvcl-costal_JND-5_JND-5_PBR" xfId="2137"/>
    <cellStyle name="_pgvcl-costal_JND-5_JND-5_PBR 2" xfId="2138"/>
    <cellStyle name="_pgvcl-costal_JND-5_JND-5_PBR 3" xfId="2139"/>
    <cellStyle name="_pgvcl-costal_JND-5_JND-5_PBR 4" xfId="2140"/>
    <cellStyle name="_pgvcl-costal_JND-5_JND-5_PBR CO_DAILY REPORT GIS - 20-01-09" xfId="2141"/>
    <cellStyle name="_pgvcl-costal_JND-5_JND-5_PBR CO_DAILY REPORT GIS - 20-01-09 2" xfId="2142"/>
    <cellStyle name="_pgvcl-costal_JND-5_JND-5_PBR CO_DAILY REPORT GIS - 20-01-09 3" xfId="2143"/>
    <cellStyle name="_pgvcl-costal_JND-5_JND-5_PBR CO_DAILY REPORT GIS - 20-01-09 4" xfId="2144"/>
    <cellStyle name="_pgvcl-costal_JND-5_JND-5_T&amp;D August-08" xfId="2145"/>
    <cellStyle name="_pgvcl-costal_JND-5_JND-5_T&amp;D August-08 2" xfId="2146"/>
    <cellStyle name="_pgvcl-costal_JND-5_JND-5_T&amp;D August-08 3" xfId="2147"/>
    <cellStyle name="_pgvcl-costal_JND-5_JND-5_T&amp;D August-08 4" xfId="2148"/>
    <cellStyle name="_pgvcl-costal_JND-5_JND-5_T&amp;D Dec-08" xfId="2149"/>
    <cellStyle name="_pgvcl-costal_JND-5_JND-5_T&amp;D Dec-08 2" xfId="2150"/>
    <cellStyle name="_pgvcl-costal_JND-5_JND-5_T&amp;D Dec-08 3" xfId="2151"/>
    <cellStyle name="_pgvcl-costal_JND-5_JND-5_T&amp;D Dec-08 4" xfId="2152"/>
    <cellStyle name="_pgvcl-costal_JND-5_JND-5_T&amp;D July-08" xfId="2153"/>
    <cellStyle name="_pgvcl-costal_JND-5_JND-5_T&amp;D July-08 2" xfId="2154"/>
    <cellStyle name="_pgvcl-costal_JND-5_JND-5_T&amp;D July-08 3" xfId="2155"/>
    <cellStyle name="_pgvcl-costal_JND-5_JND-5_T&amp;D July-08 4" xfId="2156"/>
    <cellStyle name="_pgvcl-costal_JND-5_JND-5_T&amp;D MAR--09" xfId="2157"/>
    <cellStyle name="_pgvcl-costal_JND-5_JND-5_T&amp;D MAR--09 2" xfId="2158"/>
    <cellStyle name="_pgvcl-costal_JND-5_JND-5_T&amp;D MAR--09 3" xfId="2159"/>
    <cellStyle name="_pgvcl-costal_JND-5_JND-5_T&amp;D MAR--09 4" xfId="2160"/>
    <cellStyle name="_pgvcl-costal_JND-5_JND-5_Urban Weekly 8 MAY 09" xfId="2161"/>
    <cellStyle name="_pgvcl-costal_JND-5_JND-5_URBAN WEEKLY PBR CO" xfId="2162"/>
    <cellStyle name="_pgvcl-costal_JND-5_JND-5_URBAN WEEKLY PBR CO 2" xfId="2163"/>
    <cellStyle name="_pgvcl-costal_JND-5_JND-5_URBAN WEEKLY PBR CO 3" xfId="2164"/>
    <cellStyle name="_pgvcl-costal_JND-5_JND-5_URBAN WEEKLY PBR CO 4" xfId="2165"/>
    <cellStyle name="_pgvcl-costal_JND-5_JND-5_Weekly Urban PBR CO - 04-04-09 to 12-04-09" xfId="2166"/>
    <cellStyle name="_pgvcl-costal_JND-5_JND-5_Weekly Urban PBR CO - 04-04-09 to 12-04-09 2" xfId="2167"/>
    <cellStyle name="_pgvcl-costal_JND-5_JND-5_Weekly Urban PBR CO - 04-04-09 to 12-04-09 3" xfId="2168"/>
    <cellStyle name="_pgvcl-costal_JND-5_JND-5_Weekly Urban PBR CO - 04-04-09 to 12-04-09 4" xfId="2169"/>
    <cellStyle name="_pgvcl-costal_JND-5_JND-5_Weekly Urban PBR CO - 06-03-09 to 12-03-09" xfId="2170"/>
    <cellStyle name="_pgvcl-costal_JND-5_JND-5_Weekly Urban PBR CO - 06-03-09 to 12-03-09 2" xfId="2171"/>
    <cellStyle name="_pgvcl-costal_JND-5_JND-5_Weekly Urban PBR CO - 06-03-09 to 12-03-09 3" xfId="2172"/>
    <cellStyle name="_pgvcl-costal_JND-5_JND-5_Weekly Urban PBR CO - 06-03-09 to 12-03-09 4" xfId="2173"/>
    <cellStyle name="_pgvcl-costal_JND-5_JND-5_Weekly Urban PBR CO - 20-02-09 to 26-02-09" xfId="2174"/>
    <cellStyle name="_pgvcl-costal_JND-5_JND-5_Weekly Urban PBR CO - 20-02-09 to 26-02-09 2" xfId="2175"/>
    <cellStyle name="_pgvcl-costal_JND-5_JND-5_Weekly Urban PBR CO - 20-02-09 to 26-02-09 3" xfId="2176"/>
    <cellStyle name="_pgvcl-costal_JND-5_JND-5_Weekly Urban PBR CO - 20-02-09 to 26-02-09 4" xfId="2177"/>
    <cellStyle name="_pgvcl-costal_JND-5_JND-5_Weekly Urban PBR CO - 30-01-09 to 05-02-09" xfId="2178"/>
    <cellStyle name="_pgvcl-costal_JND-5_JND-5_Weekly Urban PBR CO - 30-01-09 to 05-02-09 2" xfId="2179"/>
    <cellStyle name="_pgvcl-costal_JND-5_JND-5_Weekly Urban PBR CO - 30-01-09 to 05-02-09 3" xfId="2180"/>
    <cellStyle name="_pgvcl-costal_JND-5_JND-5_Weekly Urban PBR CO - 30-01-09 to 05-02-09 4" xfId="2181"/>
    <cellStyle name="_pgvcl-costal_JND-5_JND-5_Weekly Urban PBR CO - 9-1-09 to 15.01.09" xfId="2182"/>
    <cellStyle name="_pgvcl-costal_JND-5_JND-5_Weekly Urban PBR CO - 9-1-09 to 15.01.09 2" xfId="2183"/>
    <cellStyle name="_pgvcl-costal_JND-5_JND-5_Weekly Urban PBR CO - 9-1-09 to 15.01.09 3" xfId="2184"/>
    <cellStyle name="_pgvcl-costal_JND-5_JND-5_Weekly Urban PBR CO - 9-1-09 to 15.01.09 4" xfId="2185"/>
    <cellStyle name="_pgvcl-costal_JND-5_JND-5_Weekly Urban PBR CO 01-05-09 to 07-05-09" xfId="2186"/>
    <cellStyle name="_pgvcl-costal_JND-5_JND-5_Weekly Urban PBR CO 01-05-09 to 07-05-09 2" xfId="2187"/>
    <cellStyle name="_pgvcl-costal_JND-5_JND-5_Weekly Urban PBR CO 01-05-09 to 07-05-09 3" xfId="2188"/>
    <cellStyle name="_pgvcl-costal_JND-5_JND-5_Weekly Urban PBR CO 01-05-09 to 07-05-09 4" xfId="2189"/>
    <cellStyle name="_pgvcl-costal_JND-5_JND-5_Weekly Urban PBR CO 10-04-09 to 16-04-09" xfId="2190"/>
    <cellStyle name="_pgvcl-costal_JND-5_JND-5_Weekly Urban PBR CO 10-04-09 to 16-04-09 2" xfId="2191"/>
    <cellStyle name="_pgvcl-costal_JND-5_JND-5_Weekly Urban PBR CO 10-04-09 to 16-04-09 3" xfId="2192"/>
    <cellStyle name="_pgvcl-costal_JND-5_JND-5_Weekly Urban PBR CO 10-04-09 to 16-04-09 4" xfId="2193"/>
    <cellStyle name="_pgvcl-costal_JND-5_JND-50" xfId="2194"/>
    <cellStyle name="_pgvcl-costal_JND-5_JND-50_1" xfId="2195"/>
    <cellStyle name="_pgvcl-costal_JND-5_JND-50_Book-DMTHL" xfId="2196"/>
    <cellStyle name="_pgvcl-costal_JND-5_JND-50_Comparison" xfId="2197"/>
    <cellStyle name="_pgvcl-costal_JND-5_JND-50_Comparison 2" xfId="2198"/>
    <cellStyle name="_pgvcl-costal_JND-5_JND-50_Comparison 3" xfId="2199"/>
    <cellStyle name="_pgvcl-costal_JND-5_JND-50_Comparison 4" xfId="2200"/>
    <cellStyle name="_pgvcl-costal_JND-5_JND-50_Details of Selected Urban Feeder" xfId="2201"/>
    <cellStyle name="_pgvcl-costal_JND-5_JND-50_Details of Selected Urban Feeder 2" xfId="2202"/>
    <cellStyle name="_pgvcl-costal_JND-5_JND-50_Details of Selected Urban Feeder 3" xfId="2203"/>
    <cellStyle name="_pgvcl-costal_JND-5_JND-50_Details of Selected Urban Feeder 4" xfId="2204"/>
    <cellStyle name="_pgvcl-costal_JND-5_JND-50_DHTHL JAN-09" xfId="2205"/>
    <cellStyle name="_pgvcl-costal_JND-5_JND-50_dnthl Feb-09" xfId="2206"/>
    <cellStyle name="_pgvcl-costal_JND-5_JND-50_JGYssss" xfId="2207"/>
    <cellStyle name="_pgvcl-costal_JND-5_JND-50_JGYssss 2" xfId="2208"/>
    <cellStyle name="_pgvcl-costal_JND-5_JND-50_JGYssss 3" xfId="2209"/>
    <cellStyle name="_pgvcl-costal_JND-5_JND-50_JGYssss 4" xfId="2210"/>
    <cellStyle name="_pgvcl-costal_JND-5_JND-50_New MIS Sheets" xfId="2211"/>
    <cellStyle name="_pgvcl-costal_JND-5_JND-50_New MIS Sheets 2" xfId="2212"/>
    <cellStyle name="_pgvcl-costal_JND-5_JND-50_New MIS Sheets 3" xfId="2213"/>
    <cellStyle name="_pgvcl-costal_JND-5_JND-50_New MIS Sheets 4" xfId="2214"/>
    <cellStyle name="_pgvcl-costal_JND-5_JND-50_PBR" xfId="2215"/>
    <cellStyle name="_pgvcl-costal_JND-5_JND-50_PBR 2" xfId="2216"/>
    <cellStyle name="_pgvcl-costal_JND-5_JND-50_PBR 3" xfId="2217"/>
    <cellStyle name="_pgvcl-costal_JND-5_JND-50_PBR 4" xfId="2218"/>
    <cellStyle name="_pgvcl-costal_JND-5_JND-50_PBR CO_DAILY REPORT GIS - 20-01-09" xfId="2219"/>
    <cellStyle name="_pgvcl-costal_JND-5_JND-50_PBR CO_DAILY REPORT GIS - 20-01-09 2" xfId="2220"/>
    <cellStyle name="_pgvcl-costal_JND-5_JND-50_PBR CO_DAILY REPORT GIS - 20-01-09 3" xfId="2221"/>
    <cellStyle name="_pgvcl-costal_JND-5_JND-50_PBR CO_DAILY REPORT GIS - 20-01-09 4" xfId="2222"/>
    <cellStyle name="_pgvcl-costal_JND-5_JND-50_T&amp;D August-08" xfId="2223"/>
    <cellStyle name="_pgvcl-costal_JND-5_JND-50_T&amp;D August-08 2" xfId="2224"/>
    <cellStyle name="_pgvcl-costal_JND-5_JND-50_T&amp;D August-08 3" xfId="2225"/>
    <cellStyle name="_pgvcl-costal_JND-5_JND-50_T&amp;D August-08 4" xfId="2226"/>
    <cellStyle name="_pgvcl-costal_JND-5_JND-50_T&amp;D Dec-08" xfId="2227"/>
    <cellStyle name="_pgvcl-costal_JND-5_JND-50_T&amp;D Dec-08 2" xfId="2228"/>
    <cellStyle name="_pgvcl-costal_JND-5_JND-50_T&amp;D Dec-08 3" xfId="2229"/>
    <cellStyle name="_pgvcl-costal_JND-5_JND-50_T&amp;D Dec-08 4" xfId="2230"/>
    <cellStyle name="_pgvcl-costal_JND-5_JND-50_T&amp;D July-08" xfId="2231"/>
    <cellStyle name="_pgvcl-costal_JND-5_JND-50_T&amp;D July-08 2" xfId="2232"/>
    <cellStyle name="_pgvcl-costal_JND-5_JND-50_T&amp;D July-08 3" xfId="2233"/>
    <cellStyle name="_pgvcl-costal_JND-5_JND-50_T&amp;D July-08 4" xfId="2234"/>
    <cellStyle name="_pgvcl-costal_JND-5_JND-50_T&amp;D MAR--09" xfId="2235"/>
    <cellStyle name="_pgvcl-costal_JND-5_JND-50_T&amp;D MAR--09 2" xfId="2236"/>
    <cellStyle name="_pgvcl-costal_JND-5_JND-50_T&amp;D MAR--09 3" xfId="2237"/>
    <cellStyle name="_pgvcl-costal_JND-5_JND-50_T&amp;D MAR--09 4" xfId="2238"/>
    <cellStyle name="_pgvcl-costal_JND-5_JND-50_Urban Weekly 8 MAY 09" xfId="2239"/>
    <cellStyle name="_pgvcl-costal_JND-5_JND-50_URBAN WEEKLY PBR CO" xfId="2240"/>
    <cellStyle name="_pgvcl-costal_JND-5_JND-50_URBAN WEEKLY PBR CO 2" xfId="2241"/>
    <cellStyle name="_pgvcl-costal_JND-5_JND-50_URBAN WEEKLY PBR CO 3" xfId="2242"/>
    <cellStyle name="_pgvcl-costal_JND-5_JND-50_URBAN WEEKLY PBR CO 4" xfId="2243"/>
    <cellStyle name="_pgvcl-costal_JND-5_JND-50_Weekly Urban PBR CO - 04-04-09 to 12-04-09" xfId="2244"/>
    <cellStyle name="_pgvcl-costal_JND-5_JND-50_Weekly Urban PBR CO - 04-04-09 to 12-04-09 2" xfId="2245"/>
    <cellStyle name="_pgvcl-costal_JND-5_JND-50_Weekly Urban PBR CO - 04-04-09 to 12-04-09 3" xfId="2246"/>
    <cellStyle name="_pgvcl-costal_JND-5_JND-50_Weekly Urban PBR CO - 04-04-09 to 12-04-09 4" xfId="2247"/>
    <cellStyle name="_pgvcl-costal_JND-5_JND-50_Weekly Urban PBR CO - 06-03-09 to 12-03-09" xfId="2248"/>
    <cellStyle name="_pgvcl-costal_JND-5_JND-50_Weekly Urban PBR CO - 06-03-09 to 12-03-09 2" xfId="2249"/>
    <cellStyle name="_pgvcl-costal_JND-5_JND-50_Weekly Urban PBR CO - 06-03-09 to 12-03-09 3" xfId="2250"/>
    <cellStyle name="_pgvcl-costal_JND-5_JND-50_Weekly Urban PBR CO - 06-03-09 to 12-03-09 4" xfId="2251"/>
    <cellStyle name="_pgvcl-costal_JND-5_JND-50_Weekly Urban PBR CO - 20-02-09 to 26-02-09" xfId="2252"/>
    <cellStyle name="_pgvcl-costal_JND-5_JND-50_Weekly Urban PBR CO - 20-02-09 to 26-02-09 2" xfId="2253"/>
    <cellStyle name="_pgvcl-costal_JND-5_JND-50_Weekly Urban PBR CO - 20-02-09 to 26-02-09 3" xfId="2254"/>
    <cellStyle name="_pgvcl-costal_JND-5_JND-50_Weekly Urban PBR CO - 20-02-09 to 26-02-09 4" xfId="2255"/>
    <cellStyle name="_pgvcl-costal_JND-5_JND-50_Weekly Urban PBR CO - 30-01-09 to 05-02-09" xfId="2256"/>
    <cellStyle name="_pgvcl-costal_JND-5_JND-50_Weekly Urban PBR CO - 30-01-09 to 05-02-09 2" xfId="2257"/>
    <cellStyle name="_pgvcl-costal_JND-5_JND-50_Weekly Urban PBR CO - 30-01-09 to 05-02-09 3" xfId="2258"/>
    <cellStyle name="_pgvcl-costal_JND-5_JND-50_Weekly Urban PBR CO - 30-01-09 to 05-02-09 4" xfId="2259"/>
    <cellStyle name="_pgvcl-costal_JND-5_JND-50_Weekly Urban PBR CO - 9-1-09 to 15.01.09" xfId="2260"/>
    <cellStyle name="_pgvcl-costal_JND-5_JND-50_Weekly Urban PBR CO - 9-1-09 to 15.01.09 2" xfId="2261"/>
    <cellStyle name="_pgvcl-costal_JND-5_JND-50_Weekly Urban PBR CO - 9-1-09 to 15.01.09 3" xfId="2262"/>
    <cellStyle name="_pgvcl-costal_JND-5_JND-50_Weekly Urban PBR CO - 9-1-09 to 15.01.09 4" xfId="2263"/>
    <cellStyle name="_pgvcl-costal_JND-5_JND-50_Weekly Urban PBR CO 01-05-09 to 07-05-09" xfId="2264"/>
    <cellStyle name="_pgvcl-costal_JND-5_JND-50_Weekly Urban PBR CO 01-05-09 to 07-05-09 2" xfId="2265"/>
    <cellStyle name="_pgvcl-costal_JND-5_JND-50_Weekly Urban PBR CO 01-05-09 to 07-05-09 3" xfId="2266"/>
    <cellStyle name="_pgvcl-costal_JND-5_JND-50_Weekly Urban PBR CO 01-05-09 to 07-05-09 4" xfId="2267"/>
    <cellStyle name="_pgvcl-costal_JND-5_JND-50_Weekly Urban PBR CO 10-04-09 to 16-04-09" xfId="2268"/>
    <cellStyle name="_pgvcl-costal_JND-5_JND-50_Weekly Urban PBR CO 10-04-09 to 16-04-09 2" xfId="2269"/>
    <cellStyle name="_pgvcl-costal_JND-5_JND-50_Weekly Urban PBR CO 10-04-09 to 16-04-09 3" xfId="2270"/>
    <cellStyle name="_pgvcl-costal_JND-5_JND-50_Weekly Urban PBR CO 10-04-09 to 16-04-09 4" xfId="2271"/>
    <cellStyle name="_pgvcl-costal_JND-5_JND-51" xfId="2272"/>
    <cellStyle name="_pgvcl-costal_JND-5_JND-51_BOARD 30-03-09" xfId="2273"/>
    <cellStyle name="_pgvcl-costal_JND-5_JND-51_BOARD 30-03-09 2" xfId="2274"/>
    <cellStyle name="_pgvcl-costal_JND-5_JND-51_BOARD 30-03-09 3" xfId="2275"/>
    <cellStyle name="_pgvcl-costal_JND-5_JND-51_BOARD 30-03-09 4" xfId="2276"/>
    <cellStyle name="_pgvcl-costal_JND-5_JND-51_Book-DMTHL" xfId="2277"/>
    <cellStyle name="_pgvcl-costal_JND-5_JND-51_Comparison" xfId="2278"/>
    <cellStyle name="_pgvcl-costal_JND-5_JND-51_Comparison 2" xfId="2279"/>
    <cellStyle name="_pgvcl-costal_JND-5_JND-51_Comparison 3" xfId="2280"/>
    <cellStyle name="_pgvcl-costal_JND-5_JND-51_Comparison 4" xfId="2281"/>
    <cellStyle name="_pgvcl-costal_JND-5_JND-51_Details of Selected Urban Feeder" xfId="2282"/>
    <cellStyle name="_pgvcl-costal_JND-5_JND-51_Details of Selected Urban Feeder 2" xfId="2283"/>
    <cellStyle name="_pgvcl-costal_JND-5_JND-51_Details of Selected Urban Feeder 3" xfId="2284"/>
    <cellStyle name="_pgvcl-costal_JND-5_JND-51_Details of Selected Urban Feeder 4" xfId="2285"/>
    <cellStyle name="_pgvcl-costal_JND-5_JND-51_DHTHL JAN-09" xfId="2286"/>
    <cellStyle name="_pgvcl-costal_JND-5_JND-51_dnthl Feb-09" xfId="2287"/>
    <cellStyle name="_pgvcl-costal_JND-5_JND-51_HOD 16-04-09 Transformer" xfId="2288"/>
    <cellStyle name="_pgvcl-costal_JND-5_JND-51_HOD 16-04-09 Transformer 2" xfId="2289"/>
    <cellStyle name="_pgvcl-costal_JND-5_JND-51_HOD 16-04-09 Transformer 3" xfId="2290"/>
    <cellStyle name="_pgvcl-costal_JND-5_JND-51_HOD 16-04-09 Transformer 4" xfId="2291"/>
    <cellStyle name="_pgvcl-costal_JND-5_JND-51_JGYssss" xfId="2292"/>
    <cellStyle name="_pgvcl-costal_JND-5_JND-51_JGYssss 2" xfId="2293"/>
    <cellStyle name="_pgvcl-costal_JND-5_JND-51_JGYssss 3" xfId="2294"/>
    <cellStyle name="_pgvcl-costal_JND-5_JND-51_JGYssss 4" xfId="2295"/>
    <cellStyle name="_pgvcl-costal_JND-5_JND-51_JND - 5" xfId="2296"/>
    <cellStyle name="_pgvcl-costal_JND-5_JND-51_JND - 5_BOARD 30-03-09" xfId="2297"/>
    <cellStyle name="_pgvcl-costal_JND-5_JND-51_JND - 5_BOARD 30-03-09 2" xfId="2298"/>
    <cellStyle name="_pgvcl-costal_JND-5_JND-51_JND - 5_BOARD 30-03-09 3" xfId="2299"/>
    <cellStyle name="_pgvcl-costal_JND-5_JND-51_JND - 5_BOARD 30-03-09 4" xfId="2300"/>
    <cellStyle name="_pgvcl-costal_JND-5_JND-51_JND - 5_Book-DMTHL" xfId="2301"/>
    <cellStyle name="_pgvcl-costal_JND-5_JND-51_JND - 5_Comparison" xfId="2302"/>
    <cellStyle name="_pgvcl-costal_JND-5_JND-51_JND - 5_Comparison 2" xfId="2303"/>
    <cellStyle name="_pgvcl-costal_JND-5_JND-51_JND - 5_Comparison 3" xfId="2304"/>
    <cellStyle name="_pgvcl-costal_JND-5_JND-51_JND - 5_Comparison 4" xfId="2305"/>
    <cellStyle name="_pgvcl-costal_JND-5_JND-51_JND - 5_Details of Selected Urban Feeder" xfId="2306"/>
    <cellStyle name="_pgvcl-costal_JND-5_JND-51_JND - 5_Details of Selected Urban Feeder 2" xfId="2307"/>
    <cellStyle name="_pgvcl-costal_JND-5_JND-51_JND - 5_Details of Selected Urban Feeder 3" xfId="2308"/>
    <cellStyle name="_pgvcl-costal_JND-5_JND-51_JND - 5_Details of Selected Urban Feeder 4" xfId="2309"/>
    <cellStyle name="_pgvcl-costal_JND-5_JND-51_JND - 5_DHTHL JAN-09" xfId="2310"/>
    <cellStyle name="_pgvcl-costal_JND-5_JND-51_JND - 5_dnthl Feb-09" xfId="2311"/>
    <cellStyle name="_pgvcl-costal_JND-5_JND-51_JND - 5_HOD 16-04-09 Transformer" xfId="2312"/>
    <cellStyle name="_pgvcl-costal_JND-5_JND-51_JND - 5_HOD 16-04-09 Transformer 2" xfId="2313"/>
    <cellStyle name="_pgvcl-costal_JND-5_JND-51_JND - 5_HOD 16-04-09 Transformer 3" xfId="2314"/>
    <cellStyle name="_pgvcl-costal_JND-5_JND-51_JND - 5_HOD 16-04-09 Transformer 4" xfId="2315"/>
    <cellStyle name="_pgvcl-costal_JND-5_JND-51_JND - 5_JGYssss" xfId="2316"/>
    <cellStyle name="_pgvcl-costal_JND-5_JND-51_JND - 5_JGYssss 2" xfId="2317"/>
    <cellStyle name="_pgvcl-costal_JND-5_JND-51_JND - 5_JGYssss 3" xfId="2318"/>
    <cellStyle name="_pgvcl-costal_JND-5_JND-51_JND - 5_JGYssss 4" xfId="2319"/>
    <cellStyle name="_pgvcl-costal_JND-5_JND-51_JND - 5_New MIS Sheets" xfId="2320"/>
    <cellStyle name="_pgvcl-costal_JND-5_JND-51_JND - 5_New MIS Sheets 2" xfId="2321"/>
    <cellStyle name="_pgvcl-costal_JND-5_JND-51_JND - 5_New MIS Sheets 3" xfId="2322"/>
    <cellStyle name="_pgvcl-costal_JND-5_JND-51_JND - 5_New MIS Sheets 4" xfId="2323"/>
    <cellStyle name="_pgvcl-costal_JND-5_JND-51_JND - 5_PBR" xfId="2324"/>
    <cellStyle name="_pgvcl-costal_JND-5_JND-51_JND - 5_PBR 2" xfId="2325"/>
    <cellStyle name="_pgvcl-costal_JND-5_JND-51_JND - 5_PBR 3" xfId="2326"/>
    <cellStyle name="_pgvcl-costal_JND-5_JND-51_JND - 5_PBR 4" xfId="2327"/>
    <cellStyle name="_pgvcl-costal_JND-5_JND-51_JND - 5_PBR CO_DAILY REPORT GIS - 20-01-09" xfId="2328"/>
    <cellStyle name="_pgvcl-costal_JND-5_JND-51_JND - 5_PBR CO_DAILY REPORT GIS - 20-01-09 2" xfId="2329"/>
    <cellStyle name="_pgvcl-costal_JND-5_JND-51_JND - 5_PBR CO_DAILY REPORT GIS - 20-01-09 3" xfId="2330"/>
    <cellStyle name="_pgvcl-costal_JND-5_JND-51_JND - 5_PBR CO_DAILY REPORT GIS - 20-01-09 4" xfId="2331"/>
    <cellStyle name="_pgvcl-costal_JND-5_JND-51_JND - 5_POWER FILED 17-08-09" xfId="2332"/>
    <cellStyle name="_pgvcl-costal_JND-5_JND-51_JND - 5_POWER FILED 17-08-09 2" xfId="2333"/>
    <cellStyle name="_pgvcl-costal_JND-5_JND-51_JND - 5_POWER FILED 17-08-09 3" xfId="2334"/>
    <cellStyle name="_pgvcl-costal_JND-5_JND-51_JND - 5_POWER FILED 17-08-09 4" xfId="2335"/>
    <cellStyle name="_pgvcl-costal_JND-5_JND-51_JND - 5_SE 14-05-09" xfId="2336"/>
    <cellStyle name="_pgvcl-costal_JND-5_JND-51_JND - 5_SE 14-05-09 2" xfId="2337"/>
    <cellStyle name="_pgvcl-costal_JND-5_JND-51_JND - 5_SE 14-05-09 3" xfId="2338"/>
    <cellStyle name="_pgvcl-costal_JND-5_JND-51_JND - 5_SE 14-05-09 4" xfId="2339"/>
    <cellStyle name="_pgvcl-costal_JND-5_JND-51_JND - 5_Soft Copy of Tech-2" xfId="2340"/>
    <cellStyle name="_pgvcl-costal_JND-5_JND-51_JND - 5_Soft Copy of Tech-2 2" xfId="2341"/>
    <cellStyle name="_pgvcl-costal_JND-5_JND-51_JND - 5_Soft Copy of Tech-2 3" xfId="2342"/>
    <cellStyle name="_pgvcl-costal_JND-5_JND-51_JND - 5_Soft Copy of Tech-2 4" xfId="2343"/>
    <cellStyle name="_pgvcl-costal_JND-5_JND-51_JND - 5_SUMM Shreem-21-08-09" xfId="2344"/>
    <cellStyle name="_pgvcl-costal_JND-5_JND-51_JND - 5_SUMM Shreem-21-08-09 2" xfId="2345"/>
    <cellStyle name="_pgvcl-costal_JND-5_JND-51_JND - 5_SUMM Shreem-21-08-09 3" xfId="2346"/>
    <cellStyle name="_pgvcl-costal_JND-5_JND-51_JND - 5_SUMM Shreem-21-08-09 4" xfId="2347"/>
    <cellStyle name="_pgvcl-costal_JND-5_JND-51_JND - 5_T&amp;D August-08" xfId="2348"/>
    <cellStyle name="_pgvcl-costal_JND-5_JND-51_JND - 5_T&amp;D August-08 2" xfId="2349"/>
    <cellStyle name="_pgvcl-costal_JND-5_JND-51_JND - 5_T&amp;D August-08 3" xfId="2350"/>
    <cellStyle name="_pgvcl-costal_JND-5_JND-51_JND - 5_T&amp;D August-08 4" xfId="2351"/>
    <cellStyle name="_pgvcl-costal_JND-5_JND-51_JND - 5_T&amp;D Dec-08" xfId="2352"/>
    <cellStyle name="_pgvcl-costal_JND-5_JND-51_JND - 5_T&amp;D Dec-08 2" xfId="2353"/>
    <cellStyle name="_pgvcl-costal_JND-5_JND-51_JND - 5_T&amp;D Dec-08 3" xfId="2354"/>
    <cellStyle name="_pgvcl-costal_JND-5_JND-51_JND - 5_T&amp;D Dec-08 4" xfId="2355"/>
    <cellStyle name="_pgvcl-costal_JND-5_JND-51_JND - 5_T&amp;D July-08" xfId="2356"/>
    <cellStyle name="_pgvcl-costal_JND-5_JND-51_JND - 5_T&amp;D July-08 2" xfId="2357"/>
    <cellStyle name="_pgvcl-costal_JND-5_JND-51_JND - 5_T&amp;D July-08 3" xfId="2358"/>
    <cellStyle name="_pgvcl-costal_JND-5_JND-51_JND - 5_T&amp;D July-08 4" xfId="2359"/>
    <cellStyle name="_pgvcl-costal_JND-5_JND-51_JND - 5_T&amp;D MAR--09" xfId="2360"/>
    <cellStyle name="_pgvcl-costal_JND-5_JND-51_JND - 5_T&amp;D MAR--09 2" xfId="2361"/>
    <cellStyle name="_pgvcl-costal_JND-5_JND-51_JND - 5_T&amp;D MAR--09 3" xfId="2362"/>
    <cellStyle name="_pgvcl-costal_JND-5_JND-51_JND - 5_T&amp;D MAR--09 4" xfId="2363"/>
    <cellStyle name="_pgvcl-costal_JND-5_JND-51_JND - 5_TECH-2 SOFT COPY" xfId="2364"/>
    <cellStyle name="_pgvcl-costal_JND-5_JND-51_JND - 5_TECH-2 SOFT COPY 2" xfId="2365"/>
    <cellStyle name="_pgvcl-costal_JND-5_JND-51_JND - 5_TECH-2 SOFT COPY 3" xfId="2366"/>
    <cellStyle name="_pgvcl-costal_JND-5_JND-51_JND - 5_TECH-2 SOFT COPY 4" xfId="2367"/>
    <cellStyle name="_pgvcl-costal_JND-5_JND-51_JND - 5_TRANSFORMER DETAIL." xfId="2368"/>
    <cellStyle name="_pgvcl-costal_JND-5_JND-51_JND - 5_TRANSFORMER DETAIL. 2" xfId="2369"/>
    <cellStyle name="_pgvcl-costal_JND-5_JND-51_JND - 5_TRANSFORMER DETAIL. 3" xfId="2370"/>
    <cellStyle name="_pgvcl-costal_JND-5_JND-51_JND - 5_TRANSFORMER DETAIL. 4" xfId="2371"/>
    <cellStyle name="_pgvcl-costal_JND-5_JND-51_JND - 5_Urban Weekly 8 MAY 09" xfId="2372"/>
    <cellStyle name="_pgvcl-costal_JND-5_JND-51_JND - 5_URBAN WEEKLY PBR CO" xfId="2373"/>
    <cellStyle name="_pgvcl-costal_JND-5_JND-51_JND - 5_URBAN WEEKLY PBR CO 2" xfId="2374"/>
    <cellStyle name="_pgvcl-costal_JND-5_JND-51_JND - 5_URBAN WEEKLY PBR CO 3" xfId="2375"/>
    <cellStyle name="_pgvcl-costal_JND-5_JND-51_JND - 5_URBAN WEEKLY PBR CO 4" xfId="2376"/>
    <cellStyle name="_pgvcl-costal_JND-5_JND-51_JND - 5_Weekly Urban PBR CO - 04-04-09 to 12-04-09" xfId="2377"/>
    <cellStyle name="_pgvcl-costal_JND-5_JND-51_JND - 5_Weekly Urban PBR CO - 04-04-09 to 12-04-09 2" xfId="2378"/>
    <cellStyle name="_pgvcl-costal_JND-5_JND-51_JND - 5_Weekly Urban PBR CO - 04-04-09 to 12-04-09 3" xfId="2379"/>
    <cellStyle name="_pgvcl-costal_JND-5_JND-51_JND - 5_Weekly Urban PBR CO - 04-04-09 to 12-04-09 4" xfId="2380"/>
    <cellStyle name="_pgvcl-costal_JND-5_JND-51_JND - 5_Weekly Urban PBR CO - 06-03-09 to 12-03-09" xfId="2381"/>
    <cellStyle name="_pgvcl-costal_JND-5_JND-51_JND - 5_Weekly Urban PBR CO - 06-03-09 to 12-03-09 2" xfId="2382"/>
    <cellStyle name="_pgvcl-costal_JND-5_JND-51_JND - 5_Weekly Urban PBR CO - 06-03-09 to 12-03-09 3" xfId="2383"/>
    <cellStyle name="_pgvcl-costal_JND-5_JND-51_JND - 5_Weekly Urban PBR CO - 06-03-09 to 12-03-09 4" xfId="2384"/>
    <cellStyle name="_pgvcl-costal_JND-5_JND-51_JND - 5_Weekly Urban PBR CO - 20-02-09 to 26-02-09" xfId="2385"/>
    <cellStyle name="_pgvcl-costal_JND-5_JND-51_JND - 5_Weekly Urban PBR CO - 20-02-09 to 26-02-09 2" xfId="2386"/>
    <cellStyle name="_pgvcl-costal_JND-5_JND-51_JND - 5_Weekly Urban PBR CO - 20-02-09 to 26-02-09 3" xfId="2387"/>
    <cellStyle name="_pgvcl-costal_JND-5_JND-51_JND - 5_Weekly Urban PBR CO - 20-02-09 to 26-02-09 4" xfId="2388"/>
    <cellStyle name="_pgvcl-costal_JND-5_JND-51_JND - 5_Weekly Urban PBR CO - 30-01-09 to 05-02-09" xfId="2389"/>
    <cellStyle name="_pgvcl-costal_JND-5_JND-51_JND - 5_Weekly Urban PBR CO - 30-01-09 to 05-02-09 2" xfId="2390"/>
    <cellStyle name="_pgvcl-costal_JND-5_JND-51_JND - 5_Weekly Urban PBR CO - 30-01-09 to 05-02-09 3" xfId="2391"/>
    <cellStyle name="_pgvcl-costal_JND-5_JND-51_JND - 5_Weekly Urban PBR CO - 30-01-09 to 05-02-09 4" xfId="2392"/>
    <cellStyle name="_pgvcl-costal_JND-5_JND-51_JND - 5_Weekly Urban PBR CO - 9-1-09 to 15.01.09" xfId="2393"/>
    <cellStyle name="_pgvcl-costal_JND-5_JND-51_JND - 5_Weekly Urban PBR CO - 9-1-09 to 15.01.09 2" xfId="2394"/>
    <cellStyle name="_pgvcl-costal_JND-5_JND-51_JND - 5_Weekly Urban PBR CO - 9-1-09 to 15.01.09 3" xfId="2395"/>
    <cellStyle name="_pgvcl-costal_JND-5_JND-51_JND - 5_Weekly Urban PBR CO - 9-1-09 to 15.01.09 4" xfId="2396"/>
    <cellStyle name="_pgvcl-costal_JND-5_JND-51_JND - 5_Weekly Urban PBR CO 01-05-09 to 07-05-09" xfId="2397"/>
    <cellStyle name="_pgvcl-costal_JND-5_JND-51_JND - 5_Weekly Urban PBR CO 01-05-09 to 07-05-09 2" xfId="2398"/>
    <cellStyle name="_pgvcl-costal_JND-5_JND-51_JND - 5_Weekly Urban PBR CO 01-05-09 to 07-05-09 3" xfId="2399"/>
    <cellStyle name="_pgvcl-costal_JND-5_JND-51_JND - 5_Weekly Urban PBR CO 01-05-09 to 07-05-09 4" xfId="2400"/>
    <cellStyle name="_pgvcl-costal_JND-5_JND-51_JND - 5_Weekly Urban PBR CO 10-04-09 to 16-04-09" xfId="2401"/>
    <cellStyle name="_pgvcl-costal_JND-5_JND-51_JND - 5_Weekly Urban PBR CO 10-04-09 to 16-04-09 2" xfId="2402"/>
    <cellStyle name="_pgvcl-costal_JND-5_JND-51_JND - 5_Weekly Urban PBR CO 10-04-09 to 16-04-09 3" xfId="2403"/>
    <cellStyle name="_pgvcl-costal_JND-5_JND-51_JND - 5_Weekly Urban PBR CO 10-04-09 to 16-04-09 4" xfId="2404"/>
    <cellStyle name="_pgvcl-costal_JND-5_JND-51_NEW MIS Jan - 08" xfId="2405"/>
    <cellStyle name="_pgvcl-costal_JND-5_JND-51_NEW MIS Jan - 08_Book-DMTHL" xfId="2406"/>
    <cellStyle name="_pgvcl-costal_JND-5_JND-51_NEW MIS Jan - 08_Comparison" xfId="2407"/>
    <cellStyle name="_pgvcl-costal_JND-5_JND-51_NEW MIS Jan - 08_Comparison 2" xfId="2408"/>
    <cellStyle name="_pgvcl-costal_JND-5_JND-51_NEW MIS Jan - 08_Comparison 3" xfId="2409"/>
    <cellStyle name="_pgvcl-costal_JND-5_JND-51_NEW MIS Jan - 08_Comparison 4" xfId="2410"/>
    <cellStyle name="_pgvcl-costal_JND-5_JND-51_NEW MIS Jan - 08_Details of Selected Urban Feeder" xfId="2411"/>
    <cellStyle name="_pgvcl-costal_JND-5_JND-51_NEW MIS Jan - 08_Details of Selected Urban Feeder 2" xfId="2412"/>
    <cellStyle name="_pgvcl-costal_JND-5_JND-51_NEW MIS Jan - 08_Details of Selected Urban Feeder 3" xfId="2413"/>
    <cellStyle name="_pgvcl-costal_JND-5_JND-51_NEW MIS Jan - 08_Details of Selected Urban Feeder 4" xfId="2414"/>
    <cellStyle name="_pgvcl-costal_JND-5_JND-51_NEW MIS Jan - 08_DHTHL JAN-09" xfId="2415"/>
    <cellStyle name="_pgvcl-costal_JND-5_JND-51_NEW MIS Jan - 08_dnthl Feb-09" xfId="2416"/>
    <cellStyle name="_pgvcl-costal_JND-5_JND-51_NEW MIS Jan - 08_JGYssss" xfId="2417"/>
    <cellStyle name="_pgvcl-costal_JND-5_JND-51_NEW MIS Jan - 08_JGYssss 2" xfId="2418"/>
    <cellStyle name="_pgvcl-costal_JND-5_JND-51_NEW MIS Jan - 08_JGYssss 3" xfId="2419"/>
    <cellStyle name="_pgvcl-costal_JND-5_JND-51_NEW MIS Jan - 08_JGYssss 4" xfId="2420"/>
    <cellStyle name="_pgvcl-costal_JND-5_JND-51_NEW MIS Jan - 08_New MIS Sheets" xfId="2421"/>
    <cellStyle name="_pgvcl-costal_JND-5_JND-51_NEW MIS Jan - 08_New MIS Sheets 2" xfId="2422"/>
    <cellStyle name="_pgvcl-costal_JND-5_JND-51_NEW MIS Jan - 08_New MIS Sheets 3" xfId="2423"/>
    <cellStyle name="_pgvcl-costal_JND-5_JND-51_NEW MIS Jan - 08_New MIS Sheets 4" xfId="2424"/>
    <cellStyle name="_pgvcl-costal_JND-5_JND-51_NEW MIS Jan - 08_PBR" xfId="2425"/>
    <cellStyle name="_pgvcl-costal_JND-5_JND-51_NEW MIS Jan - 08_PBR 2" xfId="2426"/>
    <cellStyle name="_pgvcl-costal_JND-5_JND-51_NEW MIS Jan - 08_PBR 3" xfId="2427"/>
    <cellStyle name="_pgvcl-costal_JND-5_JND-51_NEW MIS Jan - 08_PBR 4" xfId="2428"/>
    <cellStyle name="_pgvcl-costal_JND-5_JND-51_NEW MIS Jan - 08_PBR CO_DAILY REPORT GIS - 20-01-09" xfId="2429"/>
    <cellStyle name="_pgvcl-costal_JND-5_JND-51_NEW MIS Jan - 08_PBR CO_DAILY REPORT GIS - 20-01-09 2" xfId="2430"/>
    <cellStyle name="_pgvcl-costal_JND-5_JND-51_NEW MIS Jan - 08_PBR CO_DAILY REPORT GIS - 20-01-09 3" xfId="2431"/>
    <cellStyle name="_pgvcl-costal_JND-5_JND-51_NEW MIS Jan - 08_PBR CO_DAILY REPORT GIS - 20-01-09 4" xfId="2432"/>
    <cellStyle name="_pgvcl-costal_JND-5_JND-51_NEW MIS Jan - 08_T&amp;D August-08" xfId="2433"/>
    <cellStyle name="_pgvcl-costal_JND-5_JND-51_NEW MIS Jan - 08_T&amp;D August-08 2" xfId="2434"/>
    <cellStyle name="_pgvcl-costal_JND-5_JND-51_NEW MIS Jan - 08_T&amp;D August-08 3" xfId="2435"/>
    <cellStyle name="_pgvcl-costal_JND-5_JND-51_NEW MIS Jan - 08_T&amp;D August-08 4" xfId="2436"/>
    <cellStyle name="_pgvcl-costal_JND-5_JND-51_NEW MIS Jan - 08_T&amp;D Dec-08" xfId="2437"/>
    <cellStyle name="_pgvcl-costal_JND-5_JND-51_NEW MIS Jan - 08_T&amp;D Dec-08 2" xfId="2438"/>
    <cellStyle name="_pgvcl-costal_JND-5_JND-51_NEW MIS Jan - 08_T&amp;D Dec-08 3" xfId="2439"/>
    <cellStyle name="_pgvcl-costal_JND-5_JND-51_NEW MIS Jan - 08_T&amp;D Dec-08 4" xfId="2440"/>
    <cellStyle name="_pgvcl-costal_JND-5_JND-51_NEW MIS Jan - 08_T&amp;D July-08" xfId="2441"/>
    <cellStyle name="_pgvcl-costal_JND-5_JND-51_NEW MIS Jan - 08_T&amp;D July-08 2" xfId="2442"/>
    <cellStyle name="_pgvcl-costal_JND-5_JND-51_NEW MIS Jan - 08_T&amp;D July-08 3" xfId="2443"/>
    <cellStyle name="_pgvcl-costal_JND-5_JND-51_NEW MIS Jan - 08_T&amp;D July-08 4" xfId="2444"/>
    <cellStyle name="_pgvcl-costal_JND-5_JND-51_NEW MIS Jan - 08_T&amp;D MAR--09" xfId="2445"/>
    <cellStyle name="_pgvcl-costal_JND-5_JND-51_NEW MIS Jan - 08_T&amp;D MAR--09 2" xfId="2446"/>
    <cellStyle name="_pgvcl-costal_JND-5_JND-51_NEW MIS Jan - 08_T&amp;D MAR--09 3" xfId="2447"/>
    <cellStyle name="_pgvcl-costal_JND-5_JND-51_NEW MIS Jan - 08_T&amp;D MAR--09 4" xfId="2448"/>
    <cellStyle name="_pgvcl-costal_JND-5_JND-51_NEW MIS Jan - 08_Urban Weekly 8 MAY 09" xfId="2449"/>
    <cellStyle name="_pgvcl-costal_JND-5_JND-51_NEW MIS Jan - 08_URBAN WEEKLY PBR CO" xfId="2450"/>
    <cellStyle name="_pgvcl-costal_JND-5_JND-51_NEW MIS Jan - 08_URBAN WEEKLY PBR CO 2" xfId="2451"/>
    <cellStyle name="_pgvcl-costal_JND-5_JND-51_NEW MIS Jan - 08_URBAN WEEKLY PBR CO 3" xfId="2452"/>
    <cellStyle name="_pgvcl-costal_JND-5_JND-51_NEW MIS Jan - 08_URBAN WEEKLY PBR CO 4" xfId="2453"/>
    <cellStyle name="_pgvcl-costal_JND-5_JND-51_NEW MIS Jan - 08_Weekly Urban PBR CO - 04-04-09 to 12-04-09" xfId="2454"/>
    <cellStyle name="_pgvcl-costal_JND-5_JND-51_NEW MIS Jan - 08_Weekly Urban PBR CO - 04-04-09 to 12-04-09 2" xfId="2455"/>
    <cellStyle name="_pgvcl-costal_JND-5_JND-51_NEW MIS Jan - 08_Weekly Urban PBR CO - 04-04-09 to 12-04-09 3" xfId="2456"/>
    <cellStyle name="_pgvcl-costal_JND-5_JND-51_NEW MIS Jan - 08_Weekly Urban PBR CO - 04-04-09 to 12-04-09 4" xfId="2457"/>
    <cellStyle name="_pgvcl-costal_JND-5_JND-51_NEW MIS Jan - 08_Weekly Urban PBR CO - 06-03-09 to 12-03-09" xfId="2458"/>
    <cellStyle name="_pgvcl-costal_JND-5_JND-51_NEW MIS Jan - 08_Weekly Urban PBR CO - 06-03-09 to 12-03-09 2" xfId="2459"/>
    <cellStyle name="_pgvcl-costal_JND-5_JND-51_NEW MIS Jan - 08_Weekly Urban PBR CO - 06-03-09 to 12-03-09 3" xfId="2460"/>
    <cellStyle name="_pgvcl-costal_JND-5_JND-51_NEW MIS Jan - 08_Weekly Urban PBR CO - 06-03-09 to 12-03-09 4" xfId="2461"/>
    <cellStyle name="_pgvcl-costal_JND-5_JND-51_NEW MIS Jan - 08_Weekly Urban PBR CO - 20-02-09 to 26-02-09" xfId="2462"/>
    <cellStyle name="_pgvcl-costal_JND-5_JND-51_NEW MIS Jan - 08_Weekly Urban PBR CO - 20-02-09 to 26-02-09 2" xfId="2463"/>
    <cellStyle name="_pgvcl-costal_JND-5_JND-51_NEW MIS Jan - 08_Weekly Urban PBR CO - 20-02-09 to 26-02-09 3" xfId="2464"/>
    <cellStyle name="_pgvcl-costal_JND-5_JND-51_NEW MIS Jan - 08_Weekly Urban PBR CO - 20-02-09 to 26-02-09 4" xfId="2465"/>
    <cellStyle name="_pgvcl-costal_JND-5_JND-51_NEW MIS Jan - 08_Weekly Urban PBR CO - 30-01-09 to 05-02-09" xfId="2466"/>
    <cellStyle name="_pgvcl-costal_JND-5_JND-51_NEW MIS Jan - 08_Weekly Urban PBR CO - 30-01-09 to 05-02-09 2" xfId="2467"/>
    <cellStyle name="_pgvcl-costal_JND-5_JND-51_NEW MIS Jan - 08_Weekly Urban PBR CO - 30-01-09 to 05-02-09 3" xfId="2468"/>
    <cellStyle name="_pgvcl-costal_JND-5_JND-51_NEW MIS Jan - 08_Weekly Urban PBR CO - 30-01-09 to 05-02-09 4" xfId="2469"/>
    <cellStyle name="_pgvcl-costal_JND-5_JND-51_NEW MIS Jan - 08_Weekly Urban PBR CO - 9-1-09 to 15.01.09" xfId="2470"/>
    <cellStyle name="_pgvcl-costal_JND-5_JND-51_NEW MIS Jan - 08_Weekly Urban PBR CO - 9-1-09 to 15.01.09 2" xfId="2471"/>
    <cellStyle name="_pgvcl-costal_JND-5_JND-51_NEW MIS Jan - 08_Weekly Urban PBR CO - 9-1-09 to 15.01.09 3" xfId="2472"/>
    <cellStyle name="_pgvcl-costal_JND-5_JND-51_NEW MIS Jan - 08_Weekly Urban PBR CO - 9-1-09 to 15.01.09 4" xfId="2473"/>
    <cellStyle name="_pgvcl-costal_JND-5_JND-51_NEW MIS Jan - 08_Weekly Urban PBR CO 01-05-09 to 07-05-09" xfId="2474"/>
    <cellStyle name="_pgvcl-costal_JND-5_JND-51_NEW MIS Jan - 08_Weekly Urban PBR CO 01-05-09 to 07-05-09 2" xfId="2475"/>
    <cellStyle name="_pgvcl-costal_JND-5_JND-51_NEW MIS Jan - 08_Weekly Urban PBR CO 01-05-09 to 07-05-09 3" xfId="2476"/>
    <cellStyle name="_pgvcl-costal_JND-5_JND-51_NEW MIS Jan - 08_Weekly Urban PBR CO 01-05-09 to 07-05-09 4" xfId="2477"/>
    <cellStyle name="_pgvcl-costal_JND-5_JND-51_NEW MIS Jan - 08_Weekly Urban PBR CO 10-04-09 to 16-04-09" xfId="2478"/>
    <cellStyle name="_pgvcl-costal_JND-5_JND-51_NEW MIS Jan - 08_Weekly Urban PBR CO 10-04-09 to 16-04-09 2" xfId="2479"/>
    <cellStyle name="_pgvcl-costal_JND-5_JND-51_NEW MIS Jan - 08_Weekly Urban PBR CO 10-04-09 to 16-04-09 3" xfId="2480"/>
    <cellStyle name="_pgvcl-costal_JND-5_JND-51_NEW MIS Jan - 08_Weekly Urban PBR CO 10-04-09 to 16-04-09 4" xfId="2481"/>
    <cellStyle name="_pgvcl-costal_JND-5_JND-51_New MIS Sheets" xfId="2482"/>
    <cellStyle name="_pgvcl-costal_JND-5_JND-51_New MIS Sheets 2" xfId="2483"/>
    <cellStyle name="_pgvcl-costal_JND-5_JND-51_New MIS Sheets 3" xfId="2484"/>
    <cellStyle name="_pgvcl-costal_JND-5_JND-51_New MIS Sheets 4" xfId="2485"/>
    <cellStyle name="_pgvcl-costal_JND-5_JND-51_NEWMISFromJNDCircle-DEC07" xfId="2486"/>
    <cellStyle name="_pgvcl-costal_JND-5_JND-51_PBR" xfId="2487"/>
    <cellStyle name="_pgvcl-costal_JND-5_JND-51_PBR 2" xfId="2488"/>
    <cellStyle name="_pgvcl-costal_JND-5_JND-51_PBR 3" xfId="2489"/>
    <cellStyle name="_pgvcl-costal_JND-5_JND-51_PBR 4" xfId="2490"/>
    <cellStyle name="_pgvcl-costal_JND-5_JND-51_PBR CO_DAILY REPORT GIS - 20-01-09" xfId="2491"/>
    <cellStyle name="_pgvcl-costal_JND-5_JND-51_PBR CO_DAILY REPORT GIS - 20-01-09 2" xfId="2492"/>
    <cellStyle name="_pgvcl-costal_JND-5_JND-51_PBR CO_DAILY REPORT GIS - 20-01-09 3" xfId="2493"/>
    <cellStyle name="_pgvcl-costal_JND-5_JND-51_PBR CO_DAILY REPORT GIS - 20-01-09 4" xfId="2494"/>
    <cellStyle name="_pgvcl-costal_JND-5_JND-51_POWER FILED 17-08-09" xfId="2495"/>
    <cellStyle name="_pgvcl-costal_JND-5_JND-51_POWER FILED 17-08-09 2" xfId="2496"/>
    <cellStyle name="_pgvcl-costal_JND-5_JND-51_POWER FILED 17-08-09 3" xfId="2497"/>
    <cellStyle name="_pgvcl-costal_JND-5_JND-51_POWER FILED 17-08-09 4" xfId="2498"/>
    <cellStyle name="_pgvcl-costal_JND-5_JND-51_SE 14-05-09" xfId="2499"/>
    <cellStyle name="_pgvcl-costal_JND-5_JND-51_SE 14-05-09 2" xfId="2500"/>
    <cellStyle name="_pgvcl-costal_JND-5_JND-51_SE 14-05-09 3" xfId="2501"/>
    <cellStyle name="_pgvcl-costal_JND-5_JND-51_SE 14-05-09 4" xfId="2502"/>
    <cellStyle name="_pgvcl-costal_JND-5_JND-51_Soft Copy of Tech-2" xfId="2503"/>
    <cellStyle name="_pgvcl-costal_JND-5_JND-51_Soft Copy of Tech-2 2" xfId="2504"/>
    <cellStyle name="_pgvcl-costal_JND-5_JND-51_Soft Copy of Tech-2 3" xfId="2505"/>
    <cellStyle name="_pgvcl-costal_JND-5_JND-51_Soft Copy of Tech-2 4" xfId="2506"/>
    <cellStyle name="_pgvcl-costal_JND-5_JND-51_SUMM Shreem-21-08-09" xfId="2507"/>
    <cellStyle name="_pgvcl-costal_JND-5_JND-51_SUMM Shreem-21-08-09 2" xfId="2508"/>
    <cellStyle name="_pgvcl-costal_JND-5_JND-51_SUMM Shreem-21-08-09 3" xfId="2509"/>
    <cellStyle name="_pgvcl-costal_JND-5_JND-51_SUMM Shreem-21-08-09 4" xfId="2510"/>
    <cellStyle name="_pgvcl-costal_JND-5_JND-51_T&amp;D August-08" xfId="2511"/>
    <cellStyle name="_pgvcl-costal_JND-5_JND-51_T&amp;D August-08 2" xfId="2512"/>
    <cellStyle name="_pgvcl-costal_JND-5_JND-51_T&amp;D August-08 3" xfId="2513"/>
    <cellStyle name="_pgvcl-costal_JND-5_JND-51_T&amp;D August-08 4" xfId="2514"/>
    <cellStyle name="_pgvcl-costal_JND-5_JND-51_T&amp;D Dec-08" xfId="2515"/>
    <cellStyle name="_pgvcl-costal_JND-5_JND-51_T&amp;D Dec-08 2" xfId="2516"/>
    <cellStyle name="_pgvcl-costal_JND-5_JND-51_T&amp;D Dec-08 3" xfId="2517"/>
    <cellStyle name="_pgvcl-costal_JND-5_JND-51_T&amp;D Dec-08 4" xfId="2518"/>
    <cellStyle name="_pgvcl-costal_JND-5_JND-51_T&amp;D July-08" xfId="2519"/>
    <cellStyle name="_pgvcl-costal_JND-5_JND-51_T&amp;D July-08 2" xfId="2520"/>
    <cellStyle name="_pgvcl-costal_JND-5_JND-51_T&amp;D July-08 3" xfId="2521"/>
    <cellStyle name="_pgvcl-costal_JND-5_JND-51_T&amp;D July-08 4" xfId="2522"/>
    <cellStyle name="_pgvcl-costal_JND-5_JND-51_T&amp;D MAR--09" xfId="2523"/>
    <cellStyle name="_pgvcl-costal_JND-5_JND-51_T&amp;D MAR--09 2" xfId="2524"/>
    <cellStyle name="_pgvcl-costal_JND-5_JND-51_T&amp;D MAR--09 3" xfId="2525"/>
    <cellStyle name="_pgvcl-costal_JND-5_JND-51_T&amp;D MAR--09 4" xfId="2526"/>
    <cellStyle name="_pgvcl-costal_JND-5_JND-51_TECH-2 SOFT COPY" xfId="2527"/>
    <cellStyle name="_pgvcl-costal_JND-5_JND-51_TECH-2 SOFT COPY 2" xfId="2528"/>
    <cellStyle name="_pgvcl-costal_JND-5_JND-51_TECH-2 SOFT COPY 3" xfId="2529"/>
    <cellStyle name="_pgvcl-costal_JND-5_JND-51_TECH-2 SOFT COPY 4" xfId="2530"/>
    <cellStyle name="_pgvcl-costal_JND-5_JND-51_TRANSFORMER DETAIL." xfId="2531"/>
    <cellStyle name="_pgvcl-costal_JND-5_JND-51_TRANSFORMER DETAIL. 2" xfId="2532"/>
    <cellStyle name="_pgvcl-costal_JND-5_JND-51_TRANSFORMER DETAIL. 3" xfId="2533"/>
    <cellStyle name="_pgvcl-costal_JND-5_JND-51_TRANSFORMER DETAIL. 4" xfId="2534"/>
    <cellStyle name="_pgvcl-costal_JND-5_JND-51_Urban Weekly 8 MAY 09" xfId="2535"/>
    <cellStyle name="_pgvcl-costal_JND-5_JND-51_URBAN WEEKLY PBR CO" xfId="2536"/>
    <cellStyle name="_pgvcl-costal_JND-5_JND-51_URBAN WEEKLY PBR CO 2" xfId="2537"/>
    <cellStyle name="_pgvcl-costal_JND-5_JND-51_URBAN WEEKLY PBR CO 3" xfId="2538"/>
    <cellStyle name="_pgvcl-costal_JND-5_JND-51_URBAN WEEKLY PBR CO 4" xfId="2539"/>
    <cellStyle name="_pgvcl-costal_JND-5_JND-51_Weekly Urban PBR CO - 04-04-09 to 12-04-09" xfId="2540"/>
    <cellStyle name="_pgvcl-costal_JND-5_JND-51_Weekly Urban PBR CO - 04-04-09 to 12-04-09 2" xfId="2541"/>
    <cellStyle name="_pgvcl-costal_JND-5_JND-51_Weekly Urban PBR CO - 04-04-09 to 12-04-09 3" xfId="2542"/>
    <cellStyle name="_pgvcl-costal_JND-5_JND-51_Weekly Urban PBR CO - 04-04-09 to 12-04-09 4" xfId="2543"/>
    <cellStyle name="_pgvcl-costal_JND-5_JND-51_Weekly Urban PBR CO - 06-03-09 to 12-03-09" xfId="2544"/>
    <cellStyle name="_pgvcl-costal_JND-5_JND-51_Weekly Urban PBR CO - 06-03-09 to 12-03-09 2" xfId="2545"/>
    <cellStyle name="_pgvcl-costal_JND-5_JND-51_Weekly Urban PBR CO - 06-03-09 to 12-03-09 3" xfId="2546"/>
    <cellStyle name="_pgvcl-costal_JND-5_JND-51_Weekly Urban PBR CO - 06-03-09 to 12-03-09 4" xfId="2547"/>
    <cellStyle name="_pgvcl-costal_JND-5_JND-51_Weekly Urban PBR CO - 20-02-09 to 26-02-09" xfId="2548"/>
    <cellStyle name="_pgvcl-costal_JND-5_JND-51_Weekly Urban PBR CO - 20-02-09 to 26-02-09 2" xfId="2549"/>
    <cellStyle name="_pgvcl-costal_JND-5_JND-51_Weekly Urban PBR CO - 20-02-09 to 26-02-09 3" xfId="2550"/>
    <cellStyle name="_pgvcl-costal_JND-5_JND-51_Weekly Urban PBR CO - 20-02-09 to 26-02-09 4" xfId="2551"/>
    <cellStyle name="_pgvcl-costal_JND-5_JND-51_Weekly Urban PBR CO - 30-01-09 to 05-02-09" xfId="2552"/>
    <cellStyle name="_pgvcl-costal_JND-5_JND-51_Weekly Urban PBR CO - 30-01-09 to 05-02-09 2" xfId="2553"/>
    <cellStyle name="_pgvcl-costal_JND-5_JND-51_Weekly Urban PBR CO - 30-01-09 to 05-02-09 3" xfId="2554"/>
    <cellStyle name="_pgvcl-costal_JND-5_JND-51_Weekly Urban PBR CO - 30-01-09 to 05-02-09 4" xfId="2555"/>
    <cellStyle name="_pgvcl-costal_JND-5_JND-51_Weekly Urban PBR CO - 9-1-09 to 15.01.09" xfId="2556"/>
    <cellStyle name="_pgvcl-costal_JND-5_JND-51_Weekly Urban PBR CO - 9-1-09 to 15.01.09 2" xfId="2557"/>
    <cellStyle name="_pgvcl-costal_JND-5_JND-51_Weekly Urban PBR CO - 9-1-09 to 15.01.09 3" xfId="2558"/>
    <cellStyle name="_pgvcl-costal_JND-5_JND-51_Weekly Urban PBR CO - 9-1-09 to 15.01.09 4" xfId="2559"/>
    <cellStyle name="_pgvcl-costal_JND-5_JND-51_Weekly Urban PBR CO 01-05-09 to 07-05-09" xfId="2560"/>
    <cellStyle name="_pgvcl-costal_JND-5_JND-51_Weekly Urban PBR CO 01-05-09 to 07-05-09 2" xfId="2561"/>
    <cellStyle name="_pgvcl-costal_JND-5_JND-51_Weekly Urban PBR CO 01-05-09 to 07-05-09 3" xfId="2562"/>
    <cellStyle name="_pgvcl-costal_JND-5_JND-51_Weekly Urban PBR CO 01-05-09 to 07-05-09 4" xfId="2563"/>
    <cellStyle name="_pgvcl-costal_JND-5_JND-51_Weekly Urban PBR CO 10-04-09 to 16-04-09" xfId="2564"/>
    <cellStyle name="_pgvcl-costal_JND-5_JND-51_Weekly Urban PBR CO 10-04-09 to 16-04-09 2" xfId="2565"/>
    <cellStyle name="_pgvcl-costal_JND-5_JND-51_Weekly Urban PBR CO 10-04-09 to 16-04-09 3" xfId="2566"/>
    <cellStyle name="_pgvcl-costal_JND-5_JND-51_Weekly Urban PBR CO 10-04-09 to 16-04-09 4" xfId="2567"/>
    <cellStyle name="_pgvcl-costal_JND-5_JND-7" xfId="2568"/>
    <cellStyle name="_pgvcl-costal_JND-5_JND-7 2" xfId="2569"/>
    <cellStyle name="_pgvcl-costal_JND-5_JND-7 3" xfId="2570"/>
    <cellStyle name="_pgvcl-costal_JND-5_JND-7 4" xfId="2571"/>
    <cellStyle name="_pgvcl-costal_JND-5_MIS" xfId="2572"/>
    <cellStyle name="_pgvcl-costal_JND-5_MIS Dec - 07" xfId="2573"/>
    <cellStyle name="_pgvcl-costal_JND-5_MIS Dec - 07_Book-DMTHL" xfId="2574"/>
    <cellStyle name="_pgvcl-costal_JND-5_MIS Dec - 07_Comparison" xfId="2575"/>
    <cellStyle name="_pgvcl-costal_JND-5_MIS Dec - 07_Comparison 2" xfId="2576"/>
    <cellStyle name="_pgvcl-costal_JND-5_MIS Dec - 07_Comparison 3" xfId="2577"/>
    <cellStyle name="_pgvcl-costal_JND-5_MIS Dec - 07_Comparison 4" xfId="2578"/>
    <cellStyle name="_pgvcl-costal_JND-5_MIS Dec - 07_Details of Selected Urban Feeder" xfId="2579"/>
    <cellStyle name="_pgvcl-costal_JND-5_MIS Dec - 07_Details of Selected Urban Feeder 2" xfId="2580"/>
    <cellStyle name="_pgvcl-costal_JND-5_MIS Dec - 07_Details of Selected Urban Feeder 3" xfId="2581"/>
    <cellStyle name="_pgvcl-costal_JND-5_MIS Dec - 07_Details of Selected Urban Feeder 4" xfId="2582"/>
    <cellStyle name="_pgvcl-costal_JND-5_MIS Dec - 07_DHTHL JAN-09" xfId="2583"/>
    <cellStyle name="_pgvcl-costal_JND-5_MIS Dec - 07_dnthl Feb-09" xfId="2584"/>
    <cellStyle name="_pgvcl-costal_JND-5_MIS Dec - 07_JGYssss" xfId="2585"/>
    <cellStyle name="_pgvcl-costal_JND-5_MIS Dec - 07_JGYssss 2" xfId="2586"/>
    <cellStyle name="_pgvcl-costal_JND-5_MIS Dec - 07_JGYssss 3" xfId="2587"/>
    <cellStyle name="_pgvcl-costal_JND-5_MIS Dec - 07_JGYssss 4" xfId="2588"/>
    <cellStyle name="_pgvcl-costal_JND-5_MIS Dec - 07_JND - 7 T3" xfId="2589"/>
    <cellStyle name="_pgvcl-costal_JND-5_MIS Dec - 07_JND T-3 MIS" xfId="2590"/>
    <cellStyle name="_pgvcl-costal_JND-5_MIS Dec - 07_JND-5 T3" xfId="2591"/>
    <cellStyle name="_pgvcl-costal_JND-5_MIS Dec - 07_New MIS Sheets" xfId="2592"/>
    <cellStyle name="_pgvcl-costal_JND-5_MIS Dec - 07_New MIS Sheets 2" xfId="2593"/>
    <cellStyle name="_pgvcl-costal_JND-5_MIS Dec - 07_New MIS Sheets 3" xfId="2594"/>
    <cellStyle name="_pgvcl-costal_JND-5_MIS Dec - 07_New MIS Sheets 4" xfId="2595"/>
    <cellStyle name="_pgvcl-costal_JND-5_MIS Dec - 07_PBR" xfId="2596"/>
    <cellStyle name="_pgvcl-costal_JND-5_MIS Dec - 07_PBR 2" xfId="2597"/>
    <cellStyle name="_pgvcl-costal_JND-5_MIS Dec - 07_PBR 3" xfId="2598"/>
    <cellStyle name="_pgvcl-costal_JND-5_MIS Dec - 07_PBR 4" xfId="2599"/>
    <cellStyle name="_pgvcl-costal_JND-5_MIS Dec - 07_PBR CO_DAILY REPORT GIS - 20-01-09" xfId="2600"/>
    <cellStyle name="_pgvcl-costal_JND-5_MIS Dec - 07_PBR CO_DAILY REPORT GIS - 20-01-09 2" xfId="2601"/>
    <cellStyle name="_pgvcl-costal_JND-5_MIS Dec - 07_PBR CO_DAILY REPORT GIS - 20-01-09 3" xfId="2602"/>
    <cellStyle name="_pgvcl-costal_JND-5_MIS Dec - 07_PBR CO_DAILY REPORT GIS - 20-01-09 4" xfId="2603"/>
    <cellStyle name="_pgvcl-costal_JND-5_MIS Dec - 07_T&amp;D August-08" xfId="2604"/>
    <cellStyle name="_pgvcl-costal_JND-5_MIS Dec - 07_T&amp;D August-08 2" xfId="2605"/>
    <cellStyle name="_pgvcl-costal_JND-5_MIS Dec - 07_T&amp;D August-08 3" xfId="2606"/>
    <cellStyle name="_pgvcl-costal_JND-5_MIS Dec - 07_T&amp;D August-08 4" xfId="2607"/>
    <cellStyle name="_pgvcl-costal_JND-5_MIS Dec - 07_T&amp;D Dec-08" xfId="2608"/>
    <cellStyle name="_pgvcl-costal_JND-5_MIS Dec - 07_T&amp;D Dec-08 2" xfId="2609"/>
    <cellStyle name="_pgvcl-costal_JND-5_MIS Dec - 07_T&amp;D Dec-08 3" xfId="2610"/>
    <cellStyle name="_pgvcl-costal_JND-5_MIS Dec - 07_T&amp;D Dec-08 4" xfId="2611"/>
    <cellStyle name="_pgvcl-costal_JND-5_MIS Dec - 07_T&amp;D July-08" xfId="2612"/>
    <cellStyle name="_pgvcl-costal_JND-5_MIS Dec - 07_T&amp;D July-08 2" xfId="2613"/>
    <cellStyle name="_pgvcl-costal_JND-5_MIS Dec - 07_T&amp;D July-08 3" xfId="2614"/>
    <cellStyle name="_pgvcl-costal_JND-5_MIS Dec - 07_T&amp;D July-08 4" xfId="2615"/>
    <cellStyle name="_pgvcl-costal_JND-5_MIS Dec - 07_T&amp;D MAR--09" xfId="2616"/>
    <cellStyle name="_pgvcl-costal_JND-5_MIS Dec - 07_T&amp;D MAR--09 2" xfId="2617"/>
    <cellStyle name="_pgvcl-costal_JND-5_MIS Dec - 07_T&amp;D MAR--09 3" xfId="2618"/>
    <cellStyle name="_pgvcl-costal_JND-5_MIS Dec - 07_T&amp;D MAR--09 4" xfId="2619"/>
    <cellStyle name="_pgvcl-costal_JND-5_MIS Dec - 07_Urban Weekly 8 MAY 09" xfId="2620"/>
    <cellStyle name="_pgvcl-costal_JND-5_MIS Dec - 07_URBAN WEEKLY PBR CO" xfId="2621"/>
    <cellStyle name="_pgvcl-costal_JND-5_MIS Dec - 07_URBAN WEEKLY PBR CO 2" xfId="2622"/>
    <cellStyle name="_pgvcl-costal_JND-5_MIS Dec - 07_URBAN WEEKLY PBR CO 3" xfId="2623"/>
    <cellStyle name="_pgvcl-costal_JND-5_MIS Dec - 07_URBAN WEEKLY PBR CO 4" xfId="2624"/>
    <cellStyle name="_pgvcl-costal_JND-5_MIS Dec - 07_Weekly Urban PBR CO - 04-04-09 to 12-04-09" xfId="2625"/>
    <cellStyle name="_pgvcl-costal_JND-5_MIS Dec - 07_Weekly Urban PBR CO - 04-04-09 to 12-04-09 2" xfId="2626"/>
    <cellStyle name="_pgvcl-costal_JND-5_MIS Dec - 07_Weekly Urban PBR CO - 04-04-09 to 12-04-09 3" xfId="2627"/>
    <cellStyle name="_pgvcl-costal_JND-5_MIS Dec - 07_Weekly Urban PBR CO - 04-04-09 to 12-04-09 4" xfId="2628"/>
    <cellStyle name="_pgvcl-costal_JND-5_MIS Dec - 07_Weekly Urban PBR CO - 06-03-09 to 12-03-09" xfId="2629"/>
    <cellStyle name="_pgvcl-costal_JND-5_MIS Dec - 07_Weekly Urban PBR CO - 06-03-09 to 12-03-09 2" xfId="2630"/>
    <cellStyle name="_pgvcl-costal_JND-5_MIS Dec - 07_Weekly Urban PBR CO - 06-03-09 to 12-03-09 3" xfId="2631"/>
    <cellStyle name="_pgvcl-costal_JND-5_MIS Dec - 07_Weekly Urban PBR CO - 06-03-09 to 12-03-09 4" xfId="2632"/>
    <cellStyle name="_pgvcl-costal_JND-5_MIS Dec - 07_Weekly Urban PBR CO - 20-02-09 to 26-02-09" xfId="2633"/>
    <cellStyle name="_pgvcl-costal_JND-5_MIS Dec - 07_Weekly Urban PBR CO - 20-02-09 to 26-02-09 2" xfId="2634"/>
    <cellStyle name="_pgvcl-costal_JND-5_MIS Dec - 07_Weekly Urban PBR CO - 20-02-09 to 26-02-09 3" xfId="2635"/>
    <cellStyle name="_pgvcl-costal_JND-5_MIS Dec - 07_Weekly Urban PBR CO - 20-02-09 to 26-02-09 4" xfId="2636"/>
    <cellStyle name="_pgvcl-costal_JND-5_MIS Dec - 07_Weekly Urban PBR CO - 30-01-09 to 05-02-09" xfId="2637"/>
    <cellStyle name="_pgvcl-costal_JND-5_MIS Dec - 07_Weekly Urban PBR CO - 30-01-09 to 05-02-09 2" xfId="2638"/>
    <cellStyle name="_pgvcl-costal_JND-5_MIS Dec - 07_Weekly Urban PBR CO - 30-01-09 to 05-02-09 3" xfId="2639"/>
    <cellStyle name="_pgvcl-costal_JND-5_MIS Dec - 07_Weekly Urban PBR CO - 30-01-09 to 05-02-09 4" xfId="2640"/>
    <cellStyle name="_pgvcl-costal_JND-5_MIS Dec - 07_Weekly Urban PBR CO - 9-1-09 to 15.01.09" xfId="2641"/>
    <cellStyle name="_pgvcl-costal_JND-5_MIS Dec - 07_Weekly Urban PBR CO - 9-1-09 to 15.01.09 2" xfId="2642"/>
    <cellStyle name="_pgvcl-costal_JND-5_MIS Dec - 07_Weekly Urban PBR CO - 9-1-09 to 15.01.09 3" xfId="2643"/>
    <cellStyle name="_pgvcl-costal_JND-5_MIS Dec - 07_Weekly Urban PBR CO - 9-1-09 to 15.01.09 4" xfId="2644"/>
    <cellStyle name="_pgvcl-costal_JND-5_MIS Dec - 07_Weekly Urban PBR CO 01-05-09 to 07-05-09" xfId="2645"/>
    <cellStyle name="_pgvcl-costal_JND-5_MIS Dec - 07_Weekly Urban PBR CO 01-05-09 to 07-05-09 2" xfId="2646"/>
    <cellStyle name="_pgvcl-costal_JND-5_MIS Dec - 07_Weekly Urban PBR CO 01-05-09 to 07-05-09 3" xfId="2647"/>
    <cellStyle name="_pgvcl-costal_JND-5_MIS Dec - 07_Weekly Urban PBR CO 01-05-09 to 07-05-09 4" xfId="2648"/>
    <cellStyle name="_pgvcl-costal_JND-5_MIS Dec - 07_Weekly Urban PBR CO 10-04-09 to 16-04-09" xfId="2649"/>
    <cellStyle name="_pgvcl-costal_JND-5_MIS Dec - 07_Weekly Urban PBR CO 10-04-09 to 16-04-09 2" xfId="2650"/>
    <cellStyle name="_pgvcl-costal_JND-5_MIS Dec - 07_Weekly Urban PBR CO 10-04-09 to 16-04-09 3" xfId="2651"/>
    <cellStyle name="_pgvcl-costal_JND-5_MIS Dec - 07_Weekly Urban PBR CO 10-04-09 to 16-04-09 4" xfId="2652"/>
    <cellStyle name="_pgvcl-costal_JND-5_MIS Jan - 08" xfId="2653"/>
    <cellStyle name="_pgvcl-costal_JND-5_MIS Jan - 08_Book-DMTHL" xfId="2654"/>
    <cellStyle name="_pgvcl-costal_JND-5_MIS Jan - 08_Comparison" xfId="2655"/>
    <cellStyle name="_pgvcl-costal_JND-5_MIS Jan - 08_Comparison 2" xfId="2656"/>
    <cellStyle name="_pgvcl-costal_JND-5_MIS Jan - 08_Comparison 3" xfId="2657"/>
    <cellStyle name="_pgvcl-costal_JND-5_MIS Jan - 08_Comparison 4" xfId="2658"/>
    <cellStyle name="_pgvcl-costal_JND-5_MIS Jan - 08_Details of Selected Urban Feeder" xfId="2659"/>
    <cellStyle name="_pgvcl-costal_JND-5_MIS Jan - 08_Details of Selected Urban Feeder 2" xfId="2660"/>
    <cellStyle name="_pgvcl-costal_JND-5_MIS Jan - 08_Details of Selected Urban Feeder 3" xfId="2661"/>
    <cellStyle name="_pgvcl-costal_JND-5_MIS Jan - 08_Details of Selected Urban Feeder 4" xfId="2662"/>
    <cellStyle name="_pgvcl-costal_JND-5_MIS Jan - 08_DHTHL JAN-09" xfId="2663"/>
    <cellStyle name="_pgvcl-costal_JND-5_MIS Jan - 08_dnthl Feb-09" xfId="2664"/>
    <cellStyle name="_pgvcl-costal_JND-5_MIS Jan - 08_JGYssss" xfId="2665"/>
    <cellStyle name="_pgvcl-costal_JND-5_MIS Jan - 08_JGYssss 2" xfId="2666"/>
    <cellStyle name="_pgvcl-costal_JND-5_MIS Jan - 08_JGYssss 3" xfId="2667"/>
    <cellStyle name="_pgvcl-costal_JND-5_MIS Jan - 08_JGYssss 4" xfId="2668"/>
    <cellStyle name="_pgvcl-costal_JND-5_MIS Jan - 08_New MIS Sheets" xfId="2669"/>
    <cellStyle name="_pgvcl-costal_JND-5_MIS Jan - 08_New MIS Sheets 2" xfId="2670"/>
    <cellStyle name="_pgvcl-costal_JND-5_MIS Jan - 08_New MIS Sheets 3" xfId="2671"/>
    <cellStyle name="_pgvcl-costal_JND-5_MIS Jan - 08_New MIS Sheets 4" xfId="2672"/>
    <cellStyle name="_pgvcl-costal_JND-5_MIS Jan - 08_PBR" xfId="2673"/>
    <cellStyle name="_pgvcl-costal_JND-5_MIS Jan - 08_PBR 2" xfId="2674"/>
    <cellStyle name="_pgvcl-costal_JND-5_MIS Jan - 08_PBR 3" xfId="2675"/>
    <cellStyle name="_pgvcl-costal_JND-5_MIS Jan - 08_PBR 4" xfId="2676"/>
    <cellStyle name="_pgvcl-costal_JND-5_MIS Jan - 08_PBR CO_DAILY REPORT GIS - 20-01-09" xfId="2677"/>
    <cellStyle name="_pgvcl-costal_JND-5_MIS Jan - 08_PBR CO_DAILY REPORT GIS - 20-01-09 2" xfId="2678"/>
    <cellStyle name="_pgvcl-costal_JND-5_MIS Jan - 08_PBR CO_DAILY REPORT GIS - 20-01-09 3" xfId="2679"/>
    <cellStyle name="_pgvcl-costal_JND-5_MIS Jan - 08_PBR CO_DAILY REPORT GIS - 20-01-09 4" xfId="2680"/>
    <cellStyle name="_pgvcl-costal_JND-5_MIS Jan - 08_T&amp;D August-08" xfId="2681"/>
    <cellStyle name="_pgvcl-costal_JND-5_MIS Jan - 08_T&amp;D August-08 2" xfId="2682"/>
    <cellStyle name="_pgvcl-costal_JND-5_MIS Jan - 08_T&amp;D August-08 3" xfId="2683"/>
    <cellStyle name="_pgvcl-costal_JND-5_MIS Jan - 08_T&amp;D August-08 4" xfId="2684"/>
    <cellStyle name="_pgvcl-costal_JND-5_MIS Jan - 08_T&amp;D Dec-08" xfId="2685"/>
    <cellStyle name="_pgvcl-costal_JND-5_MIS Jan - 08_T&amp;D Dec-08 2" xfId="2686"/>
    <cellStyle name="_pgvcl-costal_JND-5_MIS Jan - 08_T&amp;D Dec-08 3" xfId="2687"/>
    <cellStyle name="_pgvcl-costal_JND-5_MIS Jan - 08_T&amp;D Dec-08 4" xfId="2688"/>
    <cellStyle name="_pgvcl-costal_JND-5_MIS Jan - 08_T&amp;D July-08" xfId="2689"/>
    <cellStyle name="_pgvcl-costal_JND-5_MIS Jan - 08_T&amp;D July-08 2" xfId="2690"/>
    <cellStyle name="_pgvcl-costal_JND-5_MIS Jan - 08_T&amp;D July-08 3" xfId="2691"/>
    <cellStyle name="_pgvcl-costal_JND-5_MIS Jan - 08_T&amp;D July-08 4" xfId="2692"/>
    <cellStyle name="_pgvcl-costal_JND-5_MIS Jan - 08_T&amp;D MAR--09" xfId="2693"/>
    <cellStyle name="_pgvcl-costal_JND-5_MIS Jan - 08_T&amp;D MAR--09 2" xfId="2694"/>
    <cellStyle name="_pgvcl-costal_JND-5_MIS Jan - 08_T&amp;D MAR--09 3" xfId="2695"/>
    <cellStyle name="_pgvcl-costal_JND-5_MIS Jan - 08_T&amp;D MAR--09 4" xfId="2696"/>
    <cellStyle name="_pgvcl-costal_JND-5_MIS Jan - 08_Urban Weekly 8 MAY 09" xfId="2697"/>
    <cellStyle name="_pgvcl-costal_JND-5_MIS Jan - 08_URBAN WEEKLY PBR CO" xfId="2698"/>
    <cellStyle name="_pgvcl-costal_JND-5_MIS Jan - 08_URBAN WEEKLY PBR CO 2" xfId="2699"/>
    <cellStyle name="_pgvcl-costal_JND-5_MIS Jan - 08_URBAN WEEKLY PBR CO 3" xfId="2700"/>
    <cellStyle name="_pgvcl-costal_JND-5_MIS Jan - 08_URBAN WEEKLY PBR CO 4" xfId="2701"/>
    <cellStyle name="_pgvcl-costal_JND-5_MIS Jan - 08_Weekly Urban PBR CO - 04-04-09 to 12-04-09" xfId="2702"/>
    <cellStyle name="_pgvcl-costal_JND-5_MIS Jan - 08_Weekly Urban PBR CO - 04-04-09 to 12-04-09 2" xfId="2703"/>
    <cellStyle name="_pgvcl-costal_JND-5_MIS Jan - 08_Weekly Urban PBR CO - 04-04-09 to 12-04-09 3" xfId="2704"/>
    <cellStyle name="_pgvcl-costal_JND-5_MIS Jan - 08_Weekly Urban PBR CO - 04-04-09 to 12-04-09 4" xfId="2705"/>
    <cellStyle name="_pgvcl-costal_JND-5_MIS Jan - 08_Weekly Urban PBR CO - 06-03-09 to 12-03-09" xfId="2706"/>
    <cellStyle name="_pgvcl-costal_JND-5_MIS Jan - 08_Weekly Urban PBR CO - 06-03-09 to 12-03-09 2" xfId="2707"/>
    <cellStyle name="_pgvcl-costal_JND-5_MIS Jan - 08_Weekly Urban PBR CO - 06-03-09 to 12-03-09 3" xfId="2708"/>
    <cellStyle name="_pgvcl-costal_JND-5_MIS Jan - 08_Weekly Urban PBR CO - 06-03-09 to 12-03-09 4" xfId="2709"/>
    <cellStyle name="_pgvcl-costal_JND-5_MIS Jan - 08_Weekly Urban PBR CO - 20-02-09 to 26-02-09" xfId="2710"/>
    <cellStyle name="_pgvcl-costal_JND-5_MIS Jan - 08_Weekly Urban PBR CO - 20-02-09 to 26-02-09 2" xfId="2711"/>
    <cellStyle name="_pgvcl-costal_JND-5_MIS Jan - 08_Weekly Urban PBR CO - 20-02-09 to 26-02-09 3" xfId="2712"/>
    <cellStyle name="_pgvcl-costal_JND-5_MIS Jan - 08_Weekly Urban PBR CO - 20-02-09 to 26-02-09 4" xfId="2713"/>
    <cellStyle name="_pgvcl-costal_JND-5_MIS Jan - 08_Weekly Urban PBR CO - 30-01-09 to 05-02-09" xfId="2714"/>
    <cellStyle name="_pgvcl-costal_JND-5_MIS Jan - 08_Weekly Urban PBR CO - 30-01-09 to 05-02-09 2" xfId="2715"/>
    <cellStyle name="_pgvcl-costal_JND-5_MIS Jan - 08_Weekly Urban PBR CO - 30-01-09 to 05-02-09 3" xfId="2716"/>
    <cellStyle name="_pgvcl-costal_JND-5_MIS Jan - 08_Weekly Urban PBR CO - 30-01-09 to 05-02-09 4" xfId="2717"/>
    <cellStyle name="_pgvcl-costal_JND-5_MIS Jan - 08_Weekly Urban PBR CO - 9-1-09 to 15.01.09" xfId="2718"/>
    <cellStyle name="_pgvcl-costal_JND-5_MIS Jan - 08_Weekly Urban PBR CO - 9-1-09 to 15.01.09 2" xfId="2719"/>
    <cellStyle name="_pgvcl-costal_JND-5_MIS Jan - 08_Weekly Urban PBR CO - 9-1-09 to 15.01.09 3" xfId="2720"/>
    <cellStyle name="_pgvcl-costal_JND-5_MIS Jan - 08_Weekly Urban PBR CO - 9-1-09 to 15.01.09 4" xfId="2721"/>
    <cellStyle name="_pgvcl-costal_JND-5_MIS Jan - 08_Weekly Urban PBR CO 01-05-09 to 07-05-09" xfId="2722"/>
    <cellStyle name="_pgvcl-costal_JND-5_MIS Jan - 08_Weekly Urban PBR CO 01-05-09 to 07-05-09 2" xfId="2723"/>
    <cellStyle name="_pgvcl-costal_JND-5_MIS Jan - 08_Weekly Urban PBR CO 01-05-09 to 07-05-09 3" xfId="2724"/>
    <cellStyle name="_pgvcl-costal_JND-5_MIS Jan - 08_Weekly Urban PBR CO 01-05-09 to 07-05-09 4" xfId="2725"/>
    <cellStyle name="_pgvcl-costal_JND-5_MIS Jan - 08_Weekly Urban PBR CO 10-04-09 to 16-04-09" xfId="2726"/>
    <cellStyle name="_pgvcl-costal_JND-5_MIS Jan - 08_Weekly Urban PBR CO 10-04-09 to 16-04-09 2" xfId="2727"/>
    <cellStyle name="_pgvcl-costal_JND-5_MIS Jan - 08_Weekly Urban PBR CO 10-04-09 to 16-04-09 3" xfId="2728"/>
    <cellStyle name="_pgvcl-costal_JND-5_MIS Jan - 08_Weekly Urban PBR CO 10-04-09 to 16-04-09 4" xfId="2729"/>
    <cellStyle name="_pgvcl-costal_JND-5_MIS Nov - 07" xfId="2730"/>
    <cellStyle name="_pgvcl-costal_JND-5_MIS Summary Jan-08" xfId="2731"/>
    <cellStyle name="_pgvcl-costal_JND-5_MIS Summary Jan-08_Book-DMTHL" xfId="2732"/>
    <cellStyle name="_pgvcl-costal_JND-5_MIS Summary Jan-08_Comparison" xfId="2733"/>
    <cellStyle name="_pgvcl-costal_JND-5_MIS Summary Jan-08_Comparison 2" xfId="2734"/>
    <cellStyle name="_pgvcl-costal_JND-5_MIS Summary Jan-08_Comparison 3" xfId="2735"/>
    <cellStyle name="_pgvcl-costal_JND-5_MIS Summary Jan-08_Comparison 4" xfId="2736"/>
    <cellStyle name="_pgvcl-costal_JND-5_MIS Summary Jan-08_Details of Selected Urban Feeder" xfId="2737"/>
    <cellStyle name="_pgvcl-costal_JND-5_MIS Summary Jan-08_Details of Selected Urban Feeder 2" xfId="2738"/>
    <cellStyle name="_pgvcl-costal_JND-5_MIS Summary Jan-08_Details of Selected Urban Feeder 3" xfId="2739"/>
    <cellStyle name="_pgvcl-costal_JND-5_MIS Summary Jan-08_Details of Selected Urban Feeder 4" xfId="2740"/>
    <cellStyle name="_pgvcl-costal_JND-5_MIS Summary Jan-08_DHTHL JAN-09" xfId="2741"/>
    <cellStyle name="_pgvcl-costal_JND-5_MIS Summary Jan-08_dnthl Feb-09" xfId="2742"/>
    <cellStyle name="_pgvcl-costal_JND-5_MIS Summary Jan-08_JGYssss" xfId="2743"/>
    <cellStyle name="_pgvcl-costal_JND-5_MIS Summary Jan-08_JGYssss 2" xfId="2744"/>
    <cellStyle name="_pgvcl-costal_JND-5_MIS Summary Jan-08_JGYssss 3" xfId="2745"/>
    <cellStyle name="_pgvcl-costal_JND-5_MIS Summary Jan-08_JGYssss 4" xfId="2746"/>
    <cellStyle name="_pgvcl-costal_JND-5_MIS Summary Jan-08_New MIS Sheets" xfId="2747"/>
    <cellStyle name="_pgvcl-costal_JND-5_MIS Summary Jan-08_New MIS Sheets 2" xfId="2748"/>
    <cellStyle name="_pgvcl-costal_JND-5_MIS Summary Jan-08_New MIS Sheets 3" xfId="2749"/>
    <cellStyle name="_pgvcl-costal_JND-5_MIS Summary Jan-08_New MIS Sheets 4" xfId="2750"/>
    <cellStyle name="_pgvcl-costal_JND-5_MIS Summary Jan-08_PBR" xfId="2751"/>
    <cellStyle name="_pgvcl-costal_JND-5_MIS Summary Jan-08_PBR 2" xfId="2752"/>
    <cellStyle name="_pgvcl-costal_JND-5_MIS Summary Jan-08_PBR 3" xfId="2753"/>
    <cellStyle name="_pgvcl-costal_JND-5_MIS Summary Jan-08_PBR 4" xfId="2754"/>
    <cellStyle name="_pgvcl-costal_JND-5_MIS Summary Jan-08_PBR CO_DAILY REPORT GIS - 20-01-09" xfId="2755"/>
    <cellStyle name="_pgvcl-costal_JND-5_MIS Summary Jan-08_PBR CO_DAILY REPORT GIS - 20-01-09 2" xfId="2756"/>
    <cellStyle name="_pgvcl-costal_JND-5_MIS Summary Jan-08_PBR CO_DAILY REPORT GIS - 20-01-09 3" xfId="2757"/>
    <cellStyle name="_pgvcl-costal_JND-5_MIS Summary Jan-08_PBR CO_DAILY REPORT GIS - 20-01-09 4" xfId="2758"/>
    <cellStyle name="_pgvcl-costal_JND-5_MIS Summary Jan-08_T&amp;D August-08" xfId="2759"/>
    <cellStyle name="_pgvcl-costal_JND-5_MIS Summary Jan-08_T&amp;D August-08 2" xfId="2760"/>
    <cellStyle name="_pgvcl-costal_JND-5_MIS Summary Jan-08_T&amp;D August-08 3" xfId="2761"/>
    <cellStyle name="_pgvcl-costal_JND-5_MIS Summary Jan-08_T&amp;D August-08 4" xfId="2762"/>
    <cellStyle name="_pgvcl-costal_JND-5_MIS Summary Jan-08_T&amp;D Dec-08" xfId="2763"/>
    <cellStyle name="_pgvcl-costal_JND-5_MIS Summary Jan-08_T&amp;D Dec-08 2" xfId="2764"/>
    <cellStyle name="_pgvcl-costal_JND-5_MIS Summary Jan-08_T&amp;D Dec-08 3" xfId="2765"/>
    <cellStyle name="_pgvcl-costal_JND-5_MIS Summary Jan-08_T&amp;D Dec-08 4" xfId="2766"/>
    <cellStyle name="_pgvcl-costal_JND-5_MIS Summary Jan-08_T&amp;D July-08" xfId="2767"/>
    <cellStyle name="_pgvcl-costal_JND-5_MIS Summary Jan-08_T&amp;D July-08 2" xfId="2768"/>
    <cellStyle name="_pgvcl-costal_JND-5_MIS Summary Jan-08_T&amp;D July-08 3" xfId="2769"/>
    <cellStyle name="_pgvcl-costal_JND-5_MIS Summary Jan-08_T&amp;D July-08 4" xfId="2770"/>
    <cellStyle name="_pgvcl-costal_JND-5_MIS Summary Jan-08_T&amp;D MAR--09" xfId="2771"/>
    <cellStyle name="_pgvcl-costal_JND-5_MIS Summary Jan-08_T&amp;D MAR--09 2" xfId="2772"/>
    <cellStyle name="_pgvcl-costal_JND-5_MIS Summary Jan-08_T&amp;D MAR--09 3" xfId="2773"/>
    <cellStyle name="_pgvcl-costal_JND-5_MIS Summary Jan-08_T&amp;D MAR--09 4" xfId="2774"/>
    <cellStyle name="_pgvcl-costal_JND-5_MIS Summary Jan-08_Urban Weekly 8 MAY 09" xfId="2775"/>
    <cellStyle name="_pgvcl-costal_JND-5_MIS Summary Jan-08_URBAN WEEKLY PBR CO" xfId="2776"/>
    <cellStyle name="_pgvcl-costal_JND-5_MIS Summary Jan-08_URBAN WEEKLY PBR CO 2" xfId="2777"/>
    <cellStyle name="_pgvcl-costal_JND-5_MIS Summary Jan-08_URBAN WEEKLY PBR CO 3" xfId="2778"/>
    <cellStyle name="_pgvcl-costal_JND-5_MIS Summary Jan-08_URBAN WEEKLY PBR CO 4" xfId="2779"/>
    <cellStyle name="_pgvcl-costal_JND-5_MIS Summary Jan-08_Weekly Urban PBR CO - 04-04-09 to 12-04-09" xfId="2780"/>
    <cellStyle name="_pgvcl-costal_JND-5_MIS Summary Jan-08_Weekly Urban PBR CO - 04-04-09 to 12-04-09 2" xfId="2781"/>
    <cellStyle name="_pgvcl-costal_JND-5_MIS Summary Jan-08_Weekly Urban PBR CO - 04-04-09 to 12-04-09 3" xfId="2782"/>
    <cellStyle name="_pgvcl-costal_JND-5_MIS Summary Jan-08_Weekly Urban PBR CO - 04-04-09 to 12-04-09 4" xfId="2783"/>
    <cellStyle name="_pgvcl-costal_JND-5_MIS Summary Jan-08_Weekly Urban PBR CO - 06-03-09 to 12-03-09" xfId="2784"/>
    <cellStyle name="_pgvcl-costal_JND-5_MIS Summary Jan-08_Weekly Urban PBR CO - 06-03-09 to 12-03-09 2" xfId="2785"/>
    <cellStyle name="_pgvcl-costal_JND-5_MIS Summary Jan-08_Weekly Urban PBR CO - 06-03-09 to 12-03-09 3" xfId="2786"/>
    <cellStyle name="_pgvcl-costal_JND-5_MIS Summary Jan-08_Weekly Urban PBR CO - 06-03-09 to 12-03-09 4" xfId="2787"/>
    <cellStyle name="_pgvcl-costal_JND-5_MIS Summary Jan-08_Weekly Urban PBR CO - 20-02-09 to 26-02-09" xfId="2788"/>
    <cellStyle name="_pgvcl-costal_JND-5_MIS Summary Jan-08_Weekly Urban PBR CO - 20-02-09 to 26-02-09 2" xfId="2789"/>
    <cellStyle name="_pgvcl-costal_JND-5_MIS Summary Jan-08_Weekly Urban PBR CO - 20-02-09 to 26-02-09 3" xfId="2790"/>
    <cellStyle name="_pgvcl-costal_JND-5_MIS Summary Jan-08_Weekly Urban PBR CO - 20-02-09 to 26-02-09 4" xfId="2791"/>
    <cellStyle name="_pgvcl-costal_JND-5_MIS Summary Jan-08_Weekly Urban PBR CO - 30-01-09 to 05-02-09" xfId="2792"/>
    <cellStyle name="_pgvcl-costal_JND-5_MIS Summary Jan-08_Weekly Urban PBR CO - 30-01-09 to 05-02-09 2" xfId="2793"/>
    <cellStyle name="_pgvcl-costal_JND-5_MIS Summary Jan-08_Weekly Urban PBR CO - 30-01-09 to 05-02-09 3" xfId="2794"/>
    <cellStyle name="_pgvcl-costal_JND-5_MIS Summary Jan-08_Weekly Urban PBR CO - 30-01-09 to 05-02-09 4" xfId="2795"/>
    <cellStyle name="_pgvcl-costal_JND-5_MIS Summary Jan-08_Weekly Urban PBR CO - 9-1-09 to 15.01.09" xfId="2796"/>
    <cellStyle name="_pgvcl-costal_JND-5_MIS Summary Jan-08_Weekly Urban PBR CO - 9-1-09 to 15.01.09 2" xfId="2797"/>
    <cellStyle name="_pgvcl-costal_JND-5_MIS Summary Jan-08_Weekly Urban PBR CO - 9-1-09 to 15.01.09 3" xfId="2798"/>
    <cellStyle name="_pgvcl-costal_JND-5_MIS Summary Jan-08_Weekly Urban PBR CO - 9-1-09 to 15.01.09 4" xfId="2799"/>
    <cellStyle name="_pgvcl-costal_JND-5_MIS Summary Jan-08_Weekly Urban PBR CO 01-05-09 to 07-05-09" xfId="2800"/>
    <cellStyle name="_pgvcl-costal_JND-5_MIS Summary Jan-08_Weekly Urban PBR CO 01-05-09 to 07-05-09 2" xfId="2801"/>
    <cellStyle name="_pgvcl-costal_JND-5_MIS Summary Jan-08_Weekly Urban PBR CO 01-05-09 to 07-05-09 3" xfId="2802"/>
    <cellStyle name="_pgvcl-costal_JND-5_MIS Summary Jan-08_Weekly Urban PBR CO 01-05-09 to 07-05-09 4" xfId="2803"/>
    <cellStyle name="_pgvcl-costal_JND-5_MIS Summary Jan-08_Weekly Urban PBR CO 10-04-09 to 16-04-09" xfId="2804"/>
    <cellStyle name="_pgvcl-costal_JND-5_MIS Summary Jan-08_Weekly Urban PBR CO 10-04-09 to 16-04-09 2" xfId="2805"/>
    <cellStyle name="_pgvcl-costal_JND-5_MIS Summary Jan-08_Weekly Urban PBR CO 10-04-09 to 16-04-09 3" xfId="2806"/>
    <cellStyle name="_pgvcl-costal_JND-5_MIS Summary Jan-08_Weekly Urban PBR CO 10-04-09 to 16-04-09 4" xfId="2807"/>
    <cellStyle name="_pgvcl-costal_JND-5_MIS_Book-DMTHL" xfId="2808"/>
    <cellStyle name="_pgvcl-costal_JND-5_MIS_Comparison" xfId="2809"/>
    <cellStyle name="_pgvcl-costal_JND-5_MIS_Comparison 2" xfId="2810"/>
    <cellStyle name="_pgvcl-costal_JND-5_MIS_Comparison 3" xfId="2811"/>
    <cellStyle name="_pgvcl-costal_JND-5_MIS_Comparison 4" xfId="2812"/>
    <cellStyle name="_pgvcl-costal_JND-5_MIS_Details of Selected Urban Feeder" xfId="2813"/>
    <cellStyle name="_pgvcl-costal_JND-5_MIS_Details of Selected Urban Feeder 2" xfId="2814"/>
    <cellStyle name="_pgvcl-costal_JND-5_MIS_Details of Selected Urban Feeder 3" xfId="2815"/>
    <cellStyle name="_pgvcl-costal_JND-5_MIS_Details of Selected Urban Feeder 4" xfId="2816"/>
    <cellStyle name="_pgvcl-costal_JND-5_MIS_DHTHL JAN-09" xfId="2817"/>
    <cellStyle name="_pgvcl-costal_JND-5_MIS_dnthl Feb-09" xfId="2818"/>
    <cellStyle name="_pgvcl-costal_JND-5_MIS_JGYssss" xfId="2819"/>
    <cellStyle name="_pgvcl-costal_JND-5_MIS_JGYssss 2" xfId="2820"/>
    <cellStyle name="_pgvcl-costal_JND-5_MIS_JGYssss 3" xfId="2821"/>
    <cellStyle name="_pgvcl-costal_JND-5_MIS_JGYssss 4" xfId="2822"/>
    <cellStyle name="_pgvcl-costal_JND-5_MIS_JND - 7 T3" xfId="2823"/>
    <cellStyle name="_pgvcl-costal_JND-5_MIS_JND T-3 MIS" xfId="2824"/>
    <cellStyle name="_pgvcl-costal_JND-5_MIS_JND-5 T3" xfId="2825"/>
    <cellStyle name="_pgvcl-costal_JND-5_MIS_New MIS Sheets" xfId="2826"/>
    <cellStyle name="_pgvcl-costal_JND-5_MIS_New MIS Sheets 2" xfId="2827"/>
    <cellStyle name="_pgvcl-costal_JND-5_MIS_New MIS Sheets 3" xfId="2828"/>
    <cellStyle name="_pgvcl-costal_JND-5_MIS_New MIS Sheets 4" xfId="2829"/>
    <cellStyle name="_pgvcl-costal_JND-5_MIS_PBR" xfId="2830"/>
    <cellStyle name="_pgvcl-costal_JND-5_MIS_PBR 2" xfId="2831"/>
    <cellStyle name="_pgvcl-costal_JND-5_MIS_PBR 3" xfId="2832"/>
    <cellStyle name="_pgvcl-costal_JND-5_MIS_PBR 4" xfId="2833"/>
    <cellStyle name="_pgvcl-costal_JND-5_MIS_PBR CO_DAILY REPORT GIS - 20-01-09" xfId="2834"/>
    <cellStyle name="_pgvcl-costal_JND-5_MIS_PBR CO_DAILY REPORT GIS - 20-01-09 2" xfId="2835"/>
    <cellStyle name="_pgvcl-costal_JND-5_MIS_PBR CO_DAILY REPORT GIS - 20-01-09 3" xfId="2836"/>
    <cellStyle name="_pgvcl-costal_JND-5_MIS_PBR CO_DAILY REPORT GIS - 20-01-09 4" xfId="2837"/>
    <cellStyle name="_pgvcl-costal_JND-5_MIS_T&amp;D August-08" xfId="2838"/>
    <cellStyle name="_pgvcl-costal_JND-5_MIS_T&amp;D August-08 2" xfId="2839"/>
    <cellStyle name="_pgvcl-costal_JND-5_MIS_T&amp;D August-08 3" xfId="2840"/>
    <cellStyle name="_pgvcl-costal_JND-5_MIS_T&amp;D August-08 4" xfId="2841"/>
    <cellStyle name="_pgvcl-costal_JND-5_MIS_T&amp;D Dec-08" xfId="2842"/>
    <cellStyle name="_pgvcl-costal_JND-5_MIS_T&amp;D Dec-08 2" xfId="2843"/>
    <cellStyle name="_pgvcl-costal_JND-5_MIS_T&amp;D Dec-08 3" xfId="2844"/>
    <cellStyle name="_pgvcl-costal_JND-5_MIS_T&amp;D Dec-08 4" xfId="2845"/>
    <cellStyle name="_pgvcl-costal_JND-5_MIS_T&amp;D July-08" xfId="2846"/>
    <cellStyle name="_pgvcl-costal_JND-5_MIS_T&amp;D July-08 2" xfId="2847"/>
    <cellStyle name="_pgvcl-costal_JND-5_MIS_T&amp;D July-08 3" xfId="2848"/>
    <cellStyle name="_pgvcl-costal_JND-5_MIS_T&amp;D July-08 4" xfId="2849"/>
    <cellStyle name="_pgvcl-costal_JND-5_MIS_T&amp;D MAR--09" xfId="2850"/>
    <cellStyle name="_pgvcl-costal_JND-5_MIS_T&amp;D MAR--09 2" xfId="2851"/>
    <cellStyle name="_pgvcl-costal_JND-5_MIS_T&amp;D MAR--09 3" xfId="2852"/>
    <cellStyle name="_pgvcl-costal_JND-5_MIS_T&amp;D MAR--09 4" xfId="2853"/>
    <cellStyle name="_pgvcl-costal_JND-5_MIS_Urban Weekly 8 MAY 09" xfId="2854"/>
    <cellStyle name="_pgvcl-costal_JND-5_MIS_URBAN WEEKLY PBR CO" xfId="2855"/>
    <cellStyle name="_pgvcl-costal_JND-5_MIS_URBAN WEEKLY PBR CO 2" xfId="2856"/>
    <cellStyle name="_pgvcl-costal_JND-5_MIS_URBAN WEEKLY PBR CO 3" xfId="2857"/>
    <cellStyle name="_pgvcl-costal_JND-5_MIS_URBAN WEEKLY PBR CO 4" xfId="2858"/>
    <cellStyle name="_pgvcl-costal_JND-5_MIS_Weekly Urban PBR CO - 04-04-09 to 12-04-09" xfId="2859"/>
    <cellStyle name="_pgvcl-costal_JND-5_MIS_Weekly Urban PBR CO - 04-04-09 to 12-04-09 2" xfId="2860"/>
    <cellStyle name="_pgvcl-costal_JND-5_MIS_Weekly Urban PBR CO - 04-04-09 to 12-04-09 3" xfId="2861"/>
    <cellStyle name="_pgvcl-costal_JND-5_MIS_Weekly Urban PBR CO - 04-04-09 to 12-04-09 4" xfId="2862"/>
    <cellStyle name="_pgvcl-costal_JND-5_MIS_Weekly Urban PBR CO - 06-03-09 to 12-03-09" xfId="2863"/>
    <cellStyle name="_pgvcl-costal_JND-5_MIS_Weekly Urban PBR CO - 06-03-09 to 12-03-09 2" xfId="2864"/>
    <cellStyle name="_pgvcl-costal_JND-5_MIS_Weekly Urban PBR CO - 06-03-09 to 12-03-09 3" xfId="2865"/>
    <cellStyle name="_pgvcl-costal_JND-5_MIS_Weekly Urban PBR CO - 06-03-09 to 12-03-09 4" xfId="2866"/>
    <cellStyle name="_pgvcl-costal_JND-5_MIS_Weekly Urban PBR CO - 20-02-09 to 26-02-09" xfId="2867"/>
    <cellStyle name="_pgvcl-costal_JND-5_MIS_Weekly Urban PBR CO - 20-02-09 to 26-02-09 2" xfId="2868"/>
    <cellStyle name="_pgvcl-costal_JND-5_MIS_Weekly Urban PBR CO - 20-02-09 to 26-02-09 3" xfId="2869"/>
    <cellStyle name="_pgvcl-costal_JND-5_MIS_Weekly Urban PBR CO - 20-02-09 to 26-02-09 4" xfId="2870"/>
    <cellStyle name="_pgvcl-costal_JND-5_MIS_Weekly Urban PBR CO - 30-01-09 to 05-02-09" xfId="2871"/>
    <cellStyle name="_pgvcl-costal_JND-5_MIS_Weekly Urban PBR CO - 30-01-09 to 05-02-09 2" xfId="2872"/>
    <cellStyle name="_pgvcl-costal_JND-5_MIS_Weekly Urban PBR CO - 30-01-09 to 05-02-09 3" xfId="2873"/>
    <cellStyle name="_pgvcl-costal_JND-5_MIS_Weekly Urban PBR CO - 30-01-09 to 05-02-09 4" xfId="2874"/>
    <cellStyle name="_pgvcl-costal_JND-5_MIS_Weekly Urban PBR CO - 9-1-09 to 15.01.09" xfId="2875"/>
    <cellStyle name="_pgvcl-costal_JND-5_MIS_Weekly Urban PBR CO - 9-1-09 to 15.01.09 2" xfId="2876"/>
    <cellStyle name="_pgvcl-costal_JND-5_MIS_Weekly Urban PBR CO - 9-1-09 to 15.01.09 3" xfId="2877"/>
    <cellStyle name="_pgvcl-costal_JND-5_MIS_Weekly Urban PBR CO - 9-1-09 to 15.01.09 4" xfId="2878"/>
    <cellStyle name="_pgvcl-costal_JND-5_MIS_Weekly Urban PBR CO 01-05-09 to 07-05-09" xfId="2879"/>
    <cellStyle name="_pgvcl-costal_JND-5_MIS_Weekly Urban PBR CO 01-05-09 to 07-05-09 2" xfId="2880"/>
    <cellStyle name="_pgvcl-costal_JND-5_MIS_Weekly Urban PBR CO 01-05-09 to 07-05-09 3" xfId="2881"/>
    <cellStyle name="_pgvcl-costal_JND-5_MIS_Weekly Urban PBR CO 01-05-09 to 07-05-09 4" xfId="2882"/>
    <cellStyle name="_pgvcl-costal_JND-5_MIS_Weekly Urban PBR CO 10-04-09 to 16-04-09" xfId="2883"/>
    <cellStyle name="_pgvcl-costal_JND-5_MIS_Weekly Urban PBR CO 10-04-09 to 16-04-09 2" xfId="2884"/>
    <cellStyle name="_pgvcl-costal_JND-5_MIS_Weekly Urban PBR CO 10-04-09 to 16-04-09 3" xfId="2885"/>
    <cellStyle name="_pgvcl-costal_JND-5_MIS_Weekly Urban PBR CO 10-04-09 to 16-04-09 4" xfId="2886"/>
    <cellStyle name="_pgvcl-costal_JND-5_NEW MIS From JND Circle" xfId="2887"/>
    <cellStyle name="_pgvcl-costal_JND-5_NEW MIS From JND Circle_Book-DMTHL" xfId="2888"/>
    <cellStyle name="_pgvcl-costal_JND-5_NEW MIS From JND Circle_Comparison" xfId="2889"/>
    <cellStyle name="_pgvcl-costal_JND-5_NEW MIS From JND Circle_Comparison 2" xfId="2890"/>
    <cellStyle name="_pgvcl-costal_JND-5_NEW MIS From JND Circle_Comparison 3" xfId="2891"/>
    <cellStyle name="_pgvcl-costal_JND-5_NEW MIS From JND Circle_Comparison 4" xfId="2892"/>
    <cellStyle name="_pgvcl-costal_JND-5_NEW MIS From JND Circle_Details of Selected Urban Feeder" xfId="2893"/>
    <cellStyle name="_pgvcl-costal_JND-5_NEW MIS From JND Circle_Details of Selected Urban Feeder 2" xfId="2894"/>
    <cellStyle name="_pgvcl-costal_JND-5_NEW MIS From JND Circle_Details of Selected Urban Feeder 3" xfId="2895"/>
    <cellStyle name="_pgvcl-costal_JND-5_NEW MIS From JND Circle_Details of Selected Urban Feeder 4" xfId="2896"/>
    <cellStyle name="_pgvcl-costal_JND-5_NEW MIS From JND Circle_DHTHL JAN-09" xfId="2897"/>
    <cellStyle name="_pgvcl-costal_JND-5_NEW MIS From JND Circle_dnthl Feb-09" xfId="2898"/>
    <cellStyle name="_pgvcl-costal_JND-5_NEW MIS From JND Circle_JGYssss" xfId="2899"/>
    <cellStyle name="_pgvcl-costal_JND-5_NEW MIS From JND Circle_JGYssss 2" xfId="2900"/>
    <cellStyle name="_pgvcl-costal_JND-5_NEW MIS From JND Circle_JGYssss 3" xfId="2901"/>
    <cellStyle name="_pgvcl-costal_JND-5_NEW MIS From JND Circle_JGYssss 4" xfId="2902"/>
    <cellStyle name="_pgvcl-costal_JND-5_NEW MIS From JND Circle_JND - 5" xfId="2903"/>
    <cellStyle name="_pgvcl-costal_JND-5_NEW MIS From JND Circle_JND - 5_Book-DMTHL" xfId="2904"/>
    <cellStyle name="_pgvcl-costal_JND-5_NEW MIS From JND Circle_JND - 5_Comparison" xfId="2905"/>
    <cellStyle name="_pgvcl-costal_JND-5_NEW MIS From JND Circle_JND - 5_Comparison 2" xfId="2906"/>
    <cellStyle name="_pgvcl-costal_JND-5_NEW MIS From JND Circle_JND - 5_Comparison 3" xfId="2907"/>
    <cellStyle name="_pgvcl-costal_JND-5_NEW MIS From JND Circle_JND - 5_Comparison 4" xfId="2908"/>
    <cellStyle name="_pgvcl-costal_JND-5_NEW MIS From JND Circle_JND - 5_Details of Selected Urban Feeder" xfId="2909"/>
    <cellStyle name="_pgvcl-costal_JND-5_NEW MIS From JND Circle_JND - 5_Details of Selected Urban Feeder 2" xfId="2910"/>
    <cellStyle name="_pgvcl-costal_JND-5_NEW MIS From JND Circle_JND - 5_Details of Selected Urban Feeder 3" xfId="2911"/>
    <cellStyle name="_pgvcl-costal_JND-5_NEW MIS From JND Circle_JND - 5_Details of Selected Urban Feeder 4" xfId="2912"/>
    <cellStyle name="_pgvcl-costal_JND-5_NEW MIS From JND Circle_JND - 5_DHTHL JAN-09" xfId="2913"/>
    <cellStyle name="_pgvcl-costal_JND-5_NEW MIS From JND Circle_JND - 5_dnthl Feb-09" xfId="2914"/>
    <cellStyle name="_pgvcl-costal_JND-5_NEW MIS From JND Circle_JND - 5_JGYssss" xfId="2915"/>
    <cellStyle name="_pgvcl-costal_JND-5_NEW MIS From JND Circle_JND - 5_JGYssss 2" xfId="2916"/>
    <cellStyle name="_pgvcl-costal_JND-5_NEW MIS From JND Circle_JND - 5_JGYssss 3" xfId="2917"/>
    <cellStyle name="_pgvcl-costal_JND-5_NEW MIS From JND Circle_JND - 5_JGYssss 4" xfId="2918"/>
    <cellStyle name="_pgvcl-costal_JND-5_NEW MIS From JND Circle_JND - 5_New MIS Sheets" xfId="2919"/>
    <cellStyle name="_pgvcl-costal_JND-5_NEW MIS From JND Circle_JND - 5_New MIS Sheets 2" xfId="2920"/>
    <cellStyle name="_pgvcl-costal_JND-5_NEW MIS From JND Circle_JND - 5_New MIS Sheets 3" xfId="2921"/>
    <cellStyle name="_pgvcl-costal_JND-5_NEW MIS From JND Circle_JND - 5_New MIS Sheets 4" xfId="2922"/>
    <cellStyle name="_pgvcl-costal_JND-5_NEW MIS From JND Circle_JND - 5_PBR" xfId="2923"/>
    <cellStyle name="_pgvcl-costal_JND-5_NEW MIS From JND Circle_JND - 5_PBR 2" xfId="2924"/>
    <cellStyle name="_pgvcl-costal_JND-5_NEW MIS From JND Circle_JND - 5_PBR 3" xfId="2925"/>
    <cellStyle name="_pgvcl-costal_JND-5_NEW MIS From JND Circle_JND - 5_PBR 4" xfId="2926"/>
    <cellStyle name="_pgvcl-costal_JND-5_NEW MIS From JND Circle_JND - 5_PBR CO_DAILY REPORT GIS - 20-01-09" xfId="2927"/>
    <cellStyle name="_pgvcl-costal_JND-5_NEW MIS From JND Circle_JND - 5_PBR CO_DAILY REPORT GIS - 20-01-09 2" xfId="2928"/>
    <cellStyle name="_pgvcl-costal_JND-5_NEW MIS From JND Circle_JND - 5_PBR CO_DAILY REPORT GIS - 20-01-09 3" xfId="2929"/>
    <cellStyle name="_pgvcl-costal_JND-5_NEW MIS From JND Circle_JND - 5_PBR CO_DAILY REPORT GIS - 20-01-09 4" xfId="2930"/>
    <cellStyle name="_pgvcl-costal_JND-5_NEW MIS From JND Circle_JND - 5_T&amp;D August-08" xfId="2931"/>
    <cellStyle name="_pgvcl-costal_JND-5_NEW MIS From JND Circle_JND - 5_T&amp;D August-08 2" xfId="2932"/>
    <cellStyle name="_pgvcl-costal_JND-5_NEW MIS From JND Circle_JND - 5_T&amp;D August-08 3" xfId="2933"/>
    <cellStyle name="_pgvcl-costal_JND-5_NEW MIS From JND Circle_JND - 5_T&amp;D August-08 4" xfId="2934"/>
    <cellStyle name="_pgvcl-costal_JND-5_NEW MIS From JND Circle_JND - 5_T&amp;D Dec-08" xfId="2935"/>
    <cellStyle name="_pgvcl-costal_JND-5_NEW MIS From JND Circle_JND - 5_T&amp;D Dec-08 2" xfId="2936"/>
    <cellStyle name="_pgvcl-costal_JND-5_NEW MIS From JND Circle_JND - 5_T&amp;D Dec-08 3" xfId="2937"/>
    <cellStyle name="_pgvcl-costal_JND-5_NEW MIS From JND Circle_JND - 5_T&amp;D Dec-08 4" xfId="2938"/>
    <cellStyle name="_pgvcl-costal_JND-5_NEW MIS From JND Circle_JND - 5_T&amp;D July-08" xfId="2939"/>
    <cellStyle name="_pgvcl-costal_JND-5_NEW MIS From JND Circle_JND - 5_T&amp;D July-08 2" xfId="2940"/>
    <cellStyle name="_pgvcl-costal_JND-5_NEW MIS From JND Circle_JND - 5_T&amp;D July-08 3" xfId="2941"/>
    <cellStyle name="_pgvcl-costal_JND-5_NEW MIS From JND Circle_JND - 5_T&amp;D July-08 4" xfId="2942"/>
    <cellStyle name="_pgvcl-costal_JND-5_NEW MIS From JND Circle_JND - 5_T&amp;D MAR--09" xfId="2943"/>
    <cellStyle name="_pgvcl-costal_JND-5_NEW MIS From JND Circle_JND - 5_T&amp;D MAR--09 2" xfId="2944"/>
    <cellStyle name="_pgvcl-costal_JND-5_NEW MIS From JND Circle_JND - 5_T&amp;D MAR--09 3" xfId="2945"/>
    <cellStyle name="_pgvcl-costal_JND-5_NEW MIS From JND Circle_JND - 5_T&amp;D MAR--09 4" xfId="2946"/>
    <cellStyle name="_pgvcl-costal_JND-5_NEW MIS From JND Circle_JND - 5_Urban Weekly 8 MAY 09" xfId="2947"/>
    <cellStyle name="_pgvcl-costal_JND-5_NEW MIS From JND Circle_JND - 5_URBAN WEEKLY PBR CO" xfId="2948"/>
    <cellStyle name="_pgvcl-costal_JND-5_NEW MIS From JND Circle_JND - 5_URBAN WEEKLY PBR CO 2" xfId="2949"/>
    <cellStyle name="_pgvcl-costal_JND-5_NEW MIS From JND Circle_JND - 5_URBAN WEEKLY PBR CO 3" xfId="2950"/>
    <cellStyle name="_pgvcl-costal_JND-5_NEW MIS From JND Circle_JND - 5_URBAN WEEKLY PBR CO 4" xfId="2951"/>
    <cellStyle name="_pgvcl-costal_JND-5_NEW MIS From JND Circle_JND - 5_Weekly Urban PBR CO - 04-04-09 to 12-04-09" xfId="2952"/>
    <cellStyle name="_pgvcl-costal_JND-5_NEW MIS From JND Circle_JND - 5_Weekly Urban PBR CO - 04-04-09 to 12-04-09 2" xfId="2953"/>
    <cellStyle name="_pgvcl-costal_JND-5_NEW MIS From JND Circle_JND - 5_Weekly Urban PBR CO - 04-04-09 to 12-04-09 3" xfId="2954"/>
    <cellStyle name="_pgvcl-costal_JND-5_NEW MIS From JND Circle_JND - 5_Weekly Urban PBR CO - 04-04-09 to 12-04-09 4" xfId="2955"/>
    <cellStyle name="_pgvcl-costal_JND-5_NEW MIS From JND Circle_JND - 5_Weekly Urban PBR CO - 06-03-09 to 12-03-09" xfId="2956"/>
    <cellStyle name="_pgvcl-costal_JND-5_NEW MIS From JND Circle_JND - 5_Weekly Urban PBR CO - 06-03-09 to 12-03-09 2" xfId="2957"/>
    <cellStyle name="_pgvcl-costal_JND-5_NEW MIS From JND Circle_JND - 5_Weekly Urban PBR CO - 06-03-09 to 12-03-09 3" xfId="2958"/>
    <cellStyle name="_pgvcl-costal_JND-5_NEW MIS From JND Circle_JND - 5_Weekly Urban PBR CO - 06-03-09 to 12-03-09 4" xfId="2959"/>
    <cellStyle name="_pgvcl-costal_JND-5_NEW MIS From JND Circle_JND - 5_Weekly Urban PBR CO - 20-02-09 to 26-02-09" xfId="2960"/>
    <cellStyle name="_pgvcl-costal_JND-5_NEW MIS From JND Circle_JND - 5_Weekly Urban PBR CO - 20-02-09 to 26-02-09 2" xfId="2961"/>
    <cellStyle name="_pgvcl-costal_JND-5_NEW MIS From JND Circle_JND - 5_Weekly Urban PBR CO - 20-02-09 to 26-02-09 3" xfId="2962"/>
    <cellStyle name="_pgvcl-costal_JND-5_NEW MIS From JND Circle_JND - 5_Weekly Urban PBR CO - 20-02-09 to 26-02-09 4" xfId="2963"/>
    <cellStyle name="_pgvcl-costal_JND-5_NEW MIS From JND Circle_JND - 5_Weekly Urban PBR CO - 30-01-09 to 05-02-09" xfId="2964"/>
    <cellStyle name="_pgvcl-costal_JND-5_NEW MIS From JND Circle_JND - 5_Weekly Urban PBR CO - 30-01-09 to 05-02-09 2" xfId="2965"/>
    <cellStyle name="_pgvcl-costal_JND-5_NEW MIS From JND Circle_JND - 5_Weekly Urban PBR CO - 30-01-09 to 05-02-09 3" xfId="2966"/>
    <cellStyle name="_pgvcl-costal_JND-5_NEW MIS From JND Circle_JND - 5_Weekly Urban PBR CO - 30-01-09 to 05-02-09 4" xfId="2967"/>
    <cellStyle name="_pgvcl-costal_JND-5_NEW MIS From JND Circle_JND - 5_Weekly Urban PBR CO - 9-1-09 to 15.01.09" xfId="2968"/>
    <cellStyle name="_pgvcl-costal_JND-5_NEW MIS From JND Circle_JND - 5_Weekly Urban PBR CO - 9-1-09 to 15.01.09 2" xfId="2969"/>
    <cellStyle name="_pgvcl-costal_JND-5_NEW MIS From JND Circle_JND - 5_Weekly Urban PBR CO - 9-1-09 to 15.01.09 3" xfId="2970"/>
    <cellStyle name="_pgvcl-costal_JND-5_NEW MIS From JND Circle_JND - 5_Weekly Urban PBR CO - 9-1-09 to 15.01.09 4" xfId="2971"/>
    <cellStyle name="_pgvcl-costal_JND-5_NEW MIS From JND Circle_JND - 5_Weekly Urban PBR CO 01-05-09 to 07-05-09" xfId="2972"/>
    <cellStyle name="_pgvcl-costal_JND-5_NEW MIS From JND Circle_JND - 5_Weekly Urban PBR CO 01-05-09 to 07-05-09 2" xfId="2973"/>
    <cellStyle name="_pgvcl-costal_JND-5_NEW MIS From JND Circle_JND - 5_Weekly Urban PBR CO 01-05-09 to 07-05-09 3" xfId="2974"/>
    <cellStyle name="_pgvcl-costal_JND-5_NEW MIS From JND Circle_JND - 5_Weekly Urban PBR CO 01-05-09 to 07-05-09 4" xfId="2975"/>
    <cellStyle name="_pgvcl-costal_JND-5_NEW MIS From JND Circle_JND - 5_Weekly Urban PBR CO 10-04-09 to 16-04-09" xfId="2976"/>
    <cellStyle name="_pgvcl-costal_JND-5_NEW MIS From JND Circle_JND - 5_Weekly Urban PBR CO 10-04-09 to 16-04-09 2" xfId="2977"/>
    <cellStyle name="_pgvcl-costal_JND-5_NEW MIS From JND Circle_JND - 5_Weekly Urban PBR CO 10-04-09 to 16-04-09 3" xfId="2978"/>
    <cellStyle name="_pgvcl-costal_JND-5_NEW MIS From JND Circle_JND - 5_Weekly Urban PBR CO 10-04-09 to 16-04-09 4" xfId="2979"/>
    <cellStyle name="_pgvcl-costal_JND-5_NEW MIS From JND Circle_NEW MIS Jan - 08" xfId="2980"/>
    <cellStyle name="_pgvcl-costal_JND-5_NEW MIS From JND Circle_NEW MIS Jan - 08_Book-DMTHL" xfId="2981"/>
    <cellStyle name="_pgvcl-costal_JND-5_NEW MIS From JND Circle_NEW MIS Jan - 08_Comparison" xfId="2982"/>
    <cellStyle name="_pgvcl-costal_JND-5_NEW MIS From JND Circle_NEW MIS Jan - 08_Comparison 2" xfId="2983"/>
    <cellStyle name="_pgvcl-costal_JND-5_NEW MIS From JND Circle_NEW MIS Jan - 08_Comparison 3" xfId="2984"/>
    <cellStyle name="_pgvcl-costal_JND-5_NEW MIS From JND Circle_NEW MIS Jan - 08_Comparison 4" xfId="2985"/>
    <cellStyle name="_pgvcl-costal_JND-5_NEW MIS From JND Circle_NEW MIS Jan - 08_Details of Selected Urban Feeder" xfId="2986"/>
    <cellStyle name="_pgvcl-costal_JND-5_NEW MIS From JND Circle_NEW MIS Jan - 08_Details of Selected Urban Feeder 2" xfId="2987"/>
    <cellStyle name="_pgvcl-costal_JND-5_NEW MIS From JND Circle_NEW MIS Jan - 08_Details of Selected Urban Feeder 3" xfId="2988"/>
    <cellStyle name="_pgvcl-costal_JND-5_NEW MIS From JND Circle_NEW MIS Jan - 08_Details of Selected Urban Feeder 4" xfId="2989"/>
    <cellStyle name="_pgvcl-costal_JND-5_NEW MIS From JND Circle_NEW MIS Jan - 08_DHTHL JAN-09" xfId="2990"/>
    <cellStyle name="_pgvcl-costal_JND-5_NEW MIS From JND Circle_NEW MIS Jan - 08_dnthl Feb-09" xfId="2991"/>
    <cellStyle name="_pgvcl-costal_JND-5_NEW MIS From JND Circle_NEW MIS Jan - 08_JGYssss" xfId="2992"/>
    <cellStyle name="_pgvcl-costal_JND-5_NEW MIS From JND Circle_NEW MIS Jan - 08_JGYssss 2" xfId="2993"/>
    <cellStyle name="_pgvcl-costal_JND-5_NEW MIS From JND Circle_NEW MIS Jan - 08_JGYssss 3" xfId="2994"/>
    <cellStyle name="_pgvcl-costal_JND-5_NEW MIS From JND Circle_NEW MIS Jan - 08_JGYssss 4" xfId="2995"/>
    <cellStyle name="_pgvcl-costal_JND-5_NEW MIS From JND Circle_NEW MIS Jan - 08_New MIS Sheets" xfId="2996"/>
    <cellStyle name="_pgvcl-costal_JND-5_NEW MIS From JND Circle_NEW MIS Jan - 08_New MIS Sheets 2" xfId="2997"/>
    <cellStyle name="_pgvcl-costal_JND-5_NEW MIS From JND Circle_NEW MIS Jan - 08_New MIS Sheets 3" xfId="2998"/>
    <cellStyle name="_pgvcl-costal_JND-5_NEW MIS From JND Circle_NEW MIS Jan - 08_New MIS Sheets 4" xfId="2999"/>
    <cellStyle name="_pgvcl-costal_JND-5_NEW MIS From JND Circle_NEW MIS Jan - 08_PBR" xfId="3000"/>
    <cellStyle name="_pgvcl-costal_JND-5_NEW MIS From JND Circle_NEW MIS Jan - 08_PBR 2" xfId="3001"/>
    <cellStyle name="_pgvcl-costal_JND-5_NEW MIS From JND Circle_NEW MIS Jan - 08_PBR 3" xfId="3002"/>
    <cellStyle name="_pgvcl-costal_JND-5_NEW MIS From JND Circle_NEW MIS Jan - 08_PBR 4" xfId="3003"/>
    <cellStyle name="_pgvcl-costal_JND-5_NEW MIS From JND Circle_NEW MIS Jan - 08_PBR CO_DAILY REPORT GIS - 20-01-09" xfId="3004"/>
    <cellStyle name="_pgvcl-costal_JND-5_NEW MIS From JND Circle_NEW MIS Jan - 08_PBR CO_DAILY REPORT GIS - 20-01-09 2" xfId="3005"/>
    <cellStyle name="_pgvcl-costal_JND-5_NEW MIS From JND Circle_NEW MIS Jan - 08_PBR CO_DAILY REPORT GIS - 20-01-09 3" xfId="3006"/>
    <cellStyle name="_pgvcl-costal_JND-5_NEW MIS From JND Circle_NEW MIS Jan - 08_PBR CO_DAILY REPORT GIS - 20-01-09 4" xfId="3007"/>
    <cellStyle name="_pgvcl-costal_JND-5_NEW MIS From JND Circle_NEW MIS Jan - 08_T&amp;D August-08" xfId="3008"/>
    <cellStyle name="_pgvcl-costal_JND-5_NEW MIS From JND Circle_NEW MIS Jan - 08_T&amp;D August-08 2" xfId="3009"/>
    <cellStyle name="_pgvcl-costal_JND-5_NEW MIS From JND Circle_NEW MIS Jan - 08_T&amp;D August-08 3" xfId="3010"/>
    <cellStyle name="_pgvcl-costal_JND-5_NEW MIS From JND Circle_NEW MIS Jan - 08_T&amp;D August-08 4" xfId="3011"/>
    <cellStyle name="_pgvcl-costal_JND-5_NEW MIS From JND Circle_NEW MIS Jan - 08_T&amp;D Dec-08" xfId="3012"/>
    <cellStyle name="_pgvcl-costal_JND-5_NEW MIS From JND Circle_NEW MIS Jan - 08_T&amp;D Dec-08 2" xfId="3013"/>
    <cellStyle name="_pgvcl-costal_JND-5_NEW MIS From JND Circle_NEW MIS Jan - 08_T&amp;D Dec-08 3" xfId="3014"/>
    <cellStyle name="_pgvcl-costal_JND-5_NEW MIS From JND Circle_NEW MIS Jan - 08_T&amp;D Dec-08 4" xfId="3015"/>
    <cellStyle name="_pgvcl-costal_JND-5_NEW MIS From JND Circle_NEW MIS Jan - 08_T&amp;D July-08" xfId="3016"/>
    <cellStyle name="_pgvcl-costal_JND-5_NEW MIS From JND Circle_NEW MIS Jan - 08_T&amp;D July-08 2" xfId="3017"/>
    <cellStyle name="_pgvcl-costal_JND-5_NEW MIS From JND Circle_NEW MIS Jan - 08_T&amp;D July-08 3" xfId="3018"/>
    <cellStyle name="_pgvcl-costal_JND-5_NEW MIS From JND Circle_NEW MIS Jan - 08_T&amp;D July-08 4" xfId="3019"/>
    <cellStyle name="_pgvcl-costal_JND-5_NEW MIS From JND Circle_NEW MIS Jan - 08_T&amp;D MAR--09" xfId="3020"/>
    <cellStyle name="_pgvcl-costal_JND-5_NEW MIS From JND Circle_NEW MIS Jan - 08_T&amp;D MAR--09 2" xfId="3021"/>
    <cellStyle name="_pgvcl-costal_JND-5_NEW MIS From JND Circle_NEW MIS Jan - 08_T&amp;D MAR--09 3" xfId="3022"/>
    <cellStyle name="_pgvcl-costal_JND-5_NEW MIS From JND Circle_NEW MIS Jan - 08_T&amp;D MAR--09 4" xfId="3023"/>
    <cellStyle name="_pgvcl-costal_JND-5_NEW MIS From JND Circle_NEW MIS Jan - 08_Urban Weekly 8 MAY 09" xfId="3024"/>
    <cellStyle name="_pgvcl-costal_JND-5_NEW MIS From JND Circle_NEW MIS Jan - 08_URBAN WEEKLY PBR CO" xfId="3025"/>
    <cellStyle name="_pgvcl-costal_JND-5_NEW MIS From JND Circle_NEW MIS Jan - 08_URBAN WEEKLY PBR CO 2" xfId="3026"/>
    <cellStyle name="_pgvcl-costal_JND-5_NEW MIS From JND Circle_NEW MIS Jan - 08_URBAN WEEKLY PBR CO 3" xfId="3027"/>
    <cellStyle name="_pgvcl-costal_JND-5_NEW MIS From JND Circle_NEW MIS Jan - 08_URBAN WEEKLY PBR CO 4" xfId="3028"/>
    <cellStyle name="_pgvcl-costal_JND-5_NEW MIS From JND Circle_NEW MIS Jan - 08_Weekly Urban PBR CO - 04-04-09 to 12-04-09" xfId="3029"/>
    <cellStyle name="_pgvcl-costal_JND-5_NEW MIS From JND Circle_NEW MIS Jan - 08_Weekly Urban PBR CO - 04-04-09 to 12-04-09 2" xfId="3030"/>
    <cellStyle name="_pgvcl-costal_JND-5_NEW MIS From JND Circle_NEW MIS Jan - 08_Weekly Urban PBR CO - 04-04-09 to 12-04-09 3" xfId="3031"/>
    <cellStyle name="_pgvcl-costal_JND-5_NEW MIS From JND Circle_NEW MIS Jan - 08_Weekly Urban PBR CO - 04-04-09 to 12-04-09 4" xfId="3032"/>
    <cellStyle name="_pgvcl-costal_JND-5_NEW MIS From JND Circle_NEW MIS Jan - 08_Weekly Urban PBR CO - 06-03-09 to 12-03-09" xfId="3033"/>
    <cellStyle name="_pgvcl-costal_JND-5_NEW MIS From JND Circle_NEW MIS Jan - 08_Weekly Urban PBR CO - 06-03-09 to 12-03-09 2" xfId="3034"/>
    <cellStyle name="_pgvcl-costal_JND-5_NEW MIS From JND Circle_NEW MIS Jan - 08_Weekly Urban PBR CO - 06-03-09 to 12-03-09 3" xfId="3035"/>
    <cellStyle name="_pgvcl-costal_JND-5_NEW MIS From JND Circle_NEW MIS Jan - 08_Weekly Urban PBR CO - 06-03-09 to 12-03-09 4" xfId="3036"/>
    <cellStyle name="_pgvcl-costal_JND-5_NEW MIS From JND Circle_NEW MIS Jan - 08_Weekly Urban PBR CO - 20-02-09 to 26-02-09" xfId="3037"/>
    <cellStyle name="_pgvcl-costal_JND-5_NEW MIS From JND Circle_NEW MIS Jan - 08_Weekly Urban PBR CO - 20-02-09 to 26-02-09 2" xfId="3038"/>
    <cellStyle name="_pgvcl-costal_JND-5_NEW MIS From JND Circle_NEW MIS Jan - 08_Weekly Urban PBR CO - 20-02-09 to 26-02-09 3" xfId="3039"/>
    <cellStyle name="_pgvcl-costal_JND-5_NEW MIS From JND Circle_NEW MIS Jan - 08_Weekly Urban PBR CO - 20-02-09 to 26-02-09 4" xfId="3040"/>
    <cellStyle name="_pgvcl-costal_JND-5_NEW MIS From JND Circle_NEW MIS Jan - 08_Weekly Urban PBR CO - 30-01-09 to 05-02-09" xfId="3041"/>
    <cellStyle name="_pgvcl-costal_JND-5_NEW MIS From JND Circle_NEW MIS Jan - 08_Weekly Urban PBR CO - 30-01-09 to 05-02-09 2" xfId="3042"/>
    <cellStyle name="_pgvcl-costal_JND-5_NEW MIS From JND Circle_NEW MIS Jan - 08_Weekly Urban PBR CO - 30-01-09 to 05-02-09 3" xfId="3043"/>
    <cellStyle name="_pgvcl-costal_JND-5_NEW MIS From JND Circle_NEW MIS Jan - 08_Weekly Urban PBR CO - 30-01-09 to 05-02-09 4" xfId="3044"/>
    <cellStyle name="_pgvcl-costal_JND-5_NEW MIS From JND Circle_NEW MIS Jan - 08_Weekly Urban PBR CO - 9-1-09 to 15.01.09" xfId="3045"/>
    <cellStyle name="_pgvcl-costal_JND-5_NEW MIS From JND Circle_NEW MIS Jan - 08_Weekly Urban PBR CO - 9-1-09 to 15.01.09 2" xfId="3046"/>
    <cellStyle name="_pgvcl-costal_JND-5_NEW MIS From JND Circle_NEW MIS Jan - 08_Weekly Urban PBR CO - 9-1-09 to 15.01.09 3" xfId="3047"/>
    <cellStyle name="_pgvcl-costal_JND-5_NEW MIS From JND Circle_NEW MIS Jan - 08_Weekly Urban PBR CO - 9-1-09 to 15.01.09 4" xfId="3048"/>
    <cellStyle name="_pgvcl-costal_JND-5_NEW MIS From JND Circle_NEW MIS Jan - 08_Weekly Urban PBR CO 01-05-09 to 07-05-09" xfId="3049"/>
    <cellStyle name="_pgvcl-costal_JND-5_NEW MIS From JND Circle_NEW MIS Jan - 08_Weekly Urban PBR CO 01-05-09 to 07-05-09 2" xfId="3050"/>
    <cellStyle name="_pgvcl-costal_JND-5_NEW MIS From JND Circle_NEW MIS Jan - 08_Weekly Urban PBR CO 01-05-09 to 07-05-09 3" xfId="3051"/>
    <cellStyle name="_pgvcl-costal_JND-5_NEW MIS From JND Circle_NEW MIS Jan - 08_Weekly Urban PBR CO 01-05-09 to 07-05-09 4" xfId="3052"/>
    <cellStyle name="_pgvcl-costal_JND-5_NEW MIS From JND Circle_NEW MIS Jan - 08_Weekly Urban PBR CO 10-04-09 to 16-04-09" xfId="3053"/>
    <cellStyle name="_pgvcl-costal_JND-5_NEW MIS From JND Circle_NEW MIS Jan - 08_Weekly Urban PBR CO 10-04-09 to 16-04-09 2" xfId="3054"/>
    <cellStyle name="_pgvcl-costal_JND-5_NEW MIS From JND Circle_NEW MIS Jan - 08_Weekly Urban PBR CO 10-04-09 to 16-04-09 3" xfId="3055"/>
    <cellStyle name="_pgvcl-costal_JND-5_NEW MIS From JND Circle_NEW MIS Jan - 08_Weekly Urban PBR CO 10-04-09 to 16-04-09 4" xfId="3056"/>
    <cellStyle name="_pgvcl-costal_JND-5_NEW MIS From JND Circle_New MIS Sheets" xfId="3057"/>
    <cellStyle name="_pgvcl-costal_JND-5_NEW MIS From JND Circle_New MIS Sheets 2" xfId="3058"/>
    <cellStyle name="_pgvcl-costal_JND-5_NEW MIS From JND Circle_New MIS Sheets 3" xfId="3059"/>
    <cellStyle name="_pgvcl-costal_JND-5_NEW MIS From JND Circle_New MIS Sheets 4" xfId="3060"/>
    <cellStyle name="_pgvcl-costal_JND-5_NEW MIS From JND Circle_PBR" xfId="3061"/>
    <cellStyle name="_pgvcl-costal_JND-5_NEW MIS From JND Circle_PBR 2" xfId="3062"/>
    <cellStyle name="_pgvcl-costal_JND-5_NEW MIS From JND Circle_PBR 3" xfId="3063"/>
    <cellStyle name="_pgvcl-costal_JND-5_NEW MIS From JND Circle_PBR 4" xfId="3064"/>
    <cellStyle name="_pgvcl-costal_JND-5_NEW MIS From JND Circle_PBR CO_DAILY REPORT GIS - 20-01-09" xfId="3065"/>
    <cellStyle name="_pgvcl-costal_JND-5_NEW MIS From JND Circle_PBR CO_DAILY REPORT GIS - 20-01-09 2" xfId="3066"/>
    <cellStyle name="_pgvcl-costal_JND-5_NEW MIS From JND Circle_PBR CO_DAILY REPORT GIS - 20-01-09 3" xfId="3067"/>
    <cellStyle name="_pgvcl-costal_JND-5_NEW MIS From JND Circle_PBR CO_DAILY REPORT GIS - 20-01-09 4" xfId="3068"/>
    <cellStyle name="_pgvcl-costal_JND-5_NEW MIS From JND Circle_T&amp;D August-08" xfId="3069"/>
    <cellStyle name="_pgvcl-costal_JND-5_NEW MIS From JND Circle_T&amp;D August-08 2" xfId="3070"/>
    <cellStyle name="_pgvcl-costal_JND-5_NEW MIS From JND Circle_T&amp;D August-08 3" xfId="3071"/>
    <cellStyle name="_pgvcl-costal_JND-5_NEW MIS From JND Circle_T&amp;D August-08 4" xfId="3072"/>
    <cellStyle name="_pgvcl-costal_JND-5_NEW MIS From JND Circle_T&amp;D Dec-08" xfId="3073"/>
    <cellStyle name="_pgvcl-costal_JND-5_NEW MIS From JND Circle_T&amp;D Dec-08 2" xfId="3074"/>
    <cellStyle name="_pgvcl-costal_JND-5_NEW MIS From JND Circle_T&amp;D Dec-08 3" xfId="3075"/>
    <cellStyle name="_pgvcl-costal_JND-5_NEW MIS From JND Circle_T&amp;D Dec-08 4" xfId="3076"/>
    <cellStyle name="_pgvcl-costal_JND-5_NEW MIS From JND Circle_T&amp;D July-08" xfId="3077"/>
    <cellStyle name="_pgvcl-costal_JND-5_NEW MIS From JND Circle_T&amp;D July-08 2" xfId="3078"/>
    <cellStyle name="_pgvcl-costal_JND-5_NEW MIS From JND Circle_T&amp;D July-08 3" xfId="3079"/>
    <cellStyle name="_pgvcl-costal_JND-5_NEW MIS From JND Circle_T&amp;D July-08 4" xfId="3080"/>
    <cellStyle name="_pgvcl-costal_JND-5_NEW MIS From JND Circle_T&amp;D MAR--09" xfId="3081"/>
    <cellStyle name="_pgvcl-costal_JND-5_NEW MIS From JND Circle_T&amp;D MAR--09 2" xfId="3082"/>
    <cellStyle name="_pgvcl-costal_JND-5_NEW MIS From JND Circle_T&amp;D MAR--09 3" xfId="3083"/>
    <cellStyle name="_pgvcl-costal_JND-5_NEW MIS From JND Circle_T&amp;D MAR--09 4" xfId="3084"/>
    <cellStyle name="_pgvcl-costal_JND-5_NEW MIS From JND Circle_Urban Weekly 8 MAY 09" xfId="3085"/>
    <cellStyle name="_pgvcl-costal_JND-5_NEW MIS From JND Circle_URBAN WEEKLY PBR CO" xfId="3086"/>
    <cellStyle name="_pgvcl-costal_JND-5_NEW MIS From JND Circle_URBAN WEEKLY PBR CO 2" xfId="3087"/>
    <cellStyle name="_pgvcl-costal_JND-5_NEW MIS From JND Circle_URBAN WEEKLY PBR CO 3" xfId="3088"/>
    <cellStyle name="_pgvcl-costal_JND-5_NEW MIS From JND Circle_URBAN WEEKLY PBR CO 4" xfId="3089"/>
    <cellStyle name="_pgvcl-costal_JND-5_NEW MIS From JND Circle_Weekly Urban PBR CO - 04-04-09 to 12-04-09" xfId="3090"/>
    <cellStyle name="_pgvcl-costal_JND-5_NEW MIS From JND Circle_Weekly Urban PBR CO - 04-04-09 to 12-04-09 2" xfId="3091"/>
    <cellStyle name="_pgvcl-costal_JND-5_NEW MIS From JND Circle_Weekly Urban PBR CO - 04-04-09 to 12-04-09 3" xfId="3092"/>
    <cellStyle name="_pgvcl-costal_JND-5_NEW MIS From JND Circle_Weekly Urban PBR CO - 04-04-09 to 12-04-09 4" xfId="3093"/>
    <cellStyle name="_pgvcl-costal_JND-5_NEW MIS From JND Circle_Weekly Urban PBR CO - 06-03-09 to 12-03-09" xfId="3094"/>
    <cellStyle name="_pgvcl-costal_JND-5_NEW MIS From JND Circle_Weekly Urban PBR CO - 06-03-09 to 12-03-09 2" xfId="3095"/>
    <cellStyle name="_pgvcl-costal_JND-5_NEW MIS From JND Circle_Weekly Urban PBR CO - 06-03-09 to 12-03-09 3" xfId="3096"/>
    <cellStyle name="_pgvcl-costal_JND-5_NEW MIS From JND Circle_Weekly Urban PBR CO - 06-03-09 to 12-03-09 4" xfId="3097"/>
    <cellStyle name="_pgvcl-costal_JND-5_NEW MIS From JND Circle_Weekly Urban PBR CO - 20-02-09 to 26-02-09" xfId="3098"/>
    <cellStyle name="_pgvcl-costal_JND-5_NEW MIS From JND Circle_Weekly Urban PBR CO - 20-02-09 to 26-02-09 2" xfId="3099"/>
    <cellStyle name="_pgvcl-costal_JND-5_NEW MIS From JND Circle_Weekly Urban PBR CO - 20-02-09 to 26-02-09 3" xfId="3100"/>
    <cellStyle name="_pgvcl-costal_JND-5_NEW MIS From JND Circle_Weekly Urban PBR CO - 20-02-09 to 26-02-09 4" xfId="3101"/>
    <cellStyle name="_pgvcl-costal_JND-5_NEW MIS From JND Circle_Weekly Urban PBR CO - 30-01-09 to 05-02-09" xfId="3102"/>
    <cellStyle name="_pgvcl-costal_JND-5_NEW MIS From JND Circle_Weekly Urban PBR CO - 30-01-09 to 05-02-09 2" xfId="3103"/>
    <cellStyle name="_pgvcl-costal_JND-5_NEW MIS From JND Circle_Weekly Urban PBR CO - 30-01-09 to 05-02-09 3" xfId="3104"/>
    <cellStyle name="_pgvcl-costal_JND-5_NEW MIS From JND Circle_Weekly Urban PBR CO - 30-01-09 to 05-02-09 4" xfId="3105"/>
    <cellStyle name="_pgvcl-costal_JND-5_NEW MIS From JND Circle_Weekly Urban PBR CO - 9-1-09 to 15.01.09" xfId="3106"/>
    <cellStyle name="_pgvcl-costal_JND-5_NEW MIS From JND Circle_Weekly Urban PBR CO - 9-1-09 to 15.01.09 2" xfId="3107"/>
    <cellStyle name="_pgvcl-costal_JND-5_NEW MIS From JND Circle_Weekly Urban PBR CO - 9-1-09 to 15.01.09 3" xfId="3108"/>
    <cellStyle name="_pgvcl-costal_JND-5_NEW MIS From JND Circle_Weekly Urban PBR CO - 9-1-09 to 15.01.09 4" xfId="3109"/>
    <cellStyle name="_pgvcl-costal_JND-5_NEW MIS From JND Circle_Weekly Urban PBR CO 01-05-09 to 07-05-09" xfId="3110"/>
    <cellStyle name="_pgvcl-costal_JND-5_NEW MIS From JND Circle_Weekly Urban PBR CO 01-05-09 to 07-05-09 2" xfId="3111"/>
    <cellStyle name="_pgvcl-costal_JND-5_NEW MIS From JND Circle_Weekly Urban PBR CO 01-05-09 to 07-05-09 3" xfId="3112"/>
    <cellStyle name="_pgvcl-costal_JND-5_NEW MIS From JND Circle_Weekly Urban PBR CO 01-05-09 to 07-05-09 4" xfId="3113"/>
    <cellStyle name="_pgvcl-costal_JND-5_NEW MIS From JND Circle_Weekly Urban PBR CO 10-04-09 to 16-04-09" xfId="3114"/>
    <cellStyle name="_pgvcl-costal_JND-5_NEW MIS From JND Circle_Weekly Urban PBR CO 10-04-09 to 16-04-09 2" xfId="3115"/>
    <cellStyle name="_pgvcl-costal_JND-5_NEW MIS From JND Circle_Weekly Urban PBR CO 10-04-09 to 16-04-09 3" xfId="3116"/>
    <cellStyle name="_pgvcl-costal_JND-5_NEW MIS From JND Circle_Weekly Urban PBR CO 10-04-09 to 16-04-09 4" xfId="3117"/>
    <cellStyle name="_pgvcl-costal_JND-5_NEW MIS Jan - 08" xfId="3118"/>
    <cellStyle name="_pgvcl-costal_JND-5_NEW MIS Jan - 08_Book-DMTHL" xfId="3119"/>
    <cellStyle name="_pgvcl-costal_JND-5_NEW MIS Jan - 08_Comparison" xfId="3120"/>
    <cellStyle name="_pgvcl-costal_JND-5_NEW MIS Jan - 08_Comparison 2" xfId="3121"/>
    <cellStyle name="_pgvcl-costal_JND-5_NEW MIS Jan - 08_Comparison 3" xfId="3122"/>
    <cellStyle name="_pgvcl-costal_JND-5_NEW MIS Jan - 08_Comparison 4" xfId="3123"/>
    <cellStyle name="_pgvcl-costal_JND-5_NEW MIS Jan - 08_Details of Selected Urban Feeder" xfId="3124"/>
    <cellStyle name="_pgvcl-costal_JND-5_NEW MIS Jan - 08_Details of Selected Urban Feeder 2" xfId="3125"/>
    <cellStyle name="_pgvcl-costal_JND-5_NEW MIS Jan - 08_Details of Selected Urban Feeder 3" xfId="3126"/>
    <cellStyle name="_pgvcl-costal_JND-5_NEW MIS Jan - 08_Details of Selected Urban Feeder 4" xfId="3127"/>
    <cellStyle name="_pgvcl-costal_JND-5_NEW MIS Jan - 08_DHTHL JAN-09" xfId="3128"/>
    <cellStyle name="_pgvcl-costal_JND-5_NEW MIS Jan - 08_dnthl Feb-09" xfId="3129"/>
    <cellStyle name="_pgvcl-costal_JND-5_NEW MIS Jan - 08_JGYssss" xfId="3130"/>
    <cellStyle name="_pgvcl-costal_JND-5_NEW MIS Jan - 08_JGYssss 2" xfId="3131"/>
    <cellStyle name="_pgvcl-costal_JND-5_NEW MIS Jan - 08_JGYssss 3" xfId="3132"/>
    <cellStyle name="_pgvcl-costal_JND-5_NEW MIS Jan - 08_JGYssss 4" xfId="3133"/>
    <cellStyle name="_pgvcl-costal_JND-5_NEW MIS Jan - 08_New MIS Sheets" xfId="3134"/>
    <cellStyle name="_pgvcl-costal_JND-5_NEW MIS Jan - 08_New MIS Sheets 2" xfId="3135"/>
    <cellStyle name="_pgvcl-costal_JND-5_NEW MIS Jan - 08_New MIS Sheets 3" xfId="3136"/>
    <cellStyle name="_pgvcl-costal_JND-5_NEW MIS Jan - 08_New MIS Sheets 4" xfId="3137"/>
    <cellStyle name="_pgvcl-costal_JND-5_NEW MIS Jan - 08_PBR" xfId="3138"/>
    <cellStyle name="_pgvcl-costal_JND-5_NEW MIS Jan - 08_PBR 2" xfId="3139"/>
    <cellStyle name="_pgvcl-costal_JND-5_NEW MIS Jan - 08_PBR 3" xfId="3140"/>
    <cellStyle name="_pgvcl-costal_JND-5_NEW MIS Jan - 08_PBR 4" xfId="3141"/>
    <cellStyle name="_pgvcl-costal_JND-5_NEW MIS Jan - 08_PBR CO_DAILY REPORT GIS - 20-01-09" xfId="3142"/>
    <cellStyle name="_pgvcl-costal_JND-5_NEW MIS Jan - 08_PBR CO_DAILY REPORT GIS - 20-01-09 2" xfId="3143"/>
    <cellStyle name="_pgvcl-costal_JND-5_NEW MIS Jan - 08_PBR CO_DAILY REPORT GIS - 20-01-09 3" xfId="3144"/>
    <cellStyle name="_pgvcl-costal_JND-5_NEW MIS Jan - 08_PBR CO_DAILY REPORT GIS - 20-01-09 4" xfId="3145"/>
    <cellStyle name="_pgvcl-costal_JND-5_NEW MIS Jan - 08_T&amp;D August-08" xfId="3146"/>
    <cellStyle name="_pgvcl-costal_JND-5_NEW MIS Jan - 08_T&amp;D August-08 2" xfId="3147"/>
    <cellStyle name="_pgvcl-costal_JND-5_NEW MIS Jan - 08_T&amp;D August-08 3" xfId="3148"/>
    <cellStyle name="_pgvcl-costal_JND-5_NEW MIS Jan - 08_T&amp;D August-08 4" xfId="3149"/>
    <cellStyle name="_pgvcl-costal_JND-5_NEW MIS Jan - 08_T&amp;D Dec-08" xfId="3150"/>
    <cellStyle name="_pgvcl-costal_JND-5_NEW MIS Jan - 08_T&amp;D Dec-08 2" xfId="3151"/>
    <cellStyle name="_pgvcl-costal_JND-5_NEW MIS Jan - 08_T&amp;D Dec-08 3" xfId="3152"/>
    <cellStyle name="_pgvcl-costal_JND-5_NEW MIS Jan - 08_T&amp;D Dec-08 4" xfId="3153"/>
    <cellStyle name="_pgvcl-costal_JND-5_NEW MIS Jan - 08_T&amp;D July-08" xfId="3154"/>
    <cellStyle name="_pgvcl-costal_JND-5_NEW MIS Jan - 08_T&amp;D July-08 2" xfId="3155"/>
    <cellStyle name="_pgvcl-costal_JND-5_NEW MIS Jan - 08_T&amp;D July-08 3" xfId="3156"/>
    <cellStyle name="_pgvcl-costal_JND-5_NEW MIS Jan - 08_T&amp;D July-08 4" xfId="3157"/>
    <cellStyle name="_pgvcl-costal_JND-5_NEW MIS Jan - 08_T&amp;D MAR--09" xfId="3158"/>
    <cellStyle name="_pgvcl-costal_JND-5_NEW MIS Jan - 08_T&amp;D MAR--09 2" xfId="3159"/>
    <cellStyle name="_pgvcl-costal_JND-5_NEW MIS Jan - 08_T&amp;D MAR--09 3" xfId="3160"/>
    <cellStyle name="_pgvcl-costal_JND-5_NEW MIS Jan - 08_T&amp;D MAR--09 4" xfId="3161"/>
    <cellStyle name="_pgvcl-costal_JND-5_NEW MIS Jan - 08_Urban Weekly 8 MAY 09" xfId="3162"/>
    <cellStyle name="_pgvcl-costal_JND-5_NEW MIS Jan - 08_URBAN WEEKLY PBR CO" xfId="3163"/>
    <cellStyle name="_pgvcl-costal_JND-5_NEW MIS Jan - 08_URBAN WEEKLY PBR CO 2" xfId="3164"/>
    <cellStyle name="_pgvcl-costal_JND-5_NEW MIS Jan - 08_URBAN WEEKLY PBR CO 3" xfId="3165"/>
    <cellStyle name="_pgvcl-costal_JND-5_NEW MIS Jan - 08_URBAN WEEKLY PBR CO 4" xfId="3166"/>
    <cellStyle name="_pgvcl-costal_JND-5_NEW MIS Jan - 08_Weekly Urban PBR CO - 04-04-09 to 12-04-09" xfId="3167"/>
    <cellStyle name="_pgvcl-costal_JND-5_NEW MIS Jan - 08_Weekly Urban PBR CO - 04-04-09 to 12-04-09 2" xfId="3168"/>
    <cellStyle name="_pgvcl-costal_JND-5_NEW MIS Jan - 08_Weekly Urban PBR CO - 04-04-09 to 12-04-09 3" xfId="3169"/>
    <cellStyle name="_pgvcl-costal_JND-5_NEW MIS Jan - 08_Weekly Urban PBR CO - 04-04-09 to 12-04-09 4" xfId="3170"/>
    <cellStyle name="_pgvcl-costal_JND-5_NEW MIS Jan - 08_Weekly Urban PBR CO - 06-03-09 to 12-03-09" xfId="3171"/>
    <cellStyle name="_pgvcl-costal_JND-5_NEW MIS Jan - 08_Weekly Urban PBR CO - 06-03-09 to 12-03-09 2" xfId="3172"/>
    <cellStyle name="_pgvcl-costal_JND-5_NEW MIS Jan - 08_Weekly Urban PBR CO - 06-03-09 to 12-03-09 3" xfId="3173"/>
    <cellStyle name="_pgvcl-costal_JND-5_NEW MIS Jan - 08_Weekly Urban PBR CO - 06-03-09 to 12-03-09 4" xfId="3174"/>
    <cellStyle name="_pgvcl-costal_JND-5_NEW MIS Jan - 08_Weekly Urban PBR CO - 20-02-09 to 26-02-09" xfId="3175"/>
    <cellStyle name="_pgvcl-costal_JND-5_NEW MIS Jan - 08_Weekly Urban PBR CO - 20-02-09 to 26-02-09 2" xfId="3176"/>
    <cellStyle name="_pgvcl-costal_JND-5_NEW MIS Jan - 08_Weekly Urban PBR CO - 20-02-09 to 26-02-09 3" xfId="3177"/>
    <cellStyle name="_pgvcl-costal_JND-5_NEW MIS Jan - 08_Weekly Urban PBR CO - 20-02-09 to 26-02-09 4" xfId="3178"/>
    <cellStyle name="_pgvcl-costal_JND-5_NEW MIS Jan - 08_Weekly Urban PBR CO - 30-01-09 to 05-02-09" xfId="3179"/>
    <cellStyle name="_pgvcl-costal_JND-5_NEW MIS Jan - 08_Weekly Urban PBR CO - 30-01-09 to 05-02-09 2" xfId="3180"/>
    <cellStyle name="_pgvcl-costal_JND-5_NEW MIS Jan - 08_Weekly Urban PBR CO - 30-01-09 to 05-02-09 3" xfId="3181"/>
    <cellStyle name="_pgvcl-costal_JND-5_NEW MIS Jan - 08_Weekly Urban PBR CO - 30-01-09 to 05-02-09 4" xfId="3182"/>
    <cellStyle name="_pgvcl-costal_JND-5_NEW MIS Jan - 08_Weekly Urban PBR CO - 9-1-09 to 15.01.09" xfId="3183"/>
    <cellStyle name="_pgvcl-costal_JND-5_NEW MIS Jan - 08_Weekly Urban PBR CO - 9-1-09 to 15.01.09 2" xfId="3184"/>
    <cellStyle name="_pgvcl-costal_JND-5_NEW MIS Jan - 08_Weekly Urban PBR CO - 9-1-09 to 15.01.09 3" xfId="3185"/>
    <cellStyle name="_pgvcl-costal_JND-5_NEW MIS Jan - 08_Weekly Urban PBR CO - 9-1-09 to 15.01.09 4" xfId="3186"/>
    <cellStyle name="_pgvcl-costal_JND-5_NEW MIS Jan - 08_Weekly Urban PBR CO 01-05-09 to 07-05-09" xfId="3187"/>
    <cellStyle name="_pgvcl-costal_JND-5_NEW MIS Jan - 08_Weekly Urban PBR CO 01-05-09 to 07-05-09 2" xfId="3188"/>
    <cellStyle name="_pgvcl-costal_JND-5_NEW MIS Jan - 08_Weekly Urban PBR CO 01-05-09 to 07-05-09 3" xfId="3189"/>
    <cellStyle name="_pgvcl-costal_JND-5_NEW MIS Jan - 08_Weekly Urban PBR CO 01-05-09 to 07-05-09 4" xfId="3190"/>
    <cellStyle name="_pgvcl-costal_JND-5_NEW MIS Jan - 08_Weekly Urban PBR CO 10-04-09 to 16-04-09" xfId="3191"/>
    <cellStyle name="_pgvcl-costal_JND-5_NEW MIS Jan - 08_Weekly Urban PBR CO 10-04-09 to 16-04-09 2" xfId="3192"/>
    <cellStyle name="_pgvcl-costal_JND-5_NEW MIS Jan - 08_Weekly Urban PBR CO 10-04-09 to 16-04-09 3" xfId="3193"/>
    <cellStyle name="_pgvcl-costal_JND-5_NEW MIS Jan - 08_Weekly Urban PBR CO 10-04-09 to 16-04-09 4" xfId="3194"/>
    <cellStyle name="_pgvcl-costal_JND-5_New MIS Sheets" xfId="3195"/>
    <cellStyle name="_pgvcl-costal_JND-5_New MIS Sheets 2" xfId="3196"/>
    <cellStyle name="_pgvcl-costal_JND-5_New MIS Sheets 3" xfId="3197"/>
    <cellStyle name="_pgvcl-costal_JND-5_New MIS Sheets 4" xfId="3198"/>
    <cellStyle name="_pgvcl-costal_JND-5_NEWMISFromJNDCircle-DEC07" xfId="3199"/>
    <cellStyle name="_pgvcl-costal_JND-5_PBR" xfId="3200"/>
    <cellStyle name="_pgvcl-costal_JND-5_PBR 2" xfId="3201"/>
    <cellStyle name="_pgvcl-costal_JND-5_PBR 3" xfId="3202"/>
    <cellStyle name="_pgvcl-costal_JND-5_PBR 4" xfId="3203"/>
    <cellStyle name="_pgvcl-costal_JND-5_pbr 7" xfId="3204"/>
    <cellStyle name="_pgvcl-costal_JND-5_pbr 7 2" xfId="3205"/>
    <cellStyle name="_pgvcl-costal_JND-5_pbr 7 3" xfId="3206"/>
    <cellStyle name="_pgvcl-costal_JND-5_pbr 7 4" xfId="3207"/>
    <cellStyle name="_pgvcl-costal_JND-5_PBR CO_DAILY REPORT GIS - 20-01-09" xfId="3208"/>
    <cellStyle name="_pgvcl-costal_JND-5_PBR CO_DAILY REPORT GIS - 20-01-09 2" xfId="3209"/>
    <cellStyle name="_pgvcl-costal_JND-5_PBR CO_DAILY REPORT GIS - 20-01-09 3" xfId="3210"/>
    <cellStyle name="_pgvcl-costal_JND-5_PBR CO_DAILY REPORT GIS - 20-01-09 4" xfId="3211"/>
    <cellStyle name="_pgvcl-costal_JND-5_PBR-3 &amp; 7 July-09 - Accident" xfId="3212"/>
    <cellStyle name="_pgvcl-costal_JND-5_PBR-3 june  '12  CIRCLE" xfId="3213"/>
    <cellStyle name="_pgvcl-costal_JND-5_PBR-3 june  '12  CIRCLE 2" xfId="3214"/>
    <cellStyle name="_pgvcl-costal_JND-5_PBR-3 june  '12  CIRCLE 3" xfId="3215"/>
    <cellStyle name="_pgvcl-costal_JND-5_PBR-3 june  '12  CIRCLE 4" xfId="3216"/>
    <cellStyle name="_pgvcl-costal_JND-5_PBR-7" xfId="3217"/>
    <cellStyle name="_pgvcl-costal_JND-5_PBR-7 2" xfId="3218"/>
    <cellStyle name="_pgvcl-costal_JND-5_PBR-7 3" xfId="3219"/>
    <cellStyle name="_pgvcl-costal_JND-5_PBR-7 4" xfId="3220"/>
    <cellStyle name="_pgvcl-costal_JND-5_PBR-7 FEB-11 " xfId="3221"/>
    <cellStyle name="_pgvcl-costal_JND-5_PBR-7 MIS - August-2009" xfId="3222"/>
    <cellStyle name="_pgvcl-costal_JND-5_PGVCL- 7" xfId="3223"/>
    <cellStyle name="_pgvcl-costal_JND-5_PGVCL- 7 2" xfId="3224"/>
    <cellStyle name="_pgvcl-costal_JND-5_PGVCL- 7 3" xfId="3225"/>
    <cellStyle name="_pgvcl-costal_JND-5_PGVCL- 7 4" xfId="3226"/>
    <cellStyle name="_pgvcl-costal_JND-5_PGVCL- 9" xfId="3227"/>
    <cellStyle name="_pgvcl-costal_JND-5_PGVCL- 9 2" xfId="3228"/>
    <cellStyle name="_pgvcl-costal_JND-5_PGVCL- 9 3" xfId="3229"/>
    <cellStyle name="_pgvcl-costal_JND-5_PGVCL- 9 4" xfId="3230"/>
    <cellStyle name="_pgvcl-costal_JND-5_PGVCL- 9 Aug. 11" xfId="3231"/>
    <cellStyle name="_pgvcl-costal_JND-5_PGVCL- 9 Aug. 11 2" xfId="3232"/>
    <cellStyle name="_pgvcl-costal_JND-5_PGVCL- 9 Aug. 11 3" xfId="3233"/>
    <cellStyle name="_pgvcl-costal_JND-5_PGVCL- 9 Aug. 11 4" xfId="3234"/>
    <cellStyle name="_pgvcl-costal_JND-5_PGVCL- 9 Jun. 11" xfId="3235"/>
    <cellStyle name="_pgvcl-costal_JND-5_PGVCL- 9 Jun. 11 2" xfId="3236"/>
    <cellStyle name="_pgvcl-costal_JND-5_PGVCL- 9 Jun. 11 3" xfId="3237"/>
    <cellStyle name="_pgvcl-costal_JND-5_PGVCL- 9 Jun. 11 4" xfId="3238"/>
    <cellStyle name="_pgvcl-costal_JND-5_PGVCL- 9 May 11" xfId="3239"/>
    <cellStyle name="_pgvcl-costal_JND-5_PGVCL- 9 May 11 2" xfId="3240"/>
    <cellStyle name="_pgvcl-costal_JND-5_PGVCL- 9 May 11 3" xfId="3241"/>
    <cellStyle name="_pgvcl-costal_JND-5_PGVCL- 9 May 11 4" xfId="3242"/>
    <cellStyle name="_pgvcl-costal_JND-5_PGVCL- 9 Sep. 11" xfId="3243"/>
    <cellStyle name="_pgvcl-costal_JND-5_PGVCL- 9 Sep. 11 2" xfId="3244"/>
    <cellStyle name="_pgvcl-costal_JND-5_PGVCL- 9 Sep. 11 3" xfId="3245"/>
    <cellStyle name="_pgvcl-costal_JND-5_PGVCL- 9 Sep. 11 4" xfId="3246"/>
    <cellStyle name="_pgvcl-costal_JND-5_sept JMN-7" xfId="3247"/>
    <cellStyle name="_pgvcl-costal_JND-5_T&amp;D August-08" xfId="3248"/>
    <cellStyle name="_pgvcl-costal_JND-5_T&amp;D August-08 2" xfId="3249"/>
    <cellStyle name="_pgvcl-costal_JND-5_T&amp;D August-08 3" xfId="3250"/>
    <cellStyle name="_pgvcl-costal_JND-5_T&amp;D August-08 4" xfId="3251"/>
    <cellStyle name="_pgvcl-costal_JND-5_T&amp;D Dec-08" xfId="3252"/>
    <cellStyle name="_pgvcl-costal_JND-5_T&amp;D Dec-08 2" xfId="3253"/>
    <cellStyle name="_pgvcl-costal_JND-5_T&amp;D Dec-08 3" xfId="3254"/>
    <cellStyle name="_pgvcl-costal_JND-5_T&amp;D Dec-08 4" xfId="3255"/>
    <cellStyle name="_pgvcl-costal_JND-5_T&amp;D July-08" xfId="3256"/>
    <cellStyle name="_pgvcl-costal_JND-5_T&amp;D July-08 2" xfId="3257"/>
    <cellStyle name="_pgvcl-costal_JND-5_T&amp;D July-08 3" xfId="3258"/>
    <cellStyle name="_pgvcl-costal_JND-5_T&amp;D July-08 4" xfId="3259"/>
    <cellStyle name="_pgvcl-costal_JND-5_T&amp;D MAR--09" xfId="3260"/>
    <cellStyle name="_pgvcl-costal_JND-5_T&amp;D MAR--09 2" xfId="3261"/>
    <cellStyle name="_pgvcl-costal_JND-5_T&amp;D MAR--09 3" xfId="3262"/>
    <cellStyle name="_pgvcl-costal_JND-5_T&amp;D MAR--09 4" xfId="3263"/>
    <cellStyle name="_pgvcl-costal_JND-5_Urban Weekly 8 MAY 09" xfId="3264"/>
    <cellStyle name="_pgvcl-costal_JND-5_URBAN WEEKLY PBR CO" xfId="3265"/>
    <cellStyle name="_pgvcl-costal_JND-5_URBAN WEEKLY PBR CO 2" xfId="3266"/>
    <cellStyle name="_pgvcl-costal_JND-5_URBAN WEEKLY PBR CO 3" xfId="3267"/>
    <cellStyle name="_pgvcl-costal_JND-5_URBAN WEEKLY PBR CO 4" xfId="3268"/>
    <cellStyle name="_pgvcl-costal_JND-5_Weekly Urban PBR CO - 04-04-09 to 12-04-09" xfId="3269"/>
    <cellStyle name="_pgvcl-costal_JND-5_Weekly Urban PBR CO - 04-04-09 to 12-04-09 2" xfId="3270"/>
    <cellStyle name="_pgvcl-costal_JND-5_Weekly Urban PBR CO - 04-04-09 to 12-04-09 3" xfId="3271"/>
    <cellStyle name="_pgvcl-costal_JND-5_Weekly Urban PBR CO - 04-04-09 to 12-04-09 4" xfId="3272"/>
    <cellStyle name="_pgvcl-costal_JND-5_Weekly Urban PBR CO - 06-03-09 to 12-03-09" xfId="3273"/>
    <cellStyle name="_pgvcl-costal_JND-5_Weekly Urban PBR CO - 06-03-09 to 12-03-09 2" xfId="3274"/>
    <cellStyle name="_pgvcl-costal_JND-5_Weekly Urban PBR CO - 06-03-09 to 12-03-09 3" xfId="3275"/>
    <cellStyle name="_pgvcl-costal_JND-5_Weekly Urban PBR CO - 06-03-09 to 12-03-09 4" xfId="3276"/>
    <cellStyle name="_pgvcl-costal_JND-5_Weekly Urban PBR CO - 20-02-09 to 26-02-09" xfId="3277"/>
    <cellStyle name="_pgvcl-costal_JND-5_Weekly Urban PBR CO - 20-02-09 to 26-02-09 2" xfId="3278"/>
    <cellStyle name="_pgvcl-costal_JND-5_Weekly Urban PBR CO - 20-02-09 to 26-02-09 3" xfId="3279"/>
    <cellStyle name="_pgvcl-costal_JND-5_Weekly Urban PBR CO - 20-02-09 to 26-02-09 4" xfId="3280"/>
    <cellStyle name="_pgvcl-costal_JND-5_Weekly Urban PBR CO - 30-01-09 to 05-02-09" xfId="3281"/>
    <cellStyle name="_pgvcl-costal_JND-5_Weekly Urban PBR CO - 30-01-09 to 05-02-09 2" xfId="3282"/>
    <cellStyle name="_pgvcl-costal_JND-5_Weekly Urban PBR CO - 30-01-09 to 05-02-09 3" xfId="3283"/>
    <cellStyle name="_pgvcl-costal_JND-5_Weekly Urban PBR CO - 30-01-09 to 05-02-09 4" xfId="3284"/>
    <cellStyle name="_pgvcl-costal_JND-5_Weekly Urban PBR CO - 9-1-09 to 15.01.09" xfId="3285"/>
    <cellStyle name="_pgvcl-costal_JND-5_Weekly Urban PBR CO - 9-1-09 to 15.01.09 2" xfId="3286"/>
    <cellStyle name="_pgvcl-costal_JND-5_Weekly Urban PBR CO - 9-1-09 to 15.01.09 3" xfId="3287"/>
    <cellStyle name="_pgvcl-costal_JND-5_Weekly Urban PBR CO - 9-1-09 to 15.01.09 4" xfId="3288"/>
    <cellStyle name="_pgvcl-costal_JND-5_Weekly Urban PBR CO 01-05-09 to 07-05-09" xfId="3289"/>
    <cellStyle name="_pgvcl-costal_JND-5_Weekly Urban PBR CO 01-05-09 to 07-05-09 2" xfId="3290"/>
    <cellStyle name="_pgvcl-costal_JND-5_Weekly Urban PBR CO 01-05-09 to 07-05-09 3" xfId="3291"/>
    <cellStyle name="_pgvcl-costal_JND-5_Weekly Urban PBR CO 01-05-09 to 07-05-09 4" xfId="3292"/>
    <cellStyle name="_pgvcl-costal_JND-5_Weekly Urban PBR CO 10-04-09 to 16-04-09" xfId="3293"/>
    <cellStyle name="_pgvcl-costal_JND-5_Weekly Urban PBR CO 10-04-09 to 16-04-09 2" xfId="3294"/>
    <cellStyle name="_pgvcl-costal_JND-5_Weekly Urban PBR CO 10-04-09 to 16-04-09 3" xfId="3295"/>
    <cellStyle name="_pgvcl-costal_JND-5_Weekly Urban PBR CO 10-04-09 to 16-04-09 4" xfId="3296"/>
    <cellStyle name="_pgvcl-costal_JND-50" xfId="3297"/>
    <cellStyle name="_pgvcl-costal_JND-51" xfId="3298"/>
    <cellStyle name="_pgvcl-costal_JND-51_Book-DMTHL" xfId="3299"/>
    <cellStyle name="_pgvcl-costal_JND-51_Comparison" xfId="3300"/>
    <cellStyle name="_pgvcl-costal_JND-51_Comparison 2" xfId="3301"/>
    <cellStyle name="_pgvcl-costal_JND-51_Comparison 3" xfId="3302"/>
    <cellStyle name="_pgvcl-costal_JND-51_Comparison 4" xfId="3303"/>
    <cellStyle name="_pgvcl-costal_JND-51_Details of Selected Urban Feeder" xfId="3304"/>
    <cellStyle name="_pgvcl-costal_JND-51_Details of Selected Urban Feeder 2" xfId="3305"/>
    <cellStyle name="_pgvcl-costal_JND-51_Details of Selected Urban Feeder 3" xfId="3306"/>
    <cellStyle name="_pgvcl-costal_JND-51_Details of Selected Urban Feeder 4" xfId="3307"/>
    <cellStyle name="_pgvcl-costal_JND-51_DHTHL JAN-09" xfId="3308"/>
    <cellStyle name="_pgvcl-costal_JND-51_dnthl Feb-09" xfId="3309"/>
    <cellStyle name="_pgvcl-costal_JND-51_JGYssss" xfId="3310"/>
    <cellStyle name="_pgvcl-costal_JND-51_JGYssss 2" xfId="3311"/>
    <cellStyle name="_pgvcl-costal_JND-51_JGYssss 3" xfId="3312"/>
    <cellStyle name="_pgvcl-costal_JND-51_JGYssss 4" xfId="3313"/>
    <cellStyle name="_pgvcl-costal_JND-51_New MIS Sheets" xfId="3314"/>
    <cellStyle name="_pgvcl-costal_JND-51_New MIS Sheets 2" xfId="3315"/>
    <cellStyle name="_pgvcl-costal_JND-51_New MIS Sheets 3" xfId="3316"/>
    <cellStyle name="_pgvcl-costal_JND-51_New MIS Sheets 4" xfId="3317"/>
    <cellStyle name="_pgvcl-costal_JND-51_NEWMISFromJNDCircle-DEC07" xfId="3318"/>
    <cellStyle name="_pgvcl-costal_JND-51_PBR" xfId="3319"/>
    <cellStyle name="_pgvcl-costal_JND-51_PBR 2" xfId="3320"/>
    <cellStyle name="_pgvcl-costal_JND-51_PBR 3" xfId="3321"/>
    <cellStyle name="_pgvcl-costal_JND-51_PBR 4" xfId="3322"/>
    <cellStyle name="_pgvcl-costal_JND-51_PBR CO_DAILY REPORT GIS - 20-01-09" xfId="3323"/>
    <cellStyle name="_pgvcl-costal_JND-51_PBR CO_DAILY REPORT GIS - 20-01-09 2" xfId="3324"/>
    <cellStyle name="_pgvcl-costal_JND-51_PBR CO_DAILY REPORT GIS - 20-01-09 3" xfId="3325"/>
    <cellStyle name="_pgvcl-costal_JND-51_PBR CO_DAILY REPORT GIS - 20-01-09 4" xfId="3326"/>
    <cellStyle name="_pgvcl-costal_JND-51_T&amp;D August-08" xfId="3327"/>
    <cellStyle name="_pgvcl-costal_JND-51_T&amp;D August-08 2" xfId="3328"/>
    <cellStyle name="_pgvcl-costal_JND-51_T&amp;D August-08 3" xfId="3329"/>
    <cellStyle name="_pgvcl-costal_JND-51_T&amp;D August-08 4" xfId="3330"/>
    <cellStyle name="_pgvcl-costal_JND-51_T&amp;D Dec-08" xfId="3331"/>
    <cellStyle name="_pgvcl-costal_JND-51_T&amp;D Dec-08 2" xfId="3332"/>
    <cellStyle name="_pgvcl-costal_JND-51_T&amp;D Dec-08 3" xfId="3333"/>
    <cellStyle name="_pgvcl-costal_JND-51_T&amp;D Dec-08 4" xfId="3334"/>
    <cellStyle name="_pgvcl-costal_JND-51_T&amp;D July-08" xfId="3335"/>
    <cellStyle name="_pgvcl-costal_JND-51_T&amp;D July-08 2" xfId="3336"/>
    <cellStyle name="_pgvcl-costal_JND-51_T&amp;D July-08 3" xfId="3337"/>
    <cellStyle name="_pgvcl-costal_JND-51_T&amp;D July-08 4" xfId="3338"/>
    <cellStyle name="_pgvcl-costal_JND-51_T&amp;D MAR--09" xfId="3339"/>
    <cellStyle name="_pgvcl-costal_JND-51_T&amp;D MAR--09 2" xfId="3340"/>
    <cellStyle name="_pgvcl-costal_JND-51_T&amp;D MAR--09 3" xfId="3341"/>
    <cellStyle name="_pgvcl-costal_JND-51_T&amp;D MAR--09 4" xfId="3342"/>
    <cellStyle name="_pgvcl-costal_JND-51_Urban Weekly 8 MAY 09" xfId="3343"/>
    <cellStyle name="_pgvcl-costal_JND-51_URBAN WEEKLY PBR CO" xfId="3344"/>
    <cellStyle name="_pgvcl-costal_JND-51_URBAN WEEKLY PBR CO 2" xfId="3345"/>
    <cellStyle name="_pgvcl-costal_JND-51_URBAN WEEKLY PBR CO 3" xfId="3346"/>
    <cellStyle name="_pgvcl-costal_JND-51_URBAN WEEKLY PBR CO 4" xfId="3347"/>
    <cellStyle name="_pgvcl-costal_JND-51_Weekly Urban PBR CO - 04-04-09 to 12-04-09" xfId="3348"/>
    <cellStyle name="_pgvcl-costal_JND-51_Weekly Urban PBR CO - 04-04-09 to 12-04-09 2" xfId="3349"/>
    <cellStyle name="_pgvcl-costal_JND-51_Weekly Urban PBR CO - 04-04-09 to 12-04-09 3" xfId="3350"/>
    <cellStyle name="_pgvcl-costal_JND-51_Weekly Urban PBR CO - 04-04-09 to 12-04-09 4" xfId="3351"/>
    <cellStyle name="_pgvcl-costal_JND-51_Weekly Urban PBR CO - 06-03-09 to 12-03-09" xfId="3352"/>
    <cellStyle name="_pgvcl-costal_JND-51_Weekly Urban PBR CO - 06-03-09 to 12-03-09 2" xfId="3353"/>
    <cellStyle name="_pgvcl-costal_JND-51_Weekly Urban PBR CO - 06-03-09 to 12-03-09 3" xfId="3354"/>
    <cellStyle name="_pgvcl-costal_JND-51_Weekly Urban PBR CO - 06-03-09 to 12-03-09 4" xfId="3355"/>
    <cellStyle name="_pgvcl-costal_JND-51_Weekly Urban PBR CO - 20-02-09 to 26-02-09" xfId="3356"/>
    <cellStyle name="_pgvcl-costal_JND-51_Weekly Urban PBR CO - 20-02-09 to 26-02-09 2" xfId="3357"/>
    <cellStyle name="_pgvcl-costal_JND-51_Weekly Urban PBR CO - 20-02-09 to 26-02-09 3" xfId="3358"/>
    <cellStyle name="_pgvcl-costal_JND-51_Weekly Urban PBR CO - 20-02-09 to 26-02-09 4" xfId="3359"/>
    <cellStyle name="_pgvcl-costal_JND-51_Weekly Urban PBR CO - 30-01-09 to 05-02-09" xfId="3360"/>
    <cellStyle name="_pgvcl-costal_JND-51_Weekly Urban PBR CO - 30-01-09 to 05-02-09 2" xfId="3361"/>
    <cellStyle name="_pgvcl-costal_JND-51_Weekly Urban PBR CO - 30-01-09 to 05-02-09 3" xfId="3362"/>
    <cellStyle name="_pgvcl-costal_JND-51_Weekly Urban PBR CO - 30-01-09 to 05-02-09 4" xfId="3363"/>
    <cellStyle name="_pgvcl-costal_JND-51_Weekly Urban PBR CO - 9-1-09 to 15.01.09" xfId="3364"/>
    <cellStyle name="_pgvcl-costal_JND-51_Weekly Urban PBR CO - 9-1-09 to 15.01.09 2" xfId="3365"/>
    <cellStyle name="_pgvcl-costal_JND-51_Weekly Urban PBR CO - 9-1-09 to 15.01.09 3" xfId="3366"/>
    <cellStyle name="_pgvcl-costal_JND-51_Weekly Urban PBR CO - 9-1-09 to 15.01.09 4" xfId="3367"/>
    <cellStyle name="_pgvcl-costal_JND-51_Weekly Urban PBR CO 01-05-09 to 07-05-09" xfId="3368"/>
    <cellStyle name="_pgvcl-costal_JND-51_Weekly Urban PBR CO 01-05-09 to 07-05-09 2" xfId="3369"/>
    <cellStyle name="_pgvcl-costal_JND-51_Weekly Urban PBR CO 01-05-09 to 07-05-09 3" xfId="3370"/>
    <cellStyle name="_pgvcl-costal_JND-51_Weekly Urban PBR CO 01-05-09 to 07-05-09 4" xfId="3371"/>
    <cellStyle name="_pgvcl-costal_JND-51_Weekly Urban PBR CO 10-04-09 to 16-04-09" xfId="3372"/>
    <cellStyle name="_pgvcl-costal_JND-51_Weekly Urban PBR CO 10-04-09 to 16-04-09 2" xfId="3373"/>
    <cellStyle name="_pgvcl-costal_JND-51_Weekly Urban PBR CO 10-04-09 to 16-04-09 3" xfId="3374"/>
    <cellStyle name="_pgvcl-costal_JND-51_Weekly Urban PBR CO 10-04-09 to 16-04-09 4" xfId="3375"/>
    <cellStyle name="_pgvcl-costal_JND-7" xfId="3376"/>
    <cellStyle name="_pgvcl-costal_JND-7 2" xfId="3377"/>
    <cellStyle name="_pgvcl-costal_JND-7 3" xfId="3378"/>
    <cellStyle name="_pgvcl-costal_JND-7 4" xfId="3379"/>
    <cellStyle name="_pgvcl-costal_JND-7_JND - 7 T3" xfId="3380"/>
    <cellStyle name="_pgvcl-costal_JND-7_JND - 7 T3 2" xfId="3381"/>
    <cellStyle name="_pgvcl-costal_JND-7_JND - 7 T3 3" xfId="3382"/>
    <cellStyle name="_pgvcl-costal_JND-7_JND - 7 T3 4" xfId="3383"/>
    <cellStyle name="_pgvcl-costal_Meeting 12.06.08" xfId="3384"/>
    <cellStyle name="_pgvcl-costal_Meeting 12.06.08 2" xfId="3385"/>
    <cellStyle name="_pgvcl-costal_Meeting 12.06.08 3" xfId="3386"/>
    <cellStyle name="_pgvcl-costal_Meeting 12.06.08 4" xfId="3387"/>
    <cellStyle name="_pgvcl-costal_MIS" xfId="3388"/>
    <cellStyle name="_pgvcl-costal_MIS Dec - 07" xfId="3389"/>
    <cellStyle name="_pgvcl-costal_MIS Dec - 07_BOARD 30-03-09" xfId="3390"/>
    <cellStyle name="_pgvcl-costal_MIS Dec - 07_BOARD 30-03-09 2" xfId="3391"/>
    <cellStyle name="_pgvcl-costal_MIS Dec - 07_BOARD 30-03-09 3" xfId="3392"/>
    <cellStyle name="_pgvcl-costal_MIS Dec - 07_BOARD 30-03-09 4" xfId="3393"/>
    <cellStyle name="_pgvcl-costal_MIS Dec - 07_Book-DMTHL" xfId="3394"/>
    <cellStyle name="_pgvcl-costal_MIS Dec - 07_Comparison" xfId="3395"/>
    <cellStyle name="_pgvcl-costal_MIS Dec - 07_Comparison 2" xfId="3396"/>
    <cellStyle name="_pgvcl-costal_MIS Dec - 07_Comparison 3" xfId="3397"/>
    <cellStyle name="_pgvcl-costal_MIS Dec - 07_Comparison 4" xfId="3398"/>
    <cellStyle name="_pgvcl-costal_MIS Dec - 07_Details of Selected Urban Feeder" xfId="3399"/>
    <cellStyle name="_pgvcl-costal_MIS Dec - 07_Details of Selected Urban Feeder 2" xfId="3400"/>
    <cellStyle name="_pgvcl-costal_MIS Dec - 07_Details of Selected Urban Feeder 3" xfId="3401"/>
    <cellStyle name="_pgvcl-costal_MIS Dec - 07_Details of Selected Urban Feeder 4" xfId="3402"/>
    <cellStyle name="_pgvcl-costal_MIS Dec - 07_DHTHL JAN-09" xfId="3403"/>
    <cellStyle name="_pgvcl-costal_MIS Dec - 07_dnthl Feb-09" xfId="3404"/>
    <cellStyle name="_pgvcl-costal_MIS Dec - 07_HOD 16-04-09 Transformer" xfId="3405"/>
    <cellStyle name="_pgvcl-costal_MIS Dec - 07_HOD 16-04-09 Transformer 2" xfId="3406"/>
    <cellStyle name="_pgvcl-costal_MIS Dec - 07_HOD 16-04-09 Transformer 3" xfId="3407"/>
    <cellStyle name="_pgvcl-costal_MIS Dec - 07_HOD 16-04-09 Transformer 4" xfId="3408"/>
    <cellStyle name="_pgvcl-costal_MIS Dec - 07_JGYssss" xfId="3409"/>
    <cellStyle name="_pgvcl-costal_MIS Dec - 07_JGYssss 2" xfId="3410"/>
    <cellStyle name="_pgvcl-costal_MIS Dec - 07_JGYssss 3" xfId="3411"/>
    <cellStyle name="_pgvcl-costal_MIS Dec - 07_JGYssss 4" xfId="3412"/>
    <cellStyle name="_pgvcl-costal_MIS Dec - 07_JND - 5" xfId="3413"/>
    <cellStyle name="_pgvcl-costal_MIS Dec - 07_JND - 5_BOARD 30-03-09" xfId="3414"/>
    <cellStyle name="_pgvcl-costal_MIS Dec - 07_JND - 5_BOARD 30-03-09 2" xfId="3415"/>
    <cellStyle name="_pgvcl-costal_MIS Dec - 07_JND - 5_BOARD 30-03-09 3" xfId="3416"/>
    <cellStyle name="_pgvcl-costal_MIS Dec - 07_JND - 5_BOARD 30-03-09 4" xfId="3417"/>
    <cellStyle name="_pgvcl-costal_MIS Dec - 07_JND - 5_Book-DMTHL" xfId="3418"/>
    <cellStyle name="_pgvcl-costal_MIS Dec - 07_JND - 5_Comparison" xfId="3419"/>
    <cellStyle name="_pgvcl-costal_MIS Dec - 07_JND - 5_Comparison 2" xfId="3420"/>
    <cellStyle name="_pgvcl-costal_MIS Dec - 07_JND - 5_Comparison 3" xfId="3421"/>
    <cellStyle name="_pgvcl-costal_MIS Dec - 07_JND - 5_Comparison 4" xfId="3422"/>
    <cellStyle name="_pgvcl-costal_MIS Dec - 07_JND - 5_Details of Selected Urban Feeder" xfId="3423"/>
    <cellStyle name="_pgvcl-costal_MIS Dec - 07_JND - 5_Details of Selected Urban Feeder 2" xfId="3424"/>
    <cellStyle name="_pgvcl-costal_MIS Dec - 07_JND - 5_Details of Selected Urban Feeder 3" xfId="3425"/>
    <cellStyle name="_pgvcl-costal_MIS Dec - 07_JND - 5_Details of Selected Urban Feeder 4" xfId="3426"/>
    <cellStyle name="_pgvcl-costal_MIS Dec - 07_JND - 5_DHTHL JAN-09" xfId="3427"/>
    <cellStyle name="_pgvcl-costal_MIS Dec - 07_JND - 5_dnthl Feb-09" xfId="3428"/>
    <cellStyle name="_pgvcl-costal_MIS Dec - 07_JND - 5_HOD 16-04-09 Transformer" xfId="3429"/>
    <cellStyle name="_pgvcl-costal_MIS Dec - 07_JND - 5_HOD 16-04-09 Transformer 2" xfId="3430"/>
    <cellStyle name="_pgvcl-costal_MIS Dec - 07_JND - 5_HOD 16-04-09 Transformer 3" xfId="3431"/>
    <cellStyle name="_pgvcl-costal_MIS Dec - 07_JND - 5_HOD 16-04-09 Transformer 4" xfId="3432"/>
    <cellStyle name="_pgvcl-costal_MIS Dec - 07_JND - 5_JGYssss" xfId="3433"/>
    <cellStyle name="_pgvcl-costal_MIS Dec - 07_JND - 5_JGYssss 2" xfId="3434"/>
    <cellStyle name="_pgvcl-costal_MIS Dec - 07_JND - 5_JGYssss 3" xfId="3435"/>
    <cellStyle name="_pgvcl-costal_MIS Dec - 07_JND - 5_JGYssss 4" xfId="3436"/>
    <cellStyle name="_pgvcl-costal_MIS Dec - 07_JND - 5_New MIS Sheets" xfId="3437"/>
    <cellStyle name="_pgvcl-costal_MIS Dec - 07_JND - 5_New MIS Sheets 2" xfId="3438"/>
    <cellStyle name="_pgvcl-costal_MIS Dec - 07_JND - 5_New MIS Sheets 3" xfId="3439"/>
    <cellStyle name="_pgvcl-costal_MIS Dec - 07_JND - 5_New MIS Sheets 4" xfId="3440"/>
    <cellStyle name="_pgvcl-costal_MIS Dec - 07_JND - 5_PBR" xfId="3441"/>
    <cellStyle name="_pgvcl-costal_MIS Dec - 07_JND - 5_PBR 2" xfId="3442"/>
    <cellStyle name="_pgvcl-costal_MIS Dec - 07_JND - 5_PBR 3" xfId="3443"/>
    <cellStyle name="_pgvcl-costal_MIS Dec - 07_JND - 5_PBR 4" xfId="3444"/>
    <cellStyle name="_pgvcl-costal_MIS Dec - 07_JND - 5_PBR CO_DAILY REPORT GIS - 20-01-09" xfId="3445"/>
    <cellStyle name="_pgvcl-costal_MIS Dec - 07_JND - 5_PBR CO_DAILY REPORT GIS - 20-01-09 2" xfId="3446"/>
    <cellStyle name="_pgvcl-costal_MIS Dec - 07_JND - 5_PBR CO_DAILY REPORT GIS - 20-01-09 3" xfId="3447"/>
    <cellStyle name="_pgvcl-costal_MIS Dec - 07_JND - 5_PBR CO_DAILY REPORT GIS - 20-01-09 4" xfId="3448"/>
    <cellStyle name="_pgvcl-costal_MIS Dec - 07_JND - 5_POWER FILED 17-08-09" xfId="3449"/>
    <cellStyle name="_pgvcl-costal_MIS Dec - 07_JND - 5_POWER FILED 17-08-09 2" xfId="3450"/>
    <cellStyle name="_pgvcl-costal_MIS Dec - 07_JND - 5_POWER FILED 17-08-09 3" xfId="3451"/>
    <cellStyle name="_pgvcl-costal_MIS Dec - 07_JND - 5_POWER FILED 17-08-09 4" xfId="3452"/>
    <cellStyle name="_pgvcl-costal_MIS Dec - 07_JND - 5_SE 14-05-09" xfId="3453"/>
    <cellStyle name="_pgvcl-costal_MIS Dec - 07_JND - 5_SE 14-05-09 2" xfId="3454"/>
    <cellStyle name="_pgvcl-costal_MIS Dec - 07_JND - 5_SE 14-05-09 3" xfId="3455"/>
    <cellStyle name="_pgvcl-costal_MIS Dec - 07_JND - 5_SE 14-05-09 4" xfId="3456"/>
    <cellStyle name="_pgvcl-costal_MIS Dec - 07_JND - 5_Soft Copy of Tech-2" xfId="3457"/>
    <cellStyle name="_pgvcl-costal_MIS Dec - 07_JND - 5_Soft Copy of Tech-2 2" xfId="3458"/>
    <cellStyle name="_pgvcl-costal_MIS Dec - 07_JND - 5_Soft Copy of Tech-2 3" xfId="3459"/>
    <cellStyle name="_pgvcl-costal_MIS Dec - 07_JND - 5_Soft Copy of Tech-2 4" xfId="3460"/>
    <cellStyle name="_pgvcl-costal_MIS Dec - 07_JND - 5_SUMM Shreem-21-08-09" xfId="3461"/>
    <cellStyle name="_pgvcl-costal_MIS Dec - 07_JND - 5_SUMM Shreem-21-08-09 2" xfId="3462"/>
    <cellStyle name="_pgvcl-costal_MIS Dec - 07_JND - 5_SUMM Shreem-21-08-09 3" xfId="3463"/>
    <cellStyle name="_pgvcl-costal_MIS Dec - 07_JND - 5_SUMM Shreem-21-08-09 4" xfId="3464"/>
    <cellStyle name="_pgvcl-costal_MIS Dec - 07_JND - 5_T&amp;D August-08" xfId="3465"/>
    <cellStyle name="_pgvcl-costal_MIS Dec - 07_JND - 5_T&amp;D August-08 2" xfId="3466"/>
    <cellStyle name="_pgvcl-costal_MIS Dec - 07_JND - 5_T&amp;D August-08 3" xfId="3467"/>
    <cellStyle name="_pgvcl-costal_MIS Dec - 07_JND - 5_T&amp;D August-08 4" xfId="3468"/>
    <cellStyle name="_pgvcl-costal_MIS Dec - 07_JND - 5_T&amp;D Dec-08" xfId="3469"/>
    <cellStyle name="_pgvcl-costal_MIS Dec - 07_JND - 5_T&amp;D Dec-08 2" xfId="3470"/>
    <cellStyle name="_pgvcl-costal_MIS Dec - 07_JND - 5_T&amp;D Dec-08 3" xfId="3471"/>
    <cellStyle name="_pgvcl-costal_MIS Dec - 07_JND - 5_T&amp;D Dec-08 4" xfId="3472"/>
    <cellStyle name="_pgvcl-costal_MIS Dec - 07_JND - 5_T&amp;D July-08" xfId="3473"/>
    <cellStyle name="_pgvcl-costal_MIS Dec - 07_JND - 5_T&amp;D July-08 2" xfId="3474"/>
    <cellStyle name="_pgvcl-costal_MIS Dec - 07_JND - 5_T&amp;D July-08 3" xfId="3475"/>
    <cellStyle name="_pgvcl-costal_MIS Dec - 07_JND - 5_T&amp;D July-08 4" xfId="3476"/>
    <cellStyle name="_pgvcl-costal_MIS Dec - 07_JND - 5_T&amp;D MAR--09" xfId="3477"/>
    <cellStyle name="_pgvcl-costal_MIS Dec - 07_JND - 5_T&amp;D MAR--09 2" xfId="3478"/>
    <cellStyle name="_pgvcl-costal_MIS Dec - 07_JND - 5_T&amp;D MAR--09 3" xfId="3479"/>
    <cellStyle name="_pgvcl-costal_MIS Dec - 07_JND - 5_T&amp;D MAR--09 4" xfId="3480"/>
    <cellStyle name="_pgvcl-costal_MIS Dec - 07_JND - 5_TECH-2 SOFT COPY" xfId="3481"/>
    <cellStyle name="_pgvcl-costal_MIS Dec - 07_JND - 5_TECH-2 SOFT COPY 2" xfId="3482"/>
    <cellStyle name="_pgvcl-costal_MIS Dec - 07_JND - 5_TECH-2 SOFT COPY 3" xfId="3483"/>
    <cellStyle name="_pgvcl-costal_MIS Dec - 07_JND - 5_TECH-2 SOFT COPY 4" xfId="3484"/>
    <cellStyle name="_pgvcl-costal_MIS Dec - 07_JND - 5_TRANSFORMER DETAIL." xfId="3485"/>
    <cellStyle name="_pgvcl-costal_MIS Dec - 07_JND - 5_TRANSFORMER DETAIL. 2" xfId="3486"/>
    <cellStyle name="_pgvcl-costal_MIS Dec - 07_JND - 5_TRANSFORMER DETAIL. 3" xfId="3487"/>
    <cellStyle name="_pgvcl-costal_MIS Dec - 07_JND - 5_TRANSFORMER DETAIL. 4" xfId="3488"/>
    <cellStyle name="_pgvcl-costal_MIS Dec - 07_JND - 5_Urban Weekly 8 MAY 09" xfId="3489"/>
    <cellStyle name="_pgvcl-costal_MIS Dec - 07_JND - 5_URBAN WEEKLY PBR CO" xfId="3490"/>
    <cellStyle name="_pgvcl-costal_MIS Dec - 07_JND - 5_URBAN WEEKLY PBR CO 2" xfId="3491"/>
    <cellStyle name="_pgvcl-costal_MIS Dec - 07_JND - 5_URBAN WEEKLY PBR CO 3" xfId="3492"/>
    <cellStyle name="_pgvcl-costal_MIS Dec - 07_JND - 5_URBAN WEEKLY PBR CO 4" xfId="3493"/>
    <cellStyle name="_pgvcl-costal_MIS Dec - 07_JND - 5_Weekly Urban PBR CO - 04-04-09 to 12-04-09" xfId="3494"/>
    <cellStyle name="_pgvcl-costal_MIS Dec - 07_JND - 5_Weekly Urban PBR CO - 04-04-09 to 12-04-09 2" xfId="3495"/>
    <cellStyle name="_pgvcl-costal_MIS Dec - 07_JND - 5_Weekly Urban PBR CO - 04-04-09 to 12-04-09 3" xfId="3496"/>
    <cellStyle name="_pgvcl-costal_MIS Dec - 07_JND - 5_Weekly Urban PBR CO - 04-04-09 to 12-04-09 4" xfId="3497"/>
    <cellStyle name="_pgvcl-costal_MIS Dec - 07_JND - 5_Weekly Urban PBR CO - 06-03-09 to 12-03-09" xfId="3498"/>
    <cellStyle name="_pgvcl-costal_MIS Dec - 07_JND - 5_Weekly Urban PBR CO - 06-03-09 to 12-03-09 2" xfId="3499"/>
    <cellStyle name="_pgvcl-costal_MIS Dec - 07_JND - 5_Weekly Urban PBR CO - 06-03-09 to 12-03-09 3" xfId="3500"/>
    <cellStyle name="_pgvcl-costal_MIS Dec - 07_JND - 5_Weekly Urban PBR CO - 06-03-09 to 12-03-09 4" xfId="3501"/>
    <cellStyle name="_pgvcl-costal_MIS Dec - 07_JND - 5_Weekly Urban PBR CO - 20-02-09 to 26-02-09" xfId="3502"/>
    <cellStyle name="_pgvcl-costal_MIS Dec - 07_JND - 5_Weekly Urban PBR CO - 20-02-09 to 26-02-09 2" xfId="3503"/>
    <cellStyle name="_pgvcl-costal_MIS Dec - 07_JND - 5_Weekly Urban PBR CO - 20-02-09 to 26-02-09 3" xfId="3504"/>
    <cellStyle name="_pgvcl-costal_MIS Dec - 07_JND - 5_Weekly Urban PBR CO - 20-02-09 to 26-02-09 4" xfId="3505"/>
    <cellStyle name="_pgvcl-costal_MIS Dec - 07_JND - 5_Weekly Urban PBR CO - 30-01-09 to 05-02-09" xfId="3506"/>
    <cellStyle name="_pgvcl-costal_MIS Dec - 07_JND - 5_Weekly Urban PBR CO - 30-01-09 to 05-02-09 2" xfId="3507"/>
    <cellStyle name="_pgvcl-costal_MIS Dec - 07_JND - 5_Weekly Urban PBR CO - 30-01-09 to 05-02-09 3" xfId="3508"/>
    <cellStyle name="_pgvcl-costal_MIS Dec - 07_JND - 5_Weekly Urban PBR CO - 30-01-09 to 05-02-09 4" xfId="3509"/>
    <cellStyle name="_pgvcl-costal_MIS Dec - 07_JND - 5_Weekly Urban PBR CO - 9-1-09 to 15.01.09" xfId="3510"/>
    <cellStyle name="_pgvcl-costal_MIS Dec - 07_JND - 5_Weekly Urban PBR CO - 9-1-09 to 15.01.09 2" xfId="3511"/>
    <cellStyle name="_pgvcl-costal_MIS Dec - 07_JND - 5_Weekly Urban PBR CO - 9-1-09 to 15.01.09 3" xfId="3512"/>
    <cellStyle name="_pgvcl-costal_MIS Dec - 07_JND - 5_Weekly Urban PBR CO - 9-1-09 to 15.01.09 4" xfId="3513"/>
    <cellStyle name="_pgvcl-costal_MIS Dec - 07_JND - 5_Weekly Urban PBR CO 01-05-09 to 07-05-09" xfId="3514"/>
    <cellStyle name="_pgvcl-costal_MIS Dec - 07_JND - 5_Weekly Urban PBR CO 01-05-09 to 07-05-09 2" xfId="3515"/>
    <cellStyle name="_pgvcl-costal_MIS Dec - 07_JND - 5_Weekly Urban PBR CO 01-05-09 to 07-05-09 3" xfId="3516"/>
    <cellStyle name="_pgvcl-costal_MIS Dec - 07_JND - 5_Weekly Urban PBR CO 01-05-09 to 07-05-09 4" xfId="3517"/>
    <cellStyle name="_pgvcl-costal_MIS Dec - 07_JND - 5_Weekly Urban PBR CO 10-04-09 to 16-04-09" xfId="3518"/>
    <cellStyle name="_pgvcl-costal_MIS Dec - 07_JND - 5_Weekly Urban PBR CO 10-04-09 to 16-04-09 2" xfId="3519"/>
    <cellStyle name="_pgvcl-costal_MIS Dec - 07_JND - 5_Weekly Urban PBR CO 10-04-09 to 16-04-09 3" xfId="3520"/>
    <cellStyle name="_pgvcl-costal_MIS Dec - 07_JND - 5_Weekly Urban PBR CO 10-04-09 to 16-04-09 4" xfId="3521"/>
    <cellStyle name="_pgvcl-costal_MIS Dec - 07_JND - 7 T3" xfId="3522"/>
    <cellStyle name="_pgvcl-costal_MIS Dec - 07_JND T-3 MIS" xfId="3523"/>
    <cellStyle name="_pgvcl-costal_MIS Dec - 07_JND-5 T3" xfId="3524"/>
    <cellStyle name="_pgvcl-costal_MIS Dec - 07_NEW MIS Jan - 08" xfId="3525"/>
    <cellStyle name="_pgvcl-costal_MIS Dec - 07_NEW MIS Jan - 08_Book-DMTHL" xfId="3526"/>
    <cellStyle name="_pgvcl-costal_MIS Dec - 07_NEW MIS Jan - 08_Comparison" xfId="3527"/>
    <cellStyle name="_pgvcl-costal_MIS Dec - 07_NEW MIS Jan - 08_Comparison 2" xfId="3528"/>
    <cellStyle name="_pgvcl-costal_MIS Dec - 07_NEW MIS Jan - 08_Comparison 3" xfId="3529"/>
    <cellStyle name="_pgvcl-costal_MIS Dec - 07_NEW MIS Jan - 08_Comparison 4" xfId="3530"/>
    <cellStyle name="_pgvcl-costal_MIS Dec - 07_NEW MIS Jan - 08_Details of Selected Urban Feeder" xfId="3531"/>
    <cellStyle name="_pgvcl-costal_MIS Dec - 07_NEW MIS Jan - 08_Details of Selected Urban Feeder 2" xfId="3532"/>
    <cellStyle name="_pgvcl-costal_MIS Dec - 07_NEW MIS Jan - 08_Details of Selected Urban Feeder 3" xfId="3533"/>
    <cellStyle name="_pgvcl-costal_MIS Dec - 07_NEW MIS Jan - 08_Details of Selected Urban Feeder 4" xfId="3534"/>
    <cellStyle name="_pgvcl-costal_MIS Dec - 07_NEW MIS Jan - 08_DHTHL JAN-09" xfId="3535"/>
    <cellStyle name="_pgvcl-costal_MIS Dec - 07_NEW MIS Jan - 08_dnthl Feb-09" xfId="3536"/>
    <cellStyle name="_pgvcl-costal_MIS Dec - 07_NEW MIS Jan - 08_JGYssss" xfId="3537"/>
    <cellStyle name="_pgvcl-costal_MIS Dec - 07_NEW MIS Jan - 08_JGYssss 2" xfId="3538"/>
    <cellStyle name="_pgvcl-costal_MIS Dec - 07_NEW MIS Jan - 08_JGYssss 3" xfId="3539"/>
    <cellStyle name="_pgvcl-costal_MIS Dec - 07_NEW MIS Jan - 08_JGYssss 4" xfId="3540"/>
    <cellStyle name="_pgvcl-costal_MIS Dec - 07_NEW MIS Jan - 08_New MIS Sheets" xfId="3541"/>
    <cellStyle name="_pgvcl-costal_MIS Dec - 07_NEW MIS Jan - 08_New MIS Sheets 2" xfId="3542"/>
    <cellStyle name="_pgvcl-costal_MIS Dec - 07_NEW MIS Jan - 08_New MIS Sheets 3" xfId="3543"/>
    <cellStyle name="_pgvcl-costal_MIS Dec - 07_NEW MIS Jan - 08_New MIS Sheets 4" xfId="3544"/>
    <cellStyle name="_pgvcl-costal_MIS Dec - 07_NEW MIS Jan - 08_PBR" xfId="3545"/>
    <cellStyle name="_pgvcl-costal_MIS Dec - 07_NEW MIS Jan - 08_PBR 2" xfId="3546"/>
    <cellStyle name="_pgvcl-costal_MIS Dec - 07_NEW MIS Jan - 08_PBR 3" xfId="3547"/>
    <cellStyle name="_pgvcl-costal_MIS Dec - 07_NEW MIS Jan - 08_PBR 4" xfId="3548"/>
    <cellStyle name="_pgvcl-costal_MIS Dec - 07_NEW MIS Jan - 08_PBR CO_DAILY REPORT GIS - 20-01-09" xfId="3549"/>
    <cellStyle name="_pgvcl-costal_MIS Dec - 07_NEW MIS Jan - 08_PBR CO_DAILY REPORT GIS - 20-01-09 2" xfId="3550"/>
    <cellStyle name="_pgvcl-costal_MIS Dec - 07_NEW MIS Jan - 08_PBR CO_DAILY REPORT GIS - 20-01-09 3" xfId="3551"/>
    <cellStyle name="_pgvcl-costal_MIS Dec - 07_NEW MIS Jan - 08_PBR CO_DAILY REPORT GIS - 20-01-09 4" xfId="3552"/>
    <cellStyle name="_pgvcl-costal_MIS Dec - 07_NEW MIS Jan - 08_T&amp;D August-08" xfId="3553"/>
    <cellStyle name="_pgvcl-costal_MIS Dec - 07_NEW MIS Jan - 08_T&amp;D August-08 2" xfId="3554"/>
    <cellStyle name="_pgvcl-costal_MIS Dec - 07_NEW MIS Jan - 08_T&amp;D August-08 3" xfId="3555"/>
    <cellStyle name="_pgvcl-costal_MIS Dec - 07_NEW MIS Jan - 08_T&amp;D August-08 4" xfId="3556"/>
    <cellStyle name="_pgvcl-costal_MIS Dec - 07_NEW MIS Jan - 08_T&amp;D Dec-08" xfId="3557"/>
    <cellStyle name="_pgvcl-costal_MIS Dec - 07_NEW MIS Jan - 08_T&amp;D Dec-08 2" xfId="3558"/>
    <cellStyle name="_pgvcl-costal_MIS Dec - 07_NEW MIS Jan - 08_T&amp;D Dec-08 3" xfId="3559"/>
    <cellStyle name="_pgvcl-costal_MIS Dec - 07_NEW MIS Jan - 08_T&amp;D Dec-08 4" xfId="3560"/>
    <cellStyle name="_pgvcl-costal_MIS Dec - 07_NEW MIS Jan - 08_T&amp;D July-08" xfId="3561"/>
    <cellStyle name="_pgvcl-costal_MIS Dec - 07_NEW MIS Jan - 08_T&amp;D July-08 2" xfId="3562"/>
    <cellStyle name="_pgvcl-costal_MIS Dec - 07_NEW MIS Jan - 08_T&amp;D July-08 3" xfId="3563"/>
    <cellStyle name="_pgvcl-costal_MIS Dec - 07_NEW MIS Jan - 08_T&amp;D July-08 4" xfId="3564"/>
    <cellStyle name="_pgvcl-costal_MIS Dec - 07_NEW MIS Jan - 08_T&amp;D MAR--09" xfId="3565"/>
    <cellStyle name="_pgvcl-costal_MIS Dec - 07_NEW MIS Jan - 08_T&amp;D MAR--09 2" xfId="3566"/>
    <cellStyle name="_pgvcl-costal_MIS Dec - 07_NEW MIS Jan - 08_T&amp;D MAR--09 3" xfId="3567"/>
    <cellStyle name="_pgvcl-costal_MIS Dec - 07_NEW MIS Jan - 08_T&amp;D MAR--09 4" xfId="3568"/>
    <cellStyle name="_pgvcl-costal_MIS Dec - 07_NEW MIS Jan - 08_Urban Weekly 8 MAY 09" xfId="3569"/>
    <cellStyle name="_pgvcl-costal_MIS Dec - 07_NEW MIS Jan - 08_URBAN WEEKLY PBR CO" xfId="3570"/>
    <cellStyle name="_pgvcl-costal_MIS Dec - 07_NEW MIS Jan - 08_URBAN WEEKLY PBR CO 2" xfId="3571"/>
    <cellStyle name="_pgvcl-costal_MIS Dec - 07_NEW MIS Jan - 08_URBAN WEEKLY PBR CO 3" xfId="3572"/>
    <cellStyle name="_pgvcl-costal_MIS Dec - 07_NEW MIS Jan - 08_URBAN WEEKLY PBR CO 4" xfId="3573"/>
    <cellStyle name="_pgvcl-costal_MIS Dec - 07_NEW MIS Jan - 08_Weekly Urban PBR CO - 04-04-09 to 12-04-09" xfId="3574"/>
    <cellStyle name="_pgvcl-costal_MIS Dec - 07_NEW MIS Jan - 08_Weekly Urban PBR CO - 04-04-09 to 12-04-09 2" xfId="3575"/>
    <cellStyle name="_pgvcl-costal_MIS Dec - 07_NEW MIS Jan - 08_Weekly Urban PBR CO - 04-04-09 to 12-04-09 3" xfId="3576"/>
    <cellStyle name="_pgvcl-costal_MIS Dec - 07_NEW MIS Jan - 08_Weekly Urban PBR CO - 04-04-09 to 12-04-09 4" xfId="3577"/>
    <cellStyle name="_pgvcl-costal_MIS Dec - 07_NEW MIS Jan - 08_Weekly Urban PBR CO - 06-03-09 to 12-03-09" xfId="3578"/>
    <cellStyle name="_pgvcl-costal_MIS Dec - 07_NEW MIS Jan - 08_Weekly Urban PBR CO - 06-03-09 to 12-03-09 2" xfId="3579"/>
    <cellStyle name="_pgvcl-costal_MIS Dec - 07_NEW MIS Jan - 08_Weekly Urban PBR CO - 06-03-09 to 12-03-09 3" xfId="3580"/>
    <cellStyle name="_pgvcl-costal_MIS Dec - 07_NEW MIS Jan - 08_Weekly Urban PBR CO - 06-03-09 to 12-03-09 4" xfId="3581"/>
    <cellStyle name="_pgvcl-costal_MIS Dec - 07_NEW MIS Jan - 08_Weekly Urban PBR CO - 20-02-09 to 26-02-09" xfId="3582"/>
    <cellStyle name="_pgvcl-costal_MIS Dec - 07_NEW MIS Jan - 08_Weekly Urban PBR CO - 20-02-09 to 26-02-09 2" xfId="3583"/>
    <cellStyle name="_pgvcl-costal_MIS Dec - 07_NEW MIS Jan - 08_Weekly Urban PBR CO - 20-02-09 to 26-02-09 3" xfId="3584"/>
    <cellStyle name="_pgvcl-costal_MIS Dec - 07_NEW MIS Jan - 08_Weekly Urban PBR CO - 20-02-09 to 26-02-09 4" xfId="3585"/>
    <cellStyle name="_pgvcl-costal_MIS Dec - 07_NEW MIS Jan - 08_Weekly Urban PBR CO - 30-01-09 to 05-02-09" xfId="3586"/>
    <cellStyle name="_pgvcl-costal_MIS Dec - 07_NEW MIS Jan - 08_Weekly Urban PBR CO - 30-01-09 to 05-02-09 2" xfId="3587"/>
    <cellStyle name="_pgvcl-costal_MIS Dec - 07_NEW MIS Jan - 08_Weekly Urban PBR CO - 30-01-09 to 05-02-09 3" xfId="3588"/>
    <cellStyle name="_pgvcl-costal_MIS Dec - 07_NEW MIS Jan - 08_Weekly Urban PBR CO - 30-01-09 to 05-02-09 4" xfId="3589"/>
    <cellStyle name="_pgvcl-costal_MIS Dec - 07_NEW MIS Jan - 08_Weekly Urban PBR CO - 9-1-09 to 15.01.09" xfId="3590"/>
    <cellStyle name="_pgvcl-costal_MIS Dec - 07_NEW MIS Jan - 08_Weekly Urban PBR CO - 9-1-09 to 15.01.09 2" xfId="3591"/>
    <cellStyle name="_pgvcl-costal_MIS Dec - 07_NEW MIS Jan - 08_Weekly Urban PBR CO - 9-1-09 to 15.01.09 3" xfId="3592"/>
    <cellStyle name="_pgvcl-costal_MIS Dec - 07_NEW MIS Jan - 08_Weekly Urban PBR CO - 9-1-09 to 15.01.09 4" xfId="3593"/>
    <cellStyle name="_pgvcl-costal_MIS Dec - 07_NEW MIS Jan - 08_Weekly Urban PBR CO 01-05-09 to 07-05-09" xfId="3594"/>
    <cellStyle name="_pgvcl-costal_MIS Dec - 07_NEW MIS Jan - 08_Weekly Urban PBR CO 01-05-09 to 07-05-09 2" xfId="3595"/>
    <cellStyle name="_pgvcl-costal_MIS Dec - 07_NEW MIS Jan - 08_Weekly Urban PBR CO 01-05-09 to 07-05-09 3" xfId="3596"/>
    <cellStyle name="_pgvcl-costal_MIS Dec - 07_NEW MIS Jan - 08_Weekly Urban PBR CO 01-05-09 to 07-05-09 4" xfId="3597"/>
    <cellStyle name="_pgvcl-costal_MIS Dec - 07_NEW MIS Jan - 08_Weekly Urban PBR CO 10-04-09 to 16-04-09" xfId="3598"/>
    <cellStyle name="_pgvcl-costal_MIS Dec - 07_NEW MIS Jan - 08_Weekly Urban PBR CO 10-04-09 to 16-04-09 2" xfId="3599"/>
    <cellStyle name="_pgvcl-costal_MIS Dec - 07_NEW MIS Jan - 08_Weekly Urban PBR CO 10-04-09 to 16-04-09 3" xfId="3600"/>
    <cellStyle name="_pgvcl-costal_MIS Dec - 07_NEW MIS Jan - 08_Weekly Urban PBR CO 10-04-09 to 16-04-09 4" xfId="3601"/>
    <cellStyle name="_pgvcl-costal_MIS Dec - 07_New MIS Sheets" xfId="3602"/>
    <cellStyle name="_pgvcl-costal_MIS Dec - 07_New MIS Sheets 2" xfId="3603"/>
    <cellStyle name="_pgvcl-costal_MIS Dec - 07_New MIS Sheets 3" xfId="3604"/>
    <cellStyle name="_pgvcl-costal_MIS Dec - 07_New MIS Sheets 4" xfId="3605"/>
    <cellStyle name="_pgvcl-costal_MIS Dec - 07_PBR" xfId="3606"/>
    <cellStyle name="_pgvcl-costal_MIS Dec - 07_PBR 2" xfId="3607"/>
    <cellStyle name="_pgvcl-costal_MIS Dec - 07_PBR 3" xfId="3608"/>
    <cellStyle name="_pgvcl-costal_MIS Dec - 07_PBR 4" xfId="3609"/>
    <cellStyle name="_pgvcl-costal_MIS Dec - 07_PBR CO_DAILY REPORT GIS - 20-01-09" xfId="3610"/>
    <cellStyle name="_pgvcl-costal_MIS Dec - 07_PBR CO_DAILY REPORT GIS - 20-01-09 2" xfId="3611"/>
    <cellStyle name="_pgvcl-costal_MIS Dec - 07_PBR CO_DAILY REPORT GIS - 20-01-09 3" xfId="3612"/>
    <cellStyle name="_pgvcl-costal_MIS Dec - 07_PBR CO_DAILY REPORT GIS - 20-01-09 4" xfId="3613"/>
    <cellStyle name="_pgvcl-costal_MIS Dec - 07_POWER FILED 17-08-09" xfId="3614"/>
    <cellStyle name="_pgvcl-costal_MIS Dec - 07_POWER FILED 17-08-09 2" xfId="3615"/>
    <cellStyle name="_pgvcl-costal_MIS Dec - 07_POWER FILED 17-08-09 3" xfId="3616"/>
    <cellStyle name="_pgvcl-costal_MIS Dec - 07_POWER FILED 17-08-09 4" xfId="3617"/>
    <cellStyle name="_pgvcl-costal_MIS Dec - 07_SE 14-05-09" xfId="3618"/>
    <cellStyle name="_pgvcl-costal_MIS Dec - 07_SE 14-05-09 2" xfId="3619"/>
    <cellStyle name="_pgvcl-costal_MIS Dec - 07_SE 14-05-09 3" xfId="3620"/>
    <cellStyle name="_pgvcl-costal_MIS Dec - 07_SE 14-05-09 4" xfId="3621"/>
    <cellStyle name="_pgvcl-costal_MIS Dec - 07_Soft Copy of Tech-2" xfId="3622"/>
    <cellStyle name="_pgvcl-costal_MIS Dec - 07_Soft Copy of Tech-2 2" xfId="3623"/>
    <cellStyle name="_pgvcl-costal_MIS Dec - 07_Soft Copy of Tech-2 3" xfId="3624"/>
    <cellStyle name="_pgvcl-costal_MIS Dec - 07_Soft Copy of Tech-2 4" xfId="3625"/>
    <cellStyle name="_pgvcl-costal_MIS Dec - 07_SUMM Shreem-21-08-09" xfId="3626"/>
    <cellStyle name="_pgvcl-costal_MIS Dec - 07_SUMM Shreem-21-08-09 2" xfId="3627"/>
    <cellStyle name="_pgvcl-costal_MIS Dec - 07_SUMM Shreem-21-08-09 3" xfId="3628"/>
    <cellStyle name="_pgvcl-costal_MIS Dec - 07_SUMM Shreem-21-08-09 4" xfId="3629"/>
    <cellStyle name="_pgvcl-costal_MIS Dec - 07_T&amp;D August-08" xfId="3630"/>
    <cellStyle name="_pgvcl-costal_MIS Dec - 07_T&amp;D August-08 2" xfId="3631"/>
    <cellStyle name="_pgvcl-costal_MIS Dec - 07_T&amp;D August-08 3" xfId="3632"/>
    <cellStyle name="_pgvcl-costal_MIS Dec - 07_T&amp;D August-08 4" xfId="3633"/>
    <cellStyle name="_pgvcl-costal_MIS Dec - 07_T&amp;D Dec-08" xfId="3634"/>
    <cellStyle name="_pgvcl-costal_MIS Dec - 07_T&amp;D Dec-08 2" xfId="3635"/>
    <cellStyle name="_pgvcl-costal_MIS Dec - 07_T&amp;D Dec-08 3" xfId="3636"/>
    <cellStyle name="_pgvcl-costal_MIS Dec - 07_T&amp;D Dec-08 4" xfId="3637"/>
    <cellStyle name="_pgvcl-costal_MIS Dec - 07_T&amp;D July-08" xfId="3638"/>
    <cellStyle name="_pgvcl-costal_MIS Dec - 07_T&amp;D July-08 2" xfId="3639"/>
    <cellStyle name="_pgvcl-costal_MIS Dec - 07_T&amp;D July-08 3" xfId="3640"/>
    <cellStyle name="_pgvcl-costal_MIS Dec - 07_T&amp;D July-08 4" xfId="3641"/>
    <cellStyle name="_pgvcl-costal_MIS Dec - 07_T&amp;D MAR--09" xfId="3642"/>
    <cellStyle name="_pgvcl-costal_MIS Dec - 07_T&amp;D MAR--09 2" xfId="3643"/>
    <cellStyle name="_pgvcl-costal_MIS Dec - 07_T&amp;D MAR--09 3" xfId="3644"/>
    <cellStyle name="_pgvcl-costal_MIS Dec - 07_T&amp;D MAR--09 4" xfId="3645"/>
    <cellStyle name="_pgvcl-costal_MIS Dec - 07_TECH-2 SOFT COPY" xfId="3646"/>
    <cellStyle name="_pgvcl-costal_MIS Dec - 07_TECH-2 SOFT COPY 2" xfId="3647"/>
    <cellStyle name="_pgvcl-costal_MIS Dec - 07_TECH-2 SOFT COPY 3" xfId="3648"/>
    <cellStyle name="_pgvcl-costal_MIS Dec - 07_TECH-2 SOFT COPY 4" xfId="3649"/>
    <cellStyle name="_pgvcl-costal_MIS Dec - 07_TRANSFORMER DETAIL." xfId="3650"/>
    <cellStyle name="_pgvcl-costal_MIS Dec - 07_TRANSFORMER DETAIL. 2" xfId="3651"/>
    <cellStyle name="_pgvcl-costal_MIS Dec - 07_TRANSFORMER DETAIL. 3" xfId="3652"/>
    <cellStyle name="_pgvcl-costal_MIS Dec - 07_TRANSFORMER DETAIL. 4" xfId="3653"/>
    <cellStyle name="_pgvcl-costal_MIS Dec - 07_Urban Weekly 8 MAY 09" xfId="3654"/>
    <cellStyle name="_pgvcl-costal_MIS Dec - 07_URBAN WEEKLY PBR CO" xfId="3655"/>
    <cellStyle name="_pgvcl-costal_MIS Dec - 07_URBAN WEEKLY PBR CO 2" xfId="3656"/>
    <cellStyle name="_pgvcl-costal_MIS Dec - 07_URBAN WEEKLY PBR CO 3" xfId="3657"/>
    <cellStyle name="_pgvcl-costal_MIS Dec - 07_URBAN WEEKLY PBR CO 4" xfId="3658"/>
    <cellStyle name="_pgvcl-costal_MIS Dec - 07_Weekly Urban PBR CO - 04-04-09 to 12-04-09" xfId="3659"/>
    <cellStyle name="_pgvcl-costal_MIS Dec - 07_Weekly Urban PBR CO - 04-04-09 to 12-04-09 2" xfId="3660"/>
    <cellStyle name="_pgvcl-costal_MIS Dec - 07_Weekly Urban PBR CO - 04-04-09 to 12-04-09 3" xfId="3661"/>
    <cellStyle name="_pgvcl-costal_MIS Dec - 07_Weekly Urban PBR CO - 04-04-09 to 12-04-09 4" xfId="3662"/>
    <cellStyle name="_pgvcl-costal_MIS Dec - 07_Weekly Urban PBR CO - 06-03-09 to 12-03-09" xfId="3663"/>
    <cellStyle name="_pgvcl-costal_MIS Dec - 07_Weekly Urban PBR CO - 06-03-09 to 12-03-09 2" xfId="3664"/>
    <cellStyle name="_pgvcl-costal_MIS Dec - 07_Weekly Urban PBR CO - 06-03-09 to 12-03-09 3" xfId="3665"/>
    <cellStyle name="_pgvcl-costal_MIS Dec - 07_Weekly Urban PBR CO - 06-03-09 to 12-03-09 4" xfId="3666"/>
    <cellStyle name="_pgvcl-costal_MIS Dec - 07_Weekly Urban PBR CO - 20-02-09 to 26-02-09" xfId="3667"/>
    <cellStyle name="_pgvcl-costal_MIS Dec - 07_Weekly Urban PBR CO - 20-02-09 to 26-02-09 2" xfId="3668"/>
    <cellStyle name="_pgvcl-costal_MIS Dec - 07_Weekly Urban PBR CO - 20-02-09 to 26-02-09 3" xfId="3669"/>
    <cellStyle name="_pgvcl-costal_MIS Dec - 07_Weekly Urban PBR CO - 20-02-09 to 26-02-09 4" xfId="3670"/>
    <cellStyle name="_pgvcl-costal_MIS Dec - 07_Weekly Urban PBR CO - 30-01-09 to 05-02-09" xfId="3671"/>
    <cellStyle name="_pgvcl-costal_MIS Dec - 07_Weekly Urban PBR CO - 30-01-09 to 05-02-09 2" xfId="3672"/>
    <cellStyle name="_pgvcl-costal_MIS Dec - 07_Weekly Urban PBR CO - 30-01-09 to 05-02-09 3" xfId="3673"/>
    <cellStyle name="_pgvcl-costal_MIS Dec - 07_Weekly Urban PBR CO - 30-01-09 to 05-02-09 4" xfId="3674"/>
    <cellStyle name="_pgvcl-costal_MIS Dec - 07_Weekly Urban PBR CO - 9-1-09 to 15.01.09" xfId="3675"/>
    <cellStyle name="_pgvcl-costal_MIS Dec - 07_Weekly Urban PBR CO - 9-1-09 to 15.01.09 2" xfId="3676"/>
    <cellStyle name="_pgvcl-costal_MIS Dec - 07_Weekly Urban PBR CO - 9-1-09 to 15.01.09 3" xfId="3677"/>
    <cellStyle name="_pgvcl-costal_MIS Dec - 07_Weekly Urban PBR CO - 9-1-09 to 15.01.09 4" xfId="3678"/>
    <cellStyle name="_pgvcl-costal_MIS Dec - 07_Weekly Urban PBR CO 01-05-09 to 07-05-09" xfId="3679"/>
    <cellStyle name="_pgvcl-costal_MIS Dec - 07_Weekly Urban PBR CO 01-05-09 to 07-05-09 2" xfId="3680"/>
    <cellStyle name="_pgvcl-costal_MIS Dec - 07_Weekly Urban PBR CO 01-05-09 to 07-05-09 3" xfId="3681"/>
    <cellStyle name="_pgvcl-costal_MIS Dec - 07_Weekly Urban PBR CO 01-05-09 to 07-05-09 4" xfId="3682"/>
    <cellStyle name="_pgvcl-costal_MIS Dec - 07_Weekly Urban PBR CO 10-04-09 to 16-04-09" xfId="3683"/>
    <cellStyle name="_pgvcl-costal_MIS Dec - 07_Weekly Urban PBR CO 10-04-09 to 16-04-09 2" xfId="3684"/>
    <cellStyle name="_pgvcl-costal_MIS Dec - 07_Weekly Urban PBR CO 10-04-09 to 16-04-09 3" xfId="3685"/>
    <cellStyle name="_pgvcl-costal_MIS Dec - 07_Weekly Urban PBR CO 10-04-09 to 16-04-09 4" xfId="3686"/>
    <cellStyle name="_pgvcl-costal_MIS Jan - 08" xfId="3687"/>
    <cellStyle name="_pgvcl-costal_MIS Jan - 08_Book-DMTHL" xfId="3688"/>
    <cellStyle name="_pgvcl-costal_MIS Jan - 08_Comparison" xfId="3689"/>
    <cellStyle name="_pgvcl-costal_MIS Jan - 08_Comparison 2" xfId="3690"/>
    <cellStyle name="_pgvcl-costal_MIS Jan - 08_Comparison 3" xfId="3691"/>
    <cellStyle name="_pgvcl-costal_MIS Jan - 08_Comparison 4" xfId="3692"/>
    <cellStyle name="_pgvcl-costal_MIS Jan - 08_Details of Selected Urban Feeder" xfId="3693"/>
    <cellStyle name="_pgvcl-costal_MIS Jan - 08_Details of Selected Urban Feeder 2" xfId="3694"/>
    <cellStyle name="_pgvcl-costal_MIS Jan - 08_Details of Selected Urban Feeder 3" xfId="3695"/>
    <cellStyle name="_pgvcl-costal_MIS Jan - 08_Details of Selected Urban Feeder 4" xfId="3696"/>
    <cellStyle name="_pgvcl-costal_MIS Jan - 08_DHTHL JAN-09" xfId="3697"/>
    <cellStyle name="_pgvcl-costal_MIS Jan - 08_dnthl Feb-09" xfId="3698"/>
    <cellStyle name="_pgvcl-costal_MIS Jan - 08_JGYssss" xfId="3699"/>
    <cellStyle name="_pgvcl-costal_MIS Jan - 08_JGYssss 2" xfId="3700"/>
    <cellStyle name="_pgvcl-costal_MIS Jan - 08_JGYssss 3" xfId="3701"/>
    <cellStyle name="_pgvcl-costal_MIS Jan - 08_JGYssss 4" xfId="3702"/>
    <cellStyle name="_pgvcl-costal_MIS Jan - 08_JND - 5" xfId="3703"/>
    <cellStyle name="_pgvcl-costal_MIS Jan - 08_JND - 5_Book-DMTHL" xfId="3704"/>
    <cellStyle name="_pgvcl-costal_MIS Jan - 08_JND - 5_Comparison" xfId="3705"/>
    <cellStyle name="_pgvcl-costal_MIS Jan - 08_JND - 5_Comparison 2" xfId="3706"/>
    <cellStyle name="_pgvcl-costal_MIS Jan - 08_JND - 5_Comparison 3" xfId="3707"/>
    <cellStyle name="_pgvcl-costal_MIS Jan - 08_JND - 5_Comparison 4" xfId="3708"/>
    <cellStyle name="_pgvcl-costal_MIS Jan - 08_JND - 5_Details of Selected Urban Feeder" xfId="3709"/>
    <cellStyle name="_pgvcl-costal_MIS Jan - 08_JND - 5_Details of Selected Urban Feeder 2" xfId="3710"/>
    <cellStyle name="_pgvcl-costal_MIS Jan - 08_JND - 5_Details of Selected Urban Feeder 3" xfId="3711"/>
    <cellStyle name="_pgvcl-costal_MIS Jan - 08_JND - 5_Details of Selected Urban Feeder 4" xfId="3712"/>
    <cellStyle name="_pgvcl-costal_MIS Jan - 08_JND - 5_DHTHL JAN-09" xfId="3713"/>
    <cellStyle name="_pgvcl-costal_MIS Jan - 08_JND - 5_dnthl Feb-09" xfId="3714"/>
    <cellStyle name="_pgvcl-costal_MIS Jan - 08_JND - 5_JGYssss" xfId="3715"/>
    <cellStyle name="_pgvcl-costal_MIS Jan - 08_JND - 5_JGYssss 2" xfId="3716"/>
    <cellStyle name="_pgvcl-costal_MIS Jan - 08_JND - 5_JGYssss 3" xfId="3717"/>
    <cellStyle name="_pgvcl-costal_MIS Jan - 08_JND - 5_JGYssss 4" xfId="3718"/>
    <cellStyle name="_pgvcl-costal_MIS Jan - 08_JND - 5_New MIS Sheets" xfId="3719"/>
    <cellStyle name="_pgvcl-costal_MIS Jan - 08_JND - 5_New MIS Sheets 2" xfId="3720"/>
    <cellStyle name="_pgvcl-costal_MIS Jan - 08_JND - 5_New MIS Sheets 3" xfId="3721"/>
    <cellStyle name="_pgvcl-costal_MIS Jan - 08_JND - 5_New MIS Sheets 4" xfId="3722"/>
    <cellStyle name="_pgvcl-costal_MIS Jan - 08_JND - 5_PBR" xfId="3723"/>
    <cellStyle name="_pgvcl-costal_MIS Jan - 08_JND - 5_PBR 2" xfId="3724"/>
    <cellStyle name="_pgvcl-costal_MIS Jan - 08_JND - 5_PBR 3" xfId="3725"/>
    <cellStyle name="_pgvcl-costal_MIS Jan - 08_JND - 5_PBR 4" xfId="3726"/>
    <cellStyle name="_pgvcl-costal_MIS Jan - 08_JND - 5_PBR CO_DAILY REPORT GIS - 20-01-09" xfId="3727"/>
    <cellStyle name="_pgvcl-costal_MIS Jan - 08_JND - 5_PBR CO_DAILY REPORT GIS - 20-01-09 2" xfId="3728"/>
    <cellStyle name="_pgvcl-costal_MIS Jan - 08_JND - 5_PBR CO_DAILY REPORT GIS - 20-01-09 3" xfId="3729"/>
    <cellStyle name="_pgvcl-costal_MIS Jan - 08_JND - 5_PBR CO_DAILY REPORT GIS - 20-01-09 4" xfId="3730"/>
    <cellStyle name="_pgvcl-costal_MIS Jan - 08_JND - 5_T&amp;D August-08" xfId="3731"/>
    <cellStyle name="_pgvcl-costal_MIS Jan - 08_JND - 5_T&amp;D August-08 2" xfId="3732"/>
    <cellStyle name="_pgvcl-costal_MIS Jan - 08_JND - 5_T&amp;D August-08 3" xfId="3733"/>
    <cellStyle name="_pgvcl-costal_MIS Jan - 08_JND - 5_T&amp;D August-08 4" xfId="3734"/>
    <cellStyle name="_pgvcl-costal_MIS Jan - 08_JND - 5_T&amp;D Dec-08" xfId="3735"/>
    <cellStyle name="_pgvcl-costal_MIS Jan - 08_JND - 5_T&amp;D Dec-08 2" xfId="3736"/>
    <cellStyle name="_pgvcl-costal_MIS Jan - 08_JND - 5_T&amp;D Dec-08 3" xfId="3737"/>
    <cellStyle name="_pgvcl-costal_MIS Jan - 08_JND - 5_T&amp;D Dec-08 4" xfId="3738"/>
    <cellStyle name="_pgvcl-costal_MIS Jan - 08_JND - 5_T&amp;D July-08" xfId="3739"/>
    <cellStyle name="_pgvcl-costal_MIS Jan - 08_JND - 5_T&amp;D July-08 2" xfId="3740"/>
    <cellStyle name="_pgvcl-costal_MIS Jan - 08_JND - 5_T&amp;D July-08 3" xfId="3741"/>
    <cellStyle name="_pgvcl-costal_MIS Jan - 08_JND - 5_T&amp;D July-08 4" xfId="3742"/>
    <cellStyle name="_pgvcl-costal_MIS Jan - 08_JND - 5_T&amp;D MAR--09" xfId="3743"/>
    <cellStyle name="_pgvcl-costal_MIS Jan - 08_JND - 5_T&amp;D MAR--09 2" xfId="3744"/>
    <cellStyle name="_pgvcl-costal_MIS Jan - 08_JND - 5_T&amp;D MAR--09 3" xfId="3745"/>
    <cellStyle name="_pgvcl-costal_MIS Jan - 08_JND - 5_T&amp;D MAR--09 4" xfId="3746"/>
    <cellStyle name="_pgvcl-costal_MIS Jan - 08_JND - 5_Urban Weekly 8 MAY 09" xfId="3747"/>
    <cellStyle name="_pgvcl-costal_MIS Jan - 08_JND - 5_URBAN WEEKLY PBR CO" xfId="3748"/>
    <cellStyle name="_pgvcl-costal_MIS Jan - 08_JND - 5_URBAN WEEKLY PBR CO 2" xfId="3749"/>
    <cellStyle name="_pgvcl-costal_MIS Jan - 08_JND - 5_URBAN WEEKLY PBR CO 3" xfId="3750"/>
    <cellStyle name="_pgvcl-costal_MIS Jan - 08_JND - 5_URBAN WEEKLY PBR CO 4" xfId="3751"/>
    <cellStyle name="_pgvcl-costal_MIS Jan - 08_JND - 5_Weekly Urban PBR CO - 04-04-09 to 12-04-09" xfId="3752"/>
    <cellStyle name="_pgvcl-costal_MIS Jan - 08_JND - 5_Weekly Urban PBR CO - 04-04-09 to 12-04-09 2" xfId="3753"/>
    <cellStyle name="_pgvcl-costal_MIS Jan - 08_JND - 5_Weekly Urban PBR CO - 04-04-09 to 12-04-09 3" xfId="3754"/>
    <cellStyle name="_pgvcl-costal_MIS Jan - 08_JND - 5_Weekly Urban PBR CO - 04-04-09 to 12-04-09 4" xfId="3755"/>
    <cellStyle name="_pgvcl-costal_MIS Jan - 08_JND - 5_Weekly Urban PBR CO - 06-03-09 to 12-03-09" xfId="3756"/>
    <cellStyle name="_pgvcl-costal_MIS Jan - 08_JND - 5_Weekly Urban PBR CO - 06-03-09 to 12-03-09 2" xfId="3757"/>
    <cellStyle name="_pgvcl-costal_MIS Jan - 08_JND - 5_Weekly Urban PBR CO - 06-03-09 to 12-03-09 3" xfId="3758"/>
    <cellStyle name="_pgvcl-costal_MIS Jan - 08_JND - 5_Weekly Urban PBR CO - 06-03-09 to 12-03-09 4" xfId="3759"/>
    <cellStyle name="_pgvcl-costal_MIS Jan - 08_JND - 5_Weekly Urban PBR CO - 20-02-09 to 26-02-09" xfId="3760"/>
    <cellStyle name="_pgvcl-costal_MIS Jan - 08_JND - 5_Weekly Urban PBR CO - 20-02-09 to 26-02-09 2" xfId="3761"/>
    <cellStyle name="_pgvcl-costal_MIS Jan - 08_JND - 5_Weekly Urban PBR CO - 20-02-09 to 26-02-09 3" xfId="3762"/>
    <cellStyle name="_pgvcl-costal_MIS Jan - 08_JND - 5_Weekly Urban PBR CO - 20-02-09 to 26-02-09 4" xfId="3763"/>
    <cellStyle name="_pgvcl-costal_MIS Jan - 08_JND - 5_Weekly Urban PBR CO - 30-01-09 to 05-02-09" xfId="3764"/>
    <cellStyle name="_pgvcl-costal_MIS Jan - 08_JND - 5_Weekly Urban PBR CO - 30-01-09 to 05-02-09 2" xfId="3765"/>
    <cellStyle name="_pgvcl-costal_MIS Jan - 08_JND - 5_Weekly Urban PBR CO - 30-01-09 to 05-02-09 3" xfId="3766"/>
    <cellStyle name="_pgvcl-costal_MIS Jan - 08_JND - 5_Weekly Urban PBR CO - 30-01-09 to 05-02-09 4" xfId="3767"/>
    <cellStyle name="_pgvcl-costal_MIS Jan - 08_JND - 5_Weekly Urban PBR CO - 9-1-09 to 15.01.09" xfId="3768"/>
    <cellStyle name="_pgvcl-costal_MIS Jan - 08_JND - 5_Weekly Urban PBR CO - 9-1-09 to 15.01.09 2" xfId="3769"/>
    <cellStyle name="_pgvcl-costal_MIS Jan - 08_JND - 5_Weekly Urban PBR CO - 9-1-09 to 15.01.09 3" xfId="3770"/>
    <cellStyle name="_pgvcl-costal_MIS Jan - 08_JND - 5_Weekly Urban PBR CO - 9-1-09 to 15.01.09 4" xfId="3771"/>
    <cellStyle name="_pgvcl-costal_MIS Jan - 08_JND - 5_Weekly Urban PBR CO 01-05-09 to 07-05-09" xfId="3772"/>
    <cellStyle name="_pgvcl-costal_MIS Jan - 08_JND - 5_Weekly Urban PBR CO 01-05-09 to 07-05-09 2" xfId="3773"/>
    <cellStyle name="_pgvcl-costal_MIS Jan - 08_JND - 5_Weekly Urban PBR CO 01-05-09 to 07-05-09 3" xfId="3774"/>
    <cellStyle name="_pgvcl-costal_MIS Jan - 08_JND - 5_Weekly Urban PBR CO 01-05-09 to 07-05-09 4" xfId="3775"/>
    <cellStyle name="_pgvcl-costal_MIS Jan - 08_JND - 5_Weekly Urban PBR CO 10-04-09 to 16-04-09" xfId="3776"/>
    <cellStyle name="_pgvcl-costal_MIS Jan - 08_JND - 5_Weekly Urban PBR CO 10-04-09 to 16-04-09 2" xfId="3777"/>
    <cellStyle name="_pgvcl-costal_MIS Jan - 08_JND - 5_Weekly Urban PBR CO 10-04-09 to 16-04-09 3" xfId="3778"/>
    <cellStyle name="_pgvcl-costal_MIS Jan - 08_JND - 5_Weekly Urban PBR CO 10-04-09 to 16-04-09 4" xfId="3779"/>
    <cellStyle name="_pgvcl-costal_MIS Jan - 08_NEW MIS Jan - 08" xfId="3780"/>
    <cellStyle name="_pgvcl-costal_MIS Jan - 08_NEW MIS Jan - 08_Book-DMTHL" xfId="3781"/>
    <cellStyle name="_pgvcl-costal_MIS Jan - 08_NEW MIS Jan - 08_Comparison" xfId="3782"/>
    <cellStyle name="_pgvcl-costal_MIS Jan - 08_NEW MIS Jan - 08_Comparison 2" xfId="3783"/>
    <cellStyle name="_pgvcl-costal_MIS Jan - 08_NEW MIS Jan - 08_Comparison 3" xfId="3784"/>
    <cellStyle name="_pgvcl-costal_MIS Jan - 08_NEW MIS Jan - 08_Comparison 4" xfId="3785"/>
    <cellStyle name="_pgvcl-costal_MIS Jan - 08_NEW MIS Jan - 08_Details of Selected Urban Feeder" xfId="3786"/>
    <cellStyle name="_pgvcl-costal_MIS Jan - 08_NEW MIS Jan - 08_Details of Selected Urban Feeder 2" xfId="3787"/>
    <cellStyle name="_pgvcl-costal_MIS Jan - 08_NEW MIS Jan - 08_Details of Selected Urban Feeder 3" xfId="3788"/>
    <cellStyle name="_pgvcl-costal_MIS Jan - 08_NEW MIS Jan - 08_Details of Selected Urban Feeder 4" xfId="3789"/>
    <cellStyle name="_pgvcl-costal_MIS Jan - 08_NEW MIS Jan - 08_DHTHL JAN-09" xfId="3790"/>
    <cellStyle name="_pgvcl-costal_MIS Jan - 08_NEW MIS Jan - 08_dnthl Feb-09" xfId="3791"/>
    <cellStyle name="_pgvcl-costal_MIS Jan - 08_NEW MIS Jan - 08_JGYssss" xfId="3792"/>
    <cellStyle name="_pgvcl-costal_MIS Jan - 08_NEW MIS Jan - 08_JGYssss 2" xfId="3793"/>
    <cellStyle name="_pgvcl-costal_MIS Jan - 08_NEW MIS Jan - 08_JGYssss 3" xfId="3794"/>
    <cellStyle name="_pgvcl-costal_MIS Jan - 08_NEW MIS Jan - 08_JGYssss 4" xfId="3795"/>
    <cellStyle name="_pgvcl-costal_MIS Jan - 08_NEW MIS Jan - 08_New MIS Sheets" xfId="3796"/>
    <cellStyle name="_pgvcl-costal_MIS Jan - 08_NEW MIS Jan - 08_New MIS Sheets 2" xfId="3797"/>
    <cellStyle name="_pgvcl-costal_MIS Jan - 08_NEW MIS Jan - 08_New MIS Sheets 3" xfId="3798"/>
    <cellStyle name="_pgvcl-costal_MIS Jan - 08_NEW MIS Jan - 08_New MIS Sheets 4" xfId="3799"/>
    <cellStyle name="_pgvcl-costal_MIS Jan - 08_NEW MIS Jan - 08_PBR" xfId="3800"/>
    <cellStyle name="_pgvcl-costal_MIS Jan - 08_NEW MIS Jan - 08_PBR 2" xfId="3801"/>
    <cellStyle name="_pgvcl-costal_MIS Jan - 08_NEW MIS Jan - 08_PBR 3" xfId="3802"/>
    <cellStyle name="_pgvcl-costal_MIS Jan - 08_NEW MIS Jan - 08_PBR 4" xfId="3803"/>
    <cellStyle name="_pgvcl-costal_MIS Jan - 08_NEW MIS Jan - 08_PBR CO_DAILY REPORT GIS - 20-01-09" xfId="3804"/>
    <cellStyle name="_pgvcl-costal_MIS Jan - 08_NEW MIS Jan - 08_PBR CO_DAILY REPORT GIS - 20-01-09 2" xfId="3805"/>
    <cellStyle name="_pgvcl-costal_MIS Jan - 08_NEW MIS Jan - 08_PBR CO_DAILY REPORT GIS - 20-01-09 3" xfId="3806"/>
    <cellStyle name="_pgvcl-costal_MIS Jan - 08_NEW MIS Jan - 08_PBR CO_DAILY REPORT GIS - 20-01-09 4" xfId="3807"/>
    <cellStyle name="_pgvcl-costal_MIS Jan - 08_NEW MIS Jan - 08_T&amp;D August-08" xfId="3808"/>
    <cellStyle name="_pgvcl-costal_MIS Jan - 08_NEW MIS Jan - 08_T&amp;D August-08 2" xfId="3809"/>
    <cellStyle name="_pgvcl-costal_MIS Jan - 08_NEW MIS Jan - 08_T&amp;D August-08 3" xfId="3810"/>
    <cellStyle name="_pgvcl-costal_MIS Jan - 08_NEW MIS Jan - 08_T&amp;D August-08 4" xfId="3811"/>
    <cellStyle name="_pgvcl-costal_MIS Jan - 08_NEW MIS Jan - 08_T&amp;D Dec-08" xfId="3812"/>
    <cellStyle name="_pgvcl-costal_MIS Jan - 08_NEW MIS Jan - 08_T&amp;D Dec-08 2" xfId="3813"/>
    <cellStyle name="_pgvcl-costal_MIS Jan - 08_NEW MIS Jan - 08_T&amp;D Dec-08 3" xfId="3814"/>
    <cellStyle name="_pgvcl-costal_MIS Jan - 08_NEW MIS Jan - 08_T&amp;D Dec-08 4" xfId="3815"/>
    <cellStyle name="_pgvcl-costal_MIS Jan - 08_NEW MIS Jan - 08_T&amp;D July-08" xfId="3816"/>
    <cellStyle name="_pgvcl-costal_MIS Jan - 08_NEW MIS Jan - 08_T&amp;D July-08 2" xfId="3817"/>
    <cellStyle name="_pgvcl-costal_MIS Jan - 08_NEW MIS Jan - 08_T&amp;D July-08 3" xfId="3818"/>
    <cellStyle name="_pgvcl-costal_MIS Jan - 08_NEW MIS Jan - 08_T&amp;D July-08 4" xfId="3819"/>
    <cellStyle name="_pgvcl-costal_MIS Jan - 08_NEW MIS Jan - 08_T&amp;D MAR--09" xfId="3820"/>
    <cellStyle name="_pgvcl-costal_MIS Jan - 08_NEW MIS Jan - 08_T&amp;D MAR--09 2" xfId="3821"/>
    <cellStyle name="_pgvcl-costal_MIS Jan - 08_NEW MIS Jan - 08_T&amp;D MAR--09 3" xfId="3822"/>
    <cellStyle name="_pgvcl-costal_MIS Jan - 08_NEW MIS Jan - 08_T&amp;D MAR--09 4" xfId="3823"/>
    <cellStyle name="_pgvcl-costal_MIS Jan - 08_NEW MIS Jan - 08_Urban Weekly 8 MAY 09" xfId="3824"/>
    <cellStyle name="_pgvcl-costal_MIS Jan - 08_NEW MIS Jan - 08_URBAN WEEKLY PBR CO" xfId="3825"/>
    <cellStyle name="_pgvcl-costal_MIS Jan - 08_NEW MIS Jan - 08_URBAN WEEKLY PBR CO 2" xfId="3826"/>
    <cellStyle name="_pgvcl-costal_MIS Jan - 08_NEW MIS Jan - 08_URBAN WEEKLY PBR CO 3" xfId="3827"/>
    <cellStyle name="_pgvcl-costal_MIS Jan - 08_NEW MIS Jan - 08_URBAN WEEKLY PBR CO 4" xfId="3828"/>
    <cellStyle name="_pgvcl-costal_MIS Jan - 08_NEW MIS Jan - 08_Weekly Urban PBR CO - 04-04-09 to 12-04-09" xfId="3829"/>
    <cellStyle name="_pgvcl-costal_MIS Jan - 08_NEW MIS Jan - 08_Weekly Urban PBR CO - 04-04-09 to 12-04-09 2" xfId="3830"/>
    <cellStyle name="_pgvcl-costal_MIS Jan - 08_NEW MIS Jan - 08_Weekly Urban PBR CO - 04-04-09 to 12-04-09 3" xfId="3831"/>
    <cellStyle name="_pgvcl-costal_MIS Jan - 08_NEW MIS Jan - 08_Weekly Urban PBR CO - 04-04-09 to 12-04-09 4" xfId="3832"/>
    <cellStyle name="_pgvcl-costal_MIS Jan - 08_NEW MIS Jan - 08_Weekly Urban PBR CO - 06-03-09 to 12-03-09" xfId="3833"/>
    <cellStyle name="_pgvcl-costal_MIS Jan - 08_NEW MIS Jan - 08_Weekly Urban PBR CO - 06-03-09 to 12-03-09 2" xfId="3834"/>
    <cellStyle name="_pgvcl-costal_MIS Jan - 08_NEW MIS Jan - 08_Weekly Urban PBR CO - 06-03-09 to 12-03-09 3" xfId="3835"/>
    <cellStyle name="_pgvcl-costal_MIS Jan - 08_NEW MIS Jan - 08_Weekly Urban PBR CO - 06-03-09 to 12-03-09 4" xfId="3836"/>
    <cellStyle name="_pgvcl-costal_MIS Jan - 08_NEW MIS Jan - 08_Weekly Urban PBR CO - 20-02-09 to 26-02-09" xfId="3837"/>
    <cellStyle name="_pgvcl-costal_MIS Jan - 08_NEW MIS Jan - 08_Weekly Urban PBR CO - 20-02-09 to 26-02-09 2" xfId="3838"/>
    <cellStyle name="_pgvcl-costal_MIS Jan - 08_NEW MIS Jan - 08_Weekly Urban PBR CO - 20-02-09 to 26-02-09 3" xfId="3839"/>
    <cellStyle name="_pgvcl-costal_MIS Jan - 08_NEW MIS Jan - 08_Weekly Urban PBR CO - 20-02-09 to 26-02-09 4" xfId="3840"/>
    <cellStyle name="_pgvcl-costal_MIS Jan - 08_NEW MIS Jan - 08_Weekly Urban PBR CO - 30-01-09 to 05-02-09" xfId="3841"/>
    <cellStyle name="_pgvcl-costal_MIS Jan - 08_NEW MIS Jan - 08_Weekly Urban PBR CO - 30-01-09 to 05-02-09 2" xfId="3842"/>
    <cellStyle name="_pgvcl-costal_MIS Jan - 08_NEW MIS Jan - 08_Weekly Urban PBR CO - 30-01-09 to 05-02-09 3" xfId="3843"/>
    <cellStyle name="_pgvcl-costal_MIS Jan - 08_NEW MIS Jan - 08_Weekly Urban PBR CO - 30-01-09 to 05-02-09 4" xfId="3844"/>
    <cellStyle name="_pgvcl-costal_MIS Jan - 08_NEW MIS Jan - 08_Weekly Urban PBR CO - 9-1-09 to 15.01.09" xfId="3845"/>
    <cellStyle name="_pgvcl-costal_MIS Jan - 08_NEW MIS Jan - 08_Weekly Urban PBR CO - 9-1-09 to 15.01.09 2" xfId="3846"/>
    <cellStyle name="_pgvcl-costal_MIS Jan - 08_NEW MIS Jan - 08_Weekly Urban PBR CO - 9-1-09 to 15.01.09 3" xfId="3847"/>
    <cellStyle name="_pgvcl-costal_MIS Jan - 08_NEW MIS Jan - 08_Weekly Urban PBR CO - 9-1-09 to 15.01.09 4" xfId="3848"/>
    <cellStyle name="_pgvcl-costal_MIS Jan - 08_NEW MIS Jan - 08_Weekly Urban PBR CO 01-05-09 to 07-05-09" xfId="3849"/>
    <cellStyle name="_pgvcl-costal_MIS Jan - 08_NEW MIS Jan - 08_Weekly Urban PBR CO 01-05-09 to 07-05-09 2" xfId="3850"/>
    <cellStyle name="_pgvcl-costal_MIS Jan - 08_NEW MIS Jan - 08_Weekly Urban PBR CO 01-05-09 to 07-05-09 3" xfId="3851"/>
    <cellStyle name="_pgvcl-costal_MIS Jan - 08_NEW MIS Jan - 08_Weekly Urban PBR CO 01-05-09 to 07-05-09 4" xfId="3852"/>
    <cellStyle name="_pgvcl-costal_MIS Jan - 08_NEW MIS Jan - 08_Weekly Urban PBR CO 10-04-09 to 16-04-09" xfId="3853"/>
    <cellStyle name="_pgvcl-costal_MIS Jan - 08_NEW MIS Jan - 08_Weekly Urban PBR CO 10-04-09 to 16-04-09 2" xfId="3854"/>
    <cellStyle name="_pgvcl-costal_MIS Jan - 08_NEW MIS Jan - 08_Weekly Urban PBR CO 10-04-09 to 16-04-09 3" xfId="3855"/>
    <cellStyle name="_pgvcl-costal_MIS Jan - 08_NEW MIS Jan - 08_Weekly Urban PBR CO 10-04-09 to 16-04-09 4" xfId="3856"/>
    <cellStyle name="_pgvcl-costal_MIS Jan - 08_New MIS Sheets" xfId="3857"/>
    <cellStyle name="_pgvcl-costal_MIS Jan - 08_New MIS Sheets 2" xfId="3858"/>
    <cellStyle name="_pgvcl-costal_MIS Jan - 08_New MIS Sheets 3" xfId="3859"/>
    <cellStyle name="_pgvcl-costal_MIS Jan - 08_New MIS Sheets 4" xfId="3860"/>
    <cellStyle name="_pgvcl-costal_MIS Jan - 08_PBR" xfId="3861"/>
    <cellStyle name="_pgvcl-costal_MIS Jan - 08_PBR 2" xfId="3862"/>
    <cellStyle name="_pgvcl-costal_MIS Jan - 08_PBR 3" xfId="3863"/>
    <cellStyle name="_pgvcl-costal_MIS Jan - 08_PBR 4" xfId="3864"/>
    <cellStyle name="_pgvcl-costal_MIS Jan - 08_PBR CO_DAILY REPORT GIS - 20-01-09" xfId="3865"/>
    <cellStyle name="_pgvcl-costal_MIS Jan - 08_PBR CO_DAILY REPORT GIS - 20-01-09 2" xfId="3866"/>
    <cellStyle name="_pgvcl-costal_MIS Jan - 08_PBR CO_DAILY REPORT GIS - 20-01-09 3" xfId="3867"/>
    <cellStyle name="_pgvcl-costal_MIS Jan - 08_PBR CO_DAILY REPORT GIS - 20-01-09 4" xfId="3868"/>
    <cellStyle name="_pgvcl-costal_MIS Jan - 08_T&amp;D August-08" xfId="3869"/>
    <cellStyle name="_pgvcl-costal_MIS Jan - 08_T&amp;D August-08 2" xfId="3870"/>
    <cellStyle name="_pgvcl-costal_MIS Jan - 08_T&amp;D August-08 3" xfId="3871"/>
    <cellStyle name="_pgvcl-costal_MIS Jan - 08_T&amp;D August-08 4" xfId="3872"/>
    <cellStyle name="_pgvcl-costal_MIS Jan - 08_T&amp;D Dec-08" xfId="3873"/>
    <cellStyle name="_pgvcl-costal_MIS Jan - 08_T&amp;D Dec-08 2" xfId="3874"/>
    <cellStyle name="_pgvcl-costal_MIS Jan - 08_T&amp;D Dec-08 3" xfId="3875"/>
    <cellStyle name="_pgvcl-costal_MIS Jan - 08_T&amp;D Dec-08 4" xfId="3876"/>
    <cellStyle name="_pgvcl-costal_MIS Jan - 08_T&amp;D July-08" xfId="3877"/>
    <cellStyle name="_pgvcl-costal_MIS Jan - 08_T&amp;D July-08 2" xfId="3878"/>
    <cellStyle name="_pgvcl-costal_MIS Jan - 08_T&amp;D July-08 3" xfId="3879"/>
    <cellStyle name="_pgvcl-costal_MIS Jan - 08_T&amp;D July-08 4" xfId="3880"/>
    <cellStyle name="_pgvcl-costal_MIS Jan - 08_T&amp;D MAR--09" xfId="3881"/>
    <cellStyle name="_pgvcl-costal_MIS Jan - 08_T&amp;D MAR--09 2" xfId="3882"/>
    <cellStyle name="_pgvcl-costal_MIS Jan - 08_T&amp;D MAR--09 3" xfId="3883"/>
    <cellStyle name="_pgvcl-costal_MIS Jan - 08_T&amp;D MAR--09 4" xfId="3884"/>
    <cellStyle name="_pgvcl-costal_MIS Jan - 08_Urban Weekly 8 MAY 09" xfId="3885"/>
    <cellStyle name="_pgvcl-costal_MIS Jan - 08_URBAN WEEKLY PBR CO" xfId="3886"/>
    <cellStyle name="_pgvcl-costal_MIS Jan - 08_URBAN WEEKLY PBR CO 2" xfId="3887"/>
    <cellStyle name="_pgvcl-costal_MIS Jan - 08_URBAN WEEKLY PBR CO 3" xfId="3888"/>
    <cellStyle name="_pgvcl-costal_MIS Jan - 08_URBAN WEEKLY PBR CO 4" xfId="3889"/>
    <cellStyle name="_pgvcl-costal_MIS Jan - 08_Weekly Urban PBR CO - 04-04-09 to 12-04-09" xfId="3890"/>
    <cellStyle name="_pgvcl-costal_MIS Jan - 08_Weekly Urban PBR CO - 04-04-09 to 12-04-09 2" xfId="3891"/>
    <cellStyle name="_pgvcl-costal_MIS Jan - 08_Weekly Urban PBR CO - 04-04-09 to 12-04-09 3" xfId="3892"/>
    <cellStyle name="_pgvcl-costal_MIS Jan - 08_Weekly Urban PBR CO - 04-04-09 to 12-04-09 4" xfId="3893"/>
    <cellStyle name="_pgvcl-costal_MIS Jan - 08_Weekly Urban PBR CO - 06-03-09 to 12-03-09" xfId="3894"/>
    <cellStyle name="_pgvcl-costal_MIS Jan - 08_Weekly Urban PBR CO - 06-03-09 to 12-03-09 2" xfId="3895"/>
    <cellStyle name="_pgvcl-costal_MIS Jan - 08_Weekly Urban PBR CO - 06-03-09 to 12-03-09 3" xfId="3896"/>
    <cellStyle name="_pgvcl-costal_MIS Jan - 08_Weekly Urban PBR CO - 06-03-09 to 12-03-09 4" xfId="3897"/>
    <cellStyle name="_pgvcl-costal_MIS Jan - 08_Weekly Urban PBR CO - 20-02-09 to 26-02-09" xfId="3898"/>
    <cellStyle name="_pgvcl-costal_MIS Jan - 08_Weekly Urban PBR CO - 20-02-09 to 26-02-09 2" xfId="3899"/>
    <cellStyle name="_pgvcl-costal_MIS Jan - 08_Weekly Urban PBR CO - 20-02-09 to 26-02-09 3" xfId="3900"/>
    <cellStyle name="_pgvcl-costal_MIS Jan - 08_Weekly Urban PBR CO - 20-02-09 to 26-02-09 4" xfId="3901"/>
    <cellStyle name="_pgvcl-costal_MIS Jan - 08_Weekly Urban PBR CO - 30-01-09 to 05-02-09" xfId="3902"/>
    <cellStyle name="_pgvcl-costal_MIS Jan - 08_Weekly Urban PBR CO - 30-01-09 to 05-02-09 2" xfId="3903"/>
    <cellStyle name="_pgvcl-costal_MIS Jan - 08_Weekly Urban PBR CO - 30-01-09 to 05-02-09 3" xfId="3904"/>
    <cellStyle name="_pgvcl-costal_MIS Jan - 08_Weekly Urban PBR CO - 30-01-09 to 05-02-09 4" xfId="3905"/>
    <cellStyle name="_pgvcl-costal_MIS Jan - 08_Weekly Urban PBR CO - 9-1-09 to 15.01.09" xfId="3906"/>
    <cellStyle name="_pgvcl-costal_MIS Jan - 08_Weekly Urban PBR CO - 9-1-09 to 15.01.09 2" xfId="3907"/>
    <cellStyle name="_pgvcl-costal_MIS Jan - 08_Weekly Urban PBR CO - 9-1-09 to 15.01.09 3" xfId="3908"/>
    <cellStyle name="_pgvcl-costal_MIS Jan - 08_Weekly Urban PBR CO - 9-1-09 to 15.01.09 4" xfId="3909"/>
    <cellStyle name="_pgvcl-costal_MIS Jan - 08_Weekly Urban PBR CO 01-05-09 to 07-05-09" xfId="3910"/>
    <cellStyle name="_pgvcl-costal_MIS Jan - 08_Weekly Urban PBR CO 01-05-09 to 07-05-09 2" xfId="3911"/>
    <cellStyle name="_pgvcl-costal_MIS Jan - 08_Weekly Urban PBR CO 01-05-09 to 07-05-09 3" xfId="3912"/>
    <cellStyle name="_pgvcl-costal_MIS Jan - 08_Weekly Urban PBR CO 01-05-09 to 07-05-09 4" xfId="3913"/>
    <cellStyle name="_pgvcl-costal_MIS Jan - 08_Weekly Urban PBR CO 10-04-09 to 16-04-09" xfId="3914"/>
    <cellStyle name="_pgvcl-costal_MIS Jan - 08_Weekly Urban PBR CO 10-04-09 to 16-04-09 2" xfId="3915"/>
    <cellStyle name="_pgvcl-costal_MIS Jan - 08_Weekly Urban PBR CO 10-04-09 to 16-04-09 3" xfId="3916"/>
    <cellStyle name="_pgvcl-costal_MIS Jan - 08_Weekly Urban PBR CO 10-04-09 to 16-04-09 4" xfId="3917"/>
    <cellStyle name="_pgvcl-costal_MIS Nov - 07" xfId="3918"/>
    <cellStyle name="_pgvcl-costal_MIS Summary Jan-08" xfId="3919"/>
    <cellStyle name="_pgvcl-costal_MIS Summary Jan-08_Book-DMTHL" xfId="3920"/>
    <cellStyle name="_pgvcl-costal_MIS Summary Jan-08_Comparison" xfId="3921"/>
    <cellStyle name="_pgvcl-costal_MIS Summary Jan-08_Comparison 2" xfId="3922"/>
    <cellStyle name="_pgvcl-costal_MIS Summary Jan-08_Comparison 3" xfId="3923"/>
    <cellStyle name="_pgvcl-costal_MIS Summary Jan-08_Comparison 4" xfId="3924"/>
    <cellStyle name="_pgvcl-costal_MIS Summary Jan-08_Details of Selected Urban Feeder" xfId="3925"/>
    <cellStyle name="_pgvcl-costal_MIS Summary Jan-08_Details of Selected Urban Feeder 2" xfId="3926"/>
    <cellStyle name="_pgvcl-costal_MIS Summary Jan-08_Details of Selected Urban Feeder 3" xfId="3927"/>
    <cellStyle name="_pgvcl-costal_MIS Summary Jan-08_Details of Selected Urban Feeder 4" xfId="3928"/>
    <cellStyle name="_pgvcl-costal_MIS Summary Jan-08_DHTHL JAN-09" xfId="3929"/>
    <cellStyle name="_pgvcl-costal_MIS Summary Jan-08_dnthl Feb-09" xfId="3930"/>
    <cellStyle name="_pgvcl-costal_MIS Summary Jan-08_JGYssss" xfId="3931"/>
    <cellStyle name="_pgvcl-costal_MIS Summary Jan-08_JGYssss 2" xfId="3932"/>
    <cellStyle name="_pgvcl-costal_MIS Summary Jan-08_JGYssss 3" xfId="3933"/>
    <cellStyle name="_pgvcl-costal_MIS Summary Jan-08_JGYssss 4" xfId="3934"/>
    <cellStyle name="_pgvcl-costal_MIS Summary Jan-08_New MIS Sheets" xfId="3935"/>
    <cellStyle name="_pgvcl-costal_MIS Summary Jan-08_New MIS Sheets 2" xfId="3936"/>
    <cellStyle name="_pgvcl-costal_MIS Summary Jan-08_New MIS Sheets 3" xfId="3937"/>
    <cellStyle name="_pgvcl-costal_MIS Summary Jan-08_New MIS Sheets 4" xfId="3938"/>
    <cellStyle name="_pgvcl-costal_MIS Summary Jan-08_PBR" xfId="3939"/>
    <cellStyle name="_pgvcl-costal_MIS Summary Jan-08_PBR 2" xfId="3940"/>
    <cellStyle name="_pgvcl-costal_MIS Summary Jan-08_PBR 3" xfId="3941"/>
    <cellStyle name="_pgvcl-costal_MIS Summary Jan-08_PBR 4" xfId="3942"/>
    <cellStyle name="_pgvcl-costal_MIS Summary Jan-08_PBR CO_DAILY REPORT GIS - 20-01-09" xfId="3943"/>
    <cellStyle name="_pgvcl-costal_MIS Summary Jan-08_PBR CO_DAILY REPORT GIS - 20-01-09 2" xfId="3944"/>
    <cellStyle name="_pgvcl-costal_MIS Summary Jan-08_PBR CO_DAILY REPORT GIS - 20-01-09 3" xfId="3945"/>
    <cellStyle name="_pgvcl-costal_MIS Summary Jan-08_PBR CO_DAILY REPORT GIS - 20-01-09 4" xfId="3946"/>
    <cellStyle name="_pgvcl-costal_MIS Summary Jan-08_T&amp;D August-08" xfId="3947"/>
    <cellStyle name="_pgvcl-costal_MIS Summary Jan-08_T&amp;D August-08 2" xfId="3948"/>
    <cellStyle name="_pgvcl-costal_MIS Summary Jan-08_T&amp;D August-08 3" xfId="3949"/>
    <cellStyle name="_pgvcl-costal_MIS Summary Jan-08_T&amp;D August-08 4" xfId="3950"/>
    <cellStyle name="_pgvcl-costal_MIS Summary Jan-08_T&amp;D Dec-08" xfId="3951"/>
    <cellStyle name="_pgvcl-costal_MIS Summary Jan-08_T&amp;D Dec-08 2" xfId="3952"/>
    <cellStyle name="_pgvcl-costal_MIS Summary Jan-08_T&amp;D Dec-08 3" xfId="3953"/>
    <cellStyle name="_pgvcl-costal_MIS Summary Jan-08_T&amp;D Dec-08 4" xfId="3954"/>
    <cellStyle name="_pgvcl-costal_MIS Summary Jan-08_T&amp;D July-08" xfId="3955"/>
    <cellStyle name="_pgvcl-costal_MIS Summary Jan-08_T&amp;D July-08 2" xfId="3956"/>
    <cellStyle name="_pgvcl-costal_MIS Summary Jan-08_T&amp;D July-08 3" xfId="3957"/>
    <cellStyle name="_pgvcl-costal_MIS Summary Jan-08_T&amp;D July-08 4" xfId="3958"/>
    <cellStyle name="_pgvcl-costal_MIS Summary Jan-08_T&amp;D MAR--09" xfId="3959"/>
    <cellStyle name="_pgvcl-costal_MIS Summary Jan-08_T&amp;D MAR--09 2" xfId="3960"/>
    <cellStyle name="_pgvcl-costal_MIS Summary Jan-08_T&amp;D MAR--09 3" xfId="3961"/>
    <cellStyle name="_pgvcl-costal_MIS Summary Jan-08_T&amp;D MAR--09 4" xfId="3962"/>
    <cellStyle name="_pgvcl-costal_MIS Summary Jan-08_Urban Weekly 8 MAY 09" xfId="3963"/>
    <cellStyle name="_pgvcl-costal_MIS Summary Jan-08_URBAN WEEKLY PBR CO" xfId="3964"/>
    <cellStyle name="_pgvcl-costal_MIS Summary Jan-08_URBAN WEEKLY PBR CO 2" xfId="3965"/>
    <cellStyle name="_pgvcl-costal_MIS Summary Jan-08_URBAN WEEKLY PBR CO 3" xfId="3966"/>
    <cellStyle name="_pgvcl-costal_MIS Summary Jan-08_URBAN WEEKLY PBR CO 4" xfId="3967"/>
    <cellStyle name="_pgvcl-costal_MIS Summary Jan-08_Weekly Urban PBR CO - 04-04-09 to 12-04-09" xfId="3968"/>
    <cellStyle name="_pgvcl-costal_MIS Summary Jan-08_Weekly Urban PBR CO - 04-04-09 to 12-04-09 2" xfId="3969"/>
    <cellStyle name="_pgvcl-costal_MIS Summary Jan-08_Weekly Urban PBR CO - 04-04-09 to 12-04-09 3" xfId="3970"/>
    <cellStyle name="_pgvcl-costal_MIS Summary Jan-08_Weekly Urban PBR CO - 04-04-09 to 12-04-09 4" xfId="3971"/>
    <cellStyle name="_pgvcl-costal_MIS Summary Jan-08_Weekly Urban PBR CO - 06-03-09 to 12-03-09" xfId="3972"/>
    <cellStyle name="_pgvcl-costal_MIS Summary Jan-08_Weekly Urban PBR CO - 06-03-09 to 12-03-09 2" xfId="3973"/>
    <cellStyle name="_pgvcl-costal_MIS Summary Jan-08_Weekly Urban PBR CO - 06-03-09 to 12-03-09 3" xfId="3974"/>
    <cellStyle name="_pgvcl-costal_MIS Summary Jan-08_Weekly Urban PBR CO - 06-03-09 to 12-03-09 4" xfId="3975"/>
    <cellStyle name="_pgvcl-costal_MIS Summary Jan-08_Weekly Urban PBR CO - 20-02-09 to 26-02-09" xfId="3976"/>
    <cellStyle name="_pgvcl-costal_MIS Summary Jan-08_Weekly Urban PBR CO - 20-02-09 to 26-02-09 2" xfId="3977"/>
    <cellStyle name="_pgvcl-costal_MIS Summary Jan-08_Weekly Urban PBR CO - 20-02-09 to 26-02-09 3" xfId="3978"/>
    <cellStyle name="_pgvcl-costal_MIS Summary Jan-08_Weekly Urban PBR CO - 20-02-09 to 26-02-09 4" xfId="3979"/>
    <cellStyle name="_pgvcl-costal_MIS Summary Jan-08_Weekly Urban PBR CO - 30-01-09 to 05-02-09" xfId="3980"/>
    <cellStyle name="_pgvcl-costal_MIS Summary Jan-08_Weekly Urban PBR CO - 30-01-09 to 05-02-09 2" xfId="3981"/>
    <cellStyle name="_pgvcl-costal_MIS Summary Jan-08_Weekly Urban PBR CO - 30-01-09 to 05-02-09 3" xfId="3982"/>
    <cellStyle name="_pgvcl-costal_MIS Summary Jan-08_Weekly Urban PBR CO - 30-01-09 to 05-02-09 4" xfId="3983"/>
    <cellStyle name="_pgvcl-costal_MIS Summary Jan-08_Weekly Urban PBR CO - 9-1-09 to 15.01.09" xfId="3984"/>
    <cellStyle name="_pgvcl-costal_MIS Summary Jan-08_Weekly Urban PBR CO - 9-1-09 to 15.01.09 2" xfId="3985"/>
    <cellStyle name="_pgvcl-costal_MIS Summary Jan-08_Weekly Urban PBR CO - 9-1-09 to 15.01.09 3" xfId="3986"/>
    <cellStyle name="_pgvcl-costal_MIS Summary Jan-08_Weekly Urban PBR CO - 9-1-09 to 15.01.09 4" xfId="3987"/>
    <cellStyle name="_pgvcl-costal_MIS Summary Jan-08_Weekly Urban PBR CO 01-05-09 to 07-05-09" xfId="3988"/>
    <cellStyle name="_pgvcl-costal_MIS Summary Jan-08_Weekly Urban PBR CO 01-05-09 to 07-05-09 2" xfId="3989"/>
    <cellStyle name="_pgvcl-costal_MIS Summary Jan-08_Weekly Urban PBR CO 01-05-09 to 07-05-09 3" xfId="3990"/>
    <cellStyle name="_pgvcl-costal_MIS Summary Jan-08_Weekly Urban PBR CO 01-05-09 to 07-05-09 4" xfId="3991"/>
    <cellStyle name="_pgvcl-costal_MIS Summary Jan-08_Weekly Urban PBR CO 10-04-09 to 16-04-09" xfId="3992"/>
    <cellStyle name="_pgvcl-costal_MIS Summary Jan-08_Weekly Urban PBR CO 10-04-09 to 16-04-09 2" xfId="3993"/>
    <cellStyle name="_pgvcl-costal_MIS Summary Jan-08_Weekly Urban PBR CO 10-04-09 to 16-04-09 3" xfId="3994"/>
    <cellStyle name="_pgvcl-costal_MIS Summary Jan-08_Weekly Urban PBR CO 10-04-09 to 16-04-09 4" xfId="3995"/>
    <cellStyle name="_pgvcl-costal_MIS_BOARD 30-03-09" xfId="3996"/>
    <cellStyle name="_pgvcl-costal_MIS_BOARD 30-03-09 2" xfId="3997"/>
    <cellStyle name="_pgvcl-costal_MIS_BOARD 30-03-09 3" xfId="3998"/>
    <cellStyle name="_pgvcl-costal_MIS_BOARD 30-03-09 4" xfId="3999"/>
    <cellStyle name="_pgvcl-costal_MIS_Book-DMTHL" xfId="4000"/>
    <cellStyle name="_pgvcl-costal_MIS_Comparison" xfId="4001"/>
    <cellStyle name="_pgvcl-costal_MIS_Comparison 2" xfId="4002"/>
    <cellStyle name="_pgvcl-costal_MIS_Comparison 3" xfId="4003"/>
    <cellStyle name="_pgvcl-costal_MIS_Comparison 4" xfId="4004"/>
    <cellStyle name="_pgvcl-costal_MIS_Details of Selected Urban Feeder" xfId="4005"/>
    <cellStyle name="_pgvcl-costal_MIS_Details of Selected Urban Feeder 2" xfId="4006"/>
    <cellStyle name="_pgvcl-costal_MIS_Details of Selected Urban Feeder 3" xfId="4007"/>
    <cellStyle name="_pgvcl-costal_MIS_Details of Selected Urban Feeder 4" xfId="4008"/>
    <cellStyle name="_pgvcl-costal_MIS_DHTHL JAN-09" xfId="4009"/>
    <cellStyle name="_pgvcl-costal_MIS_dnthl Feb-09" xfId="4010"/>
    <cellStyle name="_pgvcl-costal_MIS_HOD 16-04-09 Transformer" xfId="4011"/>
    <cellStyle name="_pgvcl-costal_MIS_HOD 16-04-09 Transformer 2" xfId="4012"/>
    <cellStyle name="_pgvcl-costal_MIS_HOD 16-04-09 Transformer 3" xfId="4013"/>
    <cellStyle name="_pgvcl-costal_MIS_HOD 16-04-09 Transformer 4" xfId="4014"/>
    <cellStyle name="_pgvcl-costal_MIS_JGYssss" xfId="4015"/>
    <cellStyle name="_pgvcl-costal_MIS_JGYssss 2" xfId="4016"/>
    <cellStyle name="_pgvcl-costal_MIS_JGYssss 3" xfId="4017"/>
    <cellStyle name="_pgvcl-costal_MIS_JGYssss 4" xfId="4018"/>
    <cellStyle name="_pgvcl-costal_MIS_JND - 5" xfId="4019"/>
    <cellStyle name="_pgvcl-costal_MIS_JND - 5_BOARD 30-03-09" xfId="4020"/>
    <cellStyle name="_pgvcl-costal_MIS_JND - 5_BOARD 30-03-09 2" xfId="4021"/>
    <cellStyle name="_pgvcl-costal_MIS_JND - 5_BOARD 30-03-09 3" xfId="4022"/>
    <cellStyle name="_pgvcl-costal_MIS_JND - 5_BOARD 30-03-09 4" xfId="4023"/>
    <cellStyle name="_pgvcl-costal_MIS_JND - 5_Book-DMTHL" xfId="4024"/>
    <cellStyle name="_pgvcl-costal_MIS_JND - 5_Comparison" xfId="4025"/>
    <cellStyle name="_pgvcl-costal_MIS_JND - 5_Comparison 2" xfId="4026"/>
    <cellStyle name="_pgvcl-costal_MIS_JND - 5_Comparison 3" xfId="4027"/>
    <cellStyle name="_pgvcl-costal_MIS_JND - 5_Comparison 4" xfId="4028"/>
    <cellStyle name="_pgvcl-costal_MIS_JND - 5_Details of Selected Urban Feeder" xfId="4029"/>
    <cellStyle name="_pgvcl-costal_MIS_JND - 5_Details of Selected Urban Feeder 2" xfId="4030"/>
    <cellStyle name="_pgvcl-costal_MIS_JND - 5_Details of Selected Urban Feeder 3" xfId="4031"/>
    <cellStyle name="_pgvcl-costal_MIS_JND - 5_Details of Selected Urban Feeder 4" xfId="4032"/>
    <cellStyle name="_pgvcl-costal_MIS_JND - 5_DHTHL JAN-09" xfId="4033"/>
    <cellStyle name="_pgvcl-costal_MIS_JND - 5_dnthl Feb-09" xfId="4034"/>
    <cellStyle name="_pgvcl-costal_MIS_JND - 5_HOD 16-04-09 Transformer" xfId="4035"/>
    <cellStyle name="_pgvcl-costal_MIS_JND - 5_HOD 16-04-09 Transformer 2" xfId="4036"/>
    <cellStyle name="_pgvcl-costal_MIS_JND - 5_HOD 16-04-09 Transformer 3" xfId="4037"/>
    <cellStyle name="_pgvcl-costal_MIS_JND - 5_HOD 16-04-09 Transformer 4" xfId="4038"/>
    <cellStyle name="_pgvcl-costal_MIS_JND - 5_JGYssss" xfId="4039"/>
    <cellStyle name="_pgvcl-costal_MIS_JND - 5_JGYssss 2" xfId="4040"/>
    <cellStyle name="_pgvcl-costal_MIS_JND - 5_JGYssss 3" xfId="4041"/>
    <cellStyle name="_pgvcl-costal_MIS_JND - 5_JGYssss 4" xfId="4042"/>
    <cellStyle name="_pgvcl-costal_MIS_JND - 5_New MIS Sheets" xfId="4043"/>
    <cellStyle name="_pgvcl-costal_MIS_JND - 5_New MIS Sheets 2" xfId="4044"/>
    <cellStyle name="_pgvcl-costal_MIS_JND - 5_New MIS Sheets 3" xfId="4045"/>
    <cellStyle name="_pgvcl-costal_MIS_JND - 5_New MIS Sheets 4" xfId="4046"/>
    <cellStyle name="_pgvcl-costal_MIS_JND - 5_PBR" xfId="4047"/>
    <cellStyle name="_pgvcl-costal_MIS_JND - 5_PBR 2" xfId="4048"/>
    <cellStyle name="_pgvcl-costal_MIS_JND - 5_PBR 3" xfId="4049"/>
    <cellStyle name="_pgvcl-costal_MIS_JND - 5_PBR 4" xfId="4050"/>
    <cellStyle name="_pgvcl-costal_MIS_JND - 5_PBR CO_DAILY REPORT GIS - 20-01-09" xfId="4051"/>
    <cellStyle name="_pgvcl-costal_MIS_JND - 5_PBR CO_DAILY REPORT GIS - 20-01-09 2" xfId="4052"/>
    <cellStyle name="_pgvcl-costal_MIS_JND - 5_PBR CO_DAILY REPORT GIS - 20-01-09 3" xfId="4053"/>
    <cellStyle name="_pgvcl-costal_MIS_JND - 5_PBR CO_DAILY REPORT GIS - 20-01-09 4" xfId="4054"/>
    <cellStyle name="_pgvcl-costal_MIS_JND - 5_POWER FILED 17-08-09" xfId="4055"/>
    <cellStyle name="_pgvcl-costal_MIS_JND - 5_POWER FILED 17-08-09 2" xfId="4056"/>
    <cellStyle name="_pgvcl-costal_MIS_JND - 5_POWER FILED 17-08-09 3" xfId="4057"/>
    <cellStyle name="_pgvcl-costal_MIS_JND - 5_POWER FILED 17-08-09 4" xfId="4058"/>
    <cellStyle name="_pgvcl-costal_MIS_JND - 5_SE 14-05-09" xfId="4059"/>
    <cellStyle name="_pgvcl-costal_MIS_JND - 5_SE 14-05-09 2" xfId="4060"/>
    <cellStyle name="_pgvcl-costal_MIS_JND - 5_SE 14-05-09 3" xfId="4061"/>
    <cellStyle name="_pgvcl-costal_MIS_JND - 5_SE 14-05-09 4" xfId="4062"/>
    <cellStyle name="_pgvcl-costal_MIS_JND - 5_Soft Copy of Tech-2" xfId="4063"/>
    <cellStyle name="_pgvcl-costal_MIS_JND - 5_Soft Copy of Tech-2 2" xfId="4064"/>
    <cellStyle name="_pgvcl-costal_MIS_JND - 5_Soft Copy of Tech-2 3" xfId="4065"/>
    <cellStyle name="_pgvcl-costal_MIS_JND - 5_Soft Copy of Tech-2 4" xfId="4066"/>
    <cellStyle name="_pgvcl-costal_MIS_JND - 5_SUMM Shreem-21-08-09" xfId="4067"/>
    <cellStyle name="_pgvcl-costal_MIS_JND - 5_SUMM Shreem-21-08-09 2" xfId="4068"/>
    <cellStyle name="_pgvcl-costal_MIS_JND - 5_SUMM Shreem-21-08-09 3" xfId="4069"/>
    <cellStyle name="_pgvcl-costal_MIS_JND - 5_SUMM Shreem-21-08-09 4" xfId="4070"/>
    <cellStyle name="_pgvcl-costal_MIS_JND - 5_T&amp;D August-08" xfId="4071"/>
    <cellStyle name="_pgvcl-costal_MIS_JND - 5_T&amp;D August-08 2" xfId="4072"/>
    <cellStyle name="_pgvcl-costal_MIS_JND - 5_T&amp;D August-08 3" xfId="4073"/>
    <cellStyle name="_pgvcl-costal_MIS_JND - 5_T&amp;D August-08 4" xfId="4074"/>
    <cellStyle name="_pgvcl-costal_MIS_JND - 5_T&amp;D Dec-08" xfId="4075"/>
    <cellStyle name="_pgvcl-costal_MIS_JND - 5_T&amp;D Dec-08 2" xfId="4076"/>
    <cellStyle name="_pgvcl-costal_MIS_JND - 5_T&amp;D Dec-08 3" xfId="4077"/>
    <cellStyle name="_pgvcl-costal_MIS_JND - 5_T&amp;D Dec-08 4" xfId="4078"/>
    <cellStyle name="_pgvcl-costal_MIS_JND - 5_T&amp;D July-08" xfId="4079"/>
    <cellStyle name="_pgvcl-costal_MIS_JND - 5_T&amp;D July-08 2" xfId="4080"/>
    <cellStyle name="_pgvcl-costal_MIS_JND - 5_T&amp;D July-08 3" xfId="4081"/>
    <cellStyle name="_pgvcl-costal_MIS_JND - 5_T&amp;D July-08 4" xfId="4082"/>
    <cellStyle name="_pgvcl-costal_MIS_JND - 5_T&amp;D MAR--09" xfId="4083"/>
    <cellStyle name="_pgvcl-costal_MIS_JND - 5_T&amp;D MAR--09 2" xfId="4084"/>
    <cellStyle name="_pgvcl-costal_MIS_JND - 5_T&amp;D MAR--09 3" xfId="4085"/>
    <cellStyle name="_pgvcl-costal_MIS_JND - 5_T&amp;D MAR--09 4" xfId="4086"/>
    <cellStyle name="_pgvcl-costal_MIS_JND - 5_TECH-2 SOFT COPY" xfId="4087"/>
    <cellStyle name="_pgvcl-costal_MIS_JND - 5_TECH-2 SOFT COPY 2" xfId="4088"/>
    <cellStyle name="_pgvcl-costal_MIS_JND - 5_TECH-2 SOFT COPY 3" xfId="4089"/>
    <cellStyle name="_pgvcl-costal_MIS_JND - 5_TECH-2 SOFT COPY 4" xfId="4090"/>
    <cellStyle name="_pgvcl-costal_MIS_JND - 5_TRANSFORMER DETAIL." xfId="4091"/>
    <cellStyle name="_pgvcl-costal_MIS_JND - 5_TRANSFORMER DETAIL. 2" xfId="4092"/>
    <cellStyle name="_pgvcl-costal_MIS_JND - 5_TRANSFORMER DETAIL. 3" xfId="4093"/>
    <cellStyle name="_pgvcl-costal_MIS_JND - 5_TRANSFORMER DETAIL. 4" xfId="4094"/>
    <cellStyle name="_pgvcl-costal_MIS_JND - 5_Urban Weekly 8 MAY 09" xfId="4095"/>
    <cellStyle name="_pgvcl-costal_MIS_JND - 5_URBAN WEEKLY PBR CO" xfId="4096"/>
    <cellStyle name="_pgvcl-costal_MIS_JND - 5_URBAN WEEKLY PBR CO 2" xfId="4097"/>
    <cellStyle name="_pgvcl-costal_MIS_JND - 5_URBAN WEEKLY PBR CO 3" xfId="4098"/>
    <cellStyle name="_pgvcl-costal_MIS_JND - 5_URBAN WEEKLY PBR CO 4" xfId="4099"/>
    <cellStyle name="_pgvcl-costal_MIS_JND - 5_Weekly Urban PBR CO - 04-04-09 to 12-04-09" xfId="4100"/>
    <cellStyle name="_pgvcl-costal_MIS_JND - 5_Weekly Urban PBR CO - 04-04-09 to 12-04-09 2" xfId="4101"/>
    <cellStyle name="_pgvcl-costal_MIS_JND - 5_Weekly Urban PBR CO - 04-04-09 to 12-04-09 3" xfId="4102"/>
    <cellStyle name="_pgvcl-costal_MIS_JND - 5_Weekly Urban PBR CO - 04-04-09 to 12-04-09 4" xfId="4103"/>
    <cellStyle name="_pgvcl-costal_MIS_JND - 5_Weekly Urban PBR CO - 06-03-09 to 12-03-09" xfId="4104"/>
    <cellStyle name="_pgvcl-costal_MIS_JND - 5_Weekly Urban PBR CO - 06-03-09 to 12-03-09 2" xfId="4105"/>
    <cellStyle name="_pgvcl-costal_MIS_JND - 5_Weekly Urban PBR CO - 06-03-09 to 12-03-09 3" xfId="4106"/>
    <cellStyle name="_pgvcl-costal_MIS_JND - 5_Weekly Urban PBR CO - 06-03-09 to 12-03-09 4" xfId="4107"/>
    <cellStyle name="_pgvcl-costal_MIS_JND - 5_Weekly Urban PBR CO - 20-02-09 to 26-02-09" xfId="4108"/>
    <cellStyle name="_pgvcl-costal_MIS_JND - 5_Weekly Urban PBR CO - 20-02-09 to 26-02-09 2" xfId="4109"/>
    <cellStyle name="_pgvcl-costal_MIS_JND - 5_Weekly Urban PBR CO - 20-02-09 to 26-02-09 3" xfId="4110"/>
    <cellStyle name="_pgvcl-costal_MIS_JND - 5_Weekly Urban PBR CO - 20-02-09 to 26-02-09 4" xfId="4111"/>
    <cellStyle name="_pgvcl-costal_MIS_JND - 5_Weekly Urban PBR CO - 30-01-09 to 05-02-09" xfId="4112"/>
    <cellStyle name="_pgvcl-costal_MIS_JND - 5_Weekly Urban PBR CO - 30-01-09 to 05-02-09 2" xfId="4113"/>
    <cellStyle name="_pgvcl-costal_MIS_JND - 5_Weekly Urban PBR CO - 30-01-09 to 05-02-09 3" xfId="4114"/>
    <cellStyle name="_pgvcl-costal_MIS_JND - 5_Weekly Urban PBR CO - 30-01-09 to 05-02-09 4" xfId="4115"/>
    <cellStyle name="_pgvcl-costal_MIS_JND - 5_Weekly Urban PBR CO - 9-1-09 to 15.01.09" xfId="4116"/>
    <cellStyle name="_pgvcl-costal_MIS_JND - 5_Weekly Urban PBR CO - 9-1-09 to 15.01.09 2" xfId="4117"/>
    <cellStyle name="_pgvcl-costal_MIS_JND - 5_Weekly Urban PBR CO - 9-1-09 to 15.01.09 3" xfId="4118"/>
    <cellStyle name="_pgvcl-costal_MIS_JND - 5_Weekly Urban PBR CO - 9-1-09 to 15.01.09 4" xfId="4119"/>
    <cellStyle name="_pgvcl-costal_MIS_JND - 5_Weekly Urban PBR CO 01-05-09 to 07-05-09" xfId="4120"/>
    <cellStyle name="_pgvcl-costal_MIS_JND - 5_Weekly Urban PBR CO 01-05-09 to 07-05-09 2" xfId="4121"/>
    <cellStyle name="_pgvcl-costal_MIS_JND - 5_Weekly Urban PBR CO 01-05-09 to 07-05-09 3" xfId="4122"/>
    <cellStyle name="_pgvcl-costal_MIS_JND - 5_Weekly Urban PBR CO 01-05-09 to 07-05-09 4" xfId="4123"/>
    <cellStyle name="_pgvcl-costal_MIS_JND - 5_Weekly Urban PBR CO 10-04-09 to 16-04-09" xfId="4124"/>
    <cellStyle name="_pgvcl-costal_MIS_JND - 5_Weekly Urban PBR CO 10-04-09 to 16-04-09 2" xfId="4125"/>
    <cellStyle name="_pgvcl-costal_MIS_JND - 5_Weekly Urban PBR CO 10-04-09 to 16-04-09 3" xfId="4126"/>
    <cellStyle name="_pgvcl-costal_MIS_JND - 5_Weekly Urban PBR CO 10-04-09 to 16-04-09 4" xfId="4127"/>
    <cellStyle name="_pgvcl-costal_MIS_JND - 7 T3" xfId="4128"/>
    <cellStyle name="_pgvcl-costal_MIS_JND T-3 MIS" xfId="4129"/>
    <cellStyle name="_pgvcl-costal_MIS_JND-5 T3" xfId="4130"/>
    <cellStyle name="_pgvcl-costal_MIS_NEW MIS Jan - 08" xfId="4131"/>
    <cellStyle name="_pgvcl-costal_MIS_NEW MIS Jan - 08_Book-DMTHL" xfId="4132"/>
    <cellStyle name="_pgvcl-costal_MIS_NEW MIS Jan - 08_Comparison" xfId="4133"/>
    <cellStyle name="_pgvcl-costal_MIS_NEW MIS Jan - 08_Comparison 2" xfId="4134"/>
    <cellStyle name="_pgvcl-costal_MIS_NEW MIS Jan - 08_Comparison 3" xfId="4135"/>
    <cellStyle name="_pgvcl-costal_MIS_NEW MIS Jan - 08_Comparison 4" xfId="4136"/>
    <cellStyle name="_pgvcl-costal_MIS_NEW MIS Jan - 08_Details of Selected Urban Feeder" xfId="4137"/>
    <cellStyle name="_pgvcl-costal_MIS_NEW MIS Jan - 08_Details of Selected Urban Feeder 2" xfId="4138"/>
    <cellStyle name="_pgvcl-costal_MIS_NEW MIS Jan - 08_Details of Selected Urban Feeder 3" xfId="4139"/>
    <cellStyle name="_pgvcl-costal_MIS_NEW MIS Jan - 08_Details of Selected Urban Feeder 4" xfId="4140"/>
    <cellStyle name="_pgvcl-costal_MIS_NEW MIS Jan - 08_DHTHL JAN-09" xfId="4141"/>
    <cellStyle name="_pgvcl-costal_MIS_NEW MIS Jan - 08_dnthl Feb-09" xfId="4142"/>
    <cellStyle name="_pgvcl-costal_MIS_NEW MIS Jan - 08_JGYssss" xfId="4143"/>
    <cellStyle name="_pgvcl-costal_MIS_NEW MIS Jan - 08_JGYssss 2" xfId="4144"/>
    <cellStyle name="_pgvcl-costal_MIS_NEW MIS Jan - 08_JGYssss 3" xfId="4145"/>
    <cellStyle name="_pgvcl-costal_MIS_NEW MIS Jan - 08_JGYssss 4" xfId="4146"/>
    <cellStyle name="_pgvcl-costal_MIS_NEW MIS Jan - 08_New MIS Sheets" xfId="4147"/>
    <cellStyle name="_pgvcl-costal_MIS_NEW MIS Jan - 08_New MIS Sheets 2" xfId="4148"/>
    <cellStyle name="_pgvcl-costal_MIS_NEW MIS Jan - 08_New MIS Sheets 3" xfId="4149"/>
    <cellStyle name="_pgvcl-costal_MIS_NEW MIS Jan - 08_New MIS Sheets 4" xfId="4150"/>
    <cellStyle name="_pgvcl-costal_MIS_NEW MIS Jan - 08_PBR" xfId="4151"/>
    <cellStyle name="_pgvcl-costal_MIS_NEW MIS Jan - 08_PBR 2" xfId="4152"/>
    <cellStyle name="_pgvcl-costal_MIS_NEW MIS Jan - 08_PBR 3" xfId="4153"/>
    <cellStyle name="_pgvcl-costal_MIS_NEW MIS Jan - 08_PBR 4" xfId="4154"/>
    <cellStyle name="_pgvcl-costal_MIS_NEW MIS Jan - 08_PBR CO_DAILY REPORT GIS - 20-01-09" xfId="4155"/>
    <cellStyle name="_pgvcl-costal_MIS_NEW MIS Jan - 08_PBR CO_DAILY REPORT GIS - 20-01-09 2" xfId="4156"/>
    <cellStyle name="_pgvcl-costal_MIS_NEW MIS Jan - 08_PBR CO_DAILY REPORT GIS - 20-01-09 3" xfId="4157"/>
    <cellStyle name="_pgvcl-costal_MIS_NEW MIS Jan - 08_PBR CO_DAILY REPORT GIS - 20-01-09 4" xfId="4158"/>
    <cellStyle name="_pgvcl-costal_MIS_NEW MIS Jan - 08_T&amp;D August-08" xfId="4159"/>
    <cellStyle name="_pgvcl-costal_MIS_NEW MIS Jan - 08_T&amp;D August-08 2" xfId="4160"/>
    <cellStyle name="_pgvcl-costal_MIS_NEW MIS Jan - 08_T&amp;D August-08 3" xfId="4161"/>
    <cellStyle name="_pgvcl-costal_MIS_NEW MIS Jan - 08_T&amp;D August-08 4" xfId="4162"/>
    <cellStyle name="_pgvcl-costal_MIS_NEW MIS Jan - 08_T&amp;D Dec-08" xfId="4163"/>
    <cellStyle name="_pgvcl-costal_MIS_NEW MIS Jan - 08_T&amp;D Dec-08 2" xfId="4164"/>
    <cellStyle name="_pgvcl-costal_MIS_NEW MIS Jan - 08_T&amp;D Dec-08 3" xfId="4165"/>
    <cellStyle name="_pgvcl-costal_MIS_NEW MIS Jan - 08_T&amp;D Dec-08 4" xfId="4166"/>
    <cellStyle name="_pgvcl-costal_MIS_NEW MIS Jan - 08_T&amp;D July-08" xfId="4167"/>
    <cellStyle name="_pgvcl-costal_MIS_NEW MIS Jan - 08_T&amp;D July-08 2" xfId="4168"/>
    <cellStyle name="_pgvcl-costal_MIS_NEW MIS Jan - 08_T&amp;D July-08 3" xfId="4169"/>
    <cellStyle name="_pgvcl-costal_MIS_NEW MIS Jan - 08_T&amp;D July-08 4" xfId="4170"/>
    <cellStyle name="_pgvcl-costal_MIS_NEW MIS Jan - 08_T&amp;D MAR--09" xfId="4171"/>
    <cellStyle name="_pgvcl-costal_MIS_NEW MIS Jan - 08_T&amp;D MAR--09 2" xfId="4172"/>
    <cellStyle name="_pgvcl-costal_MIS_NEW MIS Jan - 08_T&amp;D MAR--09 3" xfId="4173"/>
    <cellStyle name="_pgvcl-costal_MIS_NEW MIS Jan - 08_T&amp;D MAR--09 4" xfId="4174"/>
    <cellStyle name="_pgvcl-costal_MIS_NEW MIS Jan - 08_Urban Weekly 8 MAY 09" xfId="4175"/>
    <cellStyle name="_pgvcl-costal_MIS_NEW MIS Jan - 08_URBAN WEEKLY PBR CO" xfId="4176"/>
    <cellStyle name="_pgvcl-costal_MIS_NEW MIS Jan - 08_URBAN WEEKLY PBR CO 2" xfId="4177"/>
    <cellStyle name="_pgvcl-costal_MIS_NEW MIS Jan - 08_URBAN WEEKLY PBR CO 3" xfId="4178"/>
    <cellStyle name="_pgvcl-costal_MIS_NEW MIS Jan - 08_URBAN WEEKLY PBR CO 4" xfId="4179"/>
    <cellStyle name="_pgvcl-costal_MIS_NEW MIS Jan - 08_Weekly Urban PBR CO - 04-04-09 to 12-04-09" xfId="4180"/>
    <cellStyle name="_pgvcl-costal_MIS_NEW MIS Jan - 08_Weekly Urban PBR CO - 04-04-09 to 12-04-09 2" xfId="4181"/>
    <cellStyle name="_pgvcl-costal_MIS_NEW MIS Jan - 08_Weekly Urban PBR CO - 04-04-09 to 12-04-09 3" xfId="4182"/>
    <cellStyle name="_pgvcl-costal_MIS_NEW MIS Jan - 08_Weekly Urban PBR CO - 04-04-09 to 12-04-09 4" xfId="4183"/>
    <cellStyle name="_pgvcl-costal_MIS_NEW MIS Jan - 08_Weekly Urban PBR CO - 06-03-09 to 12-03-09" xfId="4184"/>
    <cellStyle name="_pgvcl-costal_MIS_NEW MIS Jan - 08_Weekly Urban PBR CO - 06-03-09 to 12-03-09 2" xfId="4185"/>
    <cellStyle name="_pgvcl-costal_MIS_NEW MIS Jan - 08_Weekly Urban PBR CO - 06-03-09 to 12-03-09 3" xfId="4186"/>
    <cellStyle name="_pgvcl-costal_MIS_NEW MIS Jan - 08_Weekly Urban PBR CO - 06-03-09 to 12-03-09 4" xfId="4187"/>
    <cellStyle name="_pgvcl-costal_MIS_NEW MIS Jan - 08_Weekly Urban PBR CO - 20-02-09 to 26-02-09" xfId="4188"/>
    <cellStyle name="_pgvcl-costal_MIS_NEW MIS Jan - 08_Weekly Urban PBR CO - 20-02-09 to 26-02-09 2" xfId="4189"/>
    <cellStyle name="_pgvcl-costal_MIS_NEW MIS Jan - 08_Weekly Urban PBR CO - 20-02-09 to 26-02-09 3" xfId="4190"/>
    <cellStyle name="_pgvcl-costal_MIS_NEW MIS Jan - 08_Weekly Urban PBR CO - 20-02-09 to 26-02-09 4" xfId="4191"/>
    <cellStyle name="_pgvcl-costal_MIS_NEW MIS Jan - 08_Weekly Urban PBR CO - 30-01-09 to 05-02-09" xfId="4192"/>
    <cellStyle name="_pgvcl-costal_MIS_NEW MIS Jan - 08_Weekly Urban PBR CO - 30-01-09 to 05-02-09 2" xfId="4193"/>
    <cellStyle name="_pgvcl-costal_MIS_NEW MIS Jan - 08_Weekly Urban PBR CO - 30-01-09 to 05-02-09 3" xfId="4194"/>
    <cellStyle name="_pgvcl-costal_MIS_NEW MIS Jan - 08_Weekly Urban PBR CO - 30-01-09 to 05-02-09 4" xfId="4195"/>
    <cellStyle name="_pgvcl-costal_MIS_NEW MIS Jan - 08_Weekly Urban PBR CO - 9-1-09 to 15.01.09" xfId="4196"/>
    <cellStyle name="_pgvcl-costal_MIS_NEW MIS Jan - 08_Weekly Urban PBR CO - 9-1-09 to 15.01.09 2" xfId="4197"/>
    <cellStyle name="_pgvcl-costal_MIS_NEW MIS Jan - 08_Weekly Urban PBR CO - 9-1-09 to 15.01.09 3" xfId="4198"/>
    <cellStyle name="_pgvcl-costal_MIS_NEW MIS Jan - 08_Weekly Urban PBR CO - 9-1-09 to 15.01.09 4" xfId="4199"/>
    <cellStyle name="_pgvcl-costal_MIS_NEW MIS Jan - 08_Weekly Urban PBR CO 01-05-09 to 07-05-09" xfId="4200"/>
    <cellStyle name="_pgvcl-costal_MIS_NEW MIS Jan - 08_Weekly Urban PBR CO 01-05-09 to 07-05-09 2" xfId="4201"/>
    <cellStyle name="_pgvcl-costal_MIS_NEW MIS Jan - 08_Weekly Urban PBR CO 01-05-09 to 07-05-09 3" xfId="4202"/>
    <cellStyle name="_pgvcl-costal_MIS_NEW MIS Jan - 08_Weekly Urban PBR CO 01-05-09 to 07-05-09 4" xfId="4203"/>
    <cellStyle name="_pgvcl-costal_MIS_NEW MIS Jan - 08_Weekly Urban PBR CO 10-04-09 to 16-04-09" xfId="4204"/>
    <cellStyle name="_pgvcl-costal_MIS_NEW MIS Jan - 08_Weekly Urban PBR CO 10-04-09 to 16-04-09 2" xfId="4205"/>
    <cellStyle name="_pgvcl-costal_MIS_NEW MIS Jan - 08_Weekly Urban PBR CO 10-04-09 to 16-04-09 3" xfId="4206"/>
    <cellStyle name="_pgvcl-costal_MIS_NEW MIS Jan - 08_Weekly Urban PBR CO 10-04-09 to 16-04-09 4" xfId="4207"/>
    <cellStyle name="_pgvcl-costal_MIS_New MIS Sheets" xfId="4208"/>
    <cellStyle name="_pgvcl-costal_MIS_New MIS Sheets 2" xfId="4209"/>
    <cellStyle name="_pgvcl-costal_MIS_New MIS Sheets 3" xfId="4210"/>
    <cellStyle name="_pgvcl-costal_MIS_New MIS Sheets 4" xfId="4211"/>
    <cellStyle name="_pgvcl-costal_MIS_PBR" xfId="4212"/>
    <cellStyle name="_pgvcl-costal_MIS_PBR 2" xfId="4213"/>
    <cellStyle name="_pgvcl-costal_MIS_PBR 3" xfId="4214"/>
    <cellStyle name="_pgvcl-costal_MIS_PBR 4" xfId="4215"/>
    <cellStyle name="_pgvcl-costal_MIS_PBR CO_DAILY REPORT GIS - 20-01-09" xfId="4216"/>
    <cellStyle name="_pgvcl-costal_MIS_PBR CO_DAILY REPORT GIS - 20-01-09 2" xfId="4217"/>
    <cellStyle name="_pgvcl-costal_MIS_PBR CO_DAILY REPORT GIS - 20-01-09 3" xfId="4218"/>
    <cellStyle name="_pgvcl-costal_MIS_PBR CO_DAILY REPORT GIS - 20-01-09 4" xfId="4219"/>
    <cellStyle name="_pgvcl-costal_MIS_POWER FILED 17-08-09" xfId="4220"/>
    <cellStyle name="_pgvcl-costal_MIS_POWER FILED 17-08-09 2" xfId="4221"/>
    <cellStyle name="_pgvcl-costal_MIS_POWER FILED 17-08-09 3" xfId="4222"/>
    <cellStyle name="_pgvcl-costal_MIS_POWER FILED 17-08-09 4" xfId="4223"/>
    <cellStyle name="_pgvcl-costal_MIS_SE 14-05-09" xfId="4224"/>
    <cellStyle name="_pgvcl-costal_MIS_SE 14-05-09 2" xfId="4225"/>
    <cellStyle name="_pgvcl-costal_MIS_SE 14-05-09 3" xfId="4226"/>
    <cellStyle name="_pgvcl-costal_MIS_SE 14-05-09 4" xfId="4227"/>
    <cellStyle name="_pgvcl-costal_MIS_Soft Copy of Tech-2" xfId="4228"/>
    <cellStyle name="_pgvcl-costal_MIS_Soft Copy of Tech-2 2" xfId="4229"/>
    <cellStyle name="_pgvcl-costal_MIS_Soft Copy of Tech-2 3" xfId="4230"/>
    <cellStyle name="_pgvcl-costal_MIS_Soft Copy of Tech-2 4" xfId="4231"/>
    <cellStyle name="_pgvcl-costal_MIS_SUMM Shreem-21-08-09" xfId="4232"/>
    <cellStyle name="_pgvcl-costal_MIS_SUMM Shreem-21-08-09 2" xfId="4233"/>
    <cellStyle name="_pgvcl-costal_MIS_SUMM Shreem-21-08-09 3" xfId="4234"/>
    <cellStyle name="_pgvcl-costal_MIS_SUMM Shreem-21-08-09 4" xfId="4235"/>
    <cellStyle name="_pgvcl-costal_MIS_T&amp;D August-08" xfId="4236"/>
    <cellStyle name="_pgvcl-costal_MIS_T&amp;D August-08 2" xfId="4237"/>
    <cellStyle name="_pgvcl-costal_MIS_T&amp;D August-08 3" xfId="4238"/>
    <cellStyle name="_pgvcl-costal_MIS_T&amp;D August-08 4" xfId="4239"/>
    <cellStyle name="_pgvcl-costal_MIS_T&amp;D Dec-08" xfId="4240"/>
    <cellStyle name="_pgvcl-costal_MIS_T&amp;D Dec-08 2" xfId="4241"/>
    <cellStyle name="_pgvcl-costal_MIS_T&amp;D Dec-08 3" xfId="4242"/>
    <cellStyle name="_pgvcl-costal_MIS_T&amp;D Dec-08 4" xfId="4243"/>
    <cellStyle name="_pgvcl-costal_MIS_T&amp;D July-08" xfId="4244"/>
    <cellStyle name="_pgvcl-costal_MIS_T&amp;D July-08 2" xfId="4245"/>
    <cellStyle name="_pgvcl-costal_MIS_T&amp;D July-08 3" xfId="4246"/>
    <cellStyle name="_pgvcl-costal_MIS_T&amp;D July-08 4" xfId="4247"/>
    <cellStyle name="_pgvcl-costal_MIS_T&amp;D MAR--09" xfId="4248"/>
    <cellStyle name="_pgvcl-costal_MIS_T&amp;D MAR--09 2" xfId="4249"/>
    <cellStyle name="_pgvcl-costal_MIS_T&amp;D MAR--09 3" xfId="4250"/>
    <cellStyle name="_pgvcl-costal_MIS_T&amp;D MAR--09 4" xfId="4251"/>
    <cellStyle name="_pgvcl-costal_MIS_TECH-2 SOFT COPY" xfId="4252"/>
    <cellStyle name="_pgvcl-costal_MIS_TECH-2 SOFT COPY 2" xfId="4253"/>
    <cellStyle name="_pgvcl-costal_MIS_TECH-2 SOFT COPY 3" xfId="4254"/>
    <cellStyle name="_pgvcl-costal_MIS_TECH-2 SOFT COPY 4" xfId="4255"/>
    <cellStyle name="_pgvcl-costal_MIS_TRANSFORMER DETAIL." xfId="4256"/>
    <cellStyle name="_pgvcl-costal_MIS_TRANSFORMER DETAIL. 2" xfId="4257"/>
    <cellStyle name="_pgvcl-costal_MIS_TRANSFORMER DETAIL. 3" xfId="4258"/>
    <cellStyle name="_pgvcl-costal_MIS_TRANSFORMER DETAIL. 4" xfId="4259"/>
    <cellStyle name="_pgvcl-costal_MIS_Urban Weekly 8 MAY 09" xfId="4260"/>
    <cellStyle name="_pgvcl-costal_MIS_URBAN WEEKLY PBR CO" xfId="4261"/>
    <cellStyle name="_pgvcl-costal_MIS_URBAN WEEKLY PBR CO 2" xfId="4262"/>
    <cellStyle name="_pgvcl-costal_MIS_URBAN WEEKLY PBR CO 3" xfId="4263"/>
    <cellStyle name="_pgvcl-costal_MIS_URBAN WEEKLY PBR CO 4" xfId="4264"/>
    <cellStyle name="_pgvcl-costal_MIS_Weekly Urban PBR CO - 04-04-09 to 12-04-09" xfId="4265"/>
    <cellStyle name="_pgvcl-costal_MIS_Weekly Urban PBR CO - 04-04-09 to 12-04-09 2" xfId="4266"/>
    <cellStyle name="_pgvcl-costal_MIS_Weekly Urban PBR CO - 04-04-09 to 12-04-09 3" xfId="4267"/>
    <cellStyle name="_pgvcl-costal_MIS_Weekly Urban PBR CO - 04-04-09 to 12-04-09 4" xfId="4268"/>
    <cellStyle name="_pgvcl-costal_MIS_Weekly Urban PBR CO - 06-03-09 to 12-03-09" xfId="4269"/>
    <cellStyle name="_pgvcl-costal_MIS_Weekly Urban PBR CO - 06-03-09 to 12-03-09 2" xfId="4270"/>
    <cellStyle name="_pgvcl-costal_MIS_Weekly Urban PBR CO - 06-03-09 to 12-03-09 3" xfId="4271"/>
    <cellStyle name="_pgvcl-costal_MIS_Weekly Urban PBR CO - 06-03-09 to 12-03-09 4" xfId="4272"/>
    <cellStyle name="_pgvcl-costal_MIS_Weekly Urban PBR CO - 20-02-09 to 26-02-09" xfId="4273"/>
    <cellStyle name="_pgvcl-costal_MIS_Weekly Urban PBR CO - 20-02-09 to 26-02-09 2" xfId="4274"/>
    <cellStyle name="_pgvcl-costal_MIS_Weekly Urban PBR CO - 20-02-09 to 26-02-09 3" xfId="4275"/>
    <cellStyle name="_pgvcl-costal_MIS_Weekly Urban PBR CO - 20-02-09 to 26-02-09 4" xfId="4276"/>
    <cellStyle name="_pgvcl-costal_MIS_Weekly Urban PBR CO - 30-01-09 to 05-02-09" xfId="4277"/>
    <cellStyle name="_pgvcl-costal_MIS_Weekly Urban PBR CO - 30-01-09 to 05-02-09 2" xfId="4278"/>
    <cellStyle name="_pgvcl-costal_MIS_Weekly Urban PBR CO - 30-01-09 to 05-02-09 3" xfId="4279"/>
    <cellStyle name="_pgvcl-costal_MIS_Weekly Urban PBR CO - 30-01-09 to 05-02-09 4" xfId="4280"/>
    <cellStyle name="_pgvcl-costal_MIS_Weekly Urban PBR CO - 9-1-09 to 15.01.09" xfId="4281"/>
    <cellStyle name="_pgvcl-costal_MIS_Weekly Urban PBR CO - 9-1-09 to 15.01.09 2" xfId="4282"/>
    <cellStyle name="_pgvcl-costal_MIS_Weekly Urban PBR CO - 9-1-09 to 15.01.09 3" xfId="4283"/>
    <cellStyle name="_pgvcl-costal_MIS_Weekly Urban PBR CO - 9-1-09 to 15.01.09 4" xfId="4284"/>
    <cellStyle name="_pgvcl-costal_MIS_Weekly Urban PBR CO 01-05-09 to 07-05-09" xfId="4285"/>
    <cellStyle name="_pgvcl-costal_MIS_Weekly Urban PBR CO 01-05-09 to 07-05-09 2" xfId="4286"/>
    <cellStyle name="_pgvcl-costal_MIS_Weekly Urban PBR CO 01-05-09 to 07-05-09 3" xfId="4287"/>
    <cellStyle name="_pgvcl-costal_MIS_Weekly Urban PBR CO 01-05-09 to 07-05-09 4" xfId="4288"/>
    <cellStyle name="_pgvcl-costal_MIS_Weekly Urban PBR CO 10-04-09 to 16-04-09" xfId="4289"/>
    <cellStyle name="_pgvcl-costal_MIS_Weekly Urban PBR CO 10-04-09 to 16-04-09 2" xfId="4290"/>
    <cellStyle name="_pgvcl-costal_MIS_Weekly Urban PBR CO 10-04-09 to 16-04-09 3" xfId="4291"/>
    <cellStyle name="_pgvcl-costal_MIS_Weekly Urban PBR CO 10-04-09 to 16-04-09 4" xfId="4292"/>
    <cellStyle name="_pgvcl-costal_NEW MIS From JND Circle" xfId="4293"/>
    <cellStyle name="_pgvcl-costal_NEW MIS From JND Circle_Book-DMTHL" xfId="4294"/>
    <cellStyle name="_pgvcl-costal_NEW MIS From JND Circle_Comparison" xfId="4295"/>
    <cellStyle name="_pgvcl-costal_NEW MIS From JND Circle_Comparison 2" xfId="4296"/>
    <cellStyle name="_pgvcl-costal_NEW MIS From JND Circle_Comparison 3" xfId="4297"/>
    <cellStyle name="_pgvcl-costal_NEW MIS From JND Circle_Comparison 4" xfId="4298"/>
    <cellStyle name="_pgvcl-costal_NEW MIS From JND Circle_Details of Selected Urban Feeder" xfId="4299"/>
    <cellStyle name="_pgvcl-costal_NEW MIS From JND Circle_Details of Selected Urban Feeder 2" xfId="4300"/>
    <cellStyle name="_pgvcl-costal_NEW MIS From JND Circle_Details of Selected Urban Feeder 3" xfId="4301"/>
    <cellStyle name="_pgvcl-costal_NEW MIS From JND Circle_Details of Selected Urban Feeder 4" xfId="4302"/>
    <cellStyle name="_pgvcl-costal_NEW MIS From JND Circle_DHTHL JAN-09" xfId="4303"/>
    <cellStyle name="_pgvcl-costal_NEW MIS From JND Circle_dnthl Feb-09" xfId="4304"/>
    <cellStyle name="_pgvcl-costal_NEW MIS From JND Circle_JGYssss" xfId="4305"/>
    <cellStyle name="_pgvcl-costal_NEW MIS From JND Circle_JGYssss 2" xfId="4306"/>
    <cellStyle name="_pgvcl-costal_NEW MIS From JND Circle_JGYssss 3" xfId="4307"/>
    <cellStyle name="_pgvcl-costal_NEW MIS From JND Circle_JGYssss 4" xfId="4308"/>
    <cellStyle name="_pgvcl-costal_NEW MIS From JND Circle_New MIS Sheets" xfId="4309"/>
    <cellStyle name="_pgvcl-costal_NEW MIS From JND Circle_New MIS Sheets 2" xfId="4310"/>
    <cellStyle name="_pgvcl-costal_NEW MIS From JND Circle_New MIS Sheets 3" xfId="4311"/>
    <cellStyle name="_pgvcl-costal_NEW MIS From JND Circle_New MIS Sheets 4" xfId="4312"/>
    <cellStyle name="_pgvcl-costal_NEW MIS From JND Circle_PBR" xfId="4313"/>
    <cellStyle name="_pgvcl-costal_NEW MIS From JND Circle_PBR 2" xfId="4314"/>
    <cellStyle name="_pgvcl-costal_NEW MIS From JND Circle_PBR 3" xfId="4315"/>
    <cellStyle name="_pgvcl-costal_NEW MIS From JND Circle_PBR 4" xfId="4316"/>
    <cellStyle name="_pgvcl-costal_NEW MIS From JND Circle_PBR CO_DAILY REPORT GIS - 20-01-09" xfId="4317"/>
    <cellStyle name="_pgvcl-costal_NEW MIS From JND Circle_PBR CO_DAILY REPORT GIS - 20-01-09 2" xfId="4318"/>
    <cellStyle name="_pgvcl-costal_NEW MIS From JND Circle_PBR CO_DAILY REPORT GIS - 20-01-09 3" xfId="4319"/>
    <cellStyle name="_pgvcl-costal_NEW MIS From JND Circle_PBR CO_DAILY REPORT GIS - 20-01-09 4" xfId="4320"/>
    <cellStyle name="_pgvcl-costal_NEW MIS From JND Circle_T&amp;D August-08" xfId="4321"/>
    <cellStyle name="_pgvcl-costal_NEW MIS From JND Circle_T&amp;D August-08 2" xfId="4322"/>
    <cellStyle name="_pgvcl-costal_NEW MIS From JND Circle_T&amp;D August-08 3" xfId="4323"/>
    <cellStyle name="_pgvcl-costal_NEW MIS From JND Circle_T&amp;D August-08 4" xfId="4324"/>
    <cellStyle name="_pgvcl-costal_NEW MIS From JND Circle_T&amp;D Dec-08" xfId="4325"/>
    <cellStyle name="_pgvcl-costal_NEW MIS From JND Circle_T&amp;D Dec-08 2" xfId="4326"/>
    <cellStyle name="_pgvcl-costal_NEW MIS From JND Circle_T&amp;D Dec-08 3" xfId="4327"/>
    <cellStyle name="_pgvcl-costal_NEW MIS From JND Circle_T&amp;D Dec-08 4" xfId="4328"/>
    <cellStyle name="_pgvcl-costal_NEW MIS From JND Circle_T&amp;D July-08" xfId="4329"/>
    <cellStyle name="_pgvcl-costal_NEW MIS From JND Circle_T&amp;D July-08 2" xfId="4330"/>
    <cellStyle name="_pgvcl-costal_NEW MIS From JND Circle_T&amp;D July-08 3" xfId="4331"/>
    <cellStyle name="_pgvcl-costal_NEW MIS From JND Circle_T&amp;D July-08 4" xfId="4332"/>
    <cellStyle name="_pgvcl-costal_NEW MIS From JND Circle_T&amp;D MAR--09" xfId="4333"/>
    <cellStyle name="_pgvcl-costal_NEW MIS From JND Circle_T&amp;D MAR--09 2" xfId="4334"/>
    <cellStyle name="_pgvcl-costal_NEW MIS From JND Circle_T&amp;D MAR--09 3" xfId="4335"/>
    <cellStyle name="_pgvcl-costal_NEW MIS From JND Circle_T&amp;D MAR--09 4" xfId="4336"/>
    <cellStyle name="_pgvcl-costal_NEW MIS From JND Circle_Urban Weekly 8 MAY 09" xfId="4337"/>
    <cellStyle name="_pgvcl-costal_NEW MIS From JND Circle_URBAN WEEKLY PBR CO" xfId="4338"/>
    <cellStyle name="_pgvcl-costal_NEW MIS From JND Circle_URBAN WEEKLY PBR CO 2" xfId="4339"/>
    <cellStyle name="_pgvcl-costal_NEW MIS From JND Circle_URBAN WEEKLY PBR CO 3" xfId="4340"/>
    <cellStyle name="_pgvcl-costal_NEW MIS From JND Circle_URBAN WEEKLY PBR CO 4" xfId="4341"/>
    <cellStyle name="_pgvcl-costal_NEW MIS From JND Circle_Weekly Urban PBR CO - 04-04-09 to 12-04-09" xfId="4342"/>
    <cellStyle name="_pgvcl-costal_NEW MIS From JND Circle_Weekly Urban PBR CO - 04-04-09 to 12-04-09 2" xfId="4343"/>
    <cellStyle name="_pgvcl-costal_NEW MIS From JND Circle_Weekly Urban PBR CO - 04-04-09 to 12-04-09 3" xfId="4344"/>
    <cellStyle name="_pgvcl-costal_NEW MIS From JND Circle_Weekly Urban PBR CO - 04-04-09 to 12-04-09 4" xfId="4345"/>
    <cellStyle name="_pgvcl-costal_NEW MIS From JND Circle_Weekly Urban PBR CO - 06-03-09 to 12-03-09" xfId="4346"/>
    <cellStyle name="_pgvcl-costal_NEW MIS From JND Circle_Weekly Urban PBR CO - 06-03-09 to 12-03-09 2" xfId="4347"/>
    <cellStyle name="_pgvcl-costal_NEW MIS From JND Circle_Weekly Urban PBR CO - 06-03-09 to 12-03-09 3" xfId="4348"/>
    <cellStyle name="_pgvcl-costal_NEW MIS From JND Circle_Weekly Urban PBR CO - 06-03-09 to 12-03-09 4" xfId="4349"/>
    <cellStyle name="_pgvcl-costal_NEW MIS From JND Circle_Weekly Urban PBR CO - 20-02-09 to 26-02-09" xfId="4350"/>
    <cellStyle name="_pgvcl-costal_NEW MIS From JND Circle_Weekly Urban PBR CO - 20-02-09 to 26-02-09 2" xfId="4351"/>
    <cellStyle name="_pgvcl-costal_NEW MIS From JND Circle_Weekly Urban PBR CO - 20-02-09 to 26-02-09 3" xfId="4352"/>
    <cellStyle name="_pgvcl-costal_NEW MIS From JND Circle_Weekly Urban PBR CO - 20-02-09 to 26-02-09 4" xfId="4353"/>
    <cellStyle name="_pgvcl-costal_NEW MIS From JND Circle_Weekly Urban PBR CO - 30-01-09 to 05-02-09" xfId="4354"/>
    <cellStyle name="_pgvcl-costal_NEW MIS From JND Circle_Weekly Urban PBR CO - 30-01-09 to 05-02-09 2" xfId="4355"/>
    <cellStyle name="_pgvcl-costal_NEW MIS From JND Circle_Weekly Urban PBR CO - 30-01-09 to 05-02-09 3" xfId="4356"/>
    <cellStyle name="_pgvcl-costal_NEW MIS From JND Circle_Weekly Urban PBR CO - 30-01-09 to 05-02-09 4" xfId="4357"/>
    <cellStyle name="_pgvcl-costal_NEW MIS From JND Circle_Weekly Urban PBR CO - 9-1-09 to 15.01.09" xfId="4358"/>
    <cellStyle name="_pgvcl-costal_NEW MIS From JND Circle_Weekly Urban PBR CO - 9-1-09 to 15.01.09 2" xfId="4359"/>
    <cellStyle name="_pgvcl-costal_NEW MIS From JND Circle_Weekly Urban PBR CO - 9-1-09 to 15.01.09 3" xfId="4360"/>
    <cellStyle name="_pgvcl-costal_NEW MIS From JND Circle_Weekly Urban PBR CO - 9-1-09 to 15.01.09 4" xfId="4361"/>
    <cellStyle name="_pgvcl-costal_NEW MIS From JND Circle_Weekly Urban PBR CO 01-05-09 to 07-05-09" xfId="4362"/>
    <cellStyle name="_pgvcl-costal_NEW MIS From JND Circle_Weekly Urban PBR CO 01-05-09 to 07-05-09 2" xfId="4363"/>
    <cellStyle name="_pgvcl-costal_NEW MIS From JND Circle_Weekly Urban PBR CO 01-05-09 to 07-05-09 3" xfId="4364"/>
    <cellStyle name="_pgvcl-costal_NEW MIS From JND Circle_Weekly Urban PBR CO 01-05-09 to 07-05-09 4" xfId="4365"/>
    <cellStyle name="_pgvcl-costal_NEW MIS From JND Circle_Weekly Urban PBR CO 10-04-09 to 16-04-09" xfId="4366"/>
    <cellStyle name="_pgvcl-costal_NEW MIS From JND Circle_Weekly Urban PBR CO 10-04-09 to 16-04-09 2" xfId="4367"/>
    <cellStyle name="_pgvcl-costal_NEW MIS From JND Circle_Weekly Urban PBR CO 10-04-09 to 16-04-09 3" xfId="4368"/>
    <cellStyle name="_pgvcl-costal_NEW MIS From JND Circle_Weekly Urban PBR CO 10-04-09 to 16-04-09 4" xfId="4369"/>
    <cellStyle name="_pgvcl-costal_NEW MIS Jan - 08" xfId="4370"/>
    <cellStyle name="_pgvcl-costal_NEW MIS Jan - 08_Book-DMTHL" xfId="4371"/>
    <cellStyle name="_pgvcl-costal_NEW MIS Jan - 08_Comparison" xfId="4372"/>
    <cellStyle name="_pgvcl-costal_NEW MIS Jan - 08_Comparison 2" xfId="4373"/>
    <cellStyle name="_pgvcl-costal_NEW MIS Jan - 08_Comparison 3" xfId="4374"/>
    <cellStyle name="_pgvcl-costal_NEW MIS Jan - 08_Comparison 4" xfId="4375"/>
    <cellStyle name="_pgvcl-costal_NEW MIS Jan - 08_Details of Selected Urban Feeder" xfId="4376"/>
    <cellStyle name="_pgvcl-costal_NEW MIS Jan - 08_Details of Selected Urban Feeder 2" xfId="4377"/>
    <cellStyle name="_pgvcl-costal_NEW MIS Jan - 08_Details of Selected Urban Feeder 3" xfId="4378"/>
    <cellStyle name="_pgvcl-costal_NEW MIS Jan - 08_Details of Selected Urban Feeder 4" xfId="4379"/>
    <cellStyle name="_pgvcl-costal_NEW MIS Jan - 08_DHTHL JAN-09" xfId="4380"/>
    <cellStyle name="_pgvcl-costal_NEW MIS Jan - 08_dnthl Feb-09" xfId="4381"/>
    <cellStyle name="_pgvcl-costal_NEW MIS Jan - 08_JGYssss" xfId="4382"/>
    <cellStyle name="_pgvcl-costal_NEW MIS Jan - 08_JGYssss 2" xfId="4383"/>
    <cellStyle name="_pgvcl-costal_NEW MIS Jan - 08_JGYssss 3" xfId="4384"/>
    <cellStyle name="_pgvcl-costal_NEW MIS Jan - 08_JGYssss 4" xfId="4385"/>
    <cellStyle name="_pgvcl-costal_NEW MIS Jan - 08_New MIS Sheets" xfId="4386"/>
    <cellStyle name="_pgvcl-costal_NEW MIS Jan - 08_New MIS Sheets 2" xfId="4387"/>
    <cellStyle name="_pgvcl-costal_NEW MIS Jan - 08_New MIS Sheets 3" xfId="4388"/>
    <cellStyle name="_pgvcl-costal_NEW MIS Jan - 08_New MIS Sheets 4" xfId="4389"/>
    <cellStyle name="_pgvcl-costal_NEW MIS Jan - 08_PBR" xfId="4390"/>
    <cellStyle name="_pgvcl-costal_NEW MIS Jan - 08_PBR 2" xfId="4391"/>
    <cellStyle name="_pgvcl-costal_NEW MIS Jan - 08_PBR 3" xfId="4392"/>
    <cellStyle name="_pgvcl-costal_NEW MIS Jan - 08_PBR 4" xfId="4393"/>
    <cellStyle name="_pgvcl-costal_NEW MIS Jan - 08_PBR CO_DAILY REPORT GIS - 20-01-09" xfId="4394"/>
    <cellStyle name="_pgvcl-costal_NEW MIS Jan - 08_PBR CO_DAILY REPORT GIS - 20-01-09 2" xfId="4395"/>
    <cellStyle name="_pgvcl-costal_NEW MIS Jan - 08_PBR CO_DAILY REPORT GIS - 20-01-09 3" xfId="4396"/>
    <cellStyle name="_pgvcl-costal_NEW MIS Jan - 08_PBR CO_DAILY REPORT GIS - 20-01-09 4" xfId="4397"/>
    <cellStyle name="_pgvcl-costal_NEW MIS Jan - 08_T&amp;D August-08" xfId="4398"/>
    <cellStyle name="_pgvcl-costal_NEW MIS Jan - 08_T&amp;D August-08 2" xfId="4399"/>
    <cellStyle name="_pgvcl-costal_NEW MIS Jan - 08_T&amp;D August-08 3" xfId="4400"/>
    <cellStyle name="_pgvcl-costal_NEW MIS Jan - 08_T&amp;D August-08 4" xfId="4401"/>
    <cellStyle name="_pgvcl-costal_NEW MIS Jan - 08_T&amp;D Dec-08" xfId="4402"/>
    <cellStyle name="_pgvcl-costal_NEW MIS Jan - 08_T&amp;D Dec-08 2" xfId="4403"/>
    <cellStyle name="_pgvcl-costal_NEW MIS Jan - 08_T&amp;D Dec-08 3" xfId="4404"/>
    <cellStyle name="_pgvcl-costal_NEW MIS Jan - 08_T&amp;D Dec-08 4" xfId="4405"/>
    <cellStyle name="_pgvcl-costal_NEW MIS Jan - 08_T&amp;D July-08" xfId="4406"/>
    <cellStyle name="_pgvcl-costal_NEW MIS Jan - 08_T&amp;D July-08 2" xfId="4407"/>
    <cellStyle name="_pgvcl-costal_NEW MIS Jan - 08_T&amp;D July-08 3" xfId="4408"/>
    <cellStyle name="_pgvcl-costal_NEW MIS Jan - 08_T&amp;D July-08 4" xfId="4409"/>
    <cellStyle name="_pgvcl-costal_NEW MIS Jan - 08_T&amp;D MAR--09" xfId="4410"/>
    <cellStyle name="_pgvcl-costal_NEW MIS Jan - 08_T&amp;D MAR--09 2" xfId="4411"/>
    <cellStyle name="_pgvcl-costal_NEW MIS Jan - 08_T&amp;D MAR--09 3" xfId="4412"/>
    <cellStyle name="_pgvcl-costal_NEW MIS Jan - 08_T&amp;D MAR--09 4" xfId="4413"/>
    <cellStyle name="_pgvcl-costal_NEW MIS Jan - 08_Urban Weekly 8 MAY 09" xfId="4414"/>
    <cellStyle name="_pgvcl-costal_NEW MIS Jan - 08_URBAN WEEKLY PBR CO" xfId="4415"/>
    <cellStyle name="_pgvcl-costal_NEW MIS Jan - 08_URBAN WEEKLY PBR CO 2" xfId="4416"/>
    <cellStyle name="_pgvcl-costal_NEW MIS Jan - 08_URBAN WEEKLY PBR CO 3" xfId="4417"/>
    <cellStyle name="_pgvcl-costal_NEW MIS Jan - 08_URBAN WEEKLY PBR CO 4" xfId="4418"/>
    <cellStyle name="_pgvcl-costal_NEW MIS Jan - 08_Weekly Urban PBR CO - 04-04-09 to 12-04-09" xfId="4419"/>
    <cellStyle name="_pgvcl-costal_NEW MIS Jan - 08_Weekly Urban PBR CO - 04-04-09 to 12-04-09 2" xfId="4420"/>
    <cellStyle name="_pgvcl-costal_NEW MIS Jan - 08_Weekly Urban PBR CO - 04-04-09 to 12-04-09 3" xfId="4421"/>
    <cellStyle name="_pgvcl-costal_NEW MIS Jan - 08_Weekly Urban PBR CO - 04-04-09 to 12-04-09 4" xfId="4422"/>
    <cellStyle name="_pgvcl-costal_NEW MIS Jan - 08_Weekly Urban PBR CO - 06-03-09 to 12-03-09" xfId="4423"/>
    <cellStyle name="_pgvcl-costal_NEW MIS Jan - 08_Weekly Urban PBR CO - 06-03-09 to 12-03-09 2" xfId="4424"/>
    <cellStyle name="_pgvcl-costal_NEW MIS Jan - 08_Weekly Urban PBR CO - 06-03-09 to 12-03-09 3" xfId="4425"/>
    <cellStyle name="_pgvcl-costal_NEW MIS Jan - 08_Weekly Urban PBR CO - 06-03-09 to 12-03-09 4" xfId="4426"/>
    <cellStyle name="_pgvcl-costal_NEW MIS Jan - 08_Weekly Urban PBR CO - 20-02-09 to 26-02-09" xfId="4427"/>
    <cellStyle name="_pgvcl-costal_NEW MIS Jan - 08_Weekly Urban PBR CO - 20-02-09 to 26-02-09 2" xfId="4428"/>
    <cellStyle name="_pgvcl-costal_NEW MIS Jan - 08_Weekly Urban PBR CO - 20-02-09 to 26-02-09 3" xfId="4429"/>
    <cellStyle name="_pgvcl-costal_NEW MIS Jan - 08_Weekly Urban PBR CO - 20-02-09 to 26-02-09 4" xfId="4430"/>
    <cellStyle name="_pgvcl-costal_NEW MIS Jan - 08_Weekly Urban PBR CO - 30-01-09 to 05-02-09" xfId="4431"/>
    <cellStyle name="_pgvcl-costal_NEW MIS Jan - 08_Weekly Urban PBR CO - 30-01-09 to 05-02-09 2" xfId="4432"/>
    <cellStyle name="_pgvcl-costal_NEW MIS Jan - 08_Weekly Urban PBR CO - 30-01-09 to 05-02-09 3" xfId="4433"/>
    <cellStyle name="_pgvcl-costal_NEW MIS Jan - 08_Weekly Urban PBR CO - 30-01-09 to 05-02-09 4" xfId="4434"/>
    <cellStyle name="_pgvcl-costal_NEW MIS Jan - 08_Weekly Urban PBR CO - 9-1-09 to 15.01.09" xfId="4435"/>
    <cellStyle name="_pgvcl-costal_NEW MIS Jan - 08_Weekly Urban PBR CO - 9-1-09 to 15.01.09 2" xfId="4436"/>
    <cellStyle name="_pgvcl-costal_NEW MIS Jan - 08_Weekly Urban PBR CO - 9-1-09 to 15.01.09 3" xfId="4437"/>
    <cellStyle name="_pgvcl-costal_NEW MIS Jan - 08_Weekly Urban PBR CO - 9-1-09 to 15.01.09 4" xfId="4438"/>
    <cellStyle name="_pgvcl-costal_NEW MIS Jan - 08_Weekly Urban PBR CO 01-05-09 to 07-05-09" xfId="4439"/>
    <cellStyle name="_pgvcl-costal_NEW MIS Jan - 08_Weekly Urban PBR CO 01-05-09 to 07-05-09 2" xfId="4440"/>
    <cellStyle name="_pgvcl-costal_NEW MIS Jan - 08_Weekly Urban PBR CO 01-05-09 to 07-05-09 3" xfId="4441"/>
    <cellStyle name="_pgvcl-costal_NEW MIS Jan - 08_Weekly Urban PBR CO 01-05-09 to 07-05-09 4" xfId="4442"/>
    <cellStyle name="_pgvcl-costal_NEW MIS Jan - 08_Weekly Urban PBR CO 10-04-09 to 16-04-09" xfId="4443"/>
    <cellStyle name="_pgvcl-costal_NEW MIS Jan - 08_Weekly Urban PBR CO 10-04-09 to 16-04-09 2" xfId="4444"/>
    <cellStyle name="_pgvcl-costal_NEW MIS Jan - 08_Weekly Urban PBR CO 10-04-09 to 16-04-09 3" xfId="4445"/>
    <cellStyle name="_pgvcl-costal_NEW MIS Jan - 08_Weekly Urban PBR CO 10-04-09 to 16-04-09 4" xfId="4446"/>
    <cellStyle name="_pgvcl-costal_NEWMISFromJNDCircle-DEC07" xfId="4447"/>
    <cellStyle name="_pgvcl-costal_Other Points 01.07.09" xfId="4448"/>
    <cellStyle name="_pgvcl-costal_Other Points 01.07.09 2" xfId="4449"/>
    <cellStyle name="_pgvcl-costal_Other Points 01.07.09 3" xfId="4450"/>
    <cellStyle name="_pgvcl-costal_Other Points 01.07.09 4" xfId="4451"/>
    <cellStyle name="_pgvcl-costal_PBR" xfId="4452"/>
    <cellStyle name="_pgvcl-costal_PBR 2" xfId="4453"/>
    <cellStyle name="_pgvcl-costal_PBR 3" xfId="4454"/>
    <cellStyle name="_pgvcl-costal_PBR 4" xfId="4455"/>
    <cellStyle name="_pgvcl-costal_PBR CO_DAILY REPORT GIS - 20-01-09" xfId="4456"/>
    <cellStyle name="_pgvcl-costal_PBR CO_DAILY REPORT GIS - 20-01-09 2" xfId="4457"/>
    <cellStyle name="_pgvcl-costal_PBR CO_DAILY REPORT GIS - 20-01-09 3" xfId="4458"/>
    <cellStyle name="_pgvcl-costal_PBR CO_DAILY REPORT GIS - 20-01-09 4" xfId="4459"/>
    <cellStyle name="_pgvcl-costal_PBR-7" xfId="4460"/>
    <cellStyle name="_pgvcl-costal_PBR-7 2" xfId="4461"/>
    <cellStyle name="_pgvcl-costal_PBR-7 3" xfId="4462"/>
    <cellStyle name="_pgvcl-costal_PBR-7 4" xfId="4463"/>
    <cellStyle name="_pgvcl-costal_PBR-7 FEB-11 " xfId="4464"/>
    <cellStyle name="_pgvcl-costal_pgvcl" xfId="4465"/>
    <cellStyle name="_pgvcl-costal_PGVCL-" xfId="4466"/>
    <cellStyle name="_pgvcl-costal_pgvcl 2" xfId="4467"/>
    <cellStyle name="_pgvcl-costal_PGVCL- 2" xfId="4468"/>
    <cellStyle name="_pgvcl-costal_pgvcl 3" xfId="4469"/>
    <cellStyle name="_pgvcl-costal_PGVCL- 3" xfId="4470"/>
    <cellStyle name="_pgvcl-costal_pgvcl 4" xfId="4471"/>
    <cellStyle name="_pgvcl-costal_PGVCL- 4" xfId="4472"/>
    <cellStyle name="_pgvcl-costal_pgvcl 5" xfId="4473"/>
    <cellStyle name="_pgvcl-costal_PGVCL- 5" xfId="4474"/>
    <cellStyle name="_pgvcl-costal_PGVCL- 5-VAL" xfId="4475"/>
    <cellStyle name="_pgvcl-costal_PGVCL- 5-VAL 2" xfId="4476"/>
    <cellStyle name="_pgvcl-costal_PGVCL- 5-VAL 3" xfId="4477"/>
    <cellStyle name="_pgvcl-costal_PGVCL- 5-VAL 4" xfId="4478"/>
    <cellStyle name="_pgvcl-costal_pgvcl 6" xfId="4479"/>
    <cellStyle name="_pgvcl-costal_PGVCL- 6" xfId="4480"/>
    <cellStyle name="_pgvcl-costal_pgvcl 7" xfId="4481"/>
    <cellStyle name="_pgvcl-costal_PGVCL- 7" xfId="4482"/>
    <cellStyle name="_pgvcl-costal_pgvcl 8" xfId="4483"/>
    <cellStyle name="_pgvcl-costal_PGVCL- 8" xfId="4484"/>
    <cellStyle name="_pgvcl-costal_PGVCL_1" xfId="4485"/>
    <cellStyle name="_pgvcl-costal_PGVCL_1 2" xfId="4486"/>
    <cellStyle name="_pgvcl-costal_PGVCL_1 3" xfId="4487"/>
    <cellStyle name="_pgvcl-costal_PGVCL_1 4" xfId="4488"/>
    <cellStyle name="_pgvcl-costal_pgvcl_accd-1" xfId="4489"/>
    <cellStyle name="_pgvcl-costal_PGVCL-_accd-1" xfId="4490"/>
    <cellStyle name="_pgvcl-costal_pgvcl_accd-1 2" xfId="4491"/>
    <cellStyle name="_pgvcl-costal_PGVCL-_accd-1 2" xfId="4492"/>
    <cellStyle name="_pgvcl-costal_pgvcl_accd-1 3" xfId="4493"/>
    <cellStyle name="_pgvcl-costal_PGVCL-_accd-1 3" xfId="4494"/>
    <cellStyle name="_pgvcl-costal_pgvcl_accd-1 4" xfId="4495"/>
    <cellStyle name="_pgvcl-costal_PGVCL-_accd-1 4" xfId="4496"/>
    <cellStyle name="_pgvcl-costal_pgvcl_accd-1 5" xfId="4497"/>
    <cellStyle name="_pgvcl-costal_PGVCL-_accd-1 5" xfId="4498"/>
    <cellStyle name="_pgvcl-costal_pgvcl_accd-1 6" xfId="4499"/>
    <cellStyle name="_pgvcl-costal_PGVCL-_accd-1 6" xfId="4500"/>
    <cellStyle name="_pgvcl-costal_pgvcl_accd-1 7" xfId="4501"/>
    <cellStyle name="_pgvcl-costal_PGVCL-_accd-1 7" xfId="4502"/>
    <cellStyle name="_pgvcl-costal_pgvcl_accd-1 8" xfId="4503"/>
    <cellStyle name="_pgvcl-costal_PGVCL-_accd-1 8" xfId="4504"/>
    <cellStyle name="_pgvcl-costal_pgvcl_accd-2" xfId="4505"/>
    <cellStyle name="_pgvcl-costal_PGVCL-_accd-2" xfId="4506"/>
    <cellStyle name="_pgvcl-costal_pgvcl_accd-2 " xfId="4507"/>
    <cellStyle name="_pgvcl-costal_PGVCL-_accd-2 " xfId="4508"/>
    <cellStyle name="_pgvcl-costal_pgvcl_accd-2_1" xfId="4509"/>
    <cellStyle name="_pgvcl-costal_PGVCL-_accd-2_1" xfId="4510"/>
    <cellStyle name="_pgvcl-costal_pgvcl_accd-2_1 2" xfId="4511"/>
    <cellStyle name="_pgvcl-costal_PGVCL-_accd-2_1 2" xfId="4512"/>
    <cellStyle name="_pgvcl-costal_pgvcl_accd-2_1 3" xfId="4513"/>
    <cellStyle name="_pgvcl-costal_PGVCL-_accd-2_1 3" xfId="4514"/>
    <cellStyle name="_pgvcl-costal_pgvcl_accd-2_1 4" xfId="4515"/>
    <cellStyle name="_pgvcl-costal_PGVCL-_accd-2_1 4" xfId="4516"/>
    <cellStyle name="_pgvcl-costal_pgvcl_accd-2_1 5" xfId="4517"/>
    <cellStyle name="_pgvcl-costal_PGVCL-_accd-2_1 5" xfId="4518"/>
    <cellStyle name="_pgvcl-costal_pgvcl_accd-2_1 6" xfId="4519"/>
    <cellStyle name="_pgvcl-costal_PGVCL-_accd-2_1 6" xfId="4520"/>
    <cellStyle name="_pgvcl-costal_pgvcl_accd-2_1 7" xfId="4521"/>
    <cellStyle name="_pgvcl-costal_PGVCL-_accd-2_1 7" xfId="4522"/>
    <cellStyle name="_pgvcl-costal_pgvcl_accd-2_1 8" xfId="4523"/>
    <cellStyle name="_pgvcl-costal_PGVCL-_accd-2_1 8" xfId="4524"/>
    <cellStyle name="_pgvcl-costal_pgvcl_ACCD-MAINT" xfId="4525"/>
    <cellStyle name="_pgvcl-costal_PGVCL-_ACCD-MAINT" xfId="4526"/>
    <cellStyle name="_pgvcl-costal_pgvcl_ACCD-MAINT 2" xfId="4527"/>
    <cellStyle name="_pgvcl-costal_PGVCL-_ACCD-MAINT 2" xfId="4528"/>
    <cellStyle name="_pgvcl-costal_pgvcl_ACCD-MAINT 3" xfId="4529"/>
    <cellStyle name="_pgvcl-costal_PGVCL-_ACCD-MAINT 3" xfId="4530"/>
    <cellStyle name="_pgvcl-costal_pgvcl_ACCD-MAINT 4" xfId="4531"/>
    <cellStyle name="_pgvcl-costal_PGVCL-_ACCD-MAINT 4" xfId="4532"/>
    <cellStyle name="_pgvcl-costal_pgvcl_ACCD-MAINT 5" xfId="4533"/>
    <cellStyle name="_pgvcl-costal_PGVCL-_ACCD-MAINT 5" xfId="4534"/>
    <cellStyle name="_pgvcl-costal_pgvcl_ACCD-MAINT 6" xfId="4535"/>
    <cellStyle name="_pgvcl-costal_PGVCL-_ACCD-MAINT 6" xfId="4536"/>
    <cellStyle name="_pgvcl-costal_pgvcl_ACCD-MAINT 7" xfId="4537"/>
    <cellStyle name="_pgvcl-costal_PGVCL-_ACCD-MAINT 7" xfId="4538"/>
    <cellStyle name="_pgvcl-costal_pgvcl_ACCD-MAINT 8" xfId="4539"/>
    <cellStyle name="_pgvcl-costal_PGVCL-_ACCD-MAINT 8" xfId="4540"/>
    <cellStyle name="_pgvcl-costal_pgvcl_Accident" xfId="4541"/>
    <cellStyle name="_pgvcl-costal_PGVCL-_Accident" xfId="4542"/>
    <cellStyle name="_pgvcl-costal_pgvcl_Accident - 2007-08 + 2008-09 -- 15.12.08" xfId="4543"/>
    <cellStyle name="_pgvcl-costal_PGVCL-_Accident - 2007-08 + 2008-09 -- 15.12.08" xfId="4544"/>
    <cellStyle name="_pgvcl-costal_pgvcl_Accident - 2007-08 + 2008-09 -- 15.12.08 2" xfId="4545"/>
    <cellStyle name="_pgvcl-costal_PGVCL-_Accident - 2007-08 + 2008-09 -- 15.12.08 2" xfId="4546"/>
    <cellStyle name="_pgvcl-costal_pgvcl_Accident - 2007-08 + 2008-09 -- 15.12.08 3" xfId="4547"/>
    <cellStyle name="_pgvcl-costal_PGVCL-_Accident - 2007-08 + 2008-09 -- 15.12.08 3" xfId="4548"/>
    <cellStyle name="_pgvcl-costal_pgvcl_Accident - 2007-08 + 2008-09 -- 15.12.08 4" xfId="4549"/>
    <cellStyle name="_pgvcl-costal_PGVCL-_Accident - 2007-08 + 2008-09 -- 15.12.08 4" xfId="4550"/>
    <cellStyle name="_pgvcl-costal_pgvcl_Accident - 2007-08 + 2008-09 -- 15.12.08 5" xfId="4551"/>
    <cellStyle name="_pgvcl-costal_PGVCL-_Accident - 2007-08 + 2008-09 -- 15.12.08 5" xfId="4552"/>
    <cellStyle name="_pgvcl-costal_pgvcl_Accident - 2007-08 + 2008-09 -- 15.12.08 6" xfId="4553"/>
    <cellStyle name="_pgvcl-costal_PGVCL-_Accident - 2007-08 + 2008-09 -- 15.12.08 6" xfId="4554"/>
    <cellStyle name="_pgvcl-costal_pgvcl_Accident - 2007-08 + 2008-09 -- 15.12.08 7" xfId="4555"/>
    <cellStyle name="_pgvcl-costal_PGVCL-_Accident - 2007-08 + 2008-09 -- 15.12.08 7" xfId="4556"/>
    <cellStyle name="_pgvcl-costal_pgvcl_Accident - 2007-08 + 2008-09 -- 15.12.08 8" xfId="4557"/>
    <cellStyle name="_pgvcl-costal_PGVCL-_Accident - 2007-08 + 2008-09 -- 15.12.08 8" xfId="4558"/>
    <cellStyle name="_pgvcl-costal_pgvcl_Accident Entry 2010-11 Master" xfId="4559"/>
    <cellStyle name="_pgvcl-costal_PGVCL-_Accident Entry 2010-11 Master" xfId="4560"/>
    <cellStyle name="_pgvcl-costal_pgvcl_Accident S-dn wise up to Nov. 08 for SE's Conference" xfId="4561"/>
    <cellStyle name="_pgvcl-costal_PGVCL-_Accident S-dn wise up to Nov. 08 for SE's Conference" xfId="4562"/>
    <cellStyle name="_pgvcl-costal_pgvcl_Accident S-dn wise up to Nov. 08 for SE's Conference 2" xfId="4563"/>
    <cellStyle name="_pgvcl-costal_PGVCL-_Accident S-dn wise up to Nov. 08 for SE's Conference 2" xfId="4564"/>
    <cellStyle name="_pgvcl-costal_pgvcl_Accident S-dn wise up to Nov. 08 for SE's Conference 3" xfId="4565"/>
    <cellStyle name="_pgvcl-costal_PGVCL-_Accident S-dn wise up to Nov. 08 for SE's Conference 3" xfId="4566"/>
    <cellStyle name="_pgvcl-costal_pgvcl_Accident S-dn wise up to Nov. 08 for SE's Conference 4" xfId="4567"/>
    <cellStyle name="_pgvcl-costal_PGVCL-_Accident S-dn wise up to Nov. 08 for SE's Conference 4" xfId="4568"/>
    <cellStyle name="_pgvcl-costal_pgvcl_Accident S-dn wise up to Nov. 08 for SE's Conference 5" xfId="4569"/>
    <cellStyle name="_pgvcl-costal_PGVCL-_Accident S-dn wise up to Nov. 08 for SE's Conference 5" xfId="4570"/>
    <cellStyle name="_pgvcl-costal_pgvcl_Accident S-dn wise up to Nov. 08 for SE's Conference 6" xfId="4571"/>
    <cellStyle name="_pgvcl-costal_PGVCL-_Accident S-dn wise up to Nov. 08 for SE's Conference 6" xfId="4572"/>
    <cellStyle name="_pgvcl-costal_pgvcl_Accident S-dn wise up to Nov. 08 for SE's Conference 7" xfId="4573"/>
    <cellStyle name="_pgvcl-costal_PGVCL-_Accident S-dn wise up to Nov. 08 for SE's Conference 7" xfId="4574"/>
    <cellStyle name="_pgvcl-costal_pgvcl_Accident S-dn wise up to Nov. 08 for SE's Conference 8" xfId="4575"/>
    <cellStyle name="_pgvcl-costal_PGVCL-_Accident S-dn wise up to Nov. 08 for SE's Conference 8" xfId="4576"/>
    <cellStyle name="_pgvcl-costal_pgvcl_AG TC METER " xfId="4577"/>
    <cellStyle name="_pgvcl-costal_PGVCL-_AG TC METER " xfId="4578"/>
    <cellStyle name="_pgvcl-costal_pgvcl_AG TC METER _Book-DMTHL" xfId="4579"/>
    <cellStyle name="_pgvcl-costal_PGVCL-_AG TC METER _Book-DMTHL" xfId="4580"/>
    <cellStyle name="_pgvcl-costal_pgvcl_AG TC METER _Comparison" xfId="4581"/>
    <cellStyle name="_pgvcl-costal_PGVCL-_AG TC METER _Comparison" xfId="4582"/>
    <cellStyle name="_pgvcl-costal_pgvcl_AG TC METER _Comparison 2" xfId="4583"/>
    <cellStyle name="_pgvcl-costal_PGVCL-_AG TC METER _Comparison 2" xfId="4584"/>
    <cellStyle name="_pgvcl-costal_pgvcl_AG TC METER _Comparison 3" xfId="4585"/>
    <cellStyle name="_pgvcl-costal_PGVCL-_AG TC METER _Comparison 3" xfId="4586"/>
    <cellStyle name="_pgvcl-costal_pgvcl_AG TC METER _Comparison 4" xfId="4587"/>
    <cellStyle name="_pgvcl-costal_PGVCL-_AG TC METER _Comparison 4" xfId="4588"/>
    <cellStyle name="_pgvcl-costal_pgvcl_AG TC METER _Comparison 5" xfId="4589"/>
    <cellStyle name="_pgvcl-costal_PGVCL-_AG TC METER _Comparison 5" xfId="4590"/>
    <cellStyle name="_pgvcl-costal_pgvcl_AG TC METER _Comparison 6" xfId="4591"/>
    <cellStyle name="_pgvcl-costal_PGVCL-_AG TC METER _Comparison 6" xfId="4592"/>
    <cellStyle name="_pgvcl-costal_pgvcl_AG TC METER _Comparison 7" xfId="4593"/>
    <cellStyle name="_pgvcl-costal_PGVCL-_AG TC METER _Comparison 7" xfId="4594"/>
    <cellStyle name="_pgvcl-costal_pgvcl_AG TC METER _Comparison 8" xfId="4595"/>
    <cellStyle name="_pgvcl-costal_PGVCL-_AG TC METER _Comparison 8" xfId="4596"/>
    <cellStyle name="_pgvcl-costal_pgvcl_AG TC METER _Details of Selected Urban Feeder" xfId="4597"/>
    <cellStyle name="_pgvcl-costal_PGVCL-_AG TC METER _Details of Selected Urban Feeder" xfId="4598"/>
    <cellStyle name="_pgvcl-costal_pgvcl_AG TC METER _Details of Selected Urban Feeder 2" xfId="4599"/>
    <cellStyle name="_pgvcl-costal_PGVCL-_AG TC METER _Details of Selected Urban Feeder 2" xfId="4600"/>
    <cellStyle name="_pgvcl-costal_pgvcl_AG TC METER _Details of Selected Urban Feeder 3" xfId="4601"/>
    <cellStyle name="_pgvcl-costal_PGVCL-_AG TC METER _Details of Selected Urban Feeder 3" xfId="4602"/>
    <cellStyle name="_pgvcl-costal_pgvcl_AG TC METER _Details of Selected Urban Feeder 4" xfId="4603"/>
    <cellStyle name="_pgvcl-costal_PGVCL-_AG TC METER _Details of Selected Urban Feeder 4" xfId="4604"/>
    <cellStyle name="_pgvcl-costal_pgvcl_AG TC METER _Details of Selected Urban Feeder 5" xfId="4605"/>
    <cellStyle name="_pgvcl-costal_PGVCL-_AG TC METER _Details of Selected Urban Feeder 5" xfId="4606"/>
    <cellStyle name="_pgvcl-costal_pgvcl_AG TC METER _Details of Selected Urban Feeder 6" xfId="4607"/>
    <cellStyle name="_pgvcl-costal_PGVCL-_AG TC METER _Details of Selected Urban Feeder 6" xfId="4608"/>
    <cellStyle name="_pgvcl-costal_pgvcl_AG TC METER _Details of Selected Urban Feeder 7" xfId="4609"/>
    <cellStyle name="_pgvcl-costal_PGVCL-_AG TC METER _Details of Selected Urban Feeder 7" xfId="4610"/>
    <cellStyle name="_pgvcl-costal_pgvcl_AG TC METER _Details of Selected Urban Feeder 8" xfId="4611"/>
    <cellStyle name="_pgvcl-costal_PGVCL-_AG TC METER _Details of Selected Urban Feeder 8" xfId="4612"/>
    <cellStyle name="_pgvcl-costal_pgvcl_AG TC METER _DHTHL JAN-09" xfId="4613"/>
    <cellStyle name="_pgvcl-costal_PGVCL-_AG TC METER _DHTHL JAN-09" xfId="4614"/>
    <cellStyle name="_pgvcl-costal_pgvcl_AG TC METER _dnthl Feb-09" xfId="4615"/>
    <cellStyle name="_pgvcl-costal_PGVCL-_AG TC METER _dnthl Feb-09" xfId="4616"/>
    <cellStyle name="_pgvcl-costal_pgvcl_AG TC METER _JGYssss" xfId="4617"/>
    <cellStyle name="_pgvcl-costal_PGVCL-_AG TC METER _JGYssss" xfId="4618"/>
    <cellStyle name="_pgvcl-costal_pgvcl_AG TC METER _JGYssss 2" xfId="4619"/>
    <cellStyle name="_pgvcl-costal_PGVCL-_AG TC METER _JGYssss 2" xfId="4620"/>
    <cellStyle name="_pgvcl-costal_pgvcl_AG TC METER _JGYssss 3" xfId="4621"/>
    <cellStyle name="_pgvcl-costal_PGVCL-_AG TC METER _JGYssss 3" xfId="4622"/>
    <cellStyle name="_pgvcl-costal_pgvcl_AG TC METER _JGYssss 4" xfId="4623"/>
    <cellStyle name="_pgvcl-costal_PGVCL-_AG TC METER _JGYssss 4" xfId="4624"/>
    <cellStyle name="_pgvcl-costal_pgvcl_AG TC METER _JGYssss 5" xfId="4625"/>
    <cellStyle name="_pgvcl-costal_PGVCL-_AG TC METER _JGYssss 5" xfId="4626"/>
    <cellStyle name="_pgvcl-costal_pgvcl_AG TC METER _JGYssss 6" xfId="4627"/>
    <cellStyle name="_pgvcl-costal_PGVCL-_AG TC METER _JGYssss 6" xfId="4628"/>
    <cellStyle name="_pgvcl-costal_pgvcl_AG TC METER _JGYssss 7" xfId="4629"/>
    <cellStyle name="_pgvcl-costal_PGVCL-_AG TC METER _JGYssss 7" xfId="4630"/>
    <cellStyle name="_pgvcl-costal_pgvcl_AG TC METER _JGYssss 8" xfId="4631"/>
    <cellStyle name="_pgvcl-costal_PGVCL-_AG TC METER _JGYssss 8" xfId="4632"/>
    <cellStyle name="_pgvcl-costal_pgvcl_AG TC METER _New MIS Sheets" xfId="4633"/>
    <cellStyle name="_pgvcl-costal_PGVCL-_AG TC METER _New MIS Sheets" xfId="4634"/>
    <cellStyle name="_pgvcl-costal_pgvcl_AG TC METER _New MIS Sheets 2" xfId="4635"/>
    <cellStyle name="_pgvcl-costal_PGVCL-_AG TC METER _New MIS Sheets 2" xfId="4636"/>
    <cellStyle name="_pgvcl-costal_pgvcl_AG TC METER _New MIS Sheets 3" xfId="4637"/>
    <cellStyle name="_pgvcl-costal_PGVCL-_AG TC METER _New MIS Sheets 3" xfId="4638"/>
    <cellStyle name="_pgvcl-costal_pgvcl_AG TC METER _New MIS Sheets 4" xfId="4639"/>
    <cellStyle name="_pgvcl-costal_PGVCL-_AG TC METER _New MIS Sheets 4" xfId="4640"/>
    <cellStyle name="_pgvcl-costal_pgvcl_AG TC METER _New MIS Sheets 5" xfId="4641"/>
    <cellStyle name="_pgvcl-costal_PGVCL-_AG TC METER _New MIS Sheets 5" xfId="4642"/>
    <cellStyle name="_pgvcl-costal_pgvcl_AG TC METER _New MIS Sheets 6" xfId="4643"/>
    <cellStyle name="_pgvcl-costal_PGVCL-_AG TC METER _New MIS Sheets 6" xfId="4644"/>
    <cellStyle name="_pgvcl-costal_pgvcl_AG TC METER _New MIS Sheets 7" xfId="4645"/>
    <cellStyle name="_pgvcl-costal_PGVCL-_AG TC METER _New MIS Sheets 7" xfId="4646"/>
    <cellStyle name="_pgvcl-costal_pgvcl_AG TC METER _New MIS Sheets 8" xfId="4647"/>
    <cellStyle name="_pgvcl-costal_PGVCL-_AG TC METER _New MIS Sheets 8" xfId="4648"/>
    <cellStyle name="_pgvcl-costal_pgvcl_AG TC METER _PBR" xfId="4649"/>
    <cellStyle name="_pgvcl-costal_PGVCL-_AG TC METER _PBR" xfId="4650"/>
    <cellStyle name="_pgvcl-costal_pgvcl_AG TC METER _PBR 2" xfId="4651"/>
    <cellStyle name="_pgvcl-costal_PGVCL-_AG TC METER _PBR 2" xfId="4652"/>
    <cellStyle name="_pgvcl-costal_pgvcl_AG TC METER _PBR 3" xfId="4653"/>
    <cellStyle name="_pgvcl-costal_PGVCL-_AG TC METER _PBR 3" xfId="4654"/>
    <cellStyle name="_pgvcl-costal_pgvcl_AG TC METER _PBR 4" xfId="4655"/>
    <cellStyle name="_pgvcl-costal_PGVCL-_AG TC METER _PBR 4" xfId="4656"/>
    <cellStyle name="_pgvcl-costal_pgvcl_AG TC METER _PBR 5" xfId="4657"/>
    <cellStyle name="_pgvcl-costal_PGVCL-_AG TC METER _PBR 5" xfId="4658"/>
    <cellStyle name="_pgvcl-costal_pgvcl_AG TC METER _PBR 6" xfId="4659"/>
    <cellStyle name="_pgvcl-costal_PGVCL-_AG TC METER _PBR 6" xfId="4660"/>
    <cellStyle name="_pgvcl-costal_pgvcl_AG TC METER _PBR 7" xfId="4661"/>
    <cellStyle name="_pgvcl-costal_PGVCL-_AG TC METER _PBR 7" xfId="4662"/>
    <cellStyle name="_pgvcl-costal_pgvcl_AG TC METER _PBR 8" xfId="4663"/>
    <cellStyle name="_pgvcl-costal_PGVCL-_AG TC METER _PBR 8" xfId="4664"/>
    <cellStyle name="_pgvcl-costal_pgvcl_AG TC METER _PBR CO_DAILY REPORT GIS - 20-01-09" xfId="4665"/>
    <cellStyle name="_pgvcl-costal_PGVCL-_AG TC METER _PBR CO_DAILY REPORT GIS - 20-01-09" xfId="4666"/>
    <cellStyle name="_pgvcl-costal_pgvcl_AG TC METER _PBR CO_DAILY REPORT GIS - 20-01-09 2" xfId="4667"/>
    <cellStyle name="_pgvcl-costal_PGVCL-_AG TC METER _PBR CO_DAILY REPORT GIS - 20-01-09 2" xfId="4668"/>
    <cellStyle name="_pgvcl-costal_pgvcl_AG TC METER _PBR CO_DAILY REPORT GIS - 20-01-09 3" xfId="4669"/>
    <cellStyle name="_pgvcl-costal_PGVCL-_AG TC METER _PBR CO_DAILY REPORT GIS - 20-01-09 3" xfId="4670"/>
    <cellStyle name="_pgvcl-costal_pgvcl_AG TC METER _PBR CO_DAILY REPORT GIS - 20-01-09 4" xfId="4671"/>
    <cellStyle name="_pgvcl-costal_PGVCL-_AG TC METER _PBR CO_DAILY REPORT GIS - 20-01-09 4" xfId="4672"/>
    <cellStyle name="_pgvcl-costal_pgvcl_AG TC METER _PBR CO_DAILY REPORT GIS - 20-01-09 5" xfId="4673"/>
    <cellStyle name="_pgvcl-costal_PGVCL-_AG TC METER _PBR CO_DAILY REPORT GIS - 20-01-09 5" xfId="4674"/>
    <cellStyle name="_pgvcl-costal_pgvcl_AG TC METER _PBR CO_DAILY REPORT GIS - 20-01-09 6" xfId="4675"/>
    <cellStyle name="_pgvcl-costal_PGVCL-_AG TC METER _PBR CO_DAILY REPORT GIS - 20-01-09 6" xfId="4676"/>
    <cellStyle name="_pgvcl-costal_pgvcl_AG TC METER _PBR CO_DAILY REPORT GIS - 20-01-09 7" xfId="4677"/>
    <cellStyle name="_pgvcl-costal_PGVCL-_AG TC METER _PBR CO_DAILY REPORT GIS - 20-01-09 7" xfId="4678"/>
    <cellStyle name="_pgvcl-costal_pgvcl_AG TC METER _PBR CO_DAILY REPORT GIS - 20-01-09 8" xfId="4679"/>
    <cellStyle name="_pgvcl-costal_PGVCL-_AG TC METER _PBR CO_DAILY REPORT GIS - 20-01-09 8" xfId="4680"/>
    <cellStyle name="_pgvcl-costal_pgvcl_AG TC METER _T&amp;D August-08" xfId="4681"/>
    <cellStyle name="_pgvcl-costal_PGVCL-_AG TC METER _T&amp;D August-08" xfId="4682"/>
    <cellStyle name="_pgvcl-costal_pgvcl_AG TC METER _T&amp;D August-08 2" xfId="4683"/>
    <cellStyle name="_pgvcl-costal_PGVCL-_AG TC METER _T&amp;D August-08 2" xfId="4684"/>
    <cellStyle name="_pgvcl-costal_pgvcl_AG TC METER _T&amp;D August-08 3" xfId="4685"/>
    <cellStyle name="_pgvcl-costal_PGVCL-_AG TC METER _T&amp;D August-08 3" xfId="4686"/>
    <cellStyle name="_pgvcl-costal_pgvcl_AG TC METER _T&amp;D August-08 4" xfId="4687"/>
    <cellStyle name="_pgvcl-costal_PGVCL-_AG TC METER _T&amp;D August-08 4" xfId="4688"/>
    <cellStyle name="_pgvcl-costal_pgvcl_AG TC METER _T&amp;D August-08 5" xfId="4689"/>
    <cellStyle name="_pgvcl-costal_PGVCL-_AG TC METER _T&amp;D August-08 5" xfId="4690"/>
    <cellStyle name="_pgvcl-costal_pgvcl_AG TC METER _T&amp;D August-08 6" xfId="4691"/>
    <cellStyle name="_pgvcl-costal_PGVCL-_AG TC METER _T&amp;D August-08 6" xfId="4692"/>
    <cellStyle name="_pgvcl-costal_pgvcl_AG TC METER _T&amp;D August-08 7" xfId="4693"/>
    <cellStyle name="_pgvcl-costal_PGVCL-_AG TC METER _T&amp;D August-08 7" xfId="4694"/>
    <cellStyle name="_pgvcl-costal_pgvcl_AG TC METER _T&amp;D August-08 8" xfId="4695"/>
    <cellStyle name="_pgvcl-costal_PGVCL-_AG TC METER _T&amp;D August-08 8" xfId="4696"/>
    <cellStyle name="_pgvcl-costal_pgvcl_AG TC METER _T&amp;D Dec-08" xfId="4697"/>
    <cellStyle name="_pgvcl-costal_PGVCL-_AG TC METER _T&amp;D Dec-08" xfId="4698"/>
    <cellStyle name="_pgvcl-costal_pgvcl_AG TC METER _T&amp;D Dec-08 2" xfId="4699"/>
    <cellStyle name="_pgvcl-costal_PGVCL-_AG TC METER _T&amp;D Dec-08 2" xfId="4700"/>
    <cellStyle name="_pgvcl-costal_pgvcl_AG TC METER _T&amp;D Dec-08 3" xfId="4701"/>
    <cellStyle name="_pgvcl-costal_PGVCL-_AG TC METER _T&amp;D Dec-08 3" xfId="4702"/>
    <cellStyle name="_pgvcl-costal_pgvcl_AG TC METER _T&amp;D Dec-08 4" xfId="4703"/>
    <cellStyle name="_pgvcl-costal_PGVCL-_AG TC METER _T&amp;D Dec-08 4" xfId="4704"/>
    <cellStyle name="_pgvcl-costal_pgvcl_AG TC METER _T&amp;D Dec-08 5" xfId="4705"/>
    <cellStyle name="_pgvcl-costal_PGVCL-_AG TC METER _T&amp;D Dec-08 5" xfId="4706"/>
    <cellStyle name="_pgvcl-costal_pgvcl_AG TC METER _T&amp;D Dec-08 6" xfId="4707"/>
    <cellStyle name="_pgvcl-costal_PGVCL-_AG TC METER _T&amp;D Dec-08 6" xfId="4708"/>
    <cellStyle name="_pgvcl-costal_pgvcl_AG TC METER _T&amp;D Dec-08 7" xfId="4709"/>
    <cellStyle name="_pgvcl-costal_PGVCL-_AG TC METER _T&amp;D Dec-08 7" xfId="4710"/>
    <cellStyle name="_pgvcl-costal_pgvcl_AG TC METER _T&amp;D Dec-08 8" xfId="4711"/>
    <cellStyle name="_pgvcl-costal_PGVCL-_AG TC METER _T&amp;D Dec-08 8" xfId="4712"/>
    <cellStyle name="_pgvcl-costal_pgvcl_AG TC METER _T&amp;D July-08" xfId="4713"/>
    <cellStyle name="_pgvcl-costal_PGVCL-_AG TC METER _T&amp;D July-08" xfId="4714"/>
    <cellStyle name="_pgvcl-costal_pgvcl_AG TC METER _T&amp;D July-08 2" xfId="4715"/>
    <cellStyle name="_pgvcl-costal_PGVCL-_AG TC METER _T&amp;D July-08 2" xfId="4716"/>
    <cellStyle name="_pgvcl-costal_pgvcl_AG TC METER _T&amp;D July-08 3" xfId="4717"/>
    <cellStyle name="_pgvcl-costal_PGVCL-_AG TC METER _T&amp;D July-08 3" xfId="4718"/>
    <cellStyle name="_pgvcl-costal_pgvcl_AG TC METER _T&amp;D July-08 4" xfId="4719"/>
    <cellStyle name="_pgvcl-costal_PGVCL-_AG TC METER _T&amp;D July-08 4" xfId="4720"/>
    <cellStyle name="_pgvcl-costal_pgvcl_AG TC METER _T&amp;D July-08 5" xfId="4721"/>
    <cellStyle name="_pgvcl-costal_PGVCL-_AG TC METER _T&amp;D July-08 5" xfId="4722"/>
    <cellStyle name="_pgvcl-costal_pgvcl_AG TC METER _T&amp;D July-08 6" xfId="4723"/>
    <cellStyle name="_pgvcl-costal_PGVCL-_AG TC METER _T&amp;D July-08 6" xfId="4724"/>
    <cellStyle name="_pgvcl-costal_pgvcl_AG TC METER _T&amp;D July-08 7" xfId="4725"/>
    <cellStyle name="_pgvcl-costal_PGVCL-_AG TC METER _T&amp;D July-08 7" xfId="4726"/>
    <cellStyle name="_pgvcl-costal_pgvcl_AG TC METER _T&amp;D July-08 8" xfId="4727"/>
    <cellStyle name="_pgvcl-costal_PGVCL-_AG TC METER _T&amp;D July-08 8" xfId="4728"/>
    <cellStyle name="_pgvcl-costal_pgvcl_AG TC METER _T&amp;D MAR--09" xfId="4729"/>
    <cellStyle name="_pgvcl-costal_PGVCL-_AG TC METER _T&amp;D MAR--09" xfId="4730"/>
    <cellStyle name="_pgvcl-costal_pgvcl_AG TC METER _T&amp;D MAR--09 2" xfId="4731"/>
    <cellStyle name="_pgvcl-costal_PGVCL-_AG TC METER _T&amp;D MAR--09 2" xfId="4732"/>
    <cellStyle name="_pgvcl-costal_pgvcl_AG TC METER _T&amp;D MAR--09 3" xfId="4733"/>
    <cellStyle name="_pgvcl-costal_PGVCL-_AG TC METER _T&amp;D MAR--09 3" xfId="4734"/>
    <cellStyle name="_pgvcl-costal_pgvcl_AG TC METER _T&amp;D MAR--09 4" xfId="4735"/>
    <cellStyle name="_pgvcl-costal_PGVCL-_AG TC METER _T&amp;D MAR--09 4" xfId="4736"/>
    <cellStyle name="_pgvcl-costal_pgvcl_AG TC METER _T&amp;D MAR--09 5" xfId="4737"/>
    <cellStyle name="_pgvcl-costal_PGVCL-_AG TC METER _T&amp;D MAR--09 5" xfId="4738"/>
    <cellStyle name="_pgvcl-costal_pgvcl_AG TC METER _T&amp;D MAR--09 6" xfId="4739"/>
    <cellStyle name="_pgvcl-costal_PGVCL-_AG TC METER _T&amp;D MAR--09 6" xfId="4740"/>
    <cellStyle name="_pgvcl-costal_pgvcl_AG TC METER _T&amp;D MAR--09 7" xfId="4741"/>
    <cellStyle name="_pgvcl-costal_PGVCL-_AG TC METER _T&amp;D MAR--09 7" xfId="4742"/>
    <cellStyle name="_pgvcl-costal_pgvcl_AG TC METER _T&amp;D MAR--09 8" xfId="4743"/>
    <cellStyle name="_pgvcl-costal_PGVCL-_AG TC METER _T&amp;D MAR--09 8" xfId="4744"/>
    <cellStyle name="_pgvcl-costal_pgvcl_AG TC METER _Urban Weekly 8 MAY 09" xfId="4745"/>
    <cellStyle name="_pgvcl-costal_PGVCL-_AG TC METER _Urban Weekly 8 MAY 09" xfId="4746"/>
    <cellStyle name="_pgvcl-costal_pgvcl_AG TC METER _URBAN WEEKLY PBR CO" xfId="4747"/>
    <cellStyle name="_pgvcl-costal_PGVCL-_AG TC METER _URBAN WEEKLY PBR CO" xfId="4748"/>
    <cellStyle name="_pgvcl-costal_pgvcl_AG TC METER _URBAN WEEKLY PBR CO 2" xfId="4749"/>
    <cellStyle name="_pgvcl-costal_PGVCL-_AG TC METER _URBAN WEEKLY PBR CO 2" xfId="4750"/>
    <cellStyle name="_pgvcl-costal_pgvcl_AG TC METER _URBAN WEEKLY PBR CO 3" xfId="4751"/>
    <cellStyle name="_pgvcl-costal_PGVCL-_AG TC METER _URBAN WEEKLY PBR CO 3" xfId="4752"/>
    <cellStyle name="_pgvcl-costal_pgvcl_AG TC METER _URBAN WEEKLY PBR CO 4" xfId="4753"/>
    <cellStyle name="_pgvcl-costal_PGVCL-_AG TC METER _URBAN WEEKLY PBR CO 4" xfId="4754"/>
    <cellStyle name="_pgvcl-costal_pgvcl_AG TC METER _URBAN WEEKLY PBR CO 5" xfId="4755"/>
    <cellStyle name="_pgvcl-costal_PGVCL-_AG TC METER _URBAN WEEKLY PBR CO 5" xfId="4756"/>
    <cellStyle name="_pgvcl-costal_pgvcl_AG TC METER _URBAN WEEKLY PBR CO 6" xfId="4757"/>
    <cellStyle name="_pgvcl-costal_PGVCL-_AG TC METER _URBAN WEEKLY PBR CO 6" xfId="4758"/>
    <cellStyle name="_pgvcl-costal_pgvcl_AG TC METER _URBAN WEEKLY PBR CO 7" xfId="4759"/>
    <cellStyle name="_pgvcl-costal_PGVCL-_AG TC METER _URBAN WEEKLY PBR CO 7" xfId="4760"/>
    <cellStyle name="_pgvcl-costal_pgvcl_AG TC METER _URBAN WEEKLY PBR CO 8" xfId="4761"/>
    <cellStyle name="_pgvcl-costal_PGVCL-_AG TC METER _URBAN WEEKLY PBR CO 8" xfId="4762"/>
    <cellStyle name="_pgvcl-costal_pgvcl_AG TC METER _Weekly Urban PBR CO - 04-04-09 to 12-04-09" xfId="4763"/>
    <cellStyle name="_pgvcl-costal_PGVCL-_AG TC METER _Weekly Urban PBR CO - 04-04-09 to 12-04-09" xfId="4764"/>
    <cellStyle name="_pgvcl-costal_pgvcl_AG TC METER _Weekly Urban PBR CO - 04-04-09 to 12-04-09 2" xfId="4765"/>
    <cellStyle name="_pgvcl-costal_PGVCL-_AG TC METER _Weekly Urban PBR CO - 04-04-09 to 12-04-09 2" xfId="4766"/>
    <cellStyle name="_pgvcl-costal_pgvcl_AG TC METER _Weekly Urban PBR CO - 04-04-09 to 12-04-09 3" xfId="4767"/>
    <cellStyle name="_pgvcl-costal_PGVCL-_AG TC METER _Weekly Urban PBR CO - 04-04-09 to 12-04-09 3" xfId="4768"/>
    <cellStyle name="_pgvcl-costal_pgvcl_AG TC METER _Weekly Urban PBR CO - 04-04-09 to 12-04-09 4" xfId="4769"/>
    <cellStyle name="_pgvcl-costal_PGVCL-_AG TC METER _Weekly Urban PBR CO - 04-04-09 to 12-04-09 4" xfId="4770"/>
    <cellStyle name="_pgvcl-costal_pgvcl_AG TC METER _Weekly Urban PBR CO - 04-04-09 to 12-04-09 5" xfId="4771"/>
    <cellStyle name="_pgvcl-costal_PGVCL-_AG TC METER _Weekly Urban PBR CO - 04-04-09 to 12-04-09 5" xfId="4772"/>
    <cellStyle name="_pgvcl-costal_pgvcl_AG TC METER _Weekly Urban PBR CO - 04-04-09 to 12-04-09 6" xfId="4773"/>
    <cellStyle name="_pgvcl-costal_PGVCL-_AG TC METER _Weekly Urban PBR CO - 04-04-09 to 12-04-09 6" xfId="4774"/>
    <cellStyle name="_pgvcl-costal_pgvcl_AG TC METER _Weekly Urban PBR CO - 04-04-09 to 12-04-09 7" xfId="4775"/>
    <cellStyle name="_pgvcl-costal_PGVCL-_AG TC METER _Weekly Urban PBR CO - 04-04-09 to 12-04-09 7" xfId="4776"/>
    <cellStyle name="_pgvcl-costal_pgvcl_AG TC METER _Weekly Urban PBR CO - 04-04-09 to 12-04-09 8" xfId="4777"/>
    <cellStyle name="_pgvcl-costal_PGVCL-_AG TC METER _Weekly Urban PBR CO - 04-04-09 to 12-04-09 8" xfId="4778"/>
    <cellStyle name="_pgvcl-costal_pgvcl_AG TC METER _Weekly Urban PBR CO - 06-03-09 to 12-03-09" xfId="4779"/>
    <cellStyle name="_pgvcl-costal_PGVCL-_AG TC METER _Weekly Urban PBR CO - 06-03-09 to 12-03-09" xfId="4780"/>
    <cellStyle name="_pgvcl-costal_pgvcl_AG TC METER _Weekly Urban PBR CO - 06-03-09 to 12-03-09 2" xfId="4781"/>
    <cellStyle name="_pgvcl-costal_PGVCL-_AG TC METER _Weekly Urban PBR CO - 06-03-09 to 12-03-09 2" xfId="4782"/>
    <cellStyle name="_pgvcl-costal_pgvcl_AG TC METER _Weekly Urban PBR CO - 06-03-09 to 12-03-09 3" xfId="4783"/>
    <cellStyle name="_pgvcl-costal_PGVCL-_AG TC METER _Weekly Urban PBR CO - 06-03-09 to 12-03-09 3" xfId="4784"/>
    <cellStyle name="_pgvcl-costal_pgvcl_AG TC METER _Weekly Urban PBR CO - 06-03-09 to 12-03-09 4" xfId="4785"/>
    <cellStyle name="_pgvcl-costal_PGVCL-_AG TC METER _Weekly Urban PBR CO - 06-03-09 to 12-03-09 4" xfId="4786"/>
    <cellStyle name="_pgvcl-costal_pgvcl_AG TC METER _Weekly Urban PBR CO - 06-03-09 to 12-03-09 5" xfId="4787"/>
    <cellStyle name="_pgvcl-costal_PGVCL-_AG TC METER _Weekly Urban PBR CO - 06-03-09 to 12-03-09 5" xfId="4788"/>
    <cellStyle name="_pgvcl-costal_pgvcl_AG TC METER _Weekly Urban PBR CO - 06-03-09 to 12-03-09 6" xfId="4789"/>
    <cellStyle name="_pgvcl-costal_PGVCL-_AG TC METER _Weekly Urban PBR CO - 06-03-09 to 12-03-09 6" xfId="4790"/>
    <cellStyle name="_pgvcl-costal_pgvcl_AG TC METER _Weekly Urban PBR CO - 06-03-09 to 12-03-09 7" xfId="4791"/>
    <cellStyle name="_pgvcl-costal_PGVCL-_AG TC METER _Weekly Urban PBR CO - 06-03-09 to 12-03-09 7" xfId="4792"/>
    <cellStyle name="_pgvcl-costal_pgvcl_AG TC METER _Weekly Urban PBR CO - 06-03-09 to 12-03-09 8" xfId="4793"/>
    <cellStyle name="_pgvcl-costal_PGVCL-_AG TC METER _Weekly Urban PBR CO - 06-03-09 to 12-03-09 8" xfId="4794"/>
    <cellStyle name="_pgvcl-costal_pgvcl_AG TC METER _Weekly Urban PBR CO - 20-02-09 to 26-02-09" xfId="4795"/>
    <cellStyle name="_pgvcl-costal_PGVCL-_AG TC METER _Weekly Urban PBR CO - 20-02-09 to 26-02-09" xfId="4796"/>
    <cellStyle name="_pgvcl-costal_pgvcl_AG TC METER _Weekly Urban PBR CO - 20-02-09 to 26-02-09 2" xfId="4797"/>
    <cellStyle name="_pgvcl-costal_PGVCL-_AG TC METER _Weekly Urban PBR CO - 20-02-09 to 26-02-09 2" xfId="4798"/>
    <cellStyle name="_pgvcl-costal_pgvcl_AG TC METER _Weekly Urban PBR CO - 20-02-09 to 26-02-09 3" xfId="4799"/>
    <cellStyle name="_pgvcl-costal_PGVCL-_AG TC METER _Weekly Urban PBR CO - 20-02-09 to 26-02-09 3" xfId="4800"/>
    <cellStyle name="_pgvcl-costal_pgvcl_AG TC METER _Weekly Urban PBR CO - 20-02-09 to 26-02-09 4" xfId="4801"/>
    <cellStyle name="_pgvcl-costal_PGVCL-_AG TC METER _Weekly Urban PBR CO - 20-02-09 to 26-02-09 4" xfId="4802"/>
    <cellStyle name="_pgvcl-costal_pgvcl_AG TC METER _Weekly Urban PBR CO - 20-02-09 to 26-02-09 5" xfId="4803"/>
    <cellStyle name="_pgvcl-costal_PGVCL-_AG TC METER _Weekly Urban PBR CO - 20-02-09 to 26-02-09 5" xfId="4804"/>
    <cellStyle name="_pgvcl-costal_pgvcl_AG TC METER _Weekly Urban PBR CO - 20-02-09 to 26-02-09 6" xfId="4805"/>
    <cellStyle name="_pgvcl-costal_PGVCL-_AG TC METER _Weekly Urban PBR CO - 20-02-09 to 26-02-09 6" xfId="4806"/>
    <cellStyle name="_pgvcl-costal_pgvcl_AG TC METER _Weekly Urban PBR CO - 20-02-09 to 26-02-09 7" xfId="4807"/>
    <cellStyle name="_pgvcl-costal_PGVCL-_AG TC METER _Weekly Urban PBR CO - 20-02-09 to 26-02-09 7" xfId="4808"/>
    <cellStyle name="_pgvcl-costal_pgvcl_AG TC METER _Weekly Urban PBR CO - 20-02-09 to 26-02-09 8" xfId="4809"/>
    <cellStyle name="_pgvcl-costal_PGVCL-_AG TC METER _Weekly Urban PBR CO - 20-02-09 to 26-02-09 8" xfId="4810"/>
    <cellStyle name="_pgvcl-costal_pgvcl_AG TC METER _Weekly Urban PBR CO - 30-01-09 to 05-02-09" xfId="4811"/>
    <cellStyle name="_pgvcl-costal_PGVCL-_AG TC METER _Weekly Urban PBR CO - 30-01-09 to 05-02-09" xfId="4812"/>
    <cellStyle name="_pgvcl-costal_pgvcl_AG TC METER _Weekly Urban PBR CO - 30-01-09 to 05-02-09 2" xfId="4813"/>
    <cellStyle name="_pgvcl-costal_PGVCL-_AG TC METER _Weekly Urban PBR CO - 30-01-09 to 05-02-09 2" xfId="4814"/>
    <cellStyle name="_pgvcl-costal_pgvcl_AG TC METER _Weekly Urban PBR CO - 30-01-09 to 05-02-09 3" xfId="4815"/>
    <cellStyle name="_pgvcl-costal_PGVCL-_AG TC METER _Weekly Urban PBR CO - 30-01-09 to 05-02-09 3" xfId="4816"/>
    <cellStyle name="_pgvcl-costal_pgvcl_AG TC METER _Weekly Urban PBR CO - 30-01-09 to 05-02-09 4" xfId="4817"/>
    <cellStyle name="_pgvcl-costal_PGVCL-_AG TC METER _Weekly Urban PBR CO - 30-01-09 to 05-02-09 4" xfId="4818"/>
    <cellStyle name="_pgvcl-costal_pgvcl_AG TC METER _Weekly Urban PBR CO - 30-01-09 to 05-02-09 5" xfId="4819"/>
    <cellStyle name="_pgvcl-costal_PGVCL-_AG TC METER _Weekly Urban PBR CO - 30-01-09 to 05-02-09 5" xfId="4820"/>
    <cellStyle name="_pgvcl-costal_pgvcl_AG TC METER _Weekly Urban PBR CO - 30-01-09 to 05-02-09 6" xfId="4821"/>
    <cellStyle name="_pgvcl-costal_PGVCL-_AG TC METER _Weekly Urban PBR CO - 30-01-09 to 05-02-09 6" xfId="4822"/>
    <cellStyle name="_pgvcl-costal_pgvcl_AG TC METER _Weekly Urban PBR CO - 30-01-09 to 05-02-09 7" xfId="4823"/>
    <cellStyle name="_pgvcl-costal_PGVCL-_AG TC METER _Weekly Urban PBR CO - 30-01-09 to 05-02-09 7" xfId="4824"/>
    <cellStyle name="_pgvcl-costal_pgvcl_AG TC METER _Weekly Urban PBR CO - 30-01-09 to 05-02-09 8" xfId="4825"/>
    <cellStyle name="_pgvcl-costal_PGVCL-_AG TC METER _Weekly Urban PBR CO - 30-01-09 to 05-02-09 8" xfId="4826"/>
    <cellStyle name="_pgvcl-costal_pgvcl_AG TC METER _Weekly Urban PBR CO - 9-1-09 to 15.01.09" xfId="4827"/>
    <cellStyle name="_pgvcl-costal_PGVCL-_AG TC METER _Weekly Urban PBR CO - 9-1-09 to 15.01.09" xfId="4828"/>
    <cellStyle name="_pgvcl-costal_pgvcl_AG TC METER _Weekly Urban PBR CO - 9-1-09 to 15.01.09 2" xfId="4829"/>
    <cellStyle name="_pgvcl-costal_PGVCL-_AG TC METER _Weekly Urban PBR CO - 9-1-09 to 15.01.09 2" xfId="4830"/>
    <cellStyle name="_pgvcl-costal_pgvcl_AG TC METER _Weekly Urban PBR CO - 9-1-09 to 15.01.09 3" xfId="4831"/>
    <cellStyle name="_pgvcl-costal_PGVCL-_AG TC METER _Weekly Urban PBR CO - 9-1-09 to 15.01.09 3" xfId="4832"/>
    <cellStyle name="_pgvcl-costal_pgvcl_AG TC METER _Weekly Urban PBR CO - 9-1-09 to 15.01.09 4" xfId="4833"/>
    <cellStyle name="_pgvcl-costal_PGVCL-_AG TC METER _Weekly Urban PBR CO - 9-1-09 to 15.01.09 4" xfId="4834"/>
    <cellStyle name="_pgvcl-costal_pgvcl_AG TC METER _Weekly Urban PBR CO - 9-1-09 to 15.01.09 5" xfId="4835"/>
    <cellStyle name="_pgvcl-costal_PGVCL-_AG TC METER _Weekly Urban PBR CO - 9-1-09 to 15.01.09 5" xfId="4836"/>
    <cellStyle name="_pgvcl-costal_pgvcl_AG TC METER _Weekly Urban PBR CO - 9-1-09 to 15.01.09 6" xfId="4837"/>
    <cellStyle name="_pgvcl-costal_PGVCL-_AG TC METER _Weekly Urban PBR CO - 9-1-09 to 15.01.09 6" xfId="4838"/>
    <cellStyle name="_pgvcl-costal_pgvcl_AG TC METER _Weekly Urban PBR CO - 9-1-09 to 15.01.09 7" xfId="4839"/>
    <cellStyle name="_pgvcl-costal_PGVCL-_AG TC METER _Weekly Urban PBR CO - 9-1-09 to 15.01.09 7" xfId="4840"/>
    <cellStyle name="_pgvcl-costal_pgvcl_AG TC METER _Weekly Urban PBR CO - 9-1-09 to 15.01.09 8" xfId="4841"/>
    <cellStyle name="_pgvcl-costal_PGVCL-_AG TC METER _Weekly Urban PBR CO - 9-1-09 to 15.01.09 8" xfId="4842"/>
    <cellStyle name="_pgvcl-costal_pgvcl_AG TC METER _Weekly Urban PBR CO 01-05-09 to 07-05-09" xfId="4843"/>
    <cellStyle name="_pgvcl-costal_PGVCL-_AG TC METER _Weekly Urban PBR CO 01-05-09 to 07-05-09" xfId="4844"/>
    <cellStyle name="_pgvcl-costal_pgvcl_AG TC METER _Weekly Urban PBR CO 01-05-09 to 07-05-09 2" xfId="4845"/>
    <cellStyle name="_pgvcl-costal_PGVCL-_AG TC METER _Weekly Urban PBR CO 01-05-09 to 07-05-09 2" xfId="4846"/>
    <cellStyle name="_pgvcl-costal_pgvcl_AG TC METER _Weekly Urban PBR CO 01-05-09 to 07-05-09 3" xfId="4847"/>
    <cellStyle name="_pgvcl-costal_PGVCL-_AG TC METER _Weekly Urban PBR CO 01-05-09 to 07-05-09 3" xfId="4848"/>
    <cellStyle name="_pgvcl-costal_pgvcl_AG TC METER _Weekly Urban PBR CO 01-05-09 to 07-05-09 4" xfId="4849"/>
    <cellStyle name="_pgvcl-costal_PGVCL-_AG TC METER _Weekly Urban PBR CO 01-05-09 to 07-05-09 4" xfId="4850"/>
    <cellStyle name="_pgvcl-costal_pgvcl_AG TC METER _Weekly Urban PBR CO 01-05-09 to 07-05-09 5" xfId="4851"/>
    <cellStyle name="_pgvcl-costal_PGVCL-_AG TC METER _Weekly Urban PBR CO 01-05-09 to 07-05-09 5" xfId="4852"/>
    <cellStyle name="_pgvcl-costal_pgvcl_AG TC METER _Weekly Urban PBR CO 01-05-09 to 07-05-09 6" xfId="4853"/>
    <cellStyle name="_pgvcl-costal_PGVCL-_AG TC METER _Weekly Urban PBR CO 01-05-09 to 07-05-09 6" xfId="4854"/>
    <cellStyle name="_pgvcl-costal_pgvcl_AG TC METER _Weekly Urban PBR CO 01-05-09 to 07-05-09 7" xfId="4855"/>
    <cellStyle name="_pgvcl-costal_PGVCL-_AG TC METER _Weekly Urban PBR CO 01-05-09 to 07-05-09 7" xfId="4856"/>
    <cellStyle name="_pgvcl-costal_pgvcl_AG TC METER _Weekly Urban PBR CO 01-05-09 to 07-05-09 8" xfId="4857"/>
    <cellStyle name="_pgvcl-costal_PGVCL-_AG TC METER _Weekly Urban PBR CO 01-05-09 to 07-05-09 8" xfId="4858"/>
    <cellStyle name="_pgvcl-costal_pgvcl_AG TC METER _Weekly Urban PBR CO 10-04-09 to 16-04-09" xfId="4859"/>
    <cellStyle name="_pgvcl-costal_PGVCL-_AG TC METER _Weekly Urban PBR CO 10-04-09 to 16-04-09" xfId="4860"/>
    <cellStyle name="_pgvcl-costal_pgvcl_AG TC METER _Weekly Urban PBR CO 10-04-09 to 16-04-09 2" xfId="4861"/>
    <cellStyle name="_pgvcl-costal_PGVCL-_AG TC METER _Weekly Urban PBR CO 10-04-09 to 16-04-09 2" xfId="4862"/>
    <cellStyle name="_pgvcl-costal_pgvcl_AG TC METER _Weekly Urban PBR CO 10-04-09 to 16-04-09 3" xfId="4863"/>
    <cellStyle name="_pgvcl-costal_PGVCL-_AG TC METER _Weekly Urban PBR CO 10-04-09 to 16-04-09 3" xfId="4864"/>
    <cellStyle name="_pgvcl-costal_pgvcl_AG TC METER _Weekly Urban PBR CO 10-04-09 to 16-04-09 4" xfId="4865"/>
    <cellStyle name="_pgvcl-costal_PGVCL-_AG TC METER _Weekly Urban PBR CO 10-04-09 to 16-04-09 4" xfId="4866"/>
    <cellStyle name="_pgvcl-costal_pgvcl_AG TC METER _Weekly Urban PBR CO 10-04-09 to 16-04-09 5" xfId="4867"/>
    <cellStyle name="_pgvcl-costal_PGVCL-_AG TC METER _Weekly Urban PBR CO 10-04-09 to 16-04-09 5" xfId="4868"/>
    <cellStyle name="_pgvcl-costal_pgvcl_AG TC METER _Weekly Urban PBR CO 10-04-09 to 16-04-09 6" xfId="4869"/>
    <cellStyle name="_pgvcl-costal_PGVCL-_AG TC METER _Weekly Urban PBR CO 10-04-09 to 16-04-09 6" xfId="4870"/>
    <cellStyle name="_pgvcl-costal_pgvcl_AG TC METER _Weekly Urban PBR CO 10-04-09 to 16-04-09 7" xfId="4871"/>
    <cellStyle name="_pgvcl-costal_PGVCL-_AG TC METER _Weekly Urban PBR CO 10-04-09 to 16-04-09 7" xfId="4872"/>
    <cellStyle name="_pgvcl-costal_pgvcl_AG TC METER _Weekly Urban PBR CO 10-04-09 to 16-04-09 8" xfId="4873"/>
    <cellStyle name="_pgvcl-costal_PGVCL-_AG TC METER _Weekly Urban PBR CO 10-04-09 to 16-04-09 8" xfId="4874"/>
    <cellStyle name="_pgvcl-costal_pgvcl_Book-DMTHL" xfId="4875"/>
    <cellStyle name="_pgvcl-costal_PGVCL-_Book-DMTHL" xfId="4876"/>
    <cellStyle name="_pgvcl-costal_pgvcl_BVN-7" xfId="4877"/>
    <cellStyle name="_pgvcl-costal_PGVCL-_BVN-7" xfId="4878"/>
    <cellStyle name="_pgvcl-costal_pgvcl_BVN-7 2" xfId="4879"/>
    <cellStyle name="_pgvcl-costal_PGVCL-_BVN-7 2" xfId="4880"/>
    <cellStyle name="_pgvcl-costal_pgvcl_BVN-7 3" xfId="4881"/>
    <cellStyle name="_pgvcl-costal_PGVCL-_BVN-7 3" xfId="4882"/>
    <cellStyle name="_pgvcl-costal_pgvcl_BVN-7 4" xfId="4883"/>
    <cellStyle name="_pgvcl-costal_PGVCL-_BVN-7 4" xfId="4884"/>
    <cellStyle name="_pgvcl-costal_pgvcl_BVN-7 5" xfId="4885"/>
    <cellStyle name="_pgvcl-costal_PGVCL-_BVN-7 5" xfId="4886"/>
    <cellStyle name="_pgvcl-costal_pgvcl_BVN-7 6" xfId="4887"/>
    <cellStyle name="_pgvcl-costal_PGVCL-_BVN-7 6" xfId="4888"/>
    <cellStyle name="_pgvcl-costal_pgvcl_BVN-7 7" xfId="4889"/>
    <cellStyle name="_pgvcl-costal_PGVCL-_BVN-7 7" xfId="4890"/>
    <cellStyle name="_pgvcl-costal_pgvcl_BVN-7 8" xfId="4891"/>
    <cellStyle name="_pgvcl-costal_PGVCL-_BVN-7 8" xfId="4892"/>
    <cellStyle name="_pgvcl-costal_pgvcl_Comparison" xfId="4893"/>
    <cellStyle name="_pgvcl-costal_PGVCL-_Comparison" xfId="4894"/>
    <cellStyle name="_pgvcl-costal_pgvcl_Comparison 2" xfId="4895"/>
    <cellStyle name="_pgvcl-costal_PGVCL-_Comparison 2" xfId="4896"/>
    <cellStyle name="_pgvcl-costal_pgvcl_Comparison 3" xfId="4897"/>
    <cellStyle name="_pgvcl-costal_PGVCL-_Comparison 3" xfId="4898"/>
    <cellStyle name="_pgvcl-costal_pgvcl_Comparison 4" xfId="4899"/>
    <cellStyle name="_pgvcl-costal_PGVCL-_Comparison 4" xfId="4900"/>
    <cellStyle name="_pgvcl-costal_pgvcl_Comparison 5" xfId="4901"/>
    <cellStyle name="_pgvcl-costal_PGVCL-_Comparison 5" xfId="4902"/>
    <cellStyle name="_pgvcl-costal_pgvcl_Comparison 6" xfId="4903"/>
    <cellStyle name="_pgvcl-costal_PGVCL-_Comparison 6" xfId="4904"/>
    <cellStyle name="_pgvcl-costal_pgvcl_Comparison 7" xfId="4905"/>
    <cellStyle name="_pgvcl-costal_PGVCL-_Comparison 7" xfId="4906"/>
    <cellStyle name="_pgvcl-costal_pgvcl_Comparison 8" xfId="4907"/>
    <cellStyle name="_pgvcl-costal_PGVCL-_Comparison 8" xfId="4908"/>
    <cellStyle name="_pgvcl-costal_pgvcl_Details of Selected Urban Feeder" xfId="4909"/>
    <cellStyle name="_pgvcl-costal_PGVCL-_Details of Selected Urban Feeder" xfId="4910"/>
    <cellStyle name="_pgvcl-costal_pgvcl_Details of Selected Urban Feeder 2" xfId="4911"/>
    <cellStyle name="_pgvcl-costal_PGVCL-_Details of Selected Urban Feeder 2" xfId="4912"/>
    <cellStyle name="_pgvcl-costal_pgvcl_Details of Selected Urban Feeder 3" xfId="4913"/>
    <cellStyle name="_pgvcl-costal_PGVCL-_Details of Selected Urban Feeder 3" xfId="4914"/>
    <cellStyle name="_pgvcl-costal_pgvcl_Details of Selected Urban Feeder 4" xfId="4915"/>
    <cellStyle name="_pgvcl-costal_PGVCL-_Details of Selected Urban Feeder 4" xfId="4916"/>
    <cellStyle name="_pgvcl-costal_pgvcl_Details of Selected Urban Feeder 5" xfId="4917"/>
    <cellStyle name="_pgvcl-costal_PGVCL-_Details of Selected Urban Feeder 5" xfId="4918"/>
    <cellStyle name="_pgvcl-costal_pgvcl_Details of Selected Urban Feeder 6" xfId="4919"/>
    <cellStyle name="_pgvcl-costal_PGVCL-_Details of Selected Urban Feeder 6" xfId="4920"/>
    <cellStyle name="_pgvcl-costal_pgvcl_Details of Selected Urban Feeder 7" xfId="4921"/>
    <cellStyle name="_pgvcl-costal_PGVCL-_Details of Selected Urban Feeder 7" xfId="4922"/>
    <cellStyle name="_pgvcl-costal_pgvcl_Details of Selected Urban Feeder 8" xfId="4923"/>
    <cellStyle name="_pgvcl-costal_PGVCL-_Details of Selected Urban Feeder 8" xfId="4924"/>
    <cellStyle name="_pgvcl-costal_pgvcl_DHTHL JAN-09" xfId="4925"/>
    <cellStyle name="_pgvcl-costal_PGVCL-_DHTHL JAN-09" xfId="4926"/>
    <cellStyle name="_pgvcl-costal_pgvcl_dnthl Feb-09" xfId="4927"/>
    <cellStyle name="_pgvcl-costal_PGVCL-_dnthl Feb-09" xfId="4928"/>
    <cellStyle name="_pgvcl-costal_pgvcl_JGYssss" xfId="4929"/>
    <cellStyle name="_pgvcl-costal_PGVCL-_JGYssss" xfId="4930"/>
    <cellStyle name="_pgvcl-costal_pgvcl_JGYssss 2" xfId="4931"/>
    <cellStyle name="_pgvcl-costal_PGVCL-_JGYssss 2" xfId="4932"/>
    <cellStyle name="_pgvcl-costal_pgvcl_JGYssss 3" xfId="4933"/>
    <cellStyle name="_pgvcl-costal_PGVCL-_JGYssss 3" xfId="4934"/>
    <cellStyle name="_pgvcl-costal_pgvcl_JGYssss 4" xfId="4935"/>
    <cellStyle name="_pgvcl-costal_PGVCL-_JGYssss 4" xfId="4936"/>
    <cellStyle name="_pgvcl-costal_pgvcl_JGYssss 5" xfId="4937"/>
    <cellStyle name="_pgvcl-costal_PGVCL-_JGYssss 5" xfId="4938"/>
    <cellStyle name="_pgvcl-costal_pgvcl_JGYssss 6" xfId="4939"/>
    <cellStyle name="_pgvcl-costal_PGVCL-_JGYssss 6" xfId="4940"/>
    <cellStyle name="_pgvcl-costal_pgvcl_JGYssss 7" xfId="4941"/>
    <cellStyle name="_pgvcl-costal_PGVCL-_JGYssss 7" xfId="4942"/>
    <cellStyle name="_pgvcl-costal_pgvcl_JGYssss 8" xfId="4943"/>
    <cellStyle name="_pgvcl-costal_PGVCL-_JGYssss 8" xfId="4944"/>
    <cellStyle name="_pgvcl-costal_pgvcl_JMN-7" xfId="4945"/>
    <cellStyle name="_pgvcl-costal_PGVCL-_JMN-7" xfId="4946"/>
    <cellStyle name="_pgvcl-costal_pgvcl_JMN-7 2" xfId="4947"/>
    <cellStyle name="_pgvcl-costal_PGVCL-_JMN-7 2" xfId="4948"/>
    <cellStyle name="_pgvcl-costal_pgvcl_JMN-7 3" xfId="4949"/>
    <cellStyle name="_pgvcl-costal_PGVCL-_JMN-7 3" xfId="4950"/>
    <cellStyle name="_pgvcl-costal_pgvcl_JMN-7 4" xfId="4951"/>
    <cellStyle name="_pgvcl-costal_PGVCL-_JMN-7 4" xfId="4952"/>
    <cellStyle name="_pgvcl-costal_pgvcl_JMN-7 5" xfId="4953"/>
    <cellStyle name="_pgvcl-costal_PGVCL-_JMN-7 5" xfId="4954"/>
    <cellStyle name="_pgvcl-costal_pgvcl_JMN-7 6" xfId="4955"/>
    <cellStyle name="_pgvcl-costal_PGVCL-_JMN-7 6" xfId="4956"/>
    <cellStyle name="_pgvcl-costal_pgvcl_JMN-7 7" xfId="4957"/>
    <cellStyle name="_pgvcl-costal_PGVCL-_JMN-7 7" xfId="4958"/>
    <cellStyle name="_pgvcl-costal_pgvcl_JMN-7 8" xfId="4959"/>
    <cellStyle name="_pgvcl-costal_PGVCL-_JMN-7 8" xfId="4960"/>
    <cellStyle name="_pgvcl-costal_pgvcl_JMN-7_accd-1" xfId="4961"/>
    <cellStyle name="_pgvcl-costal_PGVCL-_JMN-7_accd-1" xfId="4962"/>
    <cellStyle name="_pgvcl-costal_pgvcl_JMN-7_accd-1 2" xfId="4963"/>
    <cellStyle name="_pgvcl-costal_PGVCL-_JMN-7_accd-1 2" xfId="4964"/>
    <cellStyle name="_pgvcl-costal_pgvcl_JMN-7_accd-1 3" xfId="4965"/>
    <cellStyle name="_pgvcl-costal_PGVCL-_JMN-7_accd-1 3" xfId="4966"/>
    <cellStyle name="_pgvcl-costal_pgvcl_JMN-7_accd-1 4" xfId="4967"/>
    <cellStyle name="_pgvcl-costal_PGVCL-_JMN-7_accd-1 4" xfId="4968"/>
    <cellStyle name="_pgvcl-costal_pgvcl_JMN-7_accd-1 5" xfId="4969"/>
    <cellStyle name="_pgvcl-costal_PGVCL-_JMN-7_accd-1 5" xfId="4970"/>
    <cellStyle name="_pgvcl-costal_pgvcl_JMN-7_accd-1 6" xfId="4971"/>
    <cellStyle name="_pgvcl-costal_PGVCL-_JMN-7_accd-1 6" xfId="4972"/>
    <cellStyle name="_pgvcl-costal_pgvcl_JMN-7_accd-1 7" xfId="4973"/>
    <cellStyle name="_pgvcl-costal_PGVCL-_JMN-7_accd-1 7" xfId="4974"/>
    <cellStyle name="_pgvcl-costal_pgvcl_JMN-7_accd-1 8" xfId="4975"/>
    <cellStyle name="_pgvcl-costal_PGVCL-_JMN-7_accd-1 8" xfId="4976"/>
    <cellStyle name="_pgvcl-costal_pgvcl_JMN-7_accd-2" xfId="4977"/>
    <cellStyle name="_pgvcl-costal_PGVCL-_JMN-7_accd-2" xfId="4978"/>
    <cellStyle name="_pgvcl-costal_pgvcl_JMN-7_accd-2 2" xfId="4979"/>
    <cellStyle name="_pgvcl-costal_PGVCL-_JMN-7_accd-2 2" xfId="4980"/>
    <cellStyle name="_pgvcl-costal_pgvcl_JMN-7_accd-2 3" xfId="4981"/>
    <cellStyle name="_pgvcl-costal_PGVCL-_JMN-7_accd-2 3" xfId="4982"/>
    <cellStyle name="_pgvcl-costal_pgvcl_JMN-7_accd-2 4" xfId="4983"/>
    <cellStyle name="_pgvcl-costal_PGVCL-_JMN-7_accd-2 4" xfId="4984"/>
    <cellStyle name="_pgvcl-costal_pgvcl_JMN-7_accd-2 5" xfId="4985"/>
    <cellStyle name="_pgvcl-costal_PGVCL-_JMN-7_accd-2 5" xfId="4986"/>
    <cellStyle name="_pgvcl-costal_pgvcl_JMN-7_accd-2 6" xfId="4987"/>
    <cellStyle name="_pgvcl-costal_PGVCL-_JMN-7_accd-2 6" xfId="4988"/>
    <cellStyle name="_pgvcl-costal_pgvcl_JMN-7_accd-2 7" xfId="4989"/>
    <cellStyle name="_pgvcl-costal_PGVCL-_JMN-7_accd-2 7" xfId="4990"/>
    <cellStyle name="_pgvcl-costal_pgvcl_JMN-7_accd-2 8" xfId="4991"/>
    <cellStyle name="_pgvcl-costal_PGVCL-_JMN-7_accd-2 8" xfId="4992"/>
    <cellStyle name="_pgvcl-costal_pgvcl_JMN-7_ACCD-MAINT" xfId="4993"/>
    <cellStyle name="_pgvcl-costal_PGVCL-_JMN-7_ACCD-MAINT" xfId="4994"/>
    <cellStyle name="_pgvcl-costal_pgvcl_JMN-7_ACCD-MAINT 2" xfId="4995"/>
    <cellStyle name="_pgvcl-costal_PGVCL-_JMN-7_ACCD-MAINT 2" xfId="4996"/>
    <cellStyle name="_pgvcl-costal_pgvcl_JMN-7_ACCD-MAINT 3" xfId="4997"/>
    <cellStyle name="_pgvcl-costal_PGVCL-_JMN-7_ACCD-MAINT 3" xfId="4998"/>
    <cellStyle name="_pgvcl-costal_pgvcl_JMN-7_ACCD-MAINT 4" xfId="4999"/>
    <cellStyle name="_pgvcl-costal_PGVCL-_JMN-7_ACCD-MAINT 4" xfId="5000"/>
    <cellStyle name="_pgvcl-costal_pgvcl_JMN-7_ACCD-MAINT 5" xfId="5001"/>
    <cellStyle name="_pgvcl-costal_PGVCL-_JMN-7_ACCD-MAINT 5" xfId="5002"/>
    <cellStyle name="_pgvcl-costal_pgvcl_JMN-7_ACCD-MAINT 6" xfId="5003"/>
    <cellStyle name="_pgvcl-costal_PGVCL-_JMN-7_ACCD-MAINT 6" xfId="5004"/>
    <cellStyle name="_pgvcl-costal_pgvcl_JMN-7_ACCD-MAINT 7" xfId="5005"/>
    <cellStyle name="_pgvcl-costal_PGVCL-_JMN-7_ACCD-MAINT 7" xfId="5006"/>
    <cellStyle name="_pgvcl-costal_pgvcl_JMN-7_ACCD-MAINT 8" xfId="5007"/>
    <cellStyle name="_pgvcl-costal_PGVCL-_JMN-7_ACCD-MAINT 8" xfId="5008"/>
    <cellStyle name="_pgvcl-costal_pgvcl_JMN-7_New MIS Sheets" xfId="5009"/>
    <cellStyle name="_pgvcl-costal_PGVCL-_JMN-7_New MIS Sheets" xfId="5010"/>
    <cellStyle name="_pgvcl-costal_pgvcl_JMN-7_New MIS Sheets 2" xfId="5011"/>
    <cellStyle name="_pgvcl-costal_PGVCL-_JMN-7_New MIS Sheets 2" xfId="5012"/>
    <cellStyle name="_pgvcl-costal_pgvcl_JMN-7_New MIS Sheets 3" xfId="5013"/>
    <cellStyle name="_pgvcl-costal_PGVCL-_JMN-7_New MIS Sheets 3" xfId="5014"/>
    <cellStyle name="_pgvcl-costal_pgvcl_JMN-7_New MIS Sheets 4" xfId="5015"/>
    <cellStyle name="_pgvcl-costal_PGVCL-_JMN-7_New MIS Sheets 4" xfId="5016"/>
    <cellStyle name="_pgvcl-costal_pgvcl_JMN-7_New MIS Sheets 5" xfId="5017"/>
    <cellStyle name="_pgvcl-costal_PGVCL-_JMN-7_New MIS Sheets 5" xfId="5018"/>
    <cellStyle name="_pgvcl-costal_pgvcl_JMN-7_New MIS Sheets 6" xfId="5019"/>
    <cellStyle name="_pgvcl-costal_PGVCL-_JMN-7_New MIS Sheets 6" xfId="5020"/>
    <cellStyle name="_pgvcl-costal_pgvcl_JMN-7_New MIS Sheets 7" xfId="5021"/>
    <cellStyle name="_pgvcl-costal_PGVCL-_JMN-7_New MIS Sheets 7" xfId="5022"/>
    <cellStyle name="_pgvcl-costal_pgvcl_JMN-7_New MIS Sheets 8" xfId="5023"/>
    <cellStyle name="_pgvcl-costal_PGVCL-_JMN-7_New MIS Sheets 8" xfId="5024"/>
    <cellStyle name="_pgvcl-costal_pgvcl_JMN-7_pbr 7" xfId="5025"/>
    <cellStyle name="_pgvcl-costal_PGVCL-_JMN-7_pbr 7" xfId="5026"/>
    <cellStyle name="_pgvcl-costal_pgvcl_JMN-7_pbr 7 2" xfId="5027"/>
    <cellStyle name="_pgvcl-costal_PGVCL-_JMN-7_pbr 7 2" xfId="5028"/>
    <cellStyle name="_pgvcl-costal_pgvcl_JMN-7_pbr 7 3" xfId="5029"/>
    <cellStyle name="_pgvcl-costal_PGVCL-_JMN-7_pbr 7 3" xfId="5030"/>
    <cellStyle name="_pgvcl-costal_pgvcl_JMN-7_pbr 7 4" xfId="5031"/>
    <cellStyle name="_pgvcl-costal_PGVCL-_JMN-7_pbr 7 4" xfId="5032"/>
    <cellStyle name="_pgvcl-costal_pgvcl_JMN-7_pbr 7 5" xfId="5033"/>
    <cellStyle name="_pgvcl-costal_PGVCL-_JMN-7_pbr 7 5" xfId="5034"/>
    <cellStyle name="_pgvcl-costal_pgvcl_JMN-7_pbr 7 6" xfId="5035"/>
    <cellStyle name="_pgvcl-costal_PGVCL-_JMN-7_pbr 7 6" xfId="5036"/>
    <cellStyle name="_pgvcl-costal_pgvcl_JMN-7_pbr 7 7" xfId="5037"/>
    <cellStyle name="_pgvcl-costal_PGVCL-_JMN-7_pbr 7 7" xfId="5038"/>
    <cellStyle name="_pgvcl-costal_pgvcl_JMN-7_pbr 7 8" xfId="5039"/>
    <cellStyle name="_pgvcl-costal_PGVCL-_JMN-7_pbr 7 8" xfId="5040"/>
    <cellStyle name="_pgvcl-costal_pgvcl_JMN-7_PBR-3 june  '12  CIRCLE" xfId="5041"/>
    <cellStyle name="_pgvcl-costal_PGVCL-_JMN-7_PBR-3 june  '12  CIRCLE" xfId="5042"/>
    <cellStyle name="_pgvcl-costal_pgvcl_JMN-7_PBR-3 june  '12  CIRCLE 2" xfId="5043"/>
    <cellStyle name="_pgvcl-costal_PGVCL-_JMN-7_PBR-3 june  '12  CIRCLE 2" xfId="5044"/>
    <cellStyle name="_pgvcl-costal_pgvcl_JMN-7_PBR-3 june  '12  CIRCLE 3" xfId="5045"/>
    <cellStyle name="_pgvcl-costal_PGVCL-_JMN-7_PBR-3 june  '12  CIRCLE 3" xfId="5046"/>
    <cellStyle name="_pgvcl-costal_pgvcl_JMN-7_PBR-3 june  '12  CIRCLE 4" xfId="5047"/>
    <cellStyle name="_pgvcl-costal_PGVCL-_JMN-7_PBR-3 june  '12  CIRCLE 4" xfId="5048"/>
    <cellStyle name="_pgvcl-costal_pgvcl_JMN-7_PBR-3 june  '12  CIRCLE 5" xfId="5049"/>
    <cellStyle name="_pgvcl-costal_PGVCL-_JMN-7_PBR-3 june  '12  CIRCLE 5" xfId="5050"/>
    <cellStyle name="_pgvcl-costal_pgvcl_JMN-7_PBR-3 june  '12  CIRCLE 6" xfId="5051"/>
    <cellStyle name="_pgvcl-costal_PGVCL-_JMN-7_PBR-3 june  '12  CIRCLE 6" xfId="5052"/>
    <cellStyle name="_pgvcl-costal_pgvcl_JMN-7_PBR-3 june  '12  CIRCLE 7" xfId="5053"/>
    <cellStyle name="_pgvcl-costal_PGVCL-_JMN-7_PBR-3 june  '12  CIRCLE 7" xfId="5054"/>
    <cellStyle name="_pgvcl-costal_pgvcl_JMN-7_PBR-3 june  '12  CIRCLE 8" xfId="5055"/>
    <cellStyle name="_pgvcl-costal_PGVCL-_JMN-7_PBR-3 june  '12  CIRCLE 8" xfId="5056"/>
    <cellStyle name="_pgvcl-costal_pgvcl_JMN-7_PGVCL- 7" xfId="5057"/>
    <cellStyle name="_pgvcl-costal_PGVCL-_JMN-7_PGVCL- 7" xfId="5058"/>
    <cellStyle name="_pgvcl-costal_pgvcl_JMN-7_PGVCL- 7 2" xfId="5059"/>
    <cellStyle name="_pgvcl-costal_PGVCL-_JMN-7_PGVCL- 7 2" xfId="5060"/>
    <cellStyle name="_pgvcl-costal_pgvcl_JMN-7_PGVCL- 7 3" xfId="5061"/>
    <cellStyle name="_pgvcl-costal_PGVCL-_JMN-7_PGVCL- 7 3" xfId="5062"/>
    <cellStyle name="_pgvcl-costal_pgvcl_JMN-7_PGVCL- 7 4" xfId="5063"/>
    <cellStyle name="_pgvcl-costal_PGVCL-_JMN-7_PGVCL- 7 4" xfId="5064"/>
    <cellStyle name="_pgvcl-costal_pgvcl_JMN-7_PGVCL- 7 5" xfId="5065"/>
    <cellStyle name="_pgvcl-costal_PGVCL-_JMN-7_PGVCL- 7 5" xfId="5066"/>
    <cellStyle name="_pgvcl-costal_pgvcl_JMN-7_PGVCL- 7 6" xfId="5067"/>
    <cellStyle name="_pgvcl-costal_PGVCL-_JMN-7_PGVCL- 7 6" xfId="5068"/>
    <cellStyle name="_pgvcl-costal_pgvcl_JMN-7_PGVCL- 7 7" xfId="5069"/>
    <cellStyle name="_pgvcl-costal_PGVCL-_JMN-7_PGVCL- 7 7" xfId="5070"/>
    <cellStyle name="_pgvcl-costal_pgvcl_JMN-7_PGVCL- 7 8" xfId="5071"/>
    <cellStyle name="_pgvcl-costal_PGVCL-_JMN-7_PGVCL- 7 8" xfId="5072"/>
    <cellStyle name="_pgvcl-costal_pgvcl_JMN-7_PGVCL- 9" xfId="5073"/>
    <cellStyle name="_pgvcl-costal_PGVCL-_JMN-7_PGVCL- 9" xfId="5074"/>
    <cellStyle name="_pgvcl-costal_pgvcl_JMN-7_PGVCL- 9 2" xfId="5075"/>
    <cellStyle name="_pgvcl-costal_PGVCL-_JMN-7_PGVCL- 9 2" xfId="5076"/>
    <cellStyle name="_pgvcl-costal_pgvcl_JMN-7_PGVCL- 9 3" xfId="5077"/>
    <cellStyle name="_pgvcl-costal_PGVCL-_JMN-7_PGVCL- 9 3" xfId="5078"/>
    <cellStyle name="_pgvcl-costal_pgvcl_JMN-7_PGVCL- 9 4" xfId="5079"/>
    <cellStyle name="_pgvcl-costal_PGVCL-_JMN-7_PGVCL- 9 4" xfId="5080"/>
    <cellStyle name="_pgvcl-costal_pgvcl_JMN-7_PGVCL- 9 5" xfId="5081"/>
    <cellStyle name="_pgvcl-costal_PGVCL-_JMN-7_PGVCL- 9 5" xfId="5082"/>
    <cellStyle name="_pgvcl-costal_pgvcl_JMN-7_PGVCL- 9 6" xfId="5083"/>
    <cellStyle name="_pgvcl-costal_PGVCL-_JMN-7_PGVCL- 9 6" xfId="5084"/>
    <cellStyle name="_pgvcl-costal_pgvcl_JMN-7_PGVCL- 9 7" xfId="5085"/>
    <cellStyle name="_pgvcl-costal_PGVCL-_JMN-7_PGVCL- 9 7" xfId="5086"/>
    <cellStyle name="_pgvcl-costal_pgvcl_JMN-7_PGVCL- 9 8" xfId="5087"/>
    <cellStyle name="_pgvcl-costal_PGVCL-_JMN-7_PGVCL- 9 8" xfId="5088"/>
    <cellStyle name="_pgvcl-costal_pgvcl_JMN-7_PGVCL- 9 Aug. 11" xfId="5089"/>
    <cellStyle name="_pgvcl-costal_PGVCL-_JMN-7_PGVCL- 9 Aug. 11" xfId="5090"/>
    <cellStyle name="_pgvcl-costal_pgvcl_JMN-7_PGVCL- 9 Aug. 11 2" xfId="5091"/>
    <cellStyle name="_pgvcl-costal_PGVCL-_JMN-7_PGVCL- 9 Aug. 11 2" xfId="5092"/>
    <cellStyle name="_pgvcl-costal_pgvcl_JMN-7_PGVCL- 9 Aug. 11 3" xfId="5093"/>
    <cellStyle name="_pgvcl-costal_PGVCL-_JMN-7_PGVCL- 9 Aug. 11 3" xfId="5094"/>
    <cellStyle name="_pgvcl-costal_pgvcl_JMN-7_PGVCL- 9 Aug. 11 4" xfId="5095"/>
    <cellStyle name="_pgvcl-costal_PGVCL-_JMN-7_PGVCL- 9 Aug. 11 4" xfId="5096"/>
    <cellStyle name="_pgvcl-costal_pgvcl_JMN-7_PGVCL- 9 Aug. 11 5" xfId="5097"/>
    <cellStyle name="_pgvcl-costal_PGVCL-_JMN-7_PGVCL- 9 Aug. 11 5" xfId="5098"/>
    <cellStyle name="_pgvcl-costal_pgvcl_JMN-7_PGVCL- 9 Aug. 11 6" xfId="5099"/>
    <cellStyle name="_pgvcl-costal_PGVCL-_JMN-7_PGVCL- 9 Aug. 11 6" xfId="5100"/>
    <cellStyle name="_pgvcl-costal_pgvcl_JMN-7_PGVCL- 9 Aug. 11 7" xfId="5101"/>
    <cellStyle name="_pgvcl-costal_PGVCL-_JMN-7_PGVCL- 9 Aug. 11 7" xfId="5102"/>
    <cellStyle name="_pgvcl-costal_pgvcl_JMN-7_PGVCL- 9 Aug. 11 8" xfId="5103"/>
    <cellStyle name="_pgvcl-costal_PGVCL-_JMN-7_PGVCL- 9 Aug. 11 8" xfId="5104"/>
    <cellStyle name="_pgvcl-costal_pgvcl_JMN-7_PGVCL- 9 Jun. 11" xfId="5105"/>
    <cellStyle name="_pgvcl-costal_PGVCL-_JMN-7_PGVCL- 9 Jun. 11" xfId="5106"/>
    <cellStyle name="_pgvcl-costal_pgvcl_JMN-7_PGVCL- 9 Jun. 11 2" xfId="5107"/>
    <cellStyle name="_pgvcl-costal_PGVCL-_JMN-7_PGVCL- 9 Jun. 11 2" xfId="5108"/>
    <cellStyle name="_pgvcl-costal_pgvcl_JMN-7_PGVCL- 9 Jun. 11 3" xfId="5109"/>
    <cellStyle name="_pgvcl-costal_PGVCL-_JMN-7_PGVCL- 9 Jun. 11 3" xfId="5110"/>
    <cellStyle name="_pgvcl-costal_pgvcl_JMN-7_PGVCL- 9 Jun. 11 4" xfId="5111"/>
    <cellStyle name="_pgvcl-costal_PGVCL-_JMN-7_PGVCL- 9 Jun. 11 4" xfId="5112"/>
    <cellStyle name="_pgvcl-costal_pgvcl_JMN-7_PGVCL- 9 Jun. 11 5" xfId="5113"/>
    <cellStyle name="_pgvcl-costal_PGVCL-_JMN-7_PGVCL- 9 Jun. 11 5" xfId="5114"/>
    <cellStyle name="_pgvcl-costal_pgvcl_JMN-7_PGVCL- 9 Jun. 11 6" xfId="5115"/>
    <cellStyle name="_pgvcl-costal_PGVCL-_JMN-7_PGVCL- 9 Jun. 11 6" xfId="5116"/>
    <cellStyle name="_pgvcl-costal_pgvcl_JMN-7_PGVCL- 9 Jun. 11 7" xfId="5117"/>
    <cellStyle name="_pgvcl-costal_PGVCL-_JMN-7_PGVCL- 9 Jun. 11 7" xfId="5118"/>
    <cellStyle name="_pgvcl-costal_pgvcl_JMN-7_PGVCL- 9 Jun. 11 8" xfId="5119"/>
    <cellStyle name="_pgvcl-costal_PGVCL-_JMN-7_PGVCL- 9 Jun. 11 8" xfId="5120"/>
    <cellStyle name="_pgvcl-costal_pgvcl_JMN-7_PGVCL- 9 May 11" xfId="5121"/>
    <cellStyle name="_pgvcl-costal_PGVCL-_JMN-7_PGVCL- 9 May 11" xfId="5122"/>
    <cellStyle name="_pgvcl-costal_pgvcl_JMN-7_PGVCL- 9 May 11 2" xfId="5123"/>
    <cellStyle name="_pgvcl-costal_PGVCL-_JMN-7_PGVCL- 9 May 11 2" xfId="5124"/>
    <cellStyle name="_pgvcl-costal_pgvcl_JMN-7_PGVCL- 9 May 11 3" xfId="5125"/>
    <cellStyle name="_pgvcl-costal_PGVCL-_JMN-7_PGVCL- 9 May 11 3" xfId="5126"/>
    <cellStyle name="_pgvcl-costal_pgvcl_JMN-7_PGVCL- 9 May 11 4" xfId="5127"/>
    <cellStyle name="_pgvcl-costal_PGVCL-_JMN-7_PGVCL- 9 May 11 4" xfId="5128"/>
    <cellStyle name="_pgvcl-costal_pgvcl_JMN-7_PGVCL- 9 May 11 5" xfId="5129"/>
    <cellStyle name="_pgvcl-costal_PGVCL-_JMN-7_PGVCL- 9 May 11 5" xfId="5130"/>
    <cellStyle name="_pgvcl-costal_pgvcl_JMN-7_PGVCL- 9 May 11 6" xfId="5131"/>
    <cellStyle name="_pgvcl-costal_PGVCL-_JMN-7_PGVCL- 9 May 11 6" xfId="5132"/>
    <cellStyle name="_pgvcl-costal_pgvcl_JMN-7_PGVCL- 9 May 11 7" xfId="5133"/>
    <cellStyle name="_pgvcl-costal_PGVCL-_JMN-7_PGVCL- 9 May 11 7" xfId="5134"/>
    <cellStyle name="_pgvcl-costal_pgvcl_JMN-7_PGVCL- 9 May 11 8" xfId="5135"/>
    <cellStyle name="_pgvcl-costal_PGVCL-_JMN-7_PGVCL- 9 May 11 8" xfId="5136"/>
    <cellStyle name="_pgvcl-costal_pgvcl_JMN-7_PGVCL- 9 Sep. 11" xfId="5137"/>
    <cellStyle name="_pgvcl-costal_PGVCL-_JMN-7_PGVCL- 9 Sep. 11" xfId="5138"/>
    <cellStyle name="_pgvcl-costal_pgvcl_JMN-7_PGVCL- 9 Sep. 11 2" xfId="5139"/>
    <cellStyle name="_pgvcl-costal_PGVCL-_JMN-7_PGVCL- 9 Sep. 11 2" xfId="5140"/>
    <cellStyle name="_pgvcl-costal_pgvcl_JMN-7_PGVCL- 9 Sep. 11 3" xfId="5141"/>
    <cellStyle name="_pgvcl-costal_PGVCL-_JMN-7_PGVCL- 9 Sep. 11 3" xfId="5142"/>
    <cellStyle name="_pgvcl-costal_pgvcl_JMN-7_PGVCL- 9 Sep. 11 4" xfId="5143"/>
    <cellStyle name="_pgvcl-costal_PGVCL-_JMN-7_PGVCL- 9 Sep. 11 4" xfId="5144"/>
    <cellStyle name="_pgvcl-costal_pgvcl_JMN-7_PGVCL- 9 Sep. 11 5" xfId="5145"/>
    <cellStyle name="_pgvcl-costal_PGVCL-_JMN-7_PGVCL- 9 Sep. 11 5" xfId="5146"/>
    <cellStyle name="_pgvcl-costal_pgvcl_JMN-7_PGVCL- 9 Sep. 11 6" xfId="5147"/>
    <cellStyle name="_pgvcl-costal_PGVCL-_JMN-7_PGVCL- 9 Sep. 11 6" xfId="5148"/>
    <cellStyle name="_pgvcl-costal_pgvcl_JMN-7_PGVCL- 9 Sep. 11 7" xfId="5149"/>
    <cellStyle name="_pgvcl-costal_PGVCL-_JMN-7_PGVCL- 9 Sep. 11 7" xfId="5150"/>
    <cellStyle name="_pgvcl-costal_pgvcl_JMN-7_PGVCL- 9 Sep. 11 8" xfId="5151"/>
    <cellStyle name="_pgvcl-costal_PGVCL-_JMN-7_PGVCL- 9 Sep. 11 8" xfId="5152"/>
    <cellStyle name="_pgvcl-costal_pgvcl_JMN-77" xfId="5153"/>
    <cellStyle name="_pgvcl-costal_PGVCL-_JMN-77" xfId="5154"/>
    <cellStyle name="_pgvcl-costal_pgvcl_JMN-77 2" xfId="5155"/>
    <cellStyle name="_pgvcl-costal_PGVCL-_JMN-77 2" xfId="5156"/>
    <cellStyle name="_pgvcl-costal_pgvcl_JMN-77 3" xfId="5157"/>
    <cellStyle name="_pgvcl-costal_PGVCL-_JMN-77 3" xfId="5158"/>
    <cellStyle name="_pgvcl-costal_pgvcl_JMN-77 4" xfId="5159"/>
    <cellStyle name="_pgvcl-costal_PGVCL-_JMN-77 4" xfId="5160"/>
    <cellStyle name="_pgvcl-costal_pgvcl_JMN-77 5" xfId="5161"/>
    <cellStyle name="_pgvcl-costal_PGVCL-_JMN-77 5" xfId="5162"/>
    <cellStyle name="_pgvcl-costal_pgvcl_JMN-77 6" xfId="5163"/>
    <cellStyle name="_pgvcl-costal_PGVCL-_JMN-77 6" xfId="5164"/>
    <cellStyle name="_pgvcl-costal_pgvcl_JMN-77 7" xfId="5165"/>
    <cellStyle name="_pgvcl-costal_PGVCL-_JMN-77 7" xfId="5166"/>
    <cellStyle name="_pgvcl-costal_pgvcl_JMN-77 8" xfId="5167"/>
    <cellStyle name="_pgvcl-costal_PGVCL-_JMN-77 8" xfId="5168"/>
    <cellStyle name="_pgvcl-costal_pgvcl_JMN-77_accd-1" xfId="5169"/>
    <cellStyle name="_pgvcl-costal_PGVCL-_JMN-77_accd-1" xfId="5170"/>
    <cellStyle name="_pgvcl-costal_pgvcl_JMN-77_accd-1 2" xfId="5171"/>
    <cellStyle name="_pgvcl-costal_PGVCL-_JMN-77_accd-1 2" xfId="5172"/>
    <cellStyle name="_pgvcl-costal_pgvcl_JMN-77_accd-1 3" xfId="5173"/>
    <cellStyle name="_pgvcl-costal_PGVCL-_JMN-77_accd-1 3" xfId="5174"/>
    <cellStyle name="_pgvcl-costal_pgvcl_JMN-77_accd-1 4" xfId="5175"/>
    <cellStyle name="_pgvcl-costal_PGVCL-_JMN-77_accd-1 4" xfId="5176"/>
    <cellStyle name="_pgvcl-costal_pgvcl_JMN-77_accd-1 5" xfId="5177"/>
    <cellStyle name="_pgvcl-costal_PGVCL-_JMN-77_accd-1 5" xfId="5178"/>
    <cellStyle name="_pgvcl-costal_pgvcl_JMN-77_accd-1 6" xfId="5179"/>
    <cellStyle name="_pgvcl-costal_PGVCL-_JMN-77_accd-1 6" xfId="5180"/>
    <cellStyle name="_pgvcl-costal_pgvcl_JMN-77_accd-1 7" xfId="5181"/>
    <cellStyle name="_pgvcl-costal_PGVCL-_JMN-77_accd-1 7" xfId="5182"/>
    <cellStyle name="_pgvcl-costal_pgvcl_JMN-77_accd-1 8" xfId="5183"/>
    <cellStyle name="_pgvcl-costal_PGVCL-_JMN-77_accd-1 8" xfId="5184"/>
    <cellStyle name="_pgvcl-costal_pgvcl_JMN-77_accd-2" xfId="5185"/>
    <cellStyle name="_pgvcl-costal_PGVCL-_JMN-77_accd-2" xfId="5186"/>
    <cellStyle name="_pgvcl-costal_pgvcl_JMN-77_accd-2 2" xfId="5187"/>
    <cellStyle name="_pgvcl-costal_PGVCL-_JMN-77_accd-2 2" xfId="5188"/>
    <cellStyle name="_pgvcl-costal_pgvcl_JMN-77_accd-2 3" xfId="5189"/>
    <cellStyle name="_pgvcl-costal_PGVCL-_JMN-77_accd-2 3" xfId="5190"/>
    <cellStyle name="_pgvcl-costal_pgvcl_JMN-77_accd-2 4" xfId="5191"/>
    <cellStyle name="_pgvcl-costal_PGVCL-_JMN-77_accd-2 4" xfId="5192"/>
    <cellStyle name="_pgvcl-costal_pgvcl_JMN-77_accd-2 5" xfId="5193"/>
    <cellStyle name="_pgvcl-costal_PGVCL-_JMN-77_accd-2 5" xfId="5194"/>
    <cellStyle name="_pgvcl-costal_pgvcl_JMN-77_accd-2 6" xfId="5195"/>
    <cellStyle name="_pgvcl-costal_PGVCL-_JMN-77_accd-2 6" xfId="5196"/>
    <cellStyle name="_pgvcl-costal_pgvcl_JMN-77_accd-2 7" xfId="5197"/>
    <cellStyle name="_pgvcl-costal_PGVCL-_JMN-77_accd-2 7" xfId="5198"/>
    <cellStyle name="_pgvcl-costal_pgvcl_JMN-77_accd-2 8" xfId="5199"/>
    <cellStyle name="_pgvcl-costal_PGVCL-_JMN-77_accd-2 8" xfId="5200"/>
    <cellStyle name="_pgvcl-costal_pgvcl_JMN-77_ACCD-MAINT" xfId="5201"/>
    <cellStyle name="_pgvcl-costal_PGVCL-_JMN-77_ACCD-MAINT" xfId="5202"/>
    <cellStyle name="_pgvcl-costal_pgvcl_JMN-77_ACCD-MAINT 2" xfId="5203"/>
    <cellStyle name="_pgvcl-costal_PGVCL-_JMN-77_ACCD-MAINT 2" xfId="5204"/>
    <cellStyle name="_pgvcl-costal_pgvcl_JMN-77_ACCD-MAINT 3" xfId="5205"/>
    <cellStyle name="_pgvcl-costal_PGVCL-_JMN-77_ACCD-MAINT 3" xfId="5206"/>
    <cellStyle name="_pgvcl-costal_pgvcl_JMN-77_ACCD-MAINT 4" xfId="5207"/>
    <cellStyle name="_pgvcl-costal_PGVCL-_JMN-77_ACCD-MAINT 4" xfId="5208"/>
    <cellStyle name="_pgvcl-costal_pgvcl_JMN-77_ACCD-MAINT 5" xfId="5209"/>
    <cellStyle name="_pgvcl-costal_PGVCL-_JMN-77_ACCD-MAINT 5" xfId="5210"/>
    <cellStyle name="_pgvcl-costal_pgvcl_JMN-77_ACCD-MAINT 6" xfId="5211"/>
    <cellStyle name="_pgvcl-costal_PGVCL-_JMN-77_ACCD-MAINT 6" xfId="5212"/>
    <cellStyle name="_pgvcl-costal_pgvcl_JMN-77_ACCD-MAINT 7" xfId="5213"/>
    <cellStyle name="_pgvcl-costal_PGVCL-_JMN-77_ACCD-MAINT 7" xfId="5214"/>
    <cellStyle name="_pgvcl-costal_pgvcl_JMN-77_ACCD-MAINT 8" xfId="5215"/>
    <cellStyle name="_pgvcl-costal_PGVCL-_JMN-77_ACCD-MAINT 8" xfId="5216"/>
    <cellStyle name="_pgvcl-costal_pgvcl_JMN-77_New MIS Sheets" xfId="5217"/>
    <cellStyle name="_pgvcl-costal_PGVCL-_JMN-77_New MIS Sheets" xfId="5218"/>
    <cellStyle name="_pgvcl-costal_pgvcl_JMN-77_New MIS Sheets 2" xfId="5219"/>
    <cellStyle name="_pgvcl-costal_PGVCL-_JMN-77_New MIS Sheets 2" xfId="5220"/>
    <cellStyle name="_pgvcl-costal_pgvcl_JMN-77_New MIS Sheets 3" xfId="5221"/>
    <cellStyle name="_pgvcl-costal_PGVCL-_JMN-77_New MIS Sheets 3" xfId="5222"/>
    <cellStyle name="_pgvcl-costal_pgvcl_JMN-77_New MIS Sheets 4" xfId="5223"/>
    <cellStyle name="_pgvcl-costal_PGVCL-_JMN-77_New MIS Sheets 4" xfId="5224"/>
    <cellStyle name="_pgvcl-costal_pgvcl_JMN-77_New MIS Sheets 5" xfId="5225"/>
    <cellStyle name="_pgvcl-costal_PGVCL-_JMN-77_New MIS Sheets 5" xfId="5226"/>
    <cellStyle name="_pgvcl-costal_pgvcl_JMN-77_New MIS Sheets 6" xfId="5227"/>
    <cellStyle name="_pgvcl-costal_PGVCL-_JMN-77_New MIS Sheets 6" xfId="5228"/>
    <cellStyle name="_pgvcl-costal_pgvcl_JMN-77_New MIS Sheets 7" xfId="5229"/>
    <cellStyle name="_pgvcl-costal_PGVCL-_JMN-77_New MIS Sheets 7" xfId="5230"/>
    <cellStyle name="_pgvcl-costal_pgvcl_JMN-77_New MIS Sheets 8" xfId="5231"/>
    <cellStyle name="_pgvcl-costal_PGVCL-_JMN-77_New MIS Sheets 8" xfId="5232"/>
    <cellStyle name="_pgvcl-costal_pgvcl_JMN-77_pbr 7" xfId="5233"/>
    <cellStyle name="_pgvcl-costal_PGVCL-_JMN-77_pbr 7" xfId="5234"/>
    <cellStyle name="_pgvcl-costal_pgvcl_JMN-77_pbr 7 2" xfId="5235"/>
    <cellStyle name="_pgvcl-costal_PGVCL-_JMN-77_pbr 7 2" xfId="5236"/>
    <cellStyle name="_pgvcl-costal_pgvcl_JMN-77_pbr 7 3" xfId="5237"/>
    <cellStyle name="_pgvcl-costal_PGVCL-_JMN-77_pbr 7 3" xfId="5238"/>
    <cellStyle name="_pgvcl-costal_pgvcl_JMN-77_pbr 7 4" xfId="5239"/>
    <cellStyle name="_pgvcl-costal_PGVCL-_JMN-77_pbr 7 4" xfId="5240"/>
    <cellStyle name="_pgvcl-costal_pgvcl_JMN-77_pbr 7 5" xfId="5241"/>
    <cellStyle name="_pgvcl-costal_PGVCL-_JMN-77_pbr 7 5" xfId="5242"/>
    <cellStyle name="_pgvcl-costal_pgvcl_JMN-77_pbr 7 6" xfId="5243"/>
    <cellStyle name="_pgvcl-costal_PGVCL-_JMN-77_pbr 7 6" xfId="5244"/>
    <cellStyle name="_pgvcl-costal_pgvcl_JMN-77_pbr 7 7" xfId="5245"/>
    <cellStyle name="_pgvcl-costal_PGVCL-_JMN-77_pbr 7 7" xfId="5246"/>
    <cellStyle name="_pgvcl-costal_pgvcl_JMN-77_pbr 7 8" xfId="5247"/>
    <cellStyle name="_pgvcl-costal_PGVCL-_JMN-77_pbr 7 8" xfId="5248"/>
    <cellStyle name="_pgvcl-costal_pgvcl_JMN-77_PBR-3 june  '12  CIRCLE" xfId="5249"/>
    <cellStyle name="_pgvcl-costal_PGVCL-_JMN-77_PBR-3 june  '12  CIRCLE" xfId="5250"/>
    <cellStyle name="_pgvcl-costal_pgvcl_JMN-77_PBR-3 june  '12  CIRCLE 2" xfId="5251"/>
    <cellStyle name="_pgvcl-costal_PGVCL-_JMN-77_PBR-3 june  '12  CIRCLE 2" xfId="5252"/>
    <cellStyle name="_pgvcl-costal_pgvcl_JMN-77_PBR-3 june  '12  CIRCLE 3" xfId="5253"/>
    <cellStyle name="_pgvcl-costal_PGVCL-_JMN-77_PBR-3 june  '12  CIRCLE 3" xfId="5254"/>
    <cellStyle name="_pgvcl-costal_pgvcl_JMN-77_PBR-3 june  '12  CIRCLE 4" xfId="5255"/>
    <cellStyle name="_pgvcl-costal_PGVCL-_JMN-77_PBR-3 june  '12  CIRCLE 4" xfId="5256"/>
    <cellStyle name="_pgvcl-costal_pgvcl_JMN-77_PBR-3 june  '12  CIRCLE 5" xfId="5257"/>
    <cellStyle name="_pgvcl-costal_PGVCL-_JMN-77_PBR-3 june  '12  CIRCLE 5" xfId="5258"/>
    <cellStyle name="_pgvcl-costal_pgvcl_JMN-77_PBR-3 june  '12  CIRCLE 6" xfId="5259"/>
    <cellStyle name="_pgvcl-costal_PGVCL-_JMN-77_PBR-3 june  '12  CIRCLE 6" xfId="5260"/>
    <cellStyle name="_pgvcl-costal_pgvcl_JMN-77_PBR-3 june  '12  CIRCLE 6 10" xfId="5261"/>
    <cellStyle name="_pgvcl-costal_PGVCL-_JMN-77_PBR-3 june  '12  CIRCLE 6 10" xfId="5262"/>
    <cellStyle name="_pgvcl-costal_pgvcl_JMN-77_PBR-3 june  '12  CIRCLE 6 2" xfId="5263"/>
    <cellStyle name="_pgvcl-costal_PGVCL-_JMN-77_PBR-3 june  '12  CIRCLE 6 2" xfId="5264"/>
    <cellStyle name="_pgvcl-costal_pgvcl_JMN-77_PBR-3 june  '12  CIRCLE 6 3" xfId="5265"/>
    <cellStyle name="_pgvcl-costal_PGVCL-_JMN-77_PBR-3 june  '12  CIRCLE 6 3" xfId="5266"/>
    <cellStyle name="_pgvcl-costal_pgvcl_JMN-77_PBR-3 june  '12  CIRCLE 6 4" xfId="5267"/>
    <cellStyle name="_pgvcl-costal_PGVCL-_JMN-77_PBR-3 june  '12  CIRCLE 6 4" xfId="5268"/>
    <cellStyle name="_pgvcl-costal_pgvcl_JMN-77_PBR-3 june  '12  CIRCLE 6 5" xfId="5269"/>
    <cellStyle name="_pgvcl-costal_PGVCL-_JMN-77_PBR-3 june  '12  CIRCLE 6 5" xfId="5270"/>
    <cellStyle name="_pgvcl-costal_pgvcl_JMN-77_PBR-3 june  '12  CIRCLE 6 6" xfId="5271"/>
    <cellStyle name="_pgvcl-costal_PGVCL-_JMN-77_PBR-3 june  '12  CIRCLE 6 6" xfId="5272"/>
    <cellStyle name="_pgvcl-costal_pgvcl_JMN-77_PBR-3 june  '12  CIRCLE 6 7" xfId="5273"/>
    <cellStyle name="_pgvcl-costal_PGVCL-_JMN-77_PBR-3 june  '12  CIRCLE 6 7" xfId="5274"/>
    <cellStyle name="_pgvcl-costal_pgvcl_JMN-77_PBR-3 june  '12  CIRCLE 6 8" xfId="5275"/>
    <cellStyle name="_pgvcl-costal_PGVCL-_JMN-77_PBR-3 june  '12  CIRCLE 6 8" xfId="5276"/>
    <cellStyle name="_pgvcl-costal_pgvcl_JMN-77_PBR-3 june  '12  CIRCLE 6 9" xfId="5277"/>
    <cellStyle name="_pgvcl-costal_PGVCL-_JMN-77_PBR-3 june  '12  CIRCLE 6 9" xfId="5278"/>
    <cellStyle name="_pgvcl-costal_pgvcl_JMN-77_PBR-3 june  '12  CIRCLE 7" xfId="5279"/>
    <cellStyle name="_pgvcl-costal_PGVCL-_JMN-77_PBR-3 june  '12  CIRCLE 7" xfId="5280"/>
    <cellStyle name="_pgvcl-costal_pgvcl_JMN-77_PBR-3 june  '12  CIRCLE 8" xfId="5281"/>
    <cellStyle name="_pgvcl-costal_PGVCL-_JMN-77_PBR-3 june  '12  CIRCLE 8" xfId="5282"/>
    <cellStyle name="_pgvcl-costal_pgvcl_JMN-77_PGVCL- 7" xfId="5283"/>
    <cellStyle name="_pgvcl-costal_PGVCL-_JMN-77_PGVCL- 7" xfId="5284"/>
    <cellStyle name="_pgvcl-costal_pgvcl_JMN-77_PGVCL- 7 2" xfId="5285"/>
    <cellStyle name="_pgvcl-costal_PGVCL-_JMN-77_PGVCL- 7 2" xfId="5286"/>
    <cellStyle name="_pgvcl-costal_pgvcl_JMN-77_PGVCL- 7 2 10" xfId="5287"/>
    <cellStyle name="_pgvcl-costal_PGVCL-_JMN-77_PGVCL- 7 2 10" xfId="5288"/>
    <cellStyle name="_pgvcl-costal_pgvcl_JMN-77_PGVCL- 7 2 2" xfId="5289"/>
    <cellStyle name="_pgvcl-costal_PGVCL-_JMN-77_PGVCL- 7 2 2" xfId="5290"/>
    <cellStyle name="_pgvcl-costal_pgvcl_JMN-77_PGVCL- 7 2 3" xfId="5291"/>
    <cellStyle name="_pgvcl-costal_PGVCL-_JMN-77_PGVCL- 7 2 3" xfId="5292"/>
    <cellStyle name="_pgvcl-costal_pgvcl_JMN-77_PGVCL- 7 2 4" xfId="5293"/>
    <cellStyle name="_pgvcl-costal_PGVCL-_JMN-77_PGVCL- 7 2 4" xfId="5294"/>
    <cellStyle name="_pgvcl-costal_pgvcl_JMN-77_PGVCL- 7 2 5" xfId="5295"/>
    <cellStyle name="_pgvcl-costal_PGVCL-_JMN-77_PGVCL- 7 2 5" xfId="5296"/>
    <cellStyle name="_pgvcl-costal_pgvcl_JMN-77_PGVCL- 7 2 6" xfId="5297"/>
    <cellStyle name="_pgvcl-costal_PGVCL-_JMN-77_PGVCL- 7 2 6" xfId="5298"/>
    <cellStyle name="_pgvcl-costal_pgvcl_JMN-77_PGVCL- 7 2 7" xfId="5299"/>
    <cellStyle name="_pgvcl-costal_PGVCL-_JMN-77_PGVCL- 7 2 7" xfId="5300"/>
    <cellStyle name="_pgvcl-costal_pgvcl_JMN-77_PGVCL- 7 2 8" xfId="5301"/>
    <cellStyle name="_pgvcl-costal_PGVCL-_JMN-77_PGVCL- 7 2 8" xfId="5302"/>
    <cellStyle name="_pgvcl-costal_pgvcl_JMN-77_PGVCL- 7 2 9" xfId="5303"/>
    <cellStyle name="_pgvcl-costal_PGVCL-_JMN-77_PGVCL- 7 2 9" xfId="5304"/>
    <cellStyle name="_pgvcl-costal_pgvcl_JMN-77_PGVCL- 7 3" xfId="5305"/>
    <cellStyle name="_pgvcl-costal_PGVCL-_JMN-77_PGVCL- 7 3" xfId="5306"/>
    <cellStyle name="_pgvcl-costal_pgvcl_JMN-77_PGVCL- 7 3 10" xfId="5307"/>
    <cellStyle name="_pgvcl-costal_PGVCL-_JMN-77_PGVCL- 7 3 10" xfId="5308"/>
    <cellStyle name="_pgvcl-costal_pgvcl_JMN-77_PGVCL- 7 3 2" xfId="5309"/>
    <cellStyle name="_pgvcl-costal_PGVCL-_JMN-77_PGVCL- 7 3 2" xfId="5310"/>
    <cellStyle name="_pgvcl-costal_pgvcl_JMN-77_PGVCL- 7 3 3" xfId="5311"/>
    <cellStyle name="_pgvcl-costal_PGVCL-_JMN-77_PGVCL- 7 3 3" xfId="5312"/>
    <cellStyle name="_pgvcl-costal_pgvcl_JMN-77_PGVCL- 7 3 4" xfId="5313"/>
    <cellStyle name="_pgvcl-costal_PGVCL-_JMN-77_PGVCL- 7 3 4" xfId="5314"/>
    <cellStyle name="_pgvcl-costal_pgvcl_JMN-77_PGVCL- 7 3 5" xfId="5315"/>
    <cellStyle name="_pgvcl-costal_PGVCL-_JMN-77_PGVCL- 7 3 5" xfId="5316"/>
    <cellStyle name="_pgvcl-costal_pgvcl_JMN-77_PGVCL- 7 3 6" xfId="5317"/>
    <cellStyle name="_pgvcl-costal_PGVCL-_JMN-77_PGVCL- 7 3 6" xfId="5318"/>
    <cellStyle name="_pgvcl-costal_pgvcl_JMN-77_PGVCL- 7 3 7" xfId="5319"/>
    <cellStyle name="_pgvcl-costal_PGVCL-_JMN-77_PGVCL- 7 3 7" xfId="5320"/>
    <cellStyle name="_pgvcl-costal_pgvcl_JMN-77_PGVCL- 7 3 8" xfId="5321"/>
    <cellStyle name="_pgvcl-costal_PGVCL-_JMN-77_PGVCL- 7 3 8" xfId="5322"/>
    <cellStyle name="_pgvcl-costal_pgvcl_JMN-77_PGVCL- 7 3 9" xfId="5323"/>
    <cellStyle name="_pgvcl-costal_PGVCL-_JMN-77_PGVCL- 7 3 9" xfId="5324"/>
    <cellStyle name="_pgvcl-costal_pgvcl_JMN-77_PGVCL- 7 4" xfId="5325"/>
    <cellStyle name="_pgvcl-costal_PGVCL-_JMN-77_PGVCL- 7 4" xfId="5326"/>
    <cellStyle name="_pgvcl-costal_pgvcl_JMN-77_PGVCL- 7 4 10" xfId="5327"/>
    <cellStyle name="_pgvcl-costal_PGVCL-_JMN-77_PGVCL- 7 4 10" xfId="5328"/>
    <cellStyle name="_pgvcl-costal_pgvcl_JMN-77_PGVCL- 7 4 2" xfId="5329"/>
    <cellStyle name="_pgvcl-costal_PGVCL-_JMN-77_PGVCL- 7 4 2" xfId="5330"/>
    <cellStyle name="_pgvcl-costal_pgvcl_JMN-77_PGVCL- 7 4 3" xfId="5331"/>
    <cellStyle name="_pgvcl-costal_PGVCL-_JMN-77_PGVCL- 7 4 3" xfId="5332"/>
    <cellStyle name="_pgvcl-costal_pgvcl_JMN-77_PGVCL- 7 4 4" xfId="5333"/>
    <cellStyle name="_pgvcl-costal_PGVCL-_JMN-77_PGVCL- 7 4 4" xfId="5334"/>
    <cellStyle name="_pgvcl-costal_pgvcl_JMN-77_PGVCL- 7 4 5" xfId="5335"/>
    <cellStyle name="_pgvcl-costal_PGVCL-_JMN-77_PGVCL- 7 4 5" xfId="5336"/>
    <cellStyle name="_pgvcl-costal_pgvcl_JMN-77_PGVCL- 7 4 6" xfId="5337"/>
    <cellStyle name="_pgvcl-costal_PGVCL-_JMN-77_PGVCL- 7 4 6" xfId="5338"/>
    <cellStyle name="_pgvcl-costal_pgvcl_JMN-77_PGVCL- 7 4 7" xfId="5339"/>
    <cellStyle name="_pgvcl-costal_PGVCL-_JMN-77_PGVCL- 7 4 7" xfId="5340"/>
    <cellStyle name="_pgvcl-costal_pgvcl_JMN-77_PGVCL- 7 4 8" xfId="5341"/>
    <cellStyle name="_pgvcl-costal_PGVCL-_JMN-77_PGVCL- 7 4 8" xfId="5342"/>
    <cellStyle name="_pgvcl-costal_pgvcl_JMN-77_PGVCL- 7 4 9" xfId="5343"/>
    <cellStyle name="_pgvcl-costal_PGVCL-_JMN-77_PGVCL- 7 4 9" xfId="5344"/>
    <cellStyle name="_pgvcl-costal_pgvcl_JMN-77_PGVCL- 7 5" xfId="5345"/>
    <cellStyle name="_pgvcl-costal_PGVCL-_JMN-77_PGVCL- 7 5" xfId="5346"/>
    <cellStyle name="_pgvcl-costal_pgvcl_JMN-77_PGVCL- 7 5 10" xfId="5347"/>
    <cellStyle name="_pgvcl-costal_PGVCL-_JMN-77_PGVCL- 7 5 10" xfId="5348"/>
    <cellStyle name="_pgvcl-costal_pgvcl_JMN-77_PGVCL- 7 5 2" xfId="5349"/>
    <cellStyle name="_pgvcl-costal_PGVCL-_JMN-77_PGVCL- 7 5 2" xfId="5350"/>
    <cellStyle name="_pgvcl-costal_pgvcl_JMN-77_PGVCL- 7 5 3" xfId="5351"/>
    <cellStyle name="_pgvcl-costal_PGVCL-_JMN-77_PGVCL- 7 5 3" xfId="5352"/>
    <cellStyle name="_pgvcl-costal_pgvcl_JMN-77_PGVCL- 7 5 4" xfId="5353"/>
    <cellStyle name="_pgvcl-costal_PGVCL-_JMN-77_PGVCL- 7 5 4" xfId="5354"/>
    <cellStyle name="_pgvcl-costal_pgvcl_JMN-77_PGVCL- 7 5 5" xfId="5355"/>
    <cellStyle name="_pgvcl-costal_PGVCL-_JMN-77_PGVCL- 7 5 5" xfId="5356"/>
    <cellStyle name="_pgvcl-costal_pgvcl_JMN-77_PGVCL- 7 5 6" xfId="5357"/>
    <cellStyle name="_pgvcl-costal_PGVCL-_JMN-77_PGVCL- 7 5 6" xfId="5358"/>
    <cellStyle name="_pgvcl-costal_pgvcl_JMN-77_PGVCL- 7 5 7" xfId="5359"/>
    <cellStyle name="_pgvcl-costal_PGVCL-_JMN-77_PGVCL- 7 5 7" xfId="5360"/>
    <cellStyle name="_pgvcl-costal_pgvcl_JMN-77_PGVCL- 7 5 8" xfId="5361"/>
    <cellStyle name="_pgvcl-costal_PGVCL-_JMN-77_PGVCL- 7 5 8" xfId="5362"/>
    <cellStyle name="_pgvcl-costal_pgvcl_JMN-77_PGVCL- 7 5 9" xfId="5363"/>
    <cellStyle name="_pgvcl-costal_PGVCL-_JMN-77_PGVCL- 7 5 9" xfId="5364"/>
    <cellStyle name="_pgvcl-costal_pgvcl_JMN-77_PGVCL- 7 6" xfId="5365"/>
    <cellStyle name="_pgvcl-costal_PGVCL-_JMN-77_PGVCL- 7 6" xfId="5366"/>
    <cellStyle name="_pgvcl-costal_pgvcl_JMN-77_PGVCL- 7 6 10" xfId="5367"/>
    <cellStyle name="_pgvcl-costal_PGVCL-_JMN-77_PGVCL- 7 6 10" xfId="5368"/>
    <cellStyle name="_pgvcl-costal_pgvcl_JMN-77_PGVCL- 7 6 2" xfId="5369"/>
    <cellStyle name="_pgvcl-costal_PGVCL-_JMN-77_PGVCL- 7 6 2" xfId="5370"/>
    <cellStyle name="_pgvcl-costal_pgvcl_JMN-77_PGVCL- 7 6 3" xfId="5371"/>
    <cellStyle name="_pgvcl-costal_PGVCL-_JMN-77_PGVCL- 7 6 3" xfId="5372"/>
    <cellStyle name="_pgvcl-costal_pgvcl_JMN-77_PGVCL- 7 6 4" xfId="5373"/>
    <cellStyle name="_pgvcl-costal_PGVCL-_JMN-77_PGVCL- 7 6 4" xfId="5374"/>
    <cellStyle name="_pgvcl-costal_pgvcl_JMN-77_PGVCL- 7 6 5" xfId="5375"/>
    <cellStyle name="_pgvcl-costal_PGVCL-_JMN-77_PGVCL- 7 6 5" xfId="5376"/>
    <cellStyle name="_pgvcl-costal_pgvcl_JMN-77_PGVCL- 7 6 6" xfId="5377"/>
    <cellStyle name="_pgvcl-costal_PGVCL-_JMN-77_PGVCL- 7 6 6" xfId="5378"/>
    <cellStyle name="_pgvcl-costal_pgvcl_JMN-77_PGVCL- 7 6 7" xfId="5379"/>
    <cellStyle name="_pgvcl-costal_PGVCL-_JMN-77_PGVCL- 7 6 7" xfId="5380"/>
    <cellStyle name="_pgvcl-costal_pgvcl_JMN-77_PGVCL- 7 6 8" xfId="5381"/>
    <cellStyle name="_pgvcl-costal_PGVCL-_JMN-77_PGVCL- 7 6 8" xfId="5382"/>
    <cellStyle name="_pgvcl-costal_pgvcl_JMN-77_PGVCL- 7 6 9" xfId="5383"/>
    <cellStyle name="_pgvcl-costal_PGVCL-_JMN-77_PGVCL- 7 6 9" xfId="5384"/>
    <cellStyle name="_pgvcl-costal_pgvcl_JMN-77_PGVCL- 7 7" xfId="5385"/>
    <cellStyle name="_pgvcl-costal_PGVCL-_JMN-77_PGVCL- 7 7" xfId="5386"/>
    <cellStyle name="_pgvcl-costal_pgvcl_JMN-77_PGVCL- 7 7 10" xfId="5387"/>
    <cellStyle name="_pgvcl-costal_PGVCL-_JMN-77_PGVCL- 7 7 10" xfId="5388"/>
    <cellStyle name="_pgvcl-costal_pgvcl_JMN-77_PGVCL- 7 7 2" xfId="5389"/>
    <cellStyle name="_pgvcl-costal_PGVCL-_JMN-77_PGVCL- 7 7 2" xfId="5390"/>
    <cellStyle name="_pgvcl-costal_pgvcl_JMN-77_PGVCL- 7 7 3" xfId="5391"/>
    <cellStyle name="_pgvcl-costal_PGVCL-_JMN-77_PGVCL- 7 7 3" xfId="5392"/>
    <cellStyle name="_pgvcl-costal_pgvcl_JMN-77_PGVCL- 7 7 4" xfId="5393"/>
    <cellStyle name="_pgvcl-costal_PGVCL-_JMN-77_PGVCL- 7 7 4" xfId="5394"/>
    <cellStyle name="_pgvcl-costal_pgvcl_JMN-77_PGVCL- 7 7 5" xfId="5395"/>
    <cellStyle name="_pgvcl-costal_PGVCL-_JMN-77_PGVCL- 7 7 5" xfId="5396"/>
    <cellStyle name="_pgvcl-costal_pgvcl_JMN-77_PGVCL- 7 7 6" xfId="5397"/>
    <cellStyle name="_pgvcl-costal_PGVCL-_JMN-77_PGVCL- 7 7 6" xfId="5398"/>
    <cellStyle name="_pgvcl-costal_pgvcl_JMN-77_PGVCL- 7 7 7" xfId="5399"/>
    <cellStyle name="_pgvcl-costal_PGVCL-_JMN-77_PGVCL- 7 7 7" xfId="5400"/>
    <cellStyle name="_pgvcl-costal_pgvcl_JMN-77_PGVCL- 7 7 8" xfId="5401"/>
    <cellStyle name="_pgvcl-costal_PGVCL-_JMN-77_PGVCL- 7 7 8" xfId="5402"/>
    <cellStyle name="_pgvcl-costal_pgvcl_JMN-77_PGVCL- 7 7 9" xfId="5403"/>
    <cellStyle name="_pgvcl-costal_PGVCL-_JMN-77_PGVCL- 7 7 9" xfId="5404"/>
    <cellStyle name="_pgvcl-costal_pgvcl_JMN-77_PGVCL- 7 8" xfId="5405"/>
    <cellStyle name="_pgvcl-costal_PGVCL-_JMN-77_PGVCL- 7 8" xfId="5406"/>
    <cellStyle name="_pgvcl-costal_pgvcl_JMN-77_PGVCL- 9" xfId="5407"/>
    <cellStyle name="_pgvcl-costal_PGVCL-_JMN-77_PGVCL- 9" xfId="5408"/>
    <cellStyle name="_pgvcl-costal_pgvcl_JMN-77_PGVCL- 9 2" xfId="5409"/>
    <cellStyle name="_pgvcl-costal_PGVCL-_JMN-77_PGVCL- 9 2" xfId="5410"/>
    <cellStyle name="_pgvcl-costal_pgvcl_JMN-77_PGVCL- 9 2 10" xfId="5411"/>
    <cellStyle name="_pgvcl-costal_PGVCL-_JMN-77_PGVCL- 9 2 10" xfId="5412"/>
    <cellStyle name="_pgvcl-costal_pgvcl_JMN-77_PGVCL- 9 2 2" xfId="5413"/>
    <cellStyle name="_pgvcl-costal_PGVCL-_JMN-77_PGVCL- 9 2 2" xfId="5414"/>
    <cellStyle name="_pgvcl-costal_pgvcl_JMN-77_PGVCL- 9 2 3" xfId="5415"/>
    <cellStyle name="_pgvcl-costal_PGVCL-_JMN-77_PGVCL- 9 2 3" xfId="5416"/>
    <cellStyle name="_pgvcl-costal_pgvcl_JMN-77_PGVCL- 9 2 4" xfId="5417"/>
    <cellStyle name="_pgvcl-costal_PGVCL-_JMN-77_PGVCL- 9 2 4" xfId="5418"/>
    <cellStyle name="_pgvcl-costal_pgvcl_JMN-77_PGVCL- 9 2 5" xfId="5419"/>
    <cellStyle name="_pgvcl-costal_PGVCL-_JMN-77_PGVCL- 9 2 5" xfId="5420"/>
    <cellStyle name="_pgvcl-costal_pgvcl_JMN-77_PGVCL- 9 2 6" xfId="5421"/>
    <cellStyle name="_pgvcl-costal_PGVCL-_JMN-77_PGVCL- 9 2 6" xfId="5422"/>
    <cellStyle name="_pgvcl-costal_pgvcl_JMN-77_PGVCL- 9 2 7" xfId="5423"/>
    <cellStyle name="_pgvcl-costal_PGVCL-_JMN-77_PGVCL- 9 2 7" xfId="5424"/>
    <cellStyle name="_pgvcl-costal_pgvcl_JMN-77_PGVCL- 9 2 8" xfId="5425"/>
    <cellStyle name="_pgvcl-costal_PGVCL-_JMN-77_PGVCL- 9 2 8" xfId="5426"/>
    <cellStyle name="_pgvcl-costal_pgvcl_JMN-77_PGVCL- 9 2 9" xfId="5427"/>
    <cellStyle name="_pgvcl-costal_PGVCL-_JMN-77_PGVCL- 9 2 9" xfId="5428"/>
    <cellStyle name="_pgvcl-costal_pgvcl_JMN-77_PGVCL- 9 3" xfId="5429"/>
    <cellStyle name="_pgvcl-costal_PGVCL-_JMN-77_PGVCL- 9 3" xfId="5430"/>
    <cellStyle name="_pgvcl-costal_pgvcl_JMN-77_PGVCL- 9 3 10" xfId="5431"/>
    <cellStyle name="_pgvcl-costal_PGVCL-_JMN-77_PGVCL- 9 3 10" xfId="5432"/>
    <cellStyle name="_pgvcl-costal_pgvcl_JMN-77_PGVCL- 9 3 2" xfId="5433"/>
    <cellStyle name="_pgvcl-costal_PGVCL-_JMN-77_PGVCL- 9 3 2" xfId="5434"/>
    <cellStyle name="_pgvcl-costal_pgvcl_JMN-77_PGVCL- 9 3 3" xfId="5435"/>
    <cellStyle name="_pgvcl-costal_PGVCL-_JMN-77_PGVCL- 9 3 3" xfId="5436"/>
    <cellStyle name="_pgvcl-costal_pgvcl_JMN-77_PGVCL- 9 3 4" xfId="5437"/>
    <cellStyle name="_pgvcl-costal_PGVCL-_JMN-77_PGVCL- 9 3 4" xfId="5438"/>
    <cellStyle name="_pgvcl-costal_pgvcl_JMN-77_PGVCL- 9 3 5" xfId="5439"/>
    <cellStyle name="_pgvcl-costal_PGVCL-_JMN-77_PGVCL- 9 3 5" xfId="5440"/>
    <cellStyle name="_pgvcl-costal_pgvcl_JMN-77_PGVCL- 9 3 6" xfId="5441"/>
    <cellStyle name="_pgvcl-costal_PGVCL-_JMN-77_PGVCL- 9 3 6" xfId="5442"/>
    <cellStyle name="_pgvcl-costal_pgvcl_JMN-77_PGVCL- 9 3 7" xfId="5443"/>
    <cellStyle name="_pgvcl-costal_PGVCL-_JMN-77_PGVCL- 9 3 7" xfId="5444"/>
    <cellStyle name="_pgvcl-costal_pgvcl_JMN-77_PGVCL- 9 3 8" xfId="5445"/>
    <cellStyle name="_pgvcl-costal_PGVCL-_JMN-77_PGVCL- 9 3 8" xfId="5446"/>
    <cellStyle name="_pgvcl-costal_pgvcl_JMN-77_PGVCL- 9 3 9" xfId="5447"/>
    <cellStyle name="_pgvcl-costal_PGVCL-_JMN-77_PGVCL- 9 3 9" xfId="5448"/>
    <cellStyle name="_pgvcl-costal_pgvcl_JMN-77_PGVCL- 9 4" xfId="5449"/>
    <cellStyle name="_pgvcl-costal_PGVCL-_JMN-77_PGVCL- 9 4" xfId="5450"/>
    <cellStyle name="_pgvcl-costal_pgvcl_JMN-77_PGVCL- 9 4 10" xfId="5451"/>
    <cellStyle name="_pgvcl-costal_PGVCL-_JMN-77_PGVCL- 9 4 10" xfId="5452"/>
    <cellStyle name="_pgvcl-costal_pgvcl_JMN-77_PGVCL- 9 4 2" xfId="5453"/>
    <cellStyle name="_pgvcl-costal_PGVCL-_JMN-77_PGVCL- 9 4 2" xfId="5454"/>
    <cellStyle name="_pgvcl-costal_pgvcl_JMN-77_PGVCL- 9 4 3" xfId="5455"/>
    <cellStyle name="_pgvcl-costal_PGVCL-_JMN-77_PGVCL- 9 4 3" xfId="5456"/>
    <cellStyle name="_pgvcl-costal_pgvcl_JMN-77_PGVCL- 9 4 4" xfId="5457"/>
    <cellStyle name="_pgvcl-costal_PGVCL-_JMN-77_PGVCL- 9 4 4" xfId="5458"/>
    <cellStyle name="_pgvcl-costal_pgvcl_JMN-77_PGVCL- 9 4 5" xfId="5459"/>
    <cellStyle name="_pgvcl-costal_PGVCL-_JMN-77_PGVCL- 9 4 5" xfId="5460"/>
    <cellStyle name="_pgvcl-costal_pgvcl_JMN-77_PGVCL- 9 4 6" xfId="5461"/>
    <cellStyle name="_pgvcl-costal_PGVCL-_JMN-77_PGVCL- 9 4 6" xfId="5462"/>
    <cellStyle name="_pgvcl-costal_pgvcl_JMN-77_PGVCL- 9 4 7" xfId="5463"/>
    <cellStyle name="_pgvcl-costal_PGVCL-_JMN-77_PGVCL- 9 4 7" xfId="5464"/>
    <cellStyle name="_pgvcl-costal_pgvcl_JMN-77_PGVCL- 9 4 8" xfId="5465"/>
    <cellStyle name="_pgvcl-costal_PGVCL-_JMN-77_PGVCL- 9 4 8" xfId="5466"/>
    <cellStyle name="_pgvcl-costal_pgvcl_JMN-77_PGVCL- 9 4 9" xfId="5467"/>
    <cellStyle name="_pgvcl-costal_PGVCL-_JMN-77_PGVCL- 9 4 9" xfId="5468"/>
    <cellStyle name="_pgvcl-costal_pgvcl_JMN-77_PGVCL- 9 5" xfId="5469"/>
    <cellStyle name="_pgvcl-costal_PGVCL-_JMN-77_PGVCL- 9 5" xfId="5470"/>
    <cellStyle name="_pgvcl-costal_pgvcl_JMN-77_PGVCL- 9 5 10" xfId="5471"/>
    <cellStyle name="_pgvcl-costal_PGVCL-_JMN-77_PGVCL- 9 5 10" xfId="5472"/>
    <cellStyle name="_pgvcl-costal_pgvcl_JMN-77_PGVCL- 9 5 2" xfId="5473"/>
    <cellStyle name="_pgvcl-costal_PGVCL-_JMN-77_PGVCL- 9 5 2" xfId="5474"/>
    <cellStyle name="_pgvcl-costal_pgvcl_JMN-77_PGVCL- 9 5 3" xfId="5475"/>
    <cellStyle name="_pgvcl-costal_PGVCL-_JMN-77_PGVCL- 9 5 3" xfId="5476"/>
    <cellStyle name="_pgvcl-costal_pgvcl_JMN-77_PGVCL- 9 5 4" xfId="5477"/>
    <cellStyle name="_pgvcl-costal_PGVCL-_JMN-77_PGVCL- 9 5 4" xfId="5478"/>
    <cellStyle name="_pgvcl-costal_pgvcl_JMN-77_PGVCL- 9 5 5" xfId="5479"/>
    <cellStyle name="_pgvcl-costal_PGVCL-_JMN-77_PGVCL- 9 5 5" xfId="5480"/>
    <cellStyle name="_pgvcl-costal_pgvcl_JMN-77_PGVCL- 9 5 6" xfId="5481"/>
    <cellStyle name="_pgvcl-costal_PGVCL-_JMN-77_PGVCL- 9 5 6" xfId="5482"/>
    <cellStyle name="_pgvcl-costal_pgvcl_JMN-77_PGVCL- 9 5 7" xfId="5483"/>
    <cellStyle name="_pgvcl-costal_PGVCL-_JMN-77_PGVCL- 9 5 7" xfId="5484"/>
    <cellStyle name="_pgvcl-costal_pgvcl_JMN-77_PGVCL- 9 5 8" xfId="5485"/>
    <cellStyle name="_pgvcl-costal_PGVCL-_JMN-77_PGVCL- 9 5 8" xfId="5486"/>
    <cellStyle name="_pgvcl-costal_pgvcl_JMN-77_PGVCL- 9 5 9" xfId="5487"/>
    <cellStyle name="_pgvcl-costal_PGVCL-_JMN-77_PGVCL- 9 5 9" xfId="5488"/>
    <cellStyle name="_pgvcl-costal_pgvcl_JMN-77_PGVCL- 9 6" xfId="5489"/>
    <cellStyle name="_pgvcl-costal_PGVCL-_JMN-77_PGVCL- 9 6" xfId="5490"/>
    <cellStyle name="_pgvcl-costal_pgvcl_JMN-77_PGVCL- 9 6 10" xfId="5491"/>
    <cellStyle name="_pgvcl-costal_PGVCL-_JMN-77_PGVCL- 9 6 10" xfId="5492"/>
    <cellStyle name="_pgvcl-costal_pgvcl_JMN-77_PGVCL- 9 6 2" xfId="5493"/>
    <cellStyle name="_pgvcl-costal_PGVCL-_JMN-77_PGVCL- 9 6 2" xfId="5494"/>
    <cellStyle name="_pgvcl-costal_pgvcl_JMN-77_PGVCL- 9 6 3" xfId="5495"/>
    <cellStyle name="_pgvcl-costal_PGVCL-_JMN-77_PGVCL- 9 6 3" xfId="5496"/>
    <cellStyle name="_pgvcl-costal_pgvcl_JMN-77_PGVCL- 9 6 4" xfId="5497"/>
    <cellStyle name="_pgvcl-costal_PGVCL-_JMN-77_PGVCL- 9 6 4" xfId="5498"/>
    <cellStyle name="_pgvcl-costal_pgvcl_JMN-77_PGVCL- 9 6 5" xfId="5499"/>
    <cellStyle name="_pgvcl-costal_PGVCL-_JMN-77_PGVCL- 9 6 5" xfId="5500"/>
    <cellStyle name="_pgvcl-costal_pgvcl_JMN-77_PGVCL- 9 6 6" xfId="5501"/>
    <cellStyle name="_pgvcl-costal_PGVCL-_JMN-77_PGVCL- 9 6 6" xfId="5502"/>
    <cellStyle name="_pgvcl-costal_pgvcl_JMN-77_PGVCL- 9 6 7" xfId="5503"/>
    <cellStyle name="_pgvcl-costal_PGVCL-_JMN-77_PGVCL- 9 6 7" xfId="5504"/>
    <cellStyle name="_pgvcl-costal_pgvcl_JMN-77_PGVCL- 9 6 8" xfId="5505"/>
    <cellStyle name="_pgvcl-costal_PGVCL-_JMN-77_PGVCL- 9 6 8" xfId="5506"/>
    <cellStyle name="_pgvcl-costal_pgvcl_JMN-77_PGVCL- 9 6 9" xfId="5507"/>
    <cellStyle name="_pgvcl-costal_PGVCL-_JMN-77_PGVCL- 9 6 9" xfId="5508"/>
    <cellStyle name="_pgvcl-costal_pgvcl_JMN-77_PGVCL- 9 7" xfId="5509"/>
    <cellStyle name="_pgvcl-costal_PGVCL-_JMN-77_PGVCL- 9 7" xfId="5510"/>
    <cellStyle name="_pgvcl-costal_pgvcl_JMN-77_PGVCL- 9 7 10" xfId="5511"/>
    <cellStyle name="_pgvcl-costal_PGVCL-_JMN-77_PGVCL- 9 7 10" xfId="5512"/>
    <cellStyle name="_pgvcl-costal_pgvcl_JMN-77_PGVCL- 9 7 2" xfId="5513"/>
    <cellStyle name="_pgvcl-costal_PGVCL-_JMN-77_PGVCL- 9 7 2" xfId="5514"/>
    <cellStyle name="_pgvcl-costal_pgvcl_JMN-77_PGVCL- 9 7 3" xfId="5515"/>
    <cellStyle name="_pgvcl-costal_PGVCL-_JMN-77_PGVCL- 9 7 3" xfId="5516"/>
    <cellStyle name="_pgvcl-costal_pgvcl_JMN-77_PGVCL- 9 7 4" xfId="5517"/>
    <cellStyle name="_pgvcl-costal_PGVCL-_JMN-77_PGVCL- 9 7 4" xfId="5518"/>
    <cellStyle name="_pgvcl-costal_pgvcl_JMN-77_PGVCL- 9 7 5" xfId="5519"/>
    <cellStyle name="_pgvcl-costal_PGVCL-_JMN-77_PGVCL- 9 7 5" xfId="5520"/>
    <cellStyle name="_pgvcl-costal_pgvcl_JMN-77_PGVCL- 9 7 6" xfId="5521"/>
    <cellStyle name="_pgvcl-costal_PGVCL-_JMN-77_PGVCL- 9 7 6" xfId="5522"/>
    <cellStyle name="_pgvcl-costal_pgvcl_JMN-77_PGVCL- 9 7 7" xfId="5523"/>
    <cellStyle name="_pgvcl-costal_PGVCL-_JMN-77_PGVCL- 9 7 7" xfId="5524"/>
    <cellStyle name="_pgvcl-costal_pgvcl_JMN-77_PGVCL- 9 7 8" xfId="5525"/>
    <cellStyle name="_pgvcl-costal_PGVCL-_JMN-77_PGVCL- 9 7 8" xfId="5526"/>
    <cellStyle name="_pgvcl-costal_pgvcl_JMN-77_PGVCL- 9 7 9" xfId="5527"/>
    <cellStyle name="_pgvcl-costal_PGVCL-_JMN-77_PGVCL- 9 7 9" xfId="5528"/>
    <cellStyle name="_pgvcl-costal_pgvcl_JMN-77_PGVCL- 9 8" xfId="5529"/>
    <cellStyle name="_pgvcl-costal_PGVCL-_JMN-77_PGVCL- 9 8" xfId="5530"/>
    <cellStyle name="_pgvcl-costal_pgvcl_JMN-77_PGVCL- 9 Aug. 11" xfId="5531"/>
    <cellStyle name="_pgvcl-costal_PGVCL-_JMN-77_PGVCL- 9 Aug. 11" xfId="5532"/>
    <cellStyle name="_pgvcl-costal_pgvcl_JMN-77_PGVCL- 9 Aug. 11 2" xfId="5533"/>
    <cellStyle name="_pgvcl-costal_PGVCL-_JMN-77_PGVCL- 9 Aug. 11 2" xfId="5534"/>
    <cellStyle name="_pgvcl-costal_pgvcl_JMN-77_PGVCL- 9 Aug. 11 2 10" xfId="5535"/>
    <cellStyle name="_pgvcl-costal_PGVCL-_JMN-77_PGVCL- 9 Aug. 11 2 10" xfId="5536"/>
    <cellStyle name="_pgvcl-costal_pgvcl_JMN-77_PGVCL- 9 Aug. 11 2 2" xfId="5537"/>
    <cellStyle name="_pgvcl-costal_PGVCL-_JMN-77_PGVCL- 9 Aug. 11 2 2" xfId="5538"/>
    <cellStyle name="_pgvcl-costal_pgvcl_JMN-77_PGVCL- 9 Aug. 11 2 3" xfId="5539"/>
    <cellStyle name="_pgvcl-costal_PGVCL-_JMN-77_PGVCL- 9 Aug. 11 2 3" xfId="5540"/>
    <cellStyle name="_pgvcl-costal_pgvcl_JMN-77_PGVCL- 9 Aug. 11 2 4" xfId="5541"/>
    <cellStyle name="_pgvcl-costal_PGVCL-_JMN-77_PGVCL- 9 Aug. 11 2 4" xfId="5542"/>
    <cellStyle name="_pgvcl-costal_pgvcl_JMN-77_PGVCL- 9 Aug. 11 2 5" xfId="5543"/>
    <cellStyle name="_pgvcl-costal_PGVCL-_JMN-77_PGVCL- 9 Aug. 11 2 5" xfId="5544"/>
    <cellStyle name="_pgvcl-costal_pgvcl_JMN-77_PGVCL- 9 Aug. 11 2 6" xfId="5545"/>
    <cellStyle name="_pgvcl-costal_PGVCL-_JMN-77_PGVCL- 9 Aug. 11 2 6" xfId="5546"/>
    <cellStyle name="_pgvcl-costal_pgvcl_JMN-77_PGVCL- 9 Aug. 11 2 7" xfId="5547"/>
    <cellStyle name="_pgvcl-costal_PGVCL-_JMN-77_PGVCL- 9 Aug. 11 2 7" xfId="5548"/>
    <cellStyle name="_pgvcl-costal_pgvcl_JMN-77_PGVCL- 9 Aug. 11 2 8" xfId="5549"/>
    <cellStyle name="_pgvcl-costal_PGVCL-_JMN-77_PGVCL- 9 Aug. 11 2 8" xfId="5550"/>
    <cellStyle name="_pgvcl-costal_pgvcl_JMN-77_PGVCL- 9 Aug. 11 2 9" xfId="5551"/>
    <cellStyle name="_pgvcl-costal_PGVCL-_JMN-77_PGVCL- 9 Aug. 11 2 9" xfId="5552"/>
    <cellStyle name="_pgvcl-costal_pgvcl_JMN-77_PGVCL- 9 Aug. 11 3" xfId="5553"/>
    <cellStyle name="_pgvcl-costal_PGVCL-_JMN-77_PGVCL- 9 Aug. 11 3" xfId="5554"/>
    <cellStyle name="_pgvcl-costal_pgvcl_JMN-77_PGVCL- 9 Aug. 11 3 10" xfId="5555"/>
    <cellStyle name="_pgvcl-costal_PGVCL-_JMN-77_PGVCL- 9 Aug. 11 3 10" xfId="5556"/>
    <cellStyle name="_pgvcl-costal_pgvcl_JMN-77_PGVCL- 9 Aug. 11 3 2" xfId="5557"/>
    <cellStyle name="_pgvcl-costal_PGVCL-_JMN-77_PGVCL- 9 Aug. 11 3 2" xfId="5558"/>
    <cellStyle name="_pgvcl-costal_pgvcl_JMN-77_PGVCL- 9 Aug. 11 3 3" xfId="5559"/>
    <cellStyle name="_pgvcl-costal_PGVCL-_JMN-77_PGVCL- 9 Aug. 11 3 3" xfId="5560"/>
    <cellStyle name="_pgvcl-costal_pgvcl_JMN-77_PGVCL- 9 Aug. 11 3 4" xfId="5561"/>
    <cellStyle name="_pgvcl-costal_PGVCL-_JMN-77_PGVCL- 9 Aug. 11 3 4" xfId="5562"/>
    <cellStyle name="_pgvcl-costal_pgvcl_JMN-77_PGVCL- 9 Aug. 11 3 5" xfId="5563"/>
    <cellStyle name="_pgvcl-costal_PGVCL-_JMN-77_PGVCL- 9 Aug. 11 3 5" xfId="5564"/>
    <cellStyle name="_pgvcl-costal_pgvcl_JMN-77_PGVCL- 9 Aug. 11 3 6" xfId="5565"/>
    <cellStyle name="_pgvcl-costal_PGVCL-_JMN-77_PGVCL- 9 Aug. 11 3 6" xfId="5566"/>
    <cellStyle name="_pgvcl-costal_pgvcl_JMN-77_PGVCL- 9 Aug. 11 3 7" xfId="5567"/>
    <cellStyle name="_pgvcl-costal_PGVCL-_JMN-77_PGVCL- 9 Aug. 11 3 7" xfId="5568"/>
    <cellStyle name="_pgvcl-costal_pgvcl_JMN-77_PGVCL- 9 Aug. 11 3 8" xfId="5569"/>
    <cellStyle name="_pgvcl-costal_PGVCL-_JMN-77_PGVCL- 9 Aug. 11 3 8" xfId="5570"/>
    <cellStyle name="_pgvcl-costal_pgvcl_JMN-77_PGVCL- 9 Aug. 11 3 9" xfId="5571"/>
    <cellStyle name="_pgvcl-costal_PGVCL-_JMN-77_PGVCL- 9 Aug. 11 3 9" xfId="5572"/>
    <cellStyle name="_pgvcl-costal_pgvcl_JMN-77_PGVCL- 9 Aug. 11 4" xfId="5573"/>
    <cellStyle name="_pgvcl-costal_PGVCL-_JMN-77_PGVCL- 9 Aug. 11 4" xfId="5574"/>
    <cellStyle name="_pgvcl-costal_pgvcl_JMN-77_PGVCL- 9 Aug. 11 4 10" xfId="5575"/>
    <cellStyle name="_pgvcl-costal_PGVCL-_JMN-77_PGVCL- 9 Aug. 11 4 10" xfId="5576"/>
    <cellStyle name="_pgvcl-costal_pgvcl_JMN-77_PGVCL- 9 Aug. 11 4 2" xfId="5577"/>
    <cellStyle name="_pgvcl-costal_PGVCL-_JMN-77_PGVCL- 9 Aug. 11 4 2" xfId="5578"/>
    <cellStyle name="_pgvcl-costal_pgvcl_JMN-77_PGVCL- 9 Aug. 11 4 3" xfId="5579"/>
    <cellStyle name="_pgvcl-costal_PGVCL-_JMN-77_PGVCL- 9 Aug. 11 4 3" xfId="5580"/>
    <cellStyle name="_pgvcl-costal_pgvcl_JMN-77_PGVCL- 9 Aug. 11 4 4" xfId="5581"/>
    <cellStyle name="_pgvcl-costal_PGVCL-_JMN-77_PGVCL- 9 Aug. 11 4 4" xfId="5582"/>
    <cellStyle name="_pgvcl-costal_pgvcl_JMN-77_PGVCL- 9 Aug. 11 4 5" xfId="5583"/>
    <cellStyle name="_pgvcl-costal_PGVCL-_JMN-77_PGVCL- 9 Aug. 11 4 5" xfId="5584"/>
    <cellStyle name="_pgvcl-costal_pgvcl_JMN-77_PGVCL- 9 Aug. 11 4 6" xfId="5585"/>
    <cellStyle name="_pgvcl-costal_PGVCL-_JMN-77_PGVCL- 9 Aug. 11 4 6" xfId="5586"/>
    <cellStyle name="_pgvcl-costal_pgvcl_JMN-77_PGVCL- 9 Aug. 11 4 7" xfId="5587"/>
    <cellStyle name="_pgvcl-costal_PGVCL-_JMN-77_PGVCL- 9 Aug. 11 4 7" xfId="5588"/>
    <cellStyle name="_pgvcl-costal_pgvcl_JMN-77_PGVCL- 9 Aug. 11 4 8" xfId="5589"/>
    <cellStyle name="_pgvcl-costal_PGVCL-_JMN-77_PGVCL- 9 Aug. 11 4 8" xfId="5590"/>
    <cellStyle name="_pgvcl-costal_pgvcl_JMN-77_PGVCL- 9 Aug. 11 4 9" xfId="5591"/>
    <cellStyle name="_pgvcl-costal_PGVCL-_JMN-77_PGVCL- 9 Aug. 11 4 9" xfId="5592"/>
    <cellStyle name="_pgvcl-costal_pgvcl_JMN-77_PGVCL- 9 Aug. 11 5" xfId="5593"/>
    <cellStyle name="_pgvcl-costal_PGVCL-_JMN-77_PGVCL- 9 Aug. 11 5" xfId="5594"/>
    <cellStyle name="_pgvcl-costal_pgvcl_JMN-77_PGVCL- 9 Aug. 11 5 10" xfId="5595"/>
    <cellStyle name="_pgvcl-costal_PGVCL-_JMN-77_PGVCL- 9 Aug. 11 5 10" xfId="5596"/>
    <cellStyle name="_pgvcl-costal_pgvcl_JMN-77_PGVCL- 9 Aug. 11 5 2" xfId="5597"/>
    <cellStyle name="_pgvcl-costal_PGVCL-_JMN-77_PGVCL- 9 Aug. 11 5 2" xfId="5598"/>
    <cellStyle name="_pgvcl-costal_pgvcl_JMN-77_PGVCL- 9 Aug. 11 5 3" xfId="5599"/>
    <cellStyle name="_pgvcl-costal_PGVCL-_JMN-77_PGVCL- 9 Aug. 11 5 3" xfId="5600"/>
    <cellStyle name="_pgvcl-costal_pgvcl_JMN-77_PGVCL- 9 Aug. 11 5 4" xfId="5601"/>
    <cellStyle name="_pgvcl-costal_PGVCL-_JMN-77_PGVCL- 9 Aug. 11 5 4" xfId="5602"/>
    <cellStyle name="_pgvcl-costal_pgvcl_JMN-77_PGVCL- 9 Aug. 11 5 5" xfId="5603"/>
    <cellStyle name="_pgvcl-costal_PGVCL-_JMN-77_PGVCL- 9 Aug. 11 5 5" xfId="5604"/>
    <cellStyle name="_pgvcl-costal_pgvcl_JMN-77_PGVCL- 9 Aug. 11 5 6" xfId="5605"/>
    <cellStyle name="_pgvcl-costal_PGVCL-_JMN-77_PGVCL- 9 Aug. 11 5 6" xfId="5606"/>
    <cellStyle name="_pgvcl-costal_pgvcl_JMN-77_PGVCL- 9 Aug. 11 5 7" xfId="5607"/>
    <cellStyle name="_pgvcl-costal_PGVCL-_JMN-77_PGVCL- 9 Aug. 11 5 7" xfId="5608"/>
    <cellStyle name="_pgvcl-costal_pgvcl_JMN-77_PGVCL- 9 Aug. 11 5 8" xfId="5609"/>
    <cellStyle name="_pgvcl-costal_PGVCL-_JMN-77_PGVCL- 9 Aug. 11 5 8" xfId="5610"/>
    <cellStyle name="_pgvcl-costal_pgvcl_JMN-77_PGVCL- 9 Aug. 11 5 9" xfId="5611"/>
    <cellStyle name="_pgvcl-costal_PGVCL-_JMN-77_PGVCL- 9 Aug. 11 5 9" xfId="5612"/>
    <cellStyle name="_pgvcl-costal_pgvcl_JMN-77_PGVCL- 9 Aug. 11 6" xfId="5613"/>
    <cellStyle name="_pgvcl-costal_PGVCL-_JMN-77_PGVCL- 9 Aug. 11 6" xfId="5614"/>
    <cellStyle name="_pgvcl-costal_pgvcl_JMN-77_PGVCL- 9 Aug. 11 6 10" xfId="5615"/>
    <cellStyle name="_pgvcl-costal_PGVCL-_JMN-77_PGVCL- 9 Aug. 11 6 10" xfId="5616"/>
    <cellStyle name="_pgvcl-costal_pgvcl_JMN-77_PGVCL- 9 Aug. 11 6 2" xfId="5617"/>
    <cellStyle name="_pgvcl-costal_PGVCL-_JMN-77_PGVCL- 9 Aug. 11 6 2" xfId="5618"/>
    <cellStyle name="_pgvcl-costal_pgvcl_JMN-77_PGVCL- 9 Aug. 11 6 3" xfId="5619"/>
    <cellStyle name="_pgvcl-costal_PGVCL-_JMN-77_PGVCL- 9 Aug. 11 6 3" xfId="5620"/>
    <cellStyle name="_pgvcl-costal_pgvcl_JMN-77_PGVCL- 9 Aug. 11 6 4" xfId="5621"/>
    <cellStyle name="_pgvcl-costal_PGVCL-_JMN-77_PGVCL- 9 Aug. 11 6 4" xfId="5622"/>
    <cellStyle name="_pgvcl-costal_pgvcl_JMN-77_PGVCL- 9 Aug. 11 6 5" xfId="5623"/>
    <cellStyle name="_pgvcl-costal_PGVCL-_JMN-77_PGVCL- 9 Aug. 11 6 5" xfId="5624"/>
    <cellStyle name="_pgvcl-costal_pgvcl_JMN-77_PGVCL- 9 Aug. 11 6 6" xfId="5625"/>
    <cellStyle name="_pgvcl-costal_PGVCL-_JMN-77_PGVCL- 9 Aug. 11 6 6" xfId="5626"/>
    <cellStyle name="_pgvcl-costal_pgvcl_JMN-77_PGVCL- 9 Aug. 11 6 7" xfId="5627"/>
    <cellStyle name="_pgvcl-costal_PGVCL-_JMN-77_PGVCL- 9 Aug. 11 6 7" xfId="5628"/>
    <cellStyle name="_pgvcl-costal_pgvcl_JMN-77_PGVCL- 9 Aug. 11 6 8" xfId="5629"/>
    <cellStyle name="_pgvcl-costal_PGVCL-_JMN-77_PGVCL- 9 Aug. 11 6 8" xfId="5630"/>
    <cellStyle name="_pgvcl-costal_pgvcl_JMN-77_PGVCL- 9 Aug. 11 6 9" xfId="5631"/>
    <cellStyle name="_pgvcl-costal_PGVCL-_JMN-77_PGVCL- 9 Aug. 11 6 9" xfId="5632"/>
    <cellStyle name="_pgvcl-costal_pgvcl_JMN-77_PGVCL- 9 Aug. 11 7" xfId="5633"/>
    <cellStyle name="_pgvcl-costal_PGVCL-_JMN-77_PGVCL- 9 Aug. 11 7" xfId="5634"/>
    <cellStyle name="_pgvcl-costal_pgvcl_JMN-77_PGVCL- 9 Aug. 11 7 10" xfId="5635"/>
    <cellStyle name="_pgvcl-costal_PGVCL-_JMN-77_PGVCL- 9 Aug. 11 7 10" xfId="5636"/>
    <cellStyle name="_pgvcl-costal_pgvcl_JMN-77_PGVCL- 9 Aug. 11 7 2" xfId="5637"/>
    <cellStyle name="_pgvcl-costal_PGVCL-_JMN-77_PGVCL- 9 Aug. 11 7 2" xfId="5638"/>
    <cellStyle name="_pgvcl-costal_pgvcl_JMN-77_PGVCL- 9 Aug. 11 7 3" xfId="5639"/>
    <cellStyle name="_pgvcl-costal_PGVCL-_JMN-77_PGVCL- 9 Aug. 11 7 3" xfId="5640"/>
    <cellStyle name="_pgvcl-costal_pgvcl_JMN-77_PGVCL- 9 Aug. 11 7 4" xfId="5641"/>
    <cellStyle name="_pgvcl-costal_PGVCL-_JMN-77_PGVCL- 9 Aug. 11 7 4" xfId="5642"/>
    <cellStyle name="_pgvcl-costal_pgvcl_JMN-77_PGVCL- 9 Aug. 11 7 5" xfId="5643"/>
    <cellStyle name="_pgvcl-costal_PGVCL-_JMN-77_PGVCL- 9 Aug. 11 7 5" xfId="5644"/>
    <cellStyle name="_pgvcl-costal_pgvcl_JMN-77_PGVCL- 9 Aug. 11 7 6" xfId="5645"/>
    <cellStyle name="_pgvcl-costal_PGVCL-_JMN-77_PGVCL- 9 Aug. 11 7 6" xfId="5646"/>
    <cellStyle name="_pgvcl-costal_pgvcl_JMN-77_PGVCL- 9 Aug. 11 7 7" xfId="5647"/>
    <cellStyle name="_pgvcl-costal_PGVCL-_JMN-77_PGVCL- 9 Aug. 11 7 7" xfId="5648"/>
    <cellStyle name="_pgvcl-costal_pgvcl_JMN-77_PGVCL- 9 Aug. 11 7 8" xfId="5649"/>
    <cellStyle name="_pgvcl-costal_PGVCL-_JMN-77_PGVCL- 9 Aug. 11 7 8" xfId="5650"/>
    <cellStyle name="_pgvcl-costal_pgvcl_JMN-77_PGVCL- 9 Aug. 11 7 9" xfId="5651"/>
    <cellStyle name="_pgvcl-costal_PGVCL-_JMN-77_PGVCL- 9 Aug. 11 7 9" xfId="5652"/>
    <cellStyle name="_pgvcl-costal_pgvcl_JMN-77_PGVCL- 9 Aug. 11 8" xfId="5653"/>
    <cellStyle name="_pgvcl-costal_PGVCL-_JMN-77_PGVCL- 9 Aug. 11 8" xfId="5654"/>
    <cellStyle name="_pgvcl-costal_pgvcl_JMN-77_PGVCL- 9 Jun. 11" xfId="5655"/>
    <cellStyle name="_pgvcl-costal_PGVCL-_JMN-77_PGVCL- 9 Jun. 11" xfId="5656"/>
    <cellStyle name="_pgvcl-costal_pgvcl_JMN-77_PGVCL- 9 Jun. 11 2" xfId="5657"/>
    <cellStyle name="_pgvcl-costal_PGVCL-_JMN-77_PGVCL- 9 Jun. 11 2" xfId="5658"/>
    <cellStyle name="_pgvcl-costal_pgvcl_JMN-77_PGVCL- 9 Jun. 11 2 10" xfId="5659"/>
    <cellStyle name="_pgvcl-costal_PGVCL-_JMN-77_PGVCL- 9 Jun. 11 2 10" xfId="5660"/>
    <cellStyle name="_pgvcl-costal_pgvcl_JMN-77_PGVCL- 9 Jun. 11 2 2" xfId="5661"/>
    <cellStyle name="_pgvcl-costal_PGVCL-_JMN-77_PGVCL- 9 Jun. 11 2 2" xfId="5662"/>
    <cellStyle name="_pgvcl-costal_pgvcl_JMN-77_PGVCL- 9 Jun. 11 2 3" xfId="5663"/>
    <cellStyle name="_pgvcl-costal_PGVCL-_JMN-77_PGVCL- 9 Jun. 11 2 3" xfId="5664"/>
    <cellStyle name="_pgvcl-costal_pgvcl_JMN-77_PGVCL- 9 Jun. 11 2 4" xfId="5665"/>
    <cellStyle name="_pgvcl-costal_PGVCL-_JMN-77_PGVCL- 9 Jun. 11 2 4" xfId="5666"/>
    <cellStyle name="_pgvcl-costal_pgvcl_JMN-77_PGVCL- 9 Jun. 11 2 5" xfId="5667"/>
    <cellStyle name="_pgvcl-costal_PGVCL-_JMN-77_PGVCL- 9 Jun. 11 2 5" xfId="5668"/>
    <cellStyle name="_pgvcl-costal_pgvcl_JMN-77_PGVCL- 9 Jun. 11 2 6" xfId="5669"/>
    <cellStyle name="_pgvcl-costal_PGVCL-_JMN-77_PGVCL- 9 Jun. 11 2 6" xfId="5670"/>
    <cellStyle name="_pgvcl-costal_pgvcl_JMN-77_PGVCL- 9 Jun. 11 2 7" xfId="5671"/>
    <cellStyle name="_pgvcl-costal_PGVCL-_JMN-77_PGVCL- 9 Jun. 11 2 7" xfId="5672"/>
    <cellStyle name="_pgvcl-costal_pgvcl_JMN-77_PGVCL- 9 Jun. 11 2 8" xfId="5673"/>
    <cellStyle name="_pgvcl-costal_PGVCL-_JMN-77_PGVCL- 9 Jun. 11 2 8" xfId="5674"/>
    <cellStyle name="_pgvcl-costal_pgvcl_JMN-77_PGVCL- 9 Jun. 11 2 9" xfId="5675"/>
    <cellStyle name="_pgvcl-costal_PGVCL-_JMN-77_PGVCL- 9 Jun. 11 2 9" xfId="5676"/>
    <cellStyle name="_pgvcl-costal_pgvcl_JMN-77_PGVCL- 9 Jun. 11 3" xfId="5677"/>
    <cellStyle name="_pgvcl-costal_PGVCL-_JMN-77_PGVCL- 9 Jun. 11 3" xfId="5678"/>
    <cellStyle name="_pgvcl-costal_pgvcl_JMN-77_PGVCL- 9 Jun. 11 3 10" xfId="5679"/>
    <cellStyle name="_pgvcl-costal_PGVCL-_JMN-77_PGVCL- 9 Jun. 11 3 10" xfId="5680"/>
    <cellStyle name="_pgvcl-costal_pgvcl_JMN-77_PGVCL- 9 Jun. 11 3 2" xfId="5681"/>
    <cellStyle name="_pgvcl-costal_PGVCL-_JMN-77_PGVCL- 9 Jun. 11 3 2" xfId="5682"/>
    <cellStyle name="_pgvcl-costal_pgvcl_JMN-77_PGVCL- 9 Jun. 11 3 3" xfId="5683"/>
    <cellStyle name="_pgvcl-costal_PGVCL-_JMN-77_PGVCL- 9 Jun. 11 3 3" xfId="5684"/>
    <cellStyle name="_pgvcl-costal_pgvcl_JMN-77_PGVCL- 9 Jun. 11 3 4" xfId="5685"/>
    <cellStyle name="_pgvcl-costal_PGVCL-_JMN-77_PGVCL- 9 Jun. 11 3 4" xfId="5686"/>
    <cellStyle name="_pgvcl-costal_pgvcl_JMN-77_PGVCL- 9 Jun. 11 3 5" xfId="5687"/>
    <cellStyle name="_pgvcl-costal_PGVCL-_JMN-77_PGVCL- 9 Jun. 11 3 5" xfId="5688"/>
    <cellStyle name="_pgvcl-costal_pgvcl_JMN-77_PGVCL- 9 Jun. 11 3 6" xfId="5689"/>
    <cellStyle name="_pgvcl-costal_PGVCL-_JMN-77_PGVCL- 9 Jun. 11 3 6" xfId="5690"/>
    <cellStyle name="_pgvcl-costal_pgvcl_JMN-77_PGVCL- 9 Jun. 11 3 7" xfId="5691"/>
    <cellStyle name="_pgvcl-costal_PGVCL-_JMN-77_PGVCL- 9 Jun. 11 3 7" xfId="5692"/>
    <cellStyle name="_pgvcl-costal_pgvcl_JMN-77_PGVCL- 9 Jun. 11 3 8" xfId="5693"/>
    <cellStyle name="_pgvcl-costal_PGVCL-_JMN-77_PGVCL- 9 Jun. 11 3 8" xfId="5694"/>
    <cellStyle name="_pgvcl-costal_pgvcl_JMN-77_PGVCL- 9 Jun. 11 3 9" xfId="5695"/>
    <cellStyle name="_pgvcl-costal_PGVCL-_JMN-77_PGVCL- 9 Jun. 11 3 9" xfId="5696"/>
    <cellStyle name="_pgvcl-costal_pgvcl_JMN-77_PGVCL- 9 Jun. 11 4" xfId="5697"/>
    <cellStyle name="_pgvcl-costal_PGVCL-_JMN-77_PGVCL- 9 Jun. 11 4" xfId="5698"/>
    <cellStyle name="_pgvcl-costal_pgvcl_JMN-77_PGVCL- 9 Jun. 11 4 10" xfId="5699"/>
    <cellStyle name="_pgvcl-costal_PGVCL-_JMN-77_PGVCL- 9 Jun. 11 4 10" xfId="5700"/>
    <cellStyle name="_pgvcl-costal_pgvcl_JMN-77_PGVCL- 9 Jun. 11 4 2" xfId="5701"/>
    <cellStyle name="_pgvcl-costal_PGVCL-_JMN-77_PGVCL- 9 Jun. 11 4 2" xfId="5702"/>
    <cellStyle name="_pgvcl-costal_pgvcl_JMN-77_PGVCL- 9 Jun. 11 4 3" xfId="5703"/>
    <cellStyle name="_pgvcl-costal_PGVCL-_JMN-77_PGVCL- 9 Jun. 11 4 3" xfId="5704"/>
    <cellStyle name="_pgvcl-costal_pgvcl_JMN-77_PGVCL- 9 Jun. 11 4 4" xfId="5705"/>
    <cellStyle name="_pgvcl-costal_PGVCL-_JMN-77_PGVCL- 9 Jun. 11 4 4" xfId="5706"/>
    <cellStyle name="_pgvcl-costal_pgvcl_JMN-77_PGVCL- 9 Jun. 11 4 5" xfId="5707"/>
    <cellStyle name="_pgvcl-costal_PGVCL-_JMN-77_PGVCL- 9 Jun. 11 4 5" xfId="5708"/>
    <cellStyle name="_pgvcl-costal_pgvcl_JMN-77_PGVCL- 9 Jun. 11 4 6" xfId="5709"/>
    <cellStyle name="_pgvcl-costal_PGVCL-_JMN-77_PGVCL- 9 Jun. 11 4 6" xfId="5710"/>
    <cellStyle name="_pgvcl-costal_pgvcl_JMN-77_PGVCL- 9 Jun. 11 4 7" xfId="5711"/>
    <cellStyle name="_pgvcl-costal_PGVCL-_JMN-77_PGVCL- 9 Jun. 11 4 7" xfId="5712"/>
    <cellStyle name="_pgvcl-costal_pgvcl_JMN-77_PGVCL- 9 Jun. 11 4 8" xfId="5713"/>
    <cellStyle name="_pgvcl-costal_PGVCL-_JMN-77_PGVCL- 9 Jun. 11 4 8" xfId="5714"/>
    <cellStyle name="_pgvcl-costal_pgvcl_JMN-77_PGVCL- 9 Jun. 11 4 9" xfId="5715"/>
    <cellStyle name="_pgvcl-costal_PGVCL-_JMN-77_PGVCL- 9 Jun. 11 4 9" xfId="5716"/>
    <cellStyle name="_pgvcl-costal_pgvcl_JMN-77_PGVCL- 9 Jun. 11 5" xfId="5717"/>
    <cellStyle name="_pgvcl-costal_PGVCL-_JMN-77_PGVCL- 9 Jun. 11 5" xfId="5718"/>
    <cellStyle name="_pgvcl-costal_pgvcl_JMN-77_PGVCL- 9 Jun. 11 5 10" xfId="5719"/>
    <cellStyle name="_pgvcl-costal_PGVCL-_JMN-77_PGVCL- 9 Jun. 11 5 10" xfId="5720"/>
    <cellStyle name="_pgvcl-costal_pgvcl_JMN-77_PGVCL- 9 Jun. 11 5 2" xfId="5721"/>
    <cellStyle name="_pgvcl-costal_PGVCL-_JMN-77_PGVCL- 9 Jun. 11 5 2" xfId="5722"/>
    <cellStyle name="_pgvcl-costal_pgvcl_JMN-77_PGVCL- 9 Jun. 11 5 3" xfId="5723"/>
    <cellStyle name="_pgvcl-costal_PGVCL-_JMN-77_PGVCL- 9 Jun. 11 5 3" xfId="5724"/>
    <cellStyle name="_pgvcl-costal_pgvcl_JMN-77_PGVCL- 9 Jun. 11 5 4" xfId="5725"/>
    <cellStyle name="_pgvcl-costal_PGVCL-_JMN-77_PGVCL- 9 Jun. 11 5 4" xfId="5726"/>
    <cellStyle name="_pgvcl-costal_pgvcl_JMN-77_PGVCL- 9 Jun. 11 5 5" xfId="5727"/>
    <cellStyle name="_pgvcl-costal_PGVCL-_JMN-77_PGVCL- 9 Jun. 11 5 5" xfId="5728"/>
    <cellStyle name="_pgvcl-costal_pgvcl_JMN-77_PGVCL- 9 Jun. 11 5 6" xfId="5729"/>
    <cellStyle name="_pgvcl-costal_PGVCL-_JMN-77_PGVCL- 9 Jun. 11 5 6" xfId="5730"/>
    <cellStyle name="_pgvcl-costal_pgvcl_JMN-77_PGVCL- 9 Jun. 11 5 7" xfId="5731"/>
    <cellStyle name="_pgvcl-costal_PGVCL-_JMN-77_PGVCL- 9 Jun. 11 5 7" xfId="5732"/>
    <cellStyle name="_pgvcl-costal_pgvcl_JMN-77_PGVCL- 9 Jun. 11 5 8" xfId="5733"/>
    <cellStyle name="_pgvcl-costal_PGVCL-_JMN-77_PGVCL- 9 Jun. 11 5 8" xfId="5734"/>
    <cellStyle name="_pgvcl-costal_pgvcl_JMN-77_PGVCL- 9 Jun. 11 5 9" xfId="5735"/>
    <cellStyle name="_pgvcl-costal_PGVCL-_JMN-77_PGVCL- 9 Jun. 11 5 9" xfId="5736"/>
    <cellStyle name="_pgvcl-costal_pgvcl_JMN-77_PGVCL- 9 Jun. 11 6" xfId="5737"/>
    <cellStyle name="_pgvcl-costal_PGVCL-_JMN-77_PGVCL- 9 Jun. 11 6" xfId="5738"/>
    <cellStyle name="_pgvcl-costal_pgvcl_JMN-77_PGVCL- 9 Jun. 11 6 10" xfId="5739"/>
    <cellStyle name="_pgvcl-costal_PGVCL-_JMN-77_PGVCL- 9 Jun. 11 6 10" xfId="5740"/>
    <cellStyle name="_pgvcl-costal_pgvcl_JMN-77_PGVCL- 9 Jun. 11 6 2" xfId="5741"/>
    <cellStyle name="_pgvcl-costal_PGVCL-_JMN-77_PGVCL- 9 Jun. 11 6 2" xfId="5742"/>
    <cellStyle name="_pgvcl-costal_pgvcl_JMN-77_PGVCL- 9 Jun. 11 6 3" xfId="5743"/>
    <cellStyle name="_pgvcl-costal_PGVCL-_JMN-77_PGVCL- 9 Jun. 11 6 3" xfId="5744"/>
    <cellStyle name="_pgvcl-costal_pgvcl_JMN-77_PGVCL- 9 Jun. 11 6 4" xfId="5745"/>
    <cellStyle name="_pgvcl-costal_PGVCL-_JMN-77_PGVCL- 9 Jun. 11 6 4" xfId="5746"/>
    <cellStyle name="_pgvcl-costal_pgvcl_JMN-77_PGVCL- 9 Jun. 11 6 5" xfId="5747"/>
    <cellStyle name="_pgvcl-costal_PGVCL-_JMN-77_PGVCL- 9 Jun. 11 6 5" xfId="5748"/>
    <cellStyle name="_pgvcl-costal_pgvcl_JMN-77_PGVCL- 9 Jun. 11 6 6" xfId="5749"/>
    <cellStyle name="_pgvcl-costal_PGVCL-_JMN-77_PGVCL- 9 Jun. 11 6 6" xfId="5750"/>
    <cellStyle name="_pgvcl-costal_pgvcl_JMN-77_PGVCL- 9 Jun. 11 6 7" xfId="5751"/>
    <cellStyle name="_pgvcl-costal_PGVCL-_JMN-77_PGVCL- 9 Jun. 11 6 7" xfId="5752"/>
    <cellStyle name="_pgvcl-costal_pgvcl_JMN-77_PGVCL- 9 Jun. 11 6 8" xfId="5753"/>
    <cellStyle name="_pgvcl-costal_PGVCL-_JMN-77_PGVCL- 9 Jun. 11 6 8" xfId="5754"/>
    <cellStyle name="_pgvcl-costal_pgvcl_JMN-77_PGVCL- 9 Jun. 11 6 9" xfId="5755"/>
    <cellStyle name="_pgvcl-costal_PGVCL-_JMN-77_PGVCL- 9 Jun. 11 6 9" xfId="5756"/>
    <cellStyle name="_pgvcl-costal_pgvcl_JMN-77_PGVCL- 9 Jun. 11 7" xfId="5757"/>
    <cellStyle name="_pgvcl-costal_PGVCL-_JMN-77_PGVCL- 9 Jun. 11 7" xfId="5758"/>
    <cellStyle name="_pgvcl-costal_pgvcl_JMN-77_PGVCL- 9 Jun. 11 7 10" xfId="5759"/>
    <cellStyle name="_pgvcl-costal_PGVCL-_JMN-77_PGVCL- 9 Jun. 11 7 10" xfId="5760"/>
    <cellStyle name="_pgvcl-costal_pgvcl_JMN-77_PGVCL- 9 Jun. 11 7 2" xfId="5761"/>
    <cellStyle name="_pgvcl-costal_PGVCL-_JMN-77_PGVCL- 9 Jun. 11 7 2" xfId="5762"/>
    <cellStyle name="_pgvcl-costal_pgvcl_JMN-77_PGVCL- 9 Jun. 11 7 3" xfId="5763"/>
    <cellStyle name="_pgvcl-costal_PGVCL-_JMN-77_PGVCL- 9 Jun. 11 7 3" xfId="5764"/>
    <cellStyle name="_pgvcl-costal_pgvcl_JMN-77_PGVCL- 9 Jun. 11 7 4" xfId="5765"/>
    <cellStyle name="_pgvcl-costal_PGVCL-_JMN-77_PGVCL- 9 Jun. 11 7 4" xfId="5766"/>
    <cellStyle name="_pgvcl-costal_pgvcl_JMN-77_PGVCL- 9 Jun. 11 7 5" xfId="5767"/>
    <cellStyle name="_pgvcl-costal_PGVCL-_JMN-77_PGVCL- 9 Jun. 11 7 5" xfId="5768"/>
    <cellStyle name="_pgvcl-costal_pgvcl_JMN-77_PGVCL- 9 Jun. 11 7 6" xfId="5769"/>
    <cellStyle name="_pgvcl-costal_PGVCL-_JMN-77_PGVCL- 9 Jun. 11 7 6" xfId="5770"/>
    <cellStyle name="_pgvcl-costal_pgvcl_JMN-77_PGVCL- 9 Jun. 11 7 7" xfId="5771"/>
    <cellStyle name="_pgvcl-costal_PGVCL-_JMN-77_PGVCL- 9 Jun. 11 7 7" xfId="5772"/>
    <cellStyle name="_pgvcl-costal_pgvcl_JMN-77_PGVCL- 9 Jun. 11 7 8" xfId="5773"/>
    <cellStyle name="_pgvcl-costal_PGVCL-_JMN-77_PGVCL- 9 Jun. 11 7 8" xfId="5774"/>
    <cellStyle name="_pgvcl-costal_pgvcl_JMN-77_PGVCL- 9 Jun. 11 7 9" xfId="5775"/>
    <cellStyle name="_pgvcl-costal_PGVCL-_JMN-77_PGVCL- 9 Jun. 11 7 9" xfId="5776"/>
    <cellStyle name="_pgvcl-costal_pgvcl_JMN-77_PGVCL- 9 Jun. 11 8" xfId="5777"/>
    <cellStyle name="_pgvcl-costal_PGVCL-_JMN-77_PGVCL- 9 Jun. 11 8" xfId="5778"/>
    <cellStyle name="_pgvcl-costal_pgvcl_JMN-77_PGVCL- 9 May 11" xfId="5779"/>
    <cellStyle name="_pgvcl-costal_PGVCL-_JMN-77_PGVCL- 9 May 11" xfId="5780"/>
    <cellStyle name="_pgvcl-costal_pgvcl_JMN-77_PGVCL- 9 May 11 2" xfId="5781"/>
    <cellStyle name="_pgvcl-costal_PGVCL-_JMN-77_PGVCL- 9 May 11 2" xfId="5782"/>
    <cellStyle name="_pgvcl-costal_pgvcl_JMN-77_PGVCL- 9 May 11 2 10" xfId="5783"/>
    <cellStyle name="_pgvcl-costal_PGVCL-_JMN-77_PGVCL- 9 May 11 2 10" xfId="5784"/>
    <cellStyle name="_pgvcl-costal_pgvcl_JMN-77_PGVCL- 9 May 11 2 2" xfId="5785"/>
    <cellStyle name="_pgvcl-costal_PGVCL-_JMN-77_PGVCL- 9 May 11 2 2" xfId="5786"/>
    <cellStyle name="_pgvcl-costal_pgvcl_JMN-77_PGVCL- 9 May 11 2 3" xfId="5787"/>
    <cellStyle name="_pgvcl-costal_PGVCL-_JMN-77_PGVCL- 9 May 11 2 3" xfId="5788"/>
    <cellStyle name="_pgvcl-costal_pgvcl_JMN-77_PGVCL- 9 May 11 2 4" xfId="5789"/>
    <cellStyle name="_pgvcl-costal_PGVCL-_JMN-77_PGVCL- 9 May 11 2 4" xfId="5790"/>
    <cellStyle name="_pgvcl-costal_pgvcl_JMN-77_PGVCL- 9 May 11 2 5" xfId="5791"/>
    <cellStyle name="_pgvcl-costal_PGVCL-_JMN-77_PGVCL- 9 May 11 2 5" xfId="5792"/>
    <cellStyle name="_pgvcl-costal_pgvcl_JMN-77_PGVCL- 9 May 11 2 6" xfId="5793"/>
    <cellStyle name="_pgvcl-costal_PGVCL-_JMN-77_PGVCL- 9 May 11 2 6" xfId="5794"/>
    <cellStyle name="_pgvcl-costal_pgvcl_JMN-77_PGVCL- 9 May 11 2 7" xfId="5795"/>
    <cellStyle name="_pgvcl-costal_PGVCL-_JMN-77_PGVCL- 9 May 11 2 7" xfId="5796"/>
    <cellStyle name="_pgvcl-costal_pgvcl_JMN-77_PGVCL- 9 May 11 2 8" xfId="5797"/>
    <cellStyle name="_pgvcl-costal_PGVCL-_JMN-77_PGVCL- 9 May 11 2 8" xfId="5798"/>
    <cellStyle name="_pgvcl-costal_pgvcl_JMN-77_PGVCL- 9 May 11 2 9" xfId="5799"/>
    <cellStyle name="_pgvcl-costal_PGVCL-_JMN-77_PGVCL- 9 May 11 2 9" xfId="5800"/>
    <cellStyle name="_pgvcl-costal_pgvcl_JMN-77_PGVCL- 9 May 11 3" xfId="5801"/>
    <cellStyle name="_pgvcl-costal_PGVCL-_JMN-77_PGVCL- 9 May 11 3" xfId="5802"/>
    <cellStyle name="_pgvcl-costal_pgvcl_JMN-77_PGVCL- 9 May 11 3 10" xfId="5803"/>
    <cellStyle name="_pgvcl-costal_PGVCL-_JMN-77_PGVCL- 9 May 11 3 10" xfId="5804"/>
    <cellStyle name="_pgvcl-costal_pgvcl_JMN-77_PGVCL- 9 May 11 3 2" xfId="5805"/>
    <cellStyle name="_pgvcl-costal_PGVCL-_JMN-77_PGVCL- 9 May 11 3 2" xfId="5806"/>
    <cellStyle name="_pgvcl-costal_pgvcl_JMN-77_PGVCL- 9 May 11 3 3" xfId="5807"/>
    <cellStyle name="_pgvcl-costal_PGVCL-_JMN-77_PGVCL- 9 May 11 3 3" xfId="5808"/>
    <cellStyle name="_pgvcl-costal_pgvcl_JMN-77_PGVCL- 9 May 11 3 4" xfId="5809"/>
    <cellStyle name="_pgvcl-costal_PGVCL-_JMN-77_PGVCL- 9 May 11 3 4" xfId="5810"/>
    <cellStyle name="_pgvcl-costal_pgvcl_JMN-77_PGVCL- 9 May 11 3 5" xfId="5811"/>
    <cellStyle name="_pgvcl-costal_PGVCL-_JMN-77_PGVCL- 9 May 11 3 5" xfId="5812"/>
    <cellStyle name="_pgvcl-costal_pgvcl_JMN-77_PGVCL- 9 May 11 3 6" xfId="5813"/>
    <cellStyle name="_pgvcl-costal_PGVCL-_JMN-77_PGVCL- 9 May 11 3 6" xfId="5814"/>
    <cellStyle name="_pgvcl-costal_pgvcl_JMN-77_PGVCL- 9 May 11 3 7" xfId="5815"/>
    <cellStyle name="_pgvcl-costal_PGVCL-_JMN-77_PGVCL- 9 May 11 3 7" xfId="5816"/>
    <cellStyle name="_pgvcl-costal_pgvcl_JMN-77_PGVCL- 9 May 11 3 8" xfId="5817"/>
    <cellStyle name="_pgvcl-costal_PGVCL-_JMN-77_PGVCL- 9 May 11 3 8" xfId="5818"/>
    <cellStyle name="_pgvcl-costal_pgvcl_JMN-77_PGVCL- 9 May 11 3 9" xfId="5819"/>
    <cellStyle name="_pgvcl-costal_PGVCL-_JMN-77_PGVCL- 9 May 11 3 9" xfId="5820"/>
    <cellStyle name="_pgvcl-costal_pgvcl_JMN-77_PGVCL- 9 May 11 4" xfId="5821"/>
    <cellStyle name="_pgvcl-costal_PGVCL-_JMN-77_PGVCL- 9 May 11 4" xfId="5822"/>
    <cellStyle name="_pgvcl-costal_pgvcl_JMN-77_PGVCL- 9 May 11 4 10" xfId="5823"/>
    <cellStyle name="_pgvcl-costal_PGVCL-_JMN-77_PGVCL- 9 May 11 4 10" xfId="5824"/>
    <cellStyle name="_pgvcl-costal_pgvcl_JMN-77_PGVCL- 9 May 11 4 2" xfId="5825"/>
    <cellStyle name="_pgvcl-costal_PGVCL-_JMN-77_PGVCL- 9 May 11 4 2" xfId="5826"/>
    <cellStyle name="_pgvcl-costal_pgvcl_JMN-77_PGVCL- 9 May 11 4 3" xfId="5827"/>
    <cellStyle name="_pgvcl-costal_PGVCL-_JMN-77_PGVCL- 9 May 11 4 3" xfId="5828"/>
    <cellStyle name="_pgvcl-costal_pgvcl_JMN-77_PGVCL- 9 May 11 4 4" xfId="5829"/>
    <cellStyle name="_pgvcl-costal_PGVCL-_JMN-77_PGVCL- 9 May 11 4 4" xfId="5830"/>
    <cellStyle name="_pgvcl-costal_pgvcl_JMN-77_PGVCL- 9 May 11 4 5" xfId="5831"/>
    <cellStyle name="_pgvcl-costal_PGVCL-_JMN-77_PGVCL- 9 May 11 4 5" xfId="5832"/>
    <cellStyle name="_pgvcl-costal_pgvcl_JMN-77_PGVCL- 9 May 11 4 6" xfId="5833"/>
    <cellStyle name="_pgvcl-costal_PGVCL-_JMN-77_PGVCL- 9 May 11 4 6" xfId="5834"/>
    <cellStyle name="_pgvcl-costal_pgvcl_JMN-77_PGVCL- 9 May 11 4 7" xfId="5835"/>
    <cellStyle name="_pgvcl-costal_PGVCL-_JMN-77_PGVCL- 9 May 11 4 7" xfId="5836"/>
    <cellStyle name="_pgvcl-costal_pgvcl_JMN-77_PGVCL- 9 May 11 4 8" xfId="5837"/>
    <cellStyle name="_pgvcl-costal_PGVCL-_JMN-77_PGVCL- 9 May 11 4 8" xfId="5838"/>
    <cellStyle name="_pgvcl-costal_pgvcl_JMN-77_PGVCL- 9 May 11 4 9" xfId="5839"/>
    <cellStyle name="_pgvcl-costal_PGVCL-_JMN-77_PGVCL- 9 May 11 4 9" xfId="5840"/>
    <cellStyle name="_pgvcl-costal_pgvcl_JMN-77_PGVCL- 9 May 11 5" xfId="5841"/>
    <cellStyle name="_pgvcl-costal_PGVCL-_JMN-77_PGVCL- 9 May 11 5" xfId="5842"/>
    <cellStyle name="_pgvcl-costal_pgvcl_JMN-77_PGVCL- 9 May 11 5 10" xfId="5843"/>
    <cellStyle name="_pgvcl-costal_PGVCL-_JMN-77_PGVCL- 9 May 11 5 10" xfId="5844"/>
    <cellStyle name="_pgvcl-costal_pgvcl_JMN-77_PGVCL- 9 May 11 5 2" xfId="5845"/>
    <cellStyle name="_pgvcl-costal_PGVCL-_JMN-77_PGVCL- 9 May 11 5 2" xfId="5846"/>
    <cellStyle name="_pgvcl-costal_pgvcl_JMN-77_PGVCL- 9 May 11 5 3" xfId="5847"/>
    <cellStyle name="_pgvcl-costal_PGVCL-_JMN-77_PGVCL- 9 May 11 5 3" xfId="5848"/>
    <cellStyle name="_pgvcl-costal_pgvcl_JMN-77_PGVCL- 9 May 11 5 4" xfId="5849"/>
    <cellStyle name="_pgvcl-costal_PGVCL-_JMN-77_PGVCL- 9 May 11 5 4" xfId="5850"/>
    <cellStyle name="_pgvcl-costal_pgvcl_JMN-77_PGVCL- 9 May 11 5 5" xfId="5851"/>
    <cellStyle name="_pgvcl-costal_PGVCL-_JMN-77_PGVCL- 9 May 11 5 5" xfId="5852"/>
    <cellStyle name="_pgvcl-costal_pgvcl_JMN-77_PGVCL- 9 May 11 5 6" xfId="5853"/>
    <cellStyle name="_pgvcl-costal_PGVCL-_JMN-77_PGVCL- 9 May 11 5 6" xfId="5854"/>
    <cellStyle name="_pgvcl-costal_pgvcl_JMN-77_PGVCL- 9 May 11 5 7" xfId="5855"/>
    <cellStyle name="_pgvcl-costal_PGVCL-_JMN-77_PGVCL- 9 May 11 5 7" xfId="5856"/>
    <cellStyle name="_pgvcl-costal_pgvcl_JMN-77_PGVCL- 9 May 11 5 8" xfId="5857"/>
    <cellStyle name="_pgvcl-costal_PGVCL-_JMN-77_PGVCL- 9 May 11 5 8" xfId="5858"/>
    <cellStyle name="_pgvcl-costal_pgvcl_JMN-77_PGVCL- 9 May 11 5 9" xfId="5859"/>
    <cellStyle name="_pgvcl-costal_PGVCL-_JMN-77_PGVCL- 9 May 11 5 9" xfId="5860"/>
    <cellStyle name="_pgvcl-costal_pgvcl_JMN-77_PGVCL- 9 May 11 6" xfId="5861"/>
    <cellStyle name="_pgvcl-costal_PGVCL-_JMN-77_PGVCL- 9 May 11 6" xfId="5862"/>
    <cellStyle name="_pgvcl-costal_pgvcl_JMN-77_PGVCL- 9 May 11 6 10" xfId="5863"/>
    <cellStyle name="_pgvcl-costal_PGVCL-_JMN-77_PGVCL- 9 May 11 6 10" xfId="5864"/>
    <cellStyle name="_pgvcl-costal_pgvcl_JMN-77_PGVCL- 9 May 11 6 2" xfId="5865"/>
    <cellStyle name="_pgvcl-costal_PGVCL-_JMN-77_PGVCL- 9 May 11 6 2" xfId="5866"/>
    <cellStyle name="_pgvcl-costal_pgvcl_JMN-77_PGVCL- 9 May 11 6 3" xfId="5867"/>
    <cellStyle name="_pgvcl-costal_PGVCL-_JMN-77_PGVCL- 9 May 11 6 3" xfId="5868"/>
    <cellStyle name="_pgvcl-costal_pgvcl_JMN-77_PGVCL- 9 May 11 6 4" xfId="5869"/>
    <cellStyle name="_pgvcl-costal_PGVCL-_JMN-77_PGVCL- 9 May 11 6 4" xfId="5870"/>
    <cellStyle name="_pgvcl-costal_pgvcl_JMN-77_PGVCL- 9 May 11 6 5" xfId="5871"/>
    <cellStyle name="_pgvcl-costal_PGVCL-_JMN-77_PGVCL- 9 May 11 6 5" xfId="5872"/>
    <cellStyle name="_pgvcl-costal_pgvcl_JMN-77_PGVCL- 9 May 11 6 6" xfId="5873"/>
    <cellStyle name="_pgvcl-costal_PGVCL-_JMN-77_PGVCL- 9 May 11 6 6" xfId="5874"/>
    <cellStyle name="_pgvcl-costal_pgvcl_JMN-77_PGVCL- 9 May 11 6 7" xfId="5875"/>
    <cellStyle name="_pgvcl-costal_PGVCL-_JMN-77_PGVCL- 9 May 11 6 7" xfId="5876"/>
    <cellStyle name="_pgvcl-costal_pgvcl_JMN-77_PGVCL- 9 May 11 6 8" xfId="5877"/>
    <cellStyle name="_pgvcl-costal_PGVCL-_JMN-77_PGVCL- 9 May 11 6 8" xfId="5878"/>
    <cellStyle name="_pgvcl-costal_pgvcl_JMN-77_PGVCL- 9 May 11 6 9" xfId="5879"/>
    <cellStyle name="_pgvcl-costal_PGVCL-_JMN-77_PGVCL- 9 May 11 6 9" xfId="5880"/>
    <cellStyle name="_pgvcl-costal_pgvcl_JMN-77_PGVCL- 9 May 11 7" xfId="5881"/>
    <cellStyle name="_pgvcl-costal_PGVCL-_JMN-77_PGVCL- 9 May 11 7" xfId="5882"/>
    <cellStyle name="_pgvcl-costal_pgvcl_JMN-77_PGVCL- 9 May 11 7 10" xfId="5883"/>
    <cellStyle name="_pgvcl-costal_PGVCL-_JMN-77_PGVCL- 9 May 11 7 10" xfId="5884"/>
    <cellStyle name="_pgvcl-costal_pgvcl_JMN-77_PGVCL- 9 May 11 7 2" xfId="5885"/>
    <cellStyle name="_pgvcl-costal_PGVCL-_JMN-77_PGVCL- 9 May 11 7 2" xfId="5886"/>
    <cellStyle name="_pgvcl-costal_pgvcl_JMN-77_PGVCL- 9 May 11 7 3" xfId="5887"/>
    <cellStyle name="_pgvcl-costal_PGVCL-_JMN-77_PGVCL- 9 May 11 7 3" xfId="5888"/>
    <cellStyle name="_pgvcl-costal_pgvcl_JMN-77_PGVCL- 9 May 11 7 4" xfId="5889"/>
    <cellStyle name="_pgvcl-costal_PGVCL-_JMN-77_PGVCL- 9 May 11 7 4" xfId="5890"/>
    <cellStyle name="_pgvcl-costal_pgvcl_JMN-77_PGVCL- 9 May 11 7 5" xfId="5891"/>
    <cellStyle name="_pgvcl-costal_PGVCL-_JMN-77_PGVCL- 9 May 11 7 5" xfId="5892"/>
    <cellStyle name="_pgvcl-costal_pgvcl_JMN-77_PGVCL- 9 May 11 7 6" xfId="5893"/>
    <cellStyle name="_pgvcl-costal_PGVCL-_JMN-77_PGVCL- 9 May 11 7 6" xfId="5894"/>
    <cellStyle name="_pgvcl-costal_pgvcl_JMN-77_PGVCL- 9 May 11 7 7" xfId="5895"/>
    <cellStyle name="_pgvcl-costal_PGVCL-_JMN-77_PGVCL- 9 May 11 7 7" xfId="5896"/>
    <cellStyle name="_pgvcl-costal_pgvcl_JMN-77_PGVCL- 9 May 11 7 8" xfId="5897"/>
    <cellStyle name="_pgvcl-costal_PGVCL-_JMN-77_PGVCL- 9 May 11 7 8" xfId="5898"/>
    <cellStyle name="_pgvcl-costal_pgvcl_JMN-77_PGVCL- 9 May 11 7 9" xfId="5899"/>
    <cellStyle name="_pgvcl-costal_PGVCL-_JMN-77_PGVCL- 9 May 11 7 9" xfId="5900"/>
    <cellStyle name="_pgvcl-costal_pgvcl_JMN-77_PGVCL- 9 May 11 8" xfId="5901"/>
    <cellStyle name="_pgvcl-costal_PGVCL-_JMN-77_PGVCL- 9 May 11 8" xfId="5902"/>
    <cellStyle name="_pgvcl-costal_pgvcl_JMN-77_PGVCL- 9 Sep. 11" xfId="5903"/>
    <cellStyle name="_pgvcl-costal_PGVCL-_JMN-77_PGVCL- 9 Sep. 11" xfId="5904"/>
    <cellStyle name="_pgvcl-costal_pgvcl_JMN-77_PGVCL- 9 Sep. 11 2" xfId="5905"/>
    <cellStyle name="_pgvcl-costal_PGVCL-_JMN-77_PGVCL- 9 Sep. 11 2" xfId="5906"/>
    <cellStyle name="_pgvcl-costal_pgvcl_JMN-77_PGVCL- 9 Sep. 11 2 10" xfId="5907"/>
    <cellStyle name="_pgvcl-costal_PGVCL-_JMN-77_PGVCL- 9 Sep. 11 2 10" xfId="5908"/>
    <cellStyle name="_pgvcl-costal_pgvcl_JMN-77_PGVCL- 9 Sep. 11 2 2" xfId="5909"/>
    <cellStyle name="_pgvcl-costal_PGVCL-_JMN-77_PGVCL- 9 Sep. 11 2 2" xfId="5910"/>
    <cellStyle name="_pgvcl-costal_pgvcl_JMN-77_PGVCL- 9 Sep. 11 2 3" xfId="5911"/>
    <cellStyle name="_pgvcl-costal_PGVCL-_JMN-77_PGVCL- 9 Sep. 11 2 3" xfId="5912"/>
    <cellStyle name="_pgvcl-costal_pgvcl_JMN-77_PGVCL- 9 Sep. 11 2 4" xfId="5913"/>
    <cellStyle name="_pgvcl-costal_PGVCL-_JMN-77_PGVCL- 9 Sep. 11 2 4" xfId="5914"/>
    <cellStyle name="_pgvcl-costal_pgvcl_JMN-77_PGVCL- 9 Sep. 11 2 5" xfId="5915"/>
    <cellStyle name="_pgvcl-costal_PGVCL-_JMN-77_PGVCL- 9 Sep. 11 2 5" xfId="5916"/>
    <cellStyle name="_pgvcl-costal_pgvcl_JMN-77_PGVCL- 9 Sep. 11 2 6" xfId="5917"/>
    <cellStyle name="_pgvcl-costal_PGVCL-_JMN-77_PGVCL- 9 Sep. 11 2 6" xfId="5918"/>
    <cellStyle name="_pgvcl-costal_pgvcl_JMN-77_PGVCL- 9 Sep. 11 2 7" xfId="5919"/>
    <cellStyle name="_pgvcl-costal_PGVCL-_JMN-77_PGVCL- 9 Sep. 11 2 7" xfId="5920"/>
    <cellStyle name="_pgvcl-costal_pgvcl_JMN-77_PGVCL- 9 Sep. 11 2 8" xfId="5921"/>
    <cellStyle name="_pgvcl-costal_PGVCL-_JMN-77_PGVCL- 9 Sep. 11 2 8" xfId="5922"/>
    <cellStyle name="_pgvcl-costal_pgvcl_JMN-77_PGVCL- 9 Sep. 11 2 9" xfId="5923"/>
    <cellStyle name="_pgvcl-costal_PGVCL-_JMN-77_PGVCL- 9 Sep. 11 2 9" xfId="5924"/>
    <cellStyle name="_pgvcl-costal_pgvcl_JMN-77_PGVCL- 9 Sep. 11 3" xfId="5925"/>
    <cellStyle name="_pgvcl-costal_PGVCL-_JMN-77_PGVCL- 9 Sep. 11 3" xfId="5926"/>
    <cellStyle name="_pgvcl-costal_pgvcl_JMN-77_PGVCL- 9 Sep. 11 3 10" xfId="5927"/>
    <cellStyle name="_pgvcl-costal_PGVCL-_JMN-77_PGVCL- 9 Sep. 11 3 10" xfId="5928"/>
    <cellStyle name="_pgvcl-costal_pgvcl_JMN-77_PGVCL- 9 Sep. 11 3 2" xfId="5929"/>
    <cellStyle name="_pgvcl-costal_PGVCL-_JMN-77_PGVCL- 9 Sep. 11 3 2" xfId="5930"/>
    <cellStyle name="_pgvcl-costal_pgvcl_JMN-77_PGVCL- 9 Sep. 11 3 3" xfId="5931"/>
    <cellStyle name="_pgvcl-costal_PGVCL-_JMN-77_PGVCL- 9 Sep. 11 3 3" xfId="5932"/>
    <cellStyle name="_pgvcl-costal_pgvcl_JMN-77_PGVCL- 9 Sep. 11 3 4" xfId="5933"/>
    <cellStyle name="_pgvcl-costal_PGVCL-_JMN-77_PGVCL- 9 Sep. 11 3 4" xfId="5934"/>
    <cellStyle name="_pgvcl-costal_pgvcl_JMN-77_PGVCL- 9 Sep. 11 3 5" xfId="5935"/>
    <cellStyle name="_pgvcl-costal_PGVCL-_JMN-77_PGVCL- 9 Sep. 11 3 5" xfId="5936"/>
    <cellStyle name="_pgvcl-costal_pgvcl_JMN-77_PGVCL- 9 Sep. 11 3 6" xfId="5937"/>
    <cellStyle name="_pgvcl-costal_PGVCL-_JMN-77_PGVCL- 9 Sep. 11 3 6" xfId="5938"/>
    <cellStyle name="_pgvcl-costal_pgvcl_JMN-77_PGVCL- 9 Sep. 11 3 7" xfId="5939"/>
    <cellStyle name="_pgvcl-costal_PGVCL-_JMN-77_PGVCL- 9 Sep. 11 3 7" xfId="5940"/>
    <cellStyle name="_pgvcl-costal_pgvcl_JMN-77_PGVCL- 9 Sep. 11 3 8" xfId="5941"/>
    <cellStyle name="_pgvcl-costal_PGVCL-_JMN-77_PGVCL- 9 Sep. 11 3 8" xfId="5942"/>
    <cellStyle name="_pgvcl-costal_pgvcl_JMN-77_PGVCL- 9 Sep. 11 3 9" xfId="5943"/>
    <cellStyle name="_pgvcl-costal_PGVCL-_JMN-77_PGVCL- 9 Sep. 11 3 9" xfId="5944"/>
    <cellStyle name="_pgvcl-costal_pgvcl_JMN-77_PGVCL- 9 Sep. 11 4" xfId="5945"/>
    <cellStyle name="_pgvcl-costal_PGVCL-_JMN-77_PGVCL- 9 Sep. 11 4" xfId="5946"/>
    <cellStyle name="_pgvcl-costal_pgvcl_JMN-77_PGVCL- 9 Sep. 11 4 10" xfId="5947"/>
    <cellStyle name="_pgvcl-costal_PGVCL-_JMN-77_PGVCL- 9 Sep. 11 4 10" xfId="5948"/>
    <cellStyle name="_pgvcl-costal_pgvcl_JMN-77_PGVCL- 9 Sep. 11 4 2" xfId="5949"/>
    <cellStyle name="_pgvcl-costal_PGVCL-_JMN-77_PGVCL- 9 Sep. 11 4 2" xfId="5950"/>
    <cellStyle name="_pgvcl-costal_pgvcl_JMN-77_PGVCL- 9 Sep. 11 4 3" xfId="5951"/>
    <cellStyle name="_pgvcl-costal_PGVCL-_JMN-77_PGVCL- 9 Sep. 11 4 3" xfId="5952"/>
    <cellStyle name="_pgvcl-costal_pgvcl_JMN-77_PGVCL- 9 Sep. 11 4 4" xfId="5953"/>
    <cellStyle name="_pgvcl-costal_PGVCL-_JMN-77_PGVCL- 9 Sep. 11 4 4" xfId="5954"/>
    <cellStyle name="_pgvcl-costal_pgvcl_JMN-77_PGVCL- 9 Sep. 11 4 5" xfId="5955"/>
    <cellStyle name="_pgvcl-costal_PGVCL-_JMN-77_PGVCL- 9 Sep. 11 4 5" xfId="5956"/>
    <cellStyle name="_pgvcl-costal_pgvcl_JMN-77_PGVCL- 9 Sep. 11 4 6" xfId="5957"/>
    <cellStyle name="_pgvcl-costal_PGVCL-_JMN-77_PGVCL- 9 Sep. 11 4 6" xfId="5958"/>
    <cellStyle name="_pgvcl-costal_pgvcl_JMN-77_PGVCL- 9 Sep. 11 4 7" xfId="5959"/>
    <cellStyle name="_pgvcl-costal_PGVCL-_JMN-77_PGVCL- 9 Sep. 11 4 7" xfId="5960"/>
    <cellStyle name="_pgvcl-costal_pgvcl_JMN-77_PGVCL- 9 Sep. 11 4 8" xfId="5961"/>
    <cellStyle name="_pgvcl-costal_PGVCL-_JMN-77_PGVCL- 9 Sep. 11 4 8" xfId="5962"/>
    <cellStyle name="_pgvcl-costal_pgvcl_JMN-77_PGVCL- 9 Sep. 11 4 9" xfId="5963"/>
    <cellStyle name="_pgvcl-costal_PGVCL-_JMN-77_PGVCL- 9 Sep. 11 4 9" xfId="5964"/>
    <cellStyle name="_pgvcl-costal_pgvcl_JMN-77_PGVCL- 9 Sep. 11 5" xfId="5965"/>
    <cellStyle name="_pgvcl-costal_PGVCL-_JMN-77_PGVCL- 9 Sep. 11 5" xfId="5966"/>
    <cellStyle name="_pgvcl-costal_pgvcl_JMN-77_PGVCL- 9 Sep. 11 5 10" xfId="5967"/>
    <cellStyle name="_pgvcl-costal_PGVCL-_JMN-77_PGVCL- 9 Sep. 11 5 10" xfId="5968"/>
    <cellStyle name="_pgvcl-costal_pgvcl_JMN-77_PGVCL- 9 Sep. 11 5 2" xfId="5969"/>
    <cellStyle name="_pgvcl-costal_PGVCL-_JMN-77_PGVCL- 9 Sep. 11 5 2" xfId="5970"/>
    <cellStyle name="_pgvcl-costal_pgvcl_JMN-77_PGVCL- 9 Sep. 11 5 3" xfId="5971"/>
    <cellStyle name="_pgvcl-costal_PGVCL-_JMN-77_PGVCL- 9 Sep. 11 5 3" xfId="5972"/>
    <cellStyle name="_pgvcl-costal_pgvcl_JMN-77_PGVCL- 9 Sep. 11 5 4" xfId="5973"/>
    <cellStyle name="_pgvcl-costal_PGVCL-_JMN-77_PGVCL- 9 Sep. 11 5 4" xfId="5974"/>
    <cellStyle name="_pgvcl-costal_pgvcl_JMN-77_PGVCL- 9 Sep. 11 5 5" xfId="5975"/>
    <cellStyle name="_pgvcl-costal_PGVCL-_JMN-77_PGVCL- 9 Sep. 11 5 5" xfId="5976"/>
    <cellStyle name="_pgvcl-costal_pgvcl_JMN-77_PGVCL- 9 Sep. 11 5 6" xfId="5977"/>
    <cellStyle name="_pgvcl-costal_PGVCL-_JMN-77_PGVCL- 9 Sep. 11 5 6" xfId="5978"/>
    <cellStyle name="_pgvcl-costal_pgvcl_JMN-77_PGVCL- 9 Sep. 11 5 7" xfId="5979"/>
    <cellStyle name="_pgvcl-costal_PGVCL-_JMN-77_PGVCL- 9 Sep. 11 5 7" xfId="5980"/>
    <cellStyle name="_pgvcl-costal_pgvcl_JMN-77_PGVCL- 9 Sep. 11 5 8" xfId="5981"/>
    <cellStyle name="_pgvcl-costal_PGVCL-_JMN-77_PGVCL- 9 Sep. 11 5 8" xfId="5982"/>
    <cellStyle name="_pgvcl-costal_pgvcl_JMN-77_PGVCL- 9 Sep. 11 5 9" xfId="5983"/>
    <cellStyle name="_pgvcl-costal_PGVCL-_JMN-77_PGVCL- 9 Sep. 11 5 9" xfId="5984"/>
    <cellStyle name="_pgvcl-costal_pgvcl_JMN-77_PGVCL- 9 Sep. 11 6" xfId="5985"/>
    <cellStyle name="_pgvcl-costal_PGVCL-_JMN-77_PGVCL- 9 Sep. 11 6" xfId="5986"/>
    <cellStyle name="_pgvcl-costal_pgvcl_JMN-77_PGVCL- 9 Sep. 11 6 10" xfId="5987"/>
    <cellStyle name="_pgvcl-costal_PGVCL-_JMN-77_PGVCL- 9 Sep. 11 6 10" xfId="5988"/>
    <cellStyle name="_pgvcl-costal_pgvcl_JMN-77_PGVCL- 9 Sep. 11 6 2" xfId="5989"/>
    <cellStyle name="_pgvcl-costal_PGVCL-_JMN-77_PGVCL- 9 Sep. 11 6 2" xfId="5990"/>
    <cellStyle name="_pgvcl-costal_pgvcl_JMN-77_PGVCL- 9 Sep. 11 6 3" xfId="5991"/>
    <cellStyle name="_pgvcl-costal_PGVCL-_JMN-77_PGVCL- 9 Sep. 11 6 3" xfId="5992"/>
    <cellStyle name="_pgvcl-costal_pgvcl_JMN-77_PGVCL- 9 Sep. 11 6 4" xfId="5993"/>
    <cellStyle name="_pgvcl-costal_PGVCL-_JMN-77_PGVCL- 9 Sep. 11 6 4" xfId="5994"/>
    <cellStyle name="_pgvcl-costal_pgvcl_JMN-77_PGVCL- 9 Sep. 11 6 5" xfId="5995"/>
    <cellStyle name="_pgvcl-costal_PGVCL-_JMN-77_PGVCL- 9 Sep. 11 6 5" xfId="5996"/>
    <cellStyle name="_pgvcl-costal_pgvcl_JMN-77_PGVCL- 9 Sep. 11 6 6" xfId="5997"/>
    <cellStyle name="_pgvcl-costal_PGVCL-_JMN-77_PGVCL- 9 Sep. 11 6 6" xfId="5998"/>
    <cellStyle name="_pgvcl-costal_pgvcl_JMN-77_PGVCL- 9 Sep. 11 6 7" xfId="5999"/>
    <cellStyle name="_pgvcl-costal_PGVCL-_JMN-77_PGVCL- 9 Sep. 11 6 7" xfId="6000"/>
    <cellStyle name="_pgvcl-costal_pgvcl_JMN-77_PGVCL- 9 Sep. 11 6 8" xfId="6001"/>
    <cellStyle name="_pgvcl-costal_PGVCL-_JMN-77_PGVCL- 9 Sep. 11 6 8" xfId="6002"/>
    <cellStyle name="_pgvcl-costal_pgvcl_JMN-77_PGVCL- 9 Sep. 11 6 9" xfId="6003"/>
    <cellStyle name="_pgvcl-costal_PGVCL-_JMN-77_PGVCL- 9 Sep. 11 6 9" xfId="6004"/>
    <cellStyle name="_pgvcl-costal_pgvcl_JMN-77_PGVCL- 9 Sep. 11 7" xfId="6005"/>
    <cellStyle name="_pgvcl-costal_PGVCL-_JMN-77_PGVCL- 9 Sep. 11 7" xfId="6006"/>
    <cellStyle name="_pgvcl-costal_pgvcl_JMN-77_PGVCL- 9 Sep. 11 7 10" xfId="6007"/>
    <cellStyle name="_pgvcl-costal_PGVCL-_JMN-77_PGVCL- 9 Sep. 11 7 10" xfId="6008"/>
    <cellStyle name="_pgvcl-costal_pgvcl_JMN-77_PGVCL- 9 Sep. 11 7 2" xfId="6009"/>
    <cellStyle name="_pgvcl-costal_PGVCL-_JMN-77_PGVCL- 9 Sep. 11 7 2" xfId="6010"/>
    <cellStyle name="_pgvcl-costal_pgvcl_JMN-77_PGVCL- 9 Sep. 11 7 3" xfId="6011"/>
    <cellStyle name="_pgvcl-costal_PGVCL-_JMN-77_PGVCL- 9 Sep. 11 7 3" xfId="6012"/>
    <cellStyle name="_pgvcl-costal_pgvcl_JMN-77_PGVCL- 9 Sep. 11 7 4" xfId="6013"/>
    <cellStyle name="_pgvcl-costal_PGVCL-_JMN-77_PGVCL- 9 Sep. 11 7 4" xfId="6014"/>
    <cellStyle name="_pgvcl-costal_pgvcl_JMN-77_PGVCL- 9 Sep. 11 7 5" xfId="6015"/>
    <cellStyle name="_pgvcl-costal_PGVCL-_JMN-77_PGVCL- 9 Sep. 11 7 5" xfId="6016"/>
    <cellStyle name="_pgvcl-costal_pgvcl_JMN-77_PGVCL- 9 Sep. 11 7 6" xfId="6017"/>
    <cellStyle name="_pgvcl-costal_PGVCL-_JMN-77_PGVCL- 9 Sep. 11 7 6" xfId="6018"/>
    <cellStyle name="_pgvcl-costal_pgvcl_JMN-77_PGVCL- 9 Sep. 11 7 7" xfId="6019"/>
    <cellStyle name="_pgvcl-costal_PGVCL-_JMN-77_PGVCL- 9 Sep. 11 7 7" xfId="6020"/>
    <cellStyle name="_pgvcl-costal_pgvcl_JMN-77_PGVCL- 9 Sep. 11 7 8" xfId="6021"/>
    <cellStyle name="_pgvcl-costal_PGVCL-_JMN-77_PGVCL- 9 Sep. 11 7 8" xfId="6022"/>
    <cellStyle name="_pgvcl-costal_pgvcl_JMN-77_PGVCL- 9 Sep. 11 7 9" xfId="6023"/>
    <cellStyle name="_pgvcl-costal_PGVCL-_JMN-77_PGVCL- 9 Sep. 11 7 9" xfId="6024"/>
    <cellStyle name="_pgvcl-costal_pgvcl_JMN-77_PGVCL- 9 Sep. 11 8" xfId="6025"/>
    <cellStyle name="_pgvcl-costal_PGVCL-_JMN-77_PGVCL- 9 Sep. 11 8" xfId="6026"/>
    <cellStyle name="_pgvcl-costal_pgvcl_JND - 5" xfId="6027"/>
    <cellStyle name="_pgvcl-costal_PGVCL-_JND - 5" xfId="6028"/>
    <cellStyle name="_pgvcl-costal_pgvcl_JND - 5 2" xfId="6029"/>
    <cellStyle name="_pgvcl-costal_PGVCL-_JND - 5 2" xfId="6030"/>
    <cellStyle name="_pgvcl-costal_pgvcl_JND - 5 CFL" xfId="6031"/>
    <cellStyle name="_pgvcl-costal_PGVCL-_JND - 5 CFL" xfId="6032"/>
    <cellStyle name="_pgvcl-costal_pgvcl_JND - 5 CFL 2" xfId="6033"/>
    <cellStyle name="_pgvcl-costal_PGVCL-_JND - 5 CFL 2" xfId="6034"/>
    <cellStyle name="_pgvcl-costal_pgvcl_JND - 5 CFL 2 10" xfId="6035"/>
    <cellStyle name="_pgvcl-costal_PGVCL-_JND - 5 CFL 2 10" xfId="6036"/>
    <cellStyle name="_pgvcl-costal_pgvcl_JND - 5 CFL 2 2" xfId="6037"/>
    <cellStyle name="_pgvcl-costal_PGVCL-_JND - 5 CFL 2 2" xfId="6038"/>
    <cellStyle name="_pgvcl-costal_pgvcl_JND - 5 CFL 2 3" xfId="6039"/>
    <cellStyle name="_pgvcl-costal_PGVCL-_JND - 5 CFL 2 3" xfId="6040"/>
    <cellStyle name="_pgvcl-costal_pgvcl_JND - 5 CFL 2 4" xfId="6041"/>
    <cellStyle name="_pgvcl-costal_PGVCL-_JND - 5 CFL 2 4" xfId="6042"/>
    <cellStyle name="_pgvcl-costal_pgvcl_JND - 5 CFL 2 5" xfId="6043"/>
    <cellStyle name="_pgvcl-costal_PGVCL-_JND - 5 CFL 2 5" xfId="6044"/>
    <cellStyle name="_pgvcl-costal_pgvcl_JND - 5 CFL 2 6" xfId="6045"/>
    <cellStyle name="_pgvcl-costal_PGVCL-_JND - 5 CFL 2 6" xfId="6046"/>
    <cellStyle name="_pgvcl-costal_pgvcl_JND - 5 CFL 2 7" xfId="6047"/>
    <cellStyle name="_pgvcl-costal_PGVCL-_JND - 5 CFL 2 7" xfId="6048"/>
    <cellStyle name="_pgvcl-costal_pgvcl_JND - 5 CFL 2 8" xfId="6049"/>
    <cellStyle name="_pgvcl-costal_PGVCL-_JND - 5 CFL 2 8" xfId="6050"/>
    <cellStyle name="_pgvcl-costal_pgvcl_JND - 5 CFL 2 9" xfId="6051"/>
    <cellStyle name="_pgvcl-costal_PGVCL-_JND - 5 CFL 2 9" xfId="6052"/>
    <cellStyle name="_pgvcl-costal_pgvcl_JND - 5 CFL 3" xfId="6053"/>
    <cellStyle name="_pgvcl-costal_PGVCL-_JND - 5 CFL 3" xfId="6054"/>
    <cellStyle name="_pgvcl-costal_pgvcl_JND - 5 CFL 3 10" xfId="6055"/>
    <cellStyle name="_pgvcl-costal_PGVCL-_JND - 5 CFL 3 10" xfId="6056"/>
    <cellStyle name="_pgvcl-costal_pgvcl_JND - 5 CFL 3 2" xfId="6057"/>
    <cellStyle name="_pgvcl-costal_PGVCL-_JND - 5 CFL 3 2" xfId="6058"/>
    <cellStyle name="_pgvcl-costal_pgvcl_JND - 5 CFL 3 3" xfId="6059"/>
    <cellStyle name="_pgvcl-costal_PGVCL-_JND - 5 CFL 3 3" xfId="6060"/>
    <cellStyle name="_pgvcl-costal_pgvcl_JND - 5 CFL 3 4" xfId="6061"/>
    <cellStyle name="_pgvcl-costal_PGVCL-_JND - 5 CFL 3 4" xfId="6062"/>
    <cellStyle name="_pgvcl-costal_pgvcl_JND - 5 CFL 3 5" xfId="6063"/>
    <cellStyle name="_pgvcl-costal_PGVCL-_JND - 5 CFL 3 5" xfId="6064"/>
    <cellStyle name="_pgvcl-costal_pgvcl_JND - 5 CFL 3 6" xfId="6065"/>
    <cellStyle name="_pgvcl-costal_PGVCL-_JND - 5 CFL 3 6" xfId="6066"/>
    <cellStyle name="_pgvcl-costal_pgvcl_JND - 5 CFL 3 7" xfId="6067"/>
    <cellStyle name="_pgvcl-costal_PGVCL-_JND - 5 CFL 3 7" xfId="6068"/>
    <cellStyle name="_pgvcl-costal_pgvcl_JND - 5 CFL 3 8" xfId="6069"/>
    <cellStyle name="_pgvcl-costal_PGVCL-_JND - 5 CFL 3 8" xfId="6070"/>
    <cellStyle name="_pgvcl-costal_pgvcl_JND - 5 CFL 3 9" xfId="6071"/>
    <cellStyle name="_pgvcl-costal_PGVCL-_JND - 5 CFL 3 9" xfId="6072"/>
    <cellStyle name="_pgvcl-costal_pgvcl_JND - 5 CFL 4" xfId="6073"/>
    <cellStyle name="_pgvcl-costal_PGVCL-_JND - 5 CFL 4" xfId="6074"/>
    <cellStyle name="_pgvcl-costal_pgvcl_JND - 5 CFL 4 10" xfId="6075"/>
    <cellStyle name="_pgvcl-costal_PGVCL-_JND - 5 CFL 4 10" xfId="6076"/>
    <cellStyle name="_pgvcl-costal_pgvcl_JND - 5 CFL 4 2" xfId="6077"/>
    <cellStyle name="_pgvcl-costal_PGVCL-_JND - 5 CFL 4 2" xfId="6078"/>
    <cellStyle name="_pgvcl-costal_pgvcl_JND - 5 CFL 4 3" xfId="6079"/>
    <cellStyle name="_pgvcl-costal_PGVCL-_JND - 5 CFL 4 3" xfId="6080"/>
    <cellStyle name="_pgvcl-costal_pgvcl_JND - 5 CFL 4 4" xfId="6081"/>
    <cellStyle name="_pgvcl-costal_PGVCL-_JND - 5 CFL 4 4" xfId="6082"/>
    <cellStyle name="_pgvcl-costal_pgvcl_JND - 5 CFL 4 5" xfId="6083"/>
    <cellStyle name="_pgvcl-costal_PGVCL-_JND - 5 CFL 4 5" xfId="6084"/>
    <cellStyle name="_pgvcl-costal_pgvcl_JND - 5 CFL 4 6" xfId="6085"/>
    <cellStyle name="_pgvcl-costal_PGVCL-_JND - 5 CFL 4 6" xfId="6086"/>
    <cellStyle name="_pgvcl-costal_pgvcl_JND - 5 CFL 4 7" xfId="6087"/>
    <cellStyle name="_pgvcl-costal_PGVCL-_JND - 5 CFL 4 7" xfId="6088"/>
    <cellStyle name="_pgvcl-costal_pgvcl_JND - 5 CFL 4 8" xfId="6089"/>
    <cellStyle name="_pgvcl-costal_PGVCL-_JND - 5 CFL 4 8" xfId="6090"/>
    <cellStyle name="_pgvcl-costal_pgvcl_JND - 5 CFL 4 9" xfId="6091"/>
    <cellStyle name="_pgvcl-costal_PGVCL-_JND - 5 CFL 4 9" xfId="6092"/>
    <cellStyle name="_pgvcl-costal_pgvcl_JND - 5 CFL 5" xfId="6093"/>
    <cellStyle name="_pgvcl-costal_PGVCL-_JND - 5 CFL 5" xfId="6094"/>
    <cellStyle name="_pgvcl-costal_pgvcl_JND - 5 CFL 5 10" xfId="6095"/>
    <cellStyle name="_pgvcl-costal_PGVCL-_JND - 5 CFL 5 10" xfId="6096"/>
    <cellStyle name="_pgvcl-costal_pgvcl_JND - 5 CFL 5 2" xfId="6097"/>
    <cellStyle name="_pgvcl-costal_PGVCL-_JND - 5 CFL 5 2" xfId="6098"/>
    <cellStyle name="_pgvcl-costal_pgvcl_JND - 5 CFL 5 3" xfId="6099"/>
    <cellStyle name="_pgvcl-costal_PGVCL-_JND - 5 CFL 5 3" xfId="6100"/>
    <cellStyle name="_pgvcl-costal_pgvcl_JND - 5 CFL 5 4" xfId="6101"/>
    <cellStyle name="_pgvcl-costal_PGVCL-_JND - 5 CFL 5 4" xfId="6102"/>
    <cellStyle name="_pgvcl-costal_pgvcl_JND - 5 CFL 5 5" xfId="6103"/>
    <cellStyle name="_pgvcl-costal_PGVCL-_JND - 5 CFL 5 5" xfId="6104"/>
    <cellStyle name="_pgvcl-costal_pgvcl_JND - 5 CFL 5 6" xfId="6105"/>
    <cellStyle name="_pgvcl-costal_PGVCL-_JND - 5 CFL 5 6" xfId="6106"/>
    <cellStyle name="_pgvcl-costal_pgvcl_JND - 5 CFL 5 7" xfId="6107"/>
    <cellStyle name="_pgvcl-costal_PGVCL-_JND - 5 CFL 5 7" xfId="6108"/>
    <cellStyle name="_pgvcl-costal_pgvcl_JND - 5 CFL 5 8" xfId="6109"/>
    <cellStyle name="_pgvcl-costal_PGVCL-_JND - 5 CFL 5 8" xfId="6110"/>
    <cellStyle name="_pgvcl-costal_pgvcl_JND - 5 CFL 5 9" xfId="6111"/>
    <cellStyle name="_pgvcl-costal_PGVCL-_JND - 5 CFL 5 9" xfId="6112"/>
    <cellStyle name="_pgvcl-costal_pgvcl_JND - 5 CFL 6" xfId="6113"/>
    <cellStyle name="_pgvcl-costal_PGVCL-_JND - 5 CFL 6" xfId="6114"/>
    <cellStyle name="_pgvcl-costal_pgvcl_JND - 5 CFL 6 10" xfId="6115"/>
    <cellStyle name="_pgvcl-costal_PGVCL-_JND - 5 CFL 6 10" xfId="6116"/>
    <cellStyle name="_pgvcl-costal_pgvcl_JND - 5 CFL 6 2" xfId="6117"/>
    <cellStyle name="_pgvcl-costal_PGVCL-_JND - 5 CFL 6 2" xfId="6118"/>
    <cellStyle name="_pgvcl-costal_pgvcl_JND - 5 CFL 6 3" xfId="6119"/>
    <cellStyle name="_pgvcl-costal_PGVCL-_JND - 5 CFL 6 3" xfId="6120"/>
    <cellStyle name="_pgvcl-costal_pgvcl_JND - 5 CFL 6 4" xfId="6121"/>
    <cellStyle name="_pgvcl-costal_PGVCL-_JND - 5 CFL 6 4" xfId="6122"/>
    <cellStyle name="_pgvcl-costal_pgvcl_JND - 5 CFL 6 5" xfId="6123"/>
    <cellStyle name="_pgvcl-costal_PGVCL-_JND - 5 CFL 6 5" xfId="6124"/>
    <cellStyle name="_pgvcl-costal_pgvcl_JND - 5 CFL 6 6" xfId="6125"/>
    <cellStyle name="_pgvcl-costal_PGVCL-_JND - 5 CFL 6 6" xfId="6126"/>
    <cellStyle name="_pgvcl-costal_pgvcl_JND - 5 CFL 6 7" xfId="6127"/>
    <cellStyle name="_pgvcl-costal_PGVCL-_JND - 5 CFL 6 7" xfId="6128"/>
    <cellStyle name="_pgvcl-costal_pgvcl_JND - 5 CFL 6 8" xfId="6129"/>
    <cellStyle name="_pgvcl-costal_PGVCL-_JND - 5 CFL 6 8" xfId="6130"/>
    <cellStyle name="_pgvcl-costal_pgvcl_JND - 5 CFL 6 9" xfId="6131"/>
    <cellStyle name="_pgvcl-costal_PGVCL-_JND - 5 CFL 6 9" xfId="6132"/>
    <cellStyle name="_pgvcl-costal_pgvcl_JND - 5 CFL 7" xfId="6133"/>
    <cellStyle name="_pgvcl-costal_PGVCL-_JND - 5 CFL 7" xfId="6134"/>
    <cellStyle name="_pgvcl-costal_pgvcl_JND - 5 CFL 7 10" xfId="6135"/>
    <cellStyle name="_pgvcl-costal_PGVCL-_JND - 5 CFL 7 10" xfId="6136"/>
    <cellStyle name="_pgvcl-costal_pgvcl_JND - 5 CFL 7 2" xfId="6137"/>
    <cellStyle name="_pgvcl-costal_PGVCL-_JND - 5 CFL 7 2" xfId="6138"/>
    <cellStyle name="_pgvcl-costal_pgvcl_JND - 5 CFL 7 3" xfId="6139"/>
    <cellStyle name="_pgvcl-costal_PGVCL-_JND - 5 CFL 7 3" xfId="6140"/>
    <cellStyle name="_pgvcl-costal_pgvcl_JND - 5 CFL 7 4" xfId="6141"/>
    <cellStyle name="_pgvcl-costal_PGVCL-_JND - 5 CFL 7 4" xfId="6142"/>
    <cellStyle name="_pgvcl-costal_pgvcl_JND - 5 CFL 7 5" xfId="6143"/>
    <cellStyle name="_pgvcl-costal_PGVCL-_JND - 5 CFL 7 5" xfId="6144"/>
    <cellStyle name="_pgvcl-costal_pgvcl_JND - 5 CFL 7 6" xfId="6145"/>
    <cellStyle name="_pgvcl-costal_PGVCL-_JND - 5 CFL 7 6" xfId="6146"/>
    <cellStyle name="_pgvcl-costal_pgvcl_JND - 5 CFL 7 7" xfId="6147"/>
    <cellStyle name="_pgvcl-costal_PGVCL-_JND - 5 CFL 7 7" xfId="6148"/>
    <cellStyle name="_pgvcl-costal_pgvcl_JND - 5 CFL 7 8" xfId="6149"/>
    <cellStyle name="_pgvcl-costal_PGVCL-_JND - 5 CFL 7 8" xfId="6150"/>
    <cellStyle name="_pgvcl-costal_pgvcl_JND - 5 CFL 7 9" xfId="6151"/>
    <cellStyle name="_pgvcl-costal_PGVCL-_JND - 5 CFL 7 9" xfId="6152"/>
    <cellStyle name="_pgvcl-costal_pgvcl_JND - 5 CFL 8" xfId="6153"/>
    <cellStyle name="_pgvcl-costal_PGVCL-_JND - 5 CFL 8" xfId="6154"/>
    <cellStyle name="_pgvcl-costal_pgvcl_JND - 5_BOARD 30-03-09" xfId="6155"/>
    <cellStyle name="_pgvcl-costal_PGVCL-_JND - 5_BOARD 30-03-09" xfId="6156"/>
    <cellStyle name="_pgvcl-costal_pgvcl_JND - 5_BOARD 30-03-09 2" xfId="6157"/>
    <cellStyle name="_pgvcl-costal_PGVCL-_JND - 5_BOARD 30-03-09 2" xfId="6158"/>
    <cellStyle name="_pgvcl-costal_pgvcl_JND - 5_BOARD 30-03-09 2 10" xfId="6159"/>
    <cellStyle name="_pgvcl-costal_PGVCL-_JND - 5_BOARD 30-03-09 2 10" xfId="6160"/>
    <cellStyle name="_pgvcl-costal_pgvcl_JND - 5_BOARD 30-03-09 2 2" xfId="6161"/>
    <cellStyle name="_pgvcl-costal_PGVCL-_JND - 5_BOARD 30-03-09 2 2" xfId="6162"/>
    <cellStyle name="_pgvcl-costal_pgvcl_JND - 5_BOARD 30-03-09 2 3" xfId="6163"/>
    <cellStyle name="_pgvcl-costal_PGVCL-_JND - 5_BOARD 30-03-09 2 3" xfId="6164"/>
    <cellStyle name="_pgvcl-costal_pgvcl_JND - 5_BOARD 30-03-09 2 4" xfId="6165"/>
    <cellStyle name="_pgvcl-costal_PGVCL-_JND - 5_BOARD 30-03-09 2 4" xfId="6166"/>
    <cellStyle name="_pgvcl-costal_pgvcl_JND - 5_BOARD 30-03-09 2 5" xfId="6167"/>
    <cellStyle name="_pgvcl-costal_PGVCL-_JND - 5_BOARD 30-03-09 2 5" xfId="6168"/>
    <cellStyle name="_pgvcl-costal_pgvcl_JND - 5_BOARD 30-03-09 2 6" xfId="6169"/>
    <cellStyle name="_pgvcl-costal_PGVCL-_JND - 5_BOARD 30-03-09 2 6" xfId="6170"/>
    <cellStyle name="_pgvcl-costal_pgvcl_JND - 5_BOARD 30-03-09 2 7" xfId="6171"/>
    <cellStyle name="_pgvcl-costal_PGVCL-_JND - 5_BOARD 30-03-09 2 7" xfId="6172"/>
    <cellStyle name="_pgvcl-costal_pgvcl_JND - 5_BOARD 30-03-09 2 8" xfId="6173"/>
    <cellStyle name="_pgvcl-costal_PGVCL-_JND - 5_BOARD 30-03-09 2 8" xfId="6174"/>
    <cellStyle name="_pgvcl-costal_pgvcl_JND - 5_BOARD 30-03-09 2 9" xfId="6175"/>
    <cellStyle name="_pgvcl-costal_PGVCL-_JND - 5_BOARD 30-03-09 2 9" xfId="6176"/>
    <cellStyle name="_pgvcl-costal_pgvcl_JND - 5_BOARD 30-03-09 3" xfId="6177"/>
    <cellStyle name="_pgvcl-costal_PGVCL-_JND - 5_BOARD 30-03-09 3" xfId="6178"/>
    <cellStyle name="_pgvcl-costal_pgvcl_JND - 5_BOARD 30-03-09 3 10" xfId="6179"/>
    <cellStyle name="_pgvcl-costal_PGVCL-_JND - 5_BOARD 30-03-09 3 10" xfId="6180"/>
    <cellStyle name="_pgvcl-costal_pgvcl_JND - 5_BOARD 30-03-09 3 2" xfId="6181"/>
    <cellStyle name="_pgvcl-costal_PGVCL-_JND - 5_BOARD 30-03-09 3 2" xfId="6182"/>
    <cellStyle name="_pgvcl-costal_pgvcl_JND - 5_BOARD 30-03-09 3 3" xfId="6183"/>
    <cellStyle name="_pgvcl-costal_PGVCL-_JND - 5_BOARD 30-03-09 3 3" xfId="6184"/>
    <cellStyle name="_pgvcl-costal_pgvcl_JND - 5_BOARD 30-03-09 3 4" xfId="6185"/>
    <cellStyle name="_pgvcl-costal_PGVCL-_JND - 5_BOARD 30-03-09 3 4" xfId="6186"/>
    <cellStyle name="_pgvcl-costal_pgvcl_JND - 5_BOARD 30-03-09 3 5" xfId="6187"/>
    <cellStyle name="_pgvcl-costal_PGVCL-_JND - 5_BOARD 30-03-09 3 5" xfId="6188"/>
    <cellStyle name="_pgvcl-costal_pgvcl_JND - 5_BOARD 30-03-09 3 6" xfId="6189"/>
    <cellStyle name="_pgvcl-costal_PGVCL-_JND - 5_BOARD 30-03-09 3 6" xfId="6190"/>
    <cellStyle name="_pgvcl-costal_pgvcl_JND - 5_BOARD 30-03-09 3 7" xfId="6191"/>
    <cellStyle name="_pgvcl-costal_PGVCL-_JND - 5_BOARD 30-03-09 3 7" xfId="6192"/>
    <cellStyle name="_pgvcl-costal_pgvcl_JND - 5_BOARD 30-03-09 3 8" xfId="6193"/>
    <cellStyle name="_pgvcl-costal_PGVCL-_JND - 5_BOARD 30-03-09 3 8" xfId="6194"/>
    <cellStyle name="_pgvcl-costal_pgvcl_JND - 5_BOARD 30-03-09 3 9" xfId="6195"/>
    <cellStyle name="_pgvcl-costal_PGVCL-_JND - 5_BOARD 30-03-09 3 9" xfId="6196"/>
    <cellStyle name="_pgvcl-costal_pgvcl_JND - 5_BOARD 30-03-09 4" xfId="6197"/>
    <cellStyle name="_pgvcl-costal_PGVCL-_JND - 5_BOARD 30-03-09 4" xfId="6198"/>
    <cellStyle name="_pgvcl-costal_pgvcl_JND - 5_BOARD 30-03-09 4 10" xfId="6199"/>
    <cellStyle name="_pgvcl-costal_PGVCL-_JND - 5_BOARD 30-03-09 4 10" xfId="6200"/>
    <cellStyle name="_pgvcl-costal_pgvcl_JND - 5_BOARD 30-03-09 4 2" xfId="6201"/>
    <cellStyle name="_pgvcl-costal_PGVCL-_JND - 5_BOARD 30-03-09 4 2" xfId="6202"/>
    <cellStyle name="_pgvcl-costal_pgvcl_JND - 5_BOARD 30-03-09 4 3" xfId="6203"/>
    <cellStyle name="_pgvcl-costal_PGVCL-_JND - 5_BOARD 30-03-09 4 3" xfId="6204"/>
    <cellStyle name="_pgvcl-costal_pgvcl_JND - 5_BOARD 30-03-09 4 4" xfId="6205"/>
    <cellStyle name="_pgvcl-costal_PGVCL-_JND - 5_BOARD 30-03-09 4 4" xfId="6206"/>
    <cellStyle name="_pgvcl-costal_pgvcl_JND - 5_BOARD 30-03-09 4 5" xfId="6207"/>
    <cellStyle name="_pgvcl-costal_PGVCL-_JND - 5_BOARD 30-03-09 4 5" xfId="6208"/>
    <cellStyle name="_pgvcl-costal_pgvcl_JND - 5_BOARD 30-03-09 4 6" xfId="6209"/>
    <cellStyle name="_pgvcl-costal_PGVCL-_JND - 5_BOARD 30-03-09 4 6" xfId="6210"/>
    <cellStyle name="_pgvcl-costal_pgvcl_JND - 5_BOARD 30-03-09 4 7" xfId="6211"/>
    <cellStyle name="_pgvcl-costal_PGVCL-_JND - 5_BOARD 30-03-09 4 7" xfId="6212"/>
    <cellStyle name="_pgvcl-costal_pgvcl_JND - 5_BOARD 30-03-09 4 8" xfId="6213"/>
    <cellStyle name="_pgvcl-costal_PGVCL-_JND - 5_BOARD 30-03-09 4 8" xfId="6214"/>
    <cellStyle name="_pgvcl-costal_pgvcl_JND - 5_BOARD 30-03-09 4 9" xfId="6215"/>
    <cellStyle name="_pgvcl-costal_PGVCL-_JND - 5_BOARD 30-03-09 4 9" xfId="6216"/>
    <cellStyle name="_pgvcl-costal_pgvcl_JND - 5_BOARD 30-03-09 5" xfId="6217"/>
    <cellStyle name="_pgvcl-costal_PGVCL-_JND - 5_BOARD 30-03-09 5" xfId="6218"/>
    <cellStyle name="_pgvcl-costal_pgvcl_JND - 5_BOARD 30-03-09 5 10" xfId="6219"/>
    <cellStyle name="_pgvcl-costal_PGVCL-_JND - 5_BOARD 30-03-09 5 10" xfId="6220"/>
    <cellStyle name="_pgvcl-costal_pgvcl_JND - 5_BOARD 30-03-09 5 2" xfId="6221"/>
    <cellStyle name="_pgvcl-costal_PGVCL-_JND - 5_BOARD 30-03-09 5 2" xfId="6222"/>
    <cellStyle name="_pgvcl-costal_pgvcl_JND - 5_BOARD 30-03-09 5 3" xfId="6223"/>
    <cellStyle name="_pgvcl-costal_PGVCL-_JND - 5_BOARD 30-03-09 5 3" xfId="6224"/>
    <cellStyle name="_pgvcl-costal_pgvcl_JND - 5_BOARD 30-03-09 5 4" xfId="6225"/>
    <cellStyle name="_pgvcl-costal_PGVCL-_JND - 5_BOARD 30-03-09 5 4" xfId="6226"/>
    <cellStyle name="_pgvcl-costal_pgvcl_JND - 5_BOARD 30-03-09 5 5" xfId="6227"/>
    <cellStyle name="_pgvcl-costal_PGVCL-_JND - 5_BOARD 30-03-09 5 5" xfId="6228"/>
    <cellStyle name="_pgvcl-costal_pgvcl_JND - 5_BOARD 30-03-09 5 6" xfId="6229"/>
    <cellStyle name="_pgvcl-costal_PGVCL-_JND - 5_BOARD 30-03-09 5 6" xfId="6230"/>
    <cellStyle name="_pgvcl-costal_pgvcl_JND - 5_BOARD 30-03-09 5 7" xfId="6231"/>
    <cellStyle name="_pgvcl-costal_PGVCL-_JND - 5_BOARD 30-03-09 5 7" xfId="6232"/>
    <cellStyle name="_pgvcl-costal_pgvcl_JND - 5_BOARD 30-03-09 5 8" xfId="6233"/>
    <cellStyle name="_pgvcl-costal_PGVCL-_JND - 5_BOARD 30-03-09 5 8" xfId="6234"/>
    <cellStyle name="_pgvcl-costal_pgvcl_JND - 5_BOARD 30-03-09 5 9" xfId="6235"/>
    <cellStyle name="_pgvcl-costal_PGVCL-_JND - 5_BOARD 30-03-09 5 9" xfId="6236"/>
    <cellStyle name="_pgvcl-costal_pgvcl_JND - 5_BOARD 30-03-09 6" xfId="6237"/>
    <cellStyle name="_pgvcl-costal_PGVCL-_JND - 5_BOARD 30-03-09 6" xfId="6238"/>
    <cellStyle name="_pgvcl-costal_pgvcl_JND - 5_BOARD 30-03-09 6 10" xfId="6239"/>
    <cellStyle name="_pgvcl-costal_PGVCL-_JND - 5_BOARD 30-03-09 6 10" xfId="6240"/>
    <cellStyle name="_pgvcl-costal_pgvcl_JND - 5_BOARD 30-03-09 6 2" xfId="6241"/>
    <cellStyle name="_pgvcl-costal_PGVCL-_JND - 5_BOARD 30-03-09 6 2" xfId="6242"/>
    <cellStyle name="_pgvcl-costal_pgvcl_JND - 5_BOARD 30-03-09 6 3" xfId="6243"/>
    <cellStyle name="_pgvcl-costal_PGVCL-_JND - 5_BOARD 30-03-09 6 3" xfId="6244"/>
    <cellStyle name="_pgvcl-costal_pgvcl_JND - 5_BOARD 30-03-09 6 4" xfId="6245"/>
    <cellStyle name="_pgvcl-costal_PGVCL-_JND - 5_BOARD 30-03-09 6 4" xfId="6246"/>
    <cellStyle name="_pgvcl-costal_pgvcl_JND - 5_BOARD 30-03-09 6 5" xfId="6247"/>
    <cellStyle name="_pgvcl-costal_PGVCL-_JND - 5_BOARD 30-03-09 6 5" xfId="6248"/>
    <cellStyle name="_pgvcl-costal_pgvcl_JND - 5_BOARD 30-03-09 6 6" xfId="6249"/>
    <cellStyle name="_pgvcl-costal_PGVCL-_JND - 5_BOARD 30-03-09 6 6" xfId="6250"/>
    <cellStyle name="_pgvcl-costal_pgvcl_JND - 5_BOARD 30-03-09 6 7" xfId="6251"/>
    <cellStyle name="_pgvcl-costal_PGVCL-_JND - 5_BOARD 30-03-09 6 7" xfId="6252"/>
    <cellStyle name="_pgvcl-costal_pgvcl_JND - 5_BOARD 30-03-09 6 8" xfId="6253"/>
    <cellStyle name="_pgvcl-costal_PGVCL-_JND - 5_BOARD 30-03-09 6 8" xfId="6254"/>
    <cellStyle name="_pgvcl-costal_pgvcl_JND - 5_BOARD 30-03-09 6 9" xfId="6255"/>
    <cellStyle name="_pgvcl-costal_PGVCL-_JND - 5_BOARD 30-03-09 6 9" xfId="6256"/>
    <cellStyle name="_pgvcl-costal_pgvcl_JND - 5_BOARD 30-03-09 7" xfId="6257"/>
    <cellStyle name="_pgvcl-costal_PGVCL-_JND - 5_BOARD 30-03-09 7" xfId="6258"/>
    <cellStyle name="_pgvcl-costal_pgvcl_JND - 5_BOARD 30-03-09 7 10" xfId="6259"/>
    <cellStyle name="_pgvcl-costal_PGVCL-_JND - 5_BOARD 30-03-09 7 10" xfId="6260"/>
    <cellStyle name="_pgvcl-costal_pgvcl_JND - 5_BOARD 30-03-09 7 2" xfId="6261"/>
    <cellStyle name="_pgvcl-costal_PGVCL-_JND - 5_BOARD 30-03-09 7 2" xfId="6262"/>
    <cellStyle name="_pgvcl-costal_pgvcl_JND - 5_BOARD 30-03-09 7 3" xfId="6263"/>
    <cellStyle name="_pgvcl-costal_PGVCL-_JND - 5_BOARD 30-03-09 7 3" xfId="6264"/>
    <cellStyle name="_pgvcl-costal_pgvcl_JND - 5_BOARD 30-03-09 7 4" xfId="6265"/>
    <cellStyle name="_pgvcl-costal_PGVCL-_JND - 5_BOARD 30-03-09 7 4" xfId="6266"/>
    <cellStyle name="_pgvcl-costal_pgvcl_JND - 5_BOARD 30-03-09 7 5" xfId="6267"/>
    <cellStyle name="_pgvcl-costal_PGVCL-_JND - 5_BOARD 30-03-09 7 5" xfId="6268"/>
    <cellStyle name="_pgvcl-costal_pgvcl_JND - 5_BOARD 30-03-09 7 6" xfId="6269"/>
    <cellStyle name="_pgvcl-costal_PGVCL-_JND - 5_BOARD 30-03-09 7 6" xfId="6270"/>
    <cellStyle name="_pgvcl-costal_pgvcl_JND - 5_BOARD 30-03-09 7 7" xfId="6271"/>
    <cellStyle name="_pgvcl-costal_PGVCL-_JND - 5_BOARD 30-03-09 7 7" xfId="6272"/>
    <cellStyle name="_pgvcl-costal_pgvcl_JND - 5_BOARD 30-03-09 7 8" xfId="6273"/>
    <cellStyle name="_pgvcl-costal_PGVCL-_JND - 5_BOARD 30-03-09 7 8" xfId="6274"/>
    <cellStyle name="_pgvcl-costal_pgvcl_JND - 5_BOARD 30-03-09 7 9" xfId="6275"/>
    <cellStyle name="_pgvcl-costal_PGVCL-_JND - 5_BOARD 30-03-09 7 9" xfId="6276"/>
    <cellStyle name="_pgvcl-costal_pgvcl_JND - 5_BOARD 30-03-09 8" xfId="6277"/>
    <cellStyle name="_pgvcl-costal_PGVCL-_JND - 5_BOARD 30-03-09 8" xfId="6278"/>
    <cellStyle name="_pgvcl-costal_pgvcl_JND - 5_Book-DMTHL" xfId="6279"/>
    <cellStyle name="_pgvcl-costal_PGVCL-_JND - 5_Book-DMTHL" xfId="6280"/>
    <cellStyle name="_pgvcl-costal_pgvcl_JND - 5_Book-DMTHL 2" xfId="6281"/>
    <cellStyle name="_pgvcl-costal_PGVCL-_JND - 5_Book-DMTHL 2" xfId="6282"/>
    <cellStyle name="_pgvcl-costal_pgvcl_JND - 5_Comparison" xfId="6283"/>
    <cellStyle name="_pgvcl-costal_PGVCL-_JND - 5_Comparison" xfId="6284"/>
    <cellStyle name="_pgvcl-costal_pgvcl_JND - 5_Comparison 2" xfId="6285"/>
    <cellStyle name="_pgvcl-costal_PGVCL-_JND - 5_Comparison 2" xfId="6286"/>
    <cellStyle name="_pgvcl-costal_pgvcl_JND - 5_Comparison 2 10" xfId="6287"/>
    <cellStyle name="_pgvcl-costal_PGVCL-_JND - 5_Comparison 2 10" xfId="6288"/>
    <cellStyle name="_pgvcl-costal_pgvcl_JND - 5_Comparison 2 2" xfId="6289"/>
    <cellStyle name="_pgvcl-costal_PGVCL-_JND - 5_Comparison 2 2" xfId="6290"/>
    <cellStyle name="_pgvcl-costal_pgvcl_JND - 5_Comparison 2 3" xfId="6291"/>
    <cellStyle name="_pgvcl-costal_PGVCL-_JND - 5_Comparison 2 3" xfId="6292"/>
    <cellStyle name="_pgvcl-costal_pgvcl_JND - 5_Comparison 2 4" xfId="6293"/>
    <cellStyle name="_pgvcl-costal_PGVCL-_JND - 5_Comparison 2 4" xfId="6294"/>
    <cellStyle name="_pgvcl-costal_pgvcl_JND - 5_Comparison 2 5" xfId="6295"/>
    <cellStyle name="_pgvcl-costal_PGVCL-_JND - 5_Comparison 2 5" xfId="6296"/>
    <cellStyle name="_pgvcl-costal_pgvcl_JND - 5_Comparison 2 6" xfId="6297"/>
    <cellStyle name="_pgvcl-costal_PGVCL-_JND - 5_Comparison 2 6" xfId="6298"/>
    <cellStyle name="_pgvcl-costal_pgvcl_JND - 5_Comparison 2 7" xfId="6299"/>
    <cellStyle name="_pgvcl-costal_PGVCL-_JND - 5_Comparison 2 7" xfId="6300"/>
    <cellStyle name="_pgvcl-costal_pgvcl_JND - 5_Comparison 2 8" xfId="6301"/>
    <cellStyle name="_pgvcl-costal_PGVCL-_JND - 5_Comparison 2 8" xfId="6302"/>
    <cellStyle name="_pgvcl-costal_pgvcl_JND - 5_Comparison 2 9" xfId="6303"/>
    <cellStyle name="_pgvcl-costal_PGVCL-_JND - 5_Comparison 2 9" xfId="6304"/>
    <cellStyle name="_pgvcl-costal_pgvcl_JND - 5_Comparison 3" xfId="6305"/>
    <cellStyle name="_pgvcl-costal_PGVCL-_JND - 5_Comparison 3" xfId="6306"/>
    <cellStyle name="_pgvcl-costal_pgvcl_JND - 5_Comparison 3 10" xfId="6307"/>
    <cellStyle name="_pgvcl-costal_PGVCL-_JND - 5_Comparison 3 10" xfId="6308"/>
    <cellStyle name="_pgvcl-costal_pgvcl_JND - 5_Comparison 3 2" xfId="6309"/>
    <cellStyle name="_pgvcl-costal_PGVCL-_JND - 5_Comparison 3 2" xfId="6310"/>
    <cellStyle name="_pgvcl-costal_pgvcl_JND - 5_Comparison 3 3" xfId="6311"/>
    <cellStyle name="_pgvcl-costal_PGVCL-_JND - 5_Comparison 3 3" xfId="6312"/>
    <cellStyle name="_pgvcl-costal_pgvcl_JND - 5_Comparison 3 4" xfId="6313"/>
    <cellStyle name="_pgvcl-costal_PGVCL-_JND - 5_Comparison 3 4" xfId="6314"/>
    <cellStyle name="_pgvcl-costal_pgvcl_JND - 5_Comparison 3 5" xfId="6315"/>
    <cellStyle name="_pgvcl-costal_PGVCL-_JND - 5_Comparison 3 5" xfId="6316"/>
    <cellStyle name="_pgvcl-costal_pgvcl_JND - 5_Comparison 3 6" xfId="6317"/>
    <cellStyle name="_pgvcl-costal_PGVCL-_JND - 5_Comparison 3 6" xfId="6318"/>
    <cellStyle name="_pgvcl-costal_pgvcl_JND - 5_Comparison 3 7" xfId="6319"/>
    <cellStyle name="_pgvcl-costal_PGVCL-_JND - 5_Comparison 3 7" xfId="6320"/>
    <cellStyle name="_pgvcl-costal_pgvcl_JND - 5_Comparison 3 8" xfId="6321"/>
    <cellStyle name="_pgvcl-costal_PGVCL-_JND - 5_Comparison 3 8" xfId="6322"/>
    <cellStyle name="_pgvcl-costal_pgvcl_JND - 5_Comparison 3 9" xfId="6323"/>
    <cellStyle name="_pgvcl-costal_PGVCL-_JND - 5_Comparison 3 9" xfId="6324"/>
    <cellStyle name="_pgvcl-costal_pgvcl_JND - 5_Comparison 4" xfId="6325"/>
    <cellStyle name="_pgvcl-costal_PGVCL-_JND - 5_Comparison 4" xfId="6326"/>
    <cellStyle name="_pgvcl-costal_pgvcl_JND - 5_Comparison 4 10" xfId="6327"/>
    <cellStyle name="_pgvcl-costal_PGVCL-_JND - 5_Comparison 4 10" xfId="6328"/>
    <cellStyle name="_pgvcl-costal_pgvcl_JND - 5_Comparison 4 2" xfId="6329"/>
    <cellStyle name="_pgvcl-costal_PGVCL-_JND - 5_Comparison 4 2" xfId="6330"/>
    <cellStyle name="_pgvcl-costal_pgvcl_JND - 5_Comparison 4 3" xfId="6331"/>
    <cellStyle name="_pgvcl-costal_PGVCL-_JND - 5_Comparison 4 3" xfId="6332"/>
    <cellStyle name="_pgvcl-costal_pgvcl_JND - 5_Comparison 4 4" xfId="6333"/>
    <cellStyle name="_pgvcl-costal_PGVCL-_JND - 5_Comparison 4 4" xfId="6334"/>
    <cellStyle name="_pgvcl-costal_pgvcl_JND - 5_Comparison 4 5" xfId="6335"/>
    <cellStyle name="_pgvcl-costal_PGVCL-_JND - 5_Comparison 4 5" xfId="6336"/>
    <cellStyle name="_pgvcl-costal_pgvcl_JND - 5_Comparison 4 6" xfId="6337"/>
    <cellStyle name="_pgvcl-costal_PGVCL-_JND - 5_Comparison 4 6" xfId="6338"/>
    <cellStyle name="_pgvcl-costal_pgvcl_JND - 5_Comparison 4 7" xfId="6339"/>
    <cellStyle name="_pgvcl-costal_PGVCL-_JND - 5_Comparison 4 7" xfId="6340"/>
    <cellStyle name="_pgvcl-costal_pgvcl_JND - 5_Comparison 4 8" xfId="6341"/>
    <cellStyle name="_pgvcl-costal_PGVCL-_JND - 5_Comparison 4 8" xfId="6342"/>
    <cellStyle name="_pgvcl-costal_pgvcl_JND - 5_Comparison 4 9" xfId="6343"/>
    <cellStyle name="_pgvcl-costal_PGVCL-_JND - 5_Comparison 4 9" xfId="6344"/>
    <cellStyle name="_pgvcl-costal_pgvcl_JND - 5_Comparison 5" xfId="6345"/>
    <cellStyle name="_pgvcl-costal_PGVCL-_JND - 5_Comparison 5" xfId="6346"/>
    <cellStyle name="_pgvcl-costal_pgvcl_JND - 5_Comparison 5 10" xfId="6347"/>
    <cellStyle name="_pgvcl-costal_PGVCL-_JND - 5_Comparison 5 10" xfId="6348"/>
    <cellStyle name="_pgvcl-costal_pgvcl_JND - 5_Comparison 5 2" xfId="6349"/>
    <cellStyle name="_pgvcl-costal_PGVCL-_JND - 5_Comparison 5 2" xfId="6350"/>
    <cellStyle name="_pgvcl-costal_pgvcl_JND - 5_Comparison 5 3" xfId="6351"/>
    <cellStyle name="_pgvcl-costal_PGVCL-_JND - 5_Comparison 5 3" xfId="6352"/>
    <cellStyle name="_pgvcl-costal_pgvcl_JND - 5_Comparison 5 4" xfId="6353"/>
    <cellStyle name="_pgvcl-costal_PGVCL-_JND - 5_Comparison 5 4" xfId="6354"/>
    <cellStyle name="_pgvcl-costal_pgvcl_JND - 5_Comparison 5 5" xfId="6355"/>
    <cellStyle name="_pgvcl-costal_PGVCL-_JND - 5_Comparison 5 5" xfId="6356"/>
    <cellStyle name="_pgvcl-costal_pgvcl_JND - 5_Comparison 5 6" xfId="6357"/>
    <cellStyle name="_pgvcl-costal_PGVCL-_JND - 5_Comparison 5 6" xfId="6358"/>
    <cellStyle name="_pgvcl-costal_pgvcl_JND - 5_Comparison 5 7" xfId="6359"/>
    <cellStyle name="_pgvcl-costal_PGVCL-_JND - 5_Comparison 5 7" xfId="6360"/>
    <cellStyle name="_pgvcl-costal_pgvcl_JND - 5_Comparison 5 8" xfId="6361"/>
    <cellStyle name="_pgvcl-costal_PGVCL-_JND - 5_Comparison 5 8" xfId="6362"/>
    <cellStyle name="_pgvcl-costal_pgvcl_JND - 5_Comparison 5 9" xfId="6363"/>
    <cellStyle name="_pgvcl-costal_PGVCL-_JND - 5_Comparison 5 9" xfId="6364"/>
    <cellStyle name="_pgvcl-costal_pgvcl_JND - 5_Comparison 6" xfId="6365"/>
    <cellStyle name="_pgvcl-costal_PGVCL-_JND - 5_Comparison 6" xfId="6366"/>
    <cellStyle name="_pgvcl-costal_pgvcl_JND - 5_Comparison 6 10" xfId="6367"/>
    <cellStyle name="_pgvcl-costal_PGVCL-_JND - 5_Comparison 6 10" xfId="6368"/>
    <cellStyle name="_pgvcl-costal_pgvcl_JND - 5_Comparison 6 2" xfId="6369"/>
    <cellStyle name="_pgvcl-costal_PGVCL-_JND - 5_Comparison 6 2" xfId="6370"/>
    <cellStyle name="_pgvcl-costal_pgvcl_JND - 5_Comparison 6 3" xfId="6371"/>
    <cellStyle name="_pgvcl-costal_PGVCL-_JND - 5_Comparison 6 3" xfId="6372"/>
    <cellStyle name="_pgvcl-costal_pgvcl_JND - 5_Comparison 6 4" xfId="6373"/>
    <cellStyle name="_pgvcl-costal_PGVCL-_JND - 5_Comparison 6 4" xfId="6374"/>
    <cellStyle name="_pgvcl-costal_pgvcl_JND - 5_Comparison 6 5" xfId="6375"/>
    <cellStyle name="_pgvcl-costal_PGVCL-_JND - 5_Comparison 6 5" xfId="6376"/>
    <cellStyle name="_pgvcl-costal_pgvcl_JND - 5_Comparison 6 6" xfId="6377"/>
    <cellStyle name="_pgvcl-costal_PGVCL-_JND - 5_Comparison 6 6" xfId="6378"/>
    <cellStyle name="_pgvcl-costal_pgvcl_JND - 5_Comparison 6 7" xfId="6379"/>
    <cellStyle name="_pgvcl-costal_PGVCL-_JND - 5_Comparison 6 7" xfId="6380"/>
    <cellStyle name="_pgvcl-costal_pgvcl_JND - 5_Comparison 6 8" xfId="6381"/>
    <cellStyle name="_pgvcl-costal_PGVCL-_JND - 5_Comparison 6 8" xfId="6382"/>
    <cellStyle name="_pgvcl-costal_pgvcl_JND - 5_Comparison 6 9" xfId="6383"/>
    <cellStyle name="_pgvcl-costal_PGVCL-_JND - 5_Comparison 6 9" xfId="6384"/>
    <cellStyle name="_pgvcl-costal_pgvcl_JND - 5_Comparison 7" xfId="6385"/>
    <cellStyle name="_pgvcl-costal_PGVCL-_JND - 5_Comparison 7" xfId="6386"/>
    <cellStyle name="_pgvcl-costal_pgvcl_JND - 5_Comparison 7 10" xfId="6387"/>
    <cellStyle name="_pgvcl-costal_PGVCL-_JND - 5_Comparison 7 10" xfId="6388"/>
    <cellStyle name="_pgvcl-costal_pgvcl_JND - 5_Comparison 7 2" xfId="6389"/>
    <cellStyle name="_pgvcl-costal_PGVCL-_JND - 5_Comparison 7 2" xfId="6390"/>
    <cellStyle name="_pgvcl-costal_pgvcl_JND - 5_Comparison 7 3" xfId="6391"/>
    <cellStyle name="_pgvcl-costal_PGVCL-_JND - 5_Comparison 7 3" xfId="6392"/>
    <cellStyle name="_pgvcl-costal_pgvcl_JND - 5_Comparison 7 4" xfId="6393"/>
    <cellStyle name="_pgvcl-costal_PGVCL-_JND - 5_Comparison 7 4" xfId="6394"/>
    <cellStyle name="_pgvcl-costal_pgvcl_JND - 5_Comparison 7 5" xfId="6395"/>
    <cellStyle name="_pgvcl-costal_PGVCL-_JND - 5_Comparison 7 5" xfId="6396"/>
    <cellStyle name="_pgvcl-costal_pgvcl_JND - 5_Comparison 7 6" xfId="6397"/>
    <cellStyle name="_pgvcl-costal_PGVCL-_JND - 5_Comparison 7 6" xfId="6398"/>
    <cellStyle name="_pgvcl-costal_pgvcl_JND - 5_Comparison 7 7" xfId="6399"/>
    <cellStyle name="_pgvcl-costal_PGVCL-_JND - 5_Comparison 7 7" xfId="6400"/>
    <cellStyle name="_pgvcl-costal_pgvcl_JND - 5_Comparison 7 8" xfId="6401"/>
    <cellStyle name="_pgvcl-costal_PGVCL-_JND - 5_Comparison 7 8" xfId="6402"/>
    <cellStyle name="_pgvcl-costal_pgvcl_JND - 5_Comparison 7 9" xfId="6403"/>
    <cellStyle name="_pgvcl-costal_PGVCL-_JND - 5_Comparison 7 9" xfId="6404"/>
    <cellStyle name="_pgvcl-costal_pgvcl_JND - 5_Comparison 8" xfId="6405"/>
    <cellStyle name="_pgvcl-costal_PGVCL-_JND - 5_Comparison 8" xfId="6406"/>
    <cellStyle name="_pgvcl-costal_pgvcl_JND - 5_Details of Selected Urban Feeder" xfId="6407"/>
    <cellStyle name="_pgvcl-costal_PGVCL-_JND - 5_Details of Selected Urban Feeder" xfId="6408"/>
    <cellStyle name="_pgvcl-costal_pgvcl_JND - 5_Details of Selected Urban Feeder 2" xfId="6409"/>
    <cellStyle name="_pgvcl-costal_PGVCL-_JND - 5_Details of Selected Urban Feeder 2" xfId="6410"/>
    <cellStyle name="_pgvcl-costal_pgvcl_JND - 5_Details of Selected Urban Feeder 2 10" xfId="6411"/>
    <cellStyle name="_pgvcl-costal_PGVCL-_JND - 5_Details of Selected Urban Feeder 2 10" xfId="6412"/>
    <cellStyle name="_pgvcl-costal_pgvcl_JND - 5_Details of Selected Urban Feeder 2 2" xfId="6413"/>
    <cellStyle name="_pgvcl-costal_PGVCL-_JND - 5_Details of Selected Urban Feeder 2 2" xfId="6414"/>
    <cellStyle name="_pgvcl-costal_pgvcl_JND - 5_Details of Selected Urban Feeder 2 3" xfId="6415"/>
    <cellStyle name="_pgvcl-costal_PGVCL-_JND - 5_Details of Selected Urban Feeder 2 3" xfId="6416"/>
    <cellStyle name="_pgvcl-costal_pgvcl_JND - 5_Details of Selected Urban Feeder 2 4" xfId="6417"/>
    <cellStyle name="_pgvcl-costal_PGVCL-_JND - 5_Details of Selected Urban Feeder 2 4" xfId="6418"/>
    <cellStyle name="_pgvcl-costal_pgvcl_JND - 5_Details of Selected Urban Feeder 2 5" xfId="6419"/>
    <cellStyle name="_pgvcl-costal_PGVCL-_JND - 5_Details of Selected Urban Feeder 2 5" xfId="6420"/>
    <cellStyle name="_pgvcl-costal_pgvcl_JND - 5_Details of Selected Urban Feeder 2 6" xfId="6421"/>
    <cellStyle name="_pgvcl-costal_PGVCL-_JND - 5_Details of Selected Urban Feeder 2 6" xfId="6422"/>
    <cellStyle name="_pgvcl-costal_pgvcl_JND - 5_Details of Selected Urban Feeder 2 7" xfId="6423"/>
    <cellStyle name="_pgvcl-costal_PGVCL-_JND - 5_Details of Selected Urban Feeder 2 7" xfId="6424"/>
    <cellStyle name="_pgvcl-costal_pgvcl_JND - 5_Details of Selected Urban Feeder 2 8" xfId="6425"/>
    <cellStyle name="_pgvcl-costal_PGVCL-_JND - 5_Details of Selected Urban Feeder 2 8" xfId="6426"/>
    <cellStyle name="_pgvcl-costal_pgvcl_JND - 5_Details of Selected Urban Feeder 2 9" xfId="6427"/>
    <cellStyle name="_pgvcl-costal_PGVCL-_JND - 5_Details of Selected Urban Feeder 2 9" xfId="6428"/>
    <cellStyle name="_pgvcl-costal_pgvcl_JND - 5_Details of Selected Urban Feeder 3" xfId="6429"/>
    <cellStyle name="_pgvcl-costal_PGVCL-_JND - 5_Details of Selected Urban Feeder 3" xfId="6430"/>
    <cellStyle name="_pgvcl-costal_pgvcl_JND - 5_Details of Selected Urban Feeder 3 10" xfId="6431"/>
    <cellStyle name="_pgvcl-costal_PGVCL-_JND - 5_Details of Selected Urban Feeder 3 10" xfId="6432"/>
    <cellStyle name="_pgvcl-costal_pgvcl_JND - 5_Details of Selected Urban Feeder 3 2" xfId="6433"/>
    <cellStyle name="_pgvcl-costal_PGVCL-_JND - 5_Details of Selected Urban Feeder 3 2" xfId="6434"/>
    <cellStyle name="_pgvcl-costal_pgvcl_JND - 5_Details of Selected Urban Feeder 3 3" xfId="6435"/>
    <cellStyle name="_pgvcl-costal_PGVCL-_JND - 5_Details of Selected Urban Feeder 3 3" xfId="6436"/>
    <cellStyle name="_pgvcl-costal_pgvcl_JND - 5_Details of Selected Urban Feeder 3 4" xfId="6437"/>
    <cellStyle name="_pgvcl-costal_PGVCL-_JND - 5_Details of Selected Urban Feeder 3 4" xfId="6438"/>
    <cellStyle name="_pgvcl-costal_pgvcl_JND - 5_Details of Selected Urban Feeder 3 5" xfId="6439"/>
    <cellStyle name="_pgvcl-costal_PGVCL-_JND - 5_Details of Selected Urban Feeder 3 5" xfId="6440"/>
    <cellStyle name="_pgvcl-costal_pgvcl_JND - 5_Details of Selected Urban Feeder 3 6" xfId="6441"/>
    <cellStyle name="_pgvcl-costal_PGVCL-_JND - 5_Details of Selected Urban Feeder 3 6" xfId="6442"/>
    <cellStyle name="_pgvcl-costal_pgvcl_JND - 5_Details of Selected Urban Feeder 3 7" xfId="6443"/>
    <cellStyle name="_pgvcl-costal_PGVCL-_JND - 5_Details of Selected Urban Feeder 3 7" xfId="6444"/>
    <cellStyle name="_pgvcl-costal_pgvcl_JND - 5_Details of Selected Urban Feeder 3 8" xfId="6445"/>
    <cellStyle name="_pgvcl-costal_PGVCL-_JND - 5_Details of Selected Urban Feeder 3 8" xfId="6446"/>
    <cellStyle name="_pgvcl-costal_pgvcl_JND - 5_Details of Selected Urban Feeder 3 9" xfId="6447"/>
    <cellStyle name="_pgvcl-costal_PGVCL-_JND - 5_Details of Selected Urban Feeder 3 9" xfId="6448"/>
    <cellStyle name="_pgvcl-costal_pgvcl_JND - 5_Details of Selected Urban Feeder 4" xfId="6449"/>
    <cellStyle name="_pgvcl-costal_PGVCL-_JND - 5_Details of Selected Urban Feeder 4" xfId="6450"/>
    <cellStyle name="_pgvcl-costal_pgvcl_JND - 5_Details of Selected Urban Feeder 4 10" xfId="6451"/>
    <cellStyle name="_pgvcl-costal_PGVCL-_JND - 5_Details of Selected Urban Feeder 4 10" xfId="6452"/>
    <cellStyle name="_pgvcl-costal_pgvcl_JND - 5_Details of Selected Urban Feeder 4 2" xfId="6453"/>
    <cellStyle name="_pgvcl-costal_PGVCL-_JND - 5_Details of Selected Urban Feeder 4 2" xfId="6454"/>
    <cellStyle name="_pgvcl-costal_pgvcl_JND - 5_Details of Selected Urban Feeder 4 3" xfId="6455"/>
    <cellStyle name="_pgvcl-costal_PGVCL-_JND - 5_Details of Selected Urban Feeder 4 3" xfId="6456"/>
    <cellStyle name="_pgvcl-costal_pgvcl_JND - 5_Details of Selected Urban Feeder 4 4" xfId="6457"/>
    <cellStyle name="_pgvcl-costal_PGVCL-_JND - 5_Details of Selected Urban Feeder 4 4" xfId="6458"/>
    <cellStyle name="_pgvcl-costal_pgvcl_JND - 5_Details of Selected Urban Feeder 4 5" xfId="6459"/>
    <cellStyle name="_pgvcl-costal_PGVCL-_JND - 5_Details of Selected Urban Feeder 4 5" xfId="6460"/>
    <cellStyle name="_pgvcl-costal_pgvcl_JND - 5_Details of Selected Urban Feeder 4 6" xfId="6461"/>
    <cellStyle name="_pgvcl-costal_PGVCL-_JND - 5_Details of Selected Urban Feeder 4 6" xfId="6462"/>
    <cellStyle name="_pgvcl-costal_pgvcl_JND - 5_Details of Selected Urban Feeder 4 7" xfId="6463"/>
    <cellStyle name="_pgvcl-costal_PGVCL-_JND - 5_Details of Selected Urban Feeder 4 7" xfId="6464"/>
    <cellStyle name="_pgvcl-costal_pgvcl_JND - 5_Details of Selected Urban Feeder 4 8" xfId="6465"/>
    <cellStyle name="_pgvcl-costal_PGVCL-_JND - 5_Details of Selected Urban Feeder 4 8" xfId="6466"/>
    <cellStyle name="_pgvcl-costal_pgvcl_JND - 5_Details of Selected Urban Feeder 4 9" xfId="6467"/>
    <cellStyle name="_pgvcl-costal_PGVCL-_JND - 5_Details of Selected Urban Feeder 4 9" xfId="6468"/>
    <cellStyle name="_pgvcl-costal_pgvcl_JND - 5_Details of Selected Urban Feeder 5" xfId="6469"/>
    <cellStyle name="_pgvcl-costal_PGVCL-_JND - 5_Details of Selected Urban Feeder 5" xfId="6470"/>
    <cellStyle name="_pgvcl-costal_pgvcl_JND - 5_Details of Selected Urban Feeder 5 10" xfId="6471"/>
    <cellStyle name="_pgvcl-costal_PGVCL-_JND - 5_Details of Selected Urban Feeder 5 10" xfId="6472"/>
    <cellStyle name="_pgvcl-costal_pgvcl_JND - 5_Details of Selected Urban Feeder 5 2" xfId="6473"/>
    <cellStyle name="_pgvcl-costal_PGVCL-_JND - 5_Details of Selected Urban Feeder 5 2" xfId="6474"/>
    <cellStyle name="_pgvcl-costal_pgvcl_JND - 5_Details of Selected Urban Feeder 5 3" xfId="6475"/>
    <cellStyle name="_pgvcl-costal_PGVCL-_JND - 5_Details of Selected Urban Feeder 5 3" xfId="6476"/>
    <cellStyle name="_pgvcl-costal_pgvcl_JND - 5_Details of Selected Urban Feeder 5 4" xfId="6477"/>
    <cellStyle name="_pgvcl-costal_PGVCL-_JND - 5_Details of Selected Urban Feeder 5 4" xfId="6478"/>
    <cellStyle name="_pgvcl-costal_pgvcl_JND - 5_Details of Selected Urban Feeder 5 5" xfId="6479"/>
    <cellStyle name="_pgvcl-costal_PGVCL-_JND - 5_Details of Selected Urban Feeder 5 5" xfId="6480"/>
    <cellStyle name="_pgvcl-costal_pgvcl_JND - 5_Details of Selected Urban Feeder 5 6" xfId="6481"/>
    <cellStyle name="_pgvcl-costal_PGVCL-_JND - 5_Details of Selected Urban Feeder 5 6" xfId="6482"/>
    <cellStyle name="_pgvcl-costal_pgvcl_JND - 5_Details of Selected Urban Feeder 5 7" xfId="6483"/>
    <cellStyle name="_pgvcl-costal_PGVCL-_JND - 5_Details of Selected Urban Feeder 5 7" xfId="6484"/>
    <cellStyle name="_pgvcl-costal_pgvcl_JND - 5_Details of Selected Urban Feeder 5 8" xfId="6485"/>
    <cellStyle name="_pgvcl-costal_PGVCL-_JND - 5_Details of Selected Urban Feeder 5 8" xfId="6486"/>
    <cellStyle name="_pgvcl-costal_pgvcl_JND - 5_Details of Selected Urban Feeder 5 9" xfId="6487"/>
    <cellStyle name="_pgvcl-costal_PGVCL-_JND - 5_Details of Selected Urban Feeder 5 9" xfId="6488"/>
    <cellStyle name="_pgvcl-costal_pgvcl_JND - 5_Details of Selected Urban Feeder 6" xfId="6489"/>
    <cellStyle name="_pgvcl-costal_PGVCL-_JND - 5_Details of Selected Urban Feeder 6" xfId="6490"/>
    <cellStyle name="_pgvcl-costal_pgvcl_JND - 5_Details of Selected Urban Feeder 6 10" xfId="6491"/>
    <cellStyle name="_pgvcl-costal_PGVCL-_JND - 5_Details of Selected Urban Feeder 6 10" xfId="6492"/>
    <cellStyle name="_pgvcl-costal_pgvcl_JND - 5_Details of Selected Urban Feeder 6 2" xfId="6493"/>
    <cellStyle name="_pgvcl-costal_PGVCL-_JND - 5_Details of Selected Urban Feeder 6 2" xfId="6494"/>
    <cellStyle name="_pgvcl-costal_pgvcl_JND - 5_Details of Selected Urban Feeder 6 3" xfId="6495"/>
    <cellStyle name="_pgvcl-costal_PGVCL-_JND - 5_Details of Selected Urban Feeder 6 3" xfId="6496"/>
    <cellStyle name="_pgvcl-costal_pgvcl_JND - 5_Details of Selected Urban Feeder 6 4" xfId="6497"/>
    <cellStyle name="_pgvcl-costal_PGVCL-_JND - 5_Details of Selected Urban Feeder 6 4" xfId="6498"/>
    <cellStyle name="_pgvcl-costal_pgvcl_JND - 5_Details of Selected Urban Feeder 6 5" xfId="6499"/>
    <cellStyle name="_pgvcl-costal_PGVCL-_JND - 5_Details of Selected Urban Feeder 6 5" xfId="6500"/>
    <cellStyle name="_pgvcl-costal_pgvcl_JND - 5_Details of Selected Urban Feeder 6 6" xfId="6501"/>
    <cellStyle name="_pgvcl-costal_PGVCL-_JND - 5_Details of Selected Urban Feeder 6 6" xfId="6502"/>
    <cellStyle name="_pgvcl-costal_pgvcl_JND - 5_Details of Selected Urban Feeder 6 7" xfId="6503"/>
    <cellStyle name="_pgvcl-costal_PGVCL-_JND - 5_Details of Selected Urban Feeder 6 7" xfId="6504"/>
    <cellStyle name="_pgvcl-costal_pgvcl_JND - 5_Details of Selected Urban Feeder 6 8" xfId="6505"/>
    <cellStyle name="_pgvcl-costal_PGVCL-_JND - 5_Details of Selected Urban Feeder 6 8" xfId="6506"/>
    <cellStyle name="_pgvcl-costal_pgvcl_JND - 5_Details of Selected Urban Feeder 6 9" xfId="6507"/>
    <cellStyle name="_pgvcl-costal_PGVCL-_JND - 5_Details of Selected Urban Feeder 6 9" xfId="6508"/>
    <cellStyle name="_pgvcl-costal_pgvcl_JND - 5_Details of Selected Urban Feeder 7" xfId="6509"/>
    <cellStyle name="_pgvcl-costal_PGVCL-_JND - 5_Details of Selected Urban Feeder 7" xfId="6510"/>
    <cellStyle name="_pgvcl-costal_pgvcl_JND - 5_Details of Selected Urban Feeder 7 10" xfId="6511"/>
    <cellStyle name="_pgvcl-costal_PGVCL-_JND - 5_Details of Selected Urban Feeder 7 10" xfId="6512"/>
    <cellStyle name="_pgvcl-costal_pgvcl_JND - 5_Details of Selected Urban Feeder 7 2" xfId="6513"/>
    <cellStyle name="_pgvcl-costal_PGVCL-_JND - 5_Details of Selected Urban Feeder 7 2" xfId="6514"/>
    <cellStyle name="_pgvcl-costal_pgvcl_JND - 5_Details of Selected Urban Feeder 7 3" xfId="6515"/>
    <cellStyle name="_pgvcl-costal_PGVCL-_JND - 5_Details of Selected Urban Feeder 7 3" xfId="6516"/>
    <cellStyle name="_pgvcl-costal_pgvcl_JND - 5_Details of Selected Urban Feeder 7 4" xfId="6517"/>
    <cellStyle name="_pgvcl-costal_PGVCL-_JND - 5_Details of Selected Urban Feeder 7 4" xfId="6518"/>
    <cellStyle name="_pgvcl-costal_pgvcl_JND - 5_Details of Selected Urban Feeder 7 5" xfId="6519"/>
    <cellStyle name="_pgvcl-costal_PGVCL-_JND - 5_Details of Selected Urban Feeder 7 5" xfId="6520"/>
    <cellStyle name="_pgvcl-costal_pgvcl_JND - 5_Details of Selected Urban Feeder 7 6" xfId="6521"/>
    <cellStyle name="_pgvcl-costal_PGVCL-_JND - 5_Details of Selected Urban Feeder 7 6" xfId="6522"/>
    <cellStyle name="_pgvcl-costal_pgvcl_JND - 5_Details of Selected Urban Feeder 7 7" xfId="6523"/>
    <cellStyle name="_pgvcl-costal_PGVCL-_JND - 5_Details of Selected Urban Feeder 7 7" xfId="6524"/>
    <cellStyle name="_pgvcl-costal_pgvcl_JND - 5_Details of Selected Urban Feeder 7 8" xfId="6525"/>
    <cellStyle name="_pgvcl-costal_PGVCL-_JND - 5_Details of Selected Urban Feeder 7 8" xfId="6526"/>
    <cellStyle name="_pgvcl-costal_pgvcl_JND - 5_Details of Selected Urban Feeder 7 9" xfId="6527"/>
    <cellStyle name="_pgvcl-costal_PGVCL-_JND - 5_Details of Selected Urban Feeder 7 9" xfId="6528"/>
    <cellStyle name="_pgvcl-costal_pgvcl_JND - 5_Details of Selected Urban Feeder 8" xfId="6529"/>
    <cellStyle name="_pgvcl-costal_PGVCL-_JND - 5_Details of Selected Urban Feeder 8" xfId="6530"/>
    <cellStyle name="_pgvcl-costal_pgvcl_JND - 5_DHTHL JAN-09" xfId="6531"/>
    <cellStyle name="_pgvcl-costal_PGVCL-_JND - 5_DHTHL JAN-09" xfId="6532"/>
    <cellStyle name="_pgvcl-costal_pgvcl_JND - 5_DHTHL JAN-09 2" xfId="6533"/>
    <cellStyle name="_pgvcl-costal_PGVCL-_JND - 5_DHTHL JAN-09 2" xfId="6534"/>
    <cellStyle name="_pgvcl-costal_pgvcl_JND - 5_dnthl Feb-09" xfId="6535"/>
    <cellStyle name="_pgvcl-costal_PGVCL-_JND - 5_dnthl Feb-09" xfId="6536"/>
    <cellStyle name="_pgvcl-costal_pgvcl_JND - 5_dnthl Feb-09 2" xfId="6537"/>
    <cellStyle name="_pgvcl-costal_PGVCL-_JND - 5_dnthl Feb-09 2" xfId="6538"/>
    <cellStyle name="_pgvcl-costal_pgvcl_JND - 5_HOD 16-04-09 Transformer" xfId="6539"/>
    <cellStyle name="_pgvcl-costal_PGVCL-_JND - 5_HOD 16-04-09 Transformer" xfId="6540"/>
    <cellStyle name="_pgvcl-costal_pgvcl_JND - 5_HOD 16-04-09 Transformer 2" xfId="6541"/>
    <cellStyle name="_pgvcl-costal_PGVCL-_JND - 5_HOD 16-04-09 Transformer 2" xfId="6542"/>
    <cellStyle name="_pgvcl-costal_pgvcl_JND - 5_HOD 16-04-09 Transformer 2 10" xfId="6543"/>
    <cellStyle name="_pgvcl-costal_PGVCL-_JND - 5_HOD 16-04-09 Transformer 2 10" xfId="6544"/>
    <cellStyle name="_pgvcl-costal_pgvcl_JND - 5_HOD 16-04-09 Transformer 2 2" xfId="6545"/>
    <cellStyle name="_pgvcl-costal_PGVCL-_JND - 5_HOD 16-04-09 Transformer 2 2" xfId="6546"/>
    <cellStyle name="_pgvcl-costal_pgvcl_JND - 5_HOD 16-04-09 Transformer 2 3" xfId="6547"/>
    <cellStyle name="_pgvcl-costal_PGVCL-_JND - 5_HOD 16-04-09 Transformer 2 3" xfId="6548"/>
    <cellStyle name="_pgvcl-costal_pgvcl_JND - 5_HOD 16-04-09 Transformer 2 4" xfId="6549"/>
    <cellStyle name="_pgvcl-costal_PGVCL-_JND - 5_HOD 16-04-09 Transformer 2 4" xfId="6550"/>
    <cellStyle name="_pgvcl-costal_pgvcl_JND - 5_HOD 16-04-09 Transformer 2 5" xfId="6551"/>
    <cellStyle name="_pgvcl-costal_PGVCL-_JND - 5_HOD 16-04-09 Transformer 2 5" xfId="6552"/>
    <cellStyle name="_pgvcl-costal_pgvcl_JND - 5_HOD 16-04-09 Transformer 2 6" xfId="6553"/>
    <cellStyle name="_pgvcl-costal_PGVCL-_JND - 5_HOD 16-04-09 Transformer 2 6" xfId="6554"/>
    <cellStyle name="_pgvcl-costal_pgvcl_JND - 5_HOD 16-04-09 Transformer 2 7" xfId="6555"/>
    <cellStyle name="_pgvcl-costal_PGVCL-_JND - 5_HOD 16-04-09 Transformer 2 7" xfId="6556"/>
    <cellStyle name="_pgvcl-costal_pgvcl_JND - 5_HOD 16-04-09 Transformer 2 8" xfId="6557"/>
    <cellStyle name="_pgvcl-costal_PGVCL-_JND - 5_HOD 16-04-09 Transformer 2 8" xfId="6558"/>
    <cellStyle name="_pgvcl-costal_pgvcl_JND - 5_HOD 16-04-09 Transformer 2 9" xfId="6559"/>
    <cellStyle name="_pgvcl-costal_PGVCL-_JND - 5_HOD 16-04-09 Transformer 2 9" xfId="6560"/>
    <cellStyle name="_pgvcl-costal_pgvcl_JND - 5_HOD 16-04-09 Transformer 3" xfId="6561"/>
    <cellStyle name="_pgvcl-costal_PGVCL-_JND - 5_HOD 16-04-09 Transformer 3" xfId="6562"/>
    <cellStyle name="_pgvcl-costal_pgvcl_JND - 5_HOD 16-04-09 Transformer 3 10" xfId="6563"/>
    <cellStyle name="_pgvcl-costal_PGVCL-_JND - 5_HOD 16-04-09 Transformer 3 10" xfId="6564"/>
    <cellStyle name="_pgvcl-costal_pgvcl_JND - 5_HOD 16-04-09 Transformer 3 2" xfId="6565"/>
    <cellStyle name="_pgvcl-costal_PGVCL-_JND - 5_HOD 16-04-09 Transformer 3 2" xfId="6566"/>
    <cellStyle name="_pgvcl-costal_pgvcl_JND - 5_HOD 16-04-09 Transformer 3 3" xfId="6567"/>
    <cellStyle name="_pgvcl-costal_PGVCL-_JND - 5_HOD 16-04-09 Transformer 3 3" xfId="6568"/>
    <cellStyle name="_pgvcl-costal_pgvcl_JND - 5_HOD 16-04-09 Transformer 3 4" xfId="6569"/>
    <cellStyle name="_pgvcl-costal_PGVCL-_JND - 5_HOD 16-04-09 Transformer 3 4" xfId="6570"/>
    <cellStyle name="_pgvcl-costal_pgvcl_JND - 5_HOD 16-04-09 Transformer 3 5" xfId="6571"/>
    <cellStyle name="_pgvcl-costal_PGVCL-_JND - 5_HOD 16-04-09 Transformer 3 5" xfId="6572"/>
    <cellStyle name="_pgvcl-costal_pgvcl_JND - 5_HOD 16-04-09 Transformer 3 6" xfId="6573"/>
    <cellStyle name="_pgvcl-costal_PGVCL-_JND - 5_HOD 16-04-09 Transformer 3 6" xfId="6574"/>
    <cellStyle name="_pgvcl-costal_pgvcl_JND - 5_HOD 16-04-09 Transformer 3 7" xfId="6575"/>
    <cellStyle name="_pgvcl-costal_PGVCL-_JND - 5_HOD 16-04-09 Transformer 3 7" xfId="6576"/>
    <cellStyle name="_pgvcl-costal_pgvcl_JND - 5_HOD 16-04-09 Transformer 3 8" xfId="6577"/>
    <cellStyle name="_pgvcl-costal_PGVCL-_JND - 5_HOD 16-04-09 Transformer 3 8" xfId="6578"/>
    <cellStyle name="_pgvcl-costal_pgvcl_JND - 5_HOD 16-04-09 Transformer 3 9" xfId="6579"/>
    <cellStyle name="_pgvcl-costal_PGVCL-_JND - 5_HOD 16-04-09 Transformer 3 9" xfId="6580"/>
    <cellStyle name="_pgvcl-costal_pgvcl_JND - 5_HOD 16-04-09 Transformer 4" xfId="6581"/>
    <cellStyle name="_pgvcl-costal_PGVCL-_JND - 5_HOD 16-04-09 Transformer 4" xfId="6582"/>
    <cellStyle name="_pgvcl-costal_pgvcl_JND - 5_HOD 16-04-09 Transformer 4 10" xfId="6583"/>
    <cellStyle name="_pgvcl-costal_PGVCL-_JND - 5_HOD 16-04-09 Transformer 4 10" xfId="6584"/>
    <cellStyle name="_pgvcl-costal_pgvcl_JND - 5_HOD 16-04-09 Transformer 4 2" xfId="6585"/>
    <cellStyle name="_pgvcl-costal_PGVCL-_JND - 5_HOD 16-04-09 Transformer 4 2" xfId="6586"/>
    <cellStyle name="_pgvcl-costal_pgvcl_JND - 5_HOD 16-04-09 Transformer 4 3" xfId="6587"/>
    <cellStyle name="_pgvcl-costal_PGVCL-_JND - 5_HOD 16-04-09 Transformer 4 3" xfId="6588"/>
    <cellStyle name="_pgvcl-costal_pgvcl_JND - 5_HOD 16-04-09 Transformer 4 4" xfId="6589"/>
    <cellStyle name="_pgvcl-costal_PGVCL-_JND - 5_HOD 16-04-09 Transformer 4 4" xfId="6590"/>
    <cellStyle name="_pgvcl-costal_pgvcl_JND - 5_HOD 16-04-09 Transformer 4 5" xfId="6591"/>
    <cellStyle name="_pgvcl-costal_PGVCL-_JND - 5_HOD 16-04-09 Transformer 4 5" xfId="6592"/>
    <cellStyle name="_pgvcl-costal_pgvcl_JND - 5_HOD 16-04-09 Transformer 4 6" xfId="6593"/>
    <cellStyle name="_pgvcl-costal_PGVCL-_JND - 5_HOD 16-04-09 Transformer 4 6" xfId="6594"/>
    <cellStyle name="_pgvcl-costal_pgvcl_JND - 5_HOD 16-04-09 Transformer 4 7" xfId="6595"/>
    <cellStyle name="_pgvcl-costal_PGVCL-_JND - 5_HOD 16-04-09 Transformer 4 7" xfId="6596"/>
    <cellStyle name="_pgvcl-costal_pgvcl_JND - 5_HOD 16-04-09 Transformer 4 8" xfId="6597"/>
    <cellStyle name="_pgvcl-costal_PGVCL-_JND - 5_HOD 16-04-09 Transformer 4 8" xfId="6598"/>
    <cellStyle name="_pgvcl-costal_pgvcl_JND - 5_HOD 16-04-09 Transformer 4 9" xfId="6599"/>
    <cellStyle name="_pgvcl-costal_PGVCL-_JND - 5_HOD 16-04-09 Transformer 4 9" xfId="6600"/>
    <cellStyle name="_pgvcl-costal_pgvcl_JND - 5_HOD 16-04-09 Transformer 5" xfId="6601"/>
    <cellStyle name="_pgvcl-costal_PGVCL-_JND - 5_HOD 16-04-09 Transformer 5" xfId="6602"/>
    <cellStyle name="_pgvcl-costal_pgvcl_JND - 5_HOD 16-04-09 Transformer 5 10" xfId="6603"/>
    <cellStyle name="_pgvcl-costal_PGVCL-_JND - 5_HOD 16-04-09 Transformer 5 10" xfId="6604"/>
    <cellStyle name="_pgvcl-costal_pgvcl_JND - 5_HOD 16-04-09 Transformer 5 2" xfId="6605"/>
    <cellStyle name="_pgvcl-costal_PGVCL-_JND - 5_HOD 16-04-09 Transformer 5 2" xfId="6606"/>
    <cellStyle name="_pgvcl-costal_pgvcl_JND - 5_HOD 16-04-09 Transformer 5 3" xfId="6607"/>
    <cellStyle name="_pgvcl-costal_PGVCL-_JND - 5_HOD 16-04-09 Transformer 5 3" xfId="6608"/>
    <cellStyle name="_pgvcl-costal_pgvcl_JND - 5_HOD 16-04-09 Transformer 5 4" xfId="6609"/>
    <cellStyle name="_pgvcl-costal_PGVCL-_JND - 5_HOD 16-04-09 Transformer 5 4" xfId="6610"/>
    <cellStyle name="_pgvcl-costal_pgvcl_JND - 5_HOD 16-04-09 Transformer 5 5" xfId="6611"/>
    <cellStyle name="_pgvcl-costal_PGVCL-_JND - 5_HOD 16-04-09 Transformer 5 5" xfId="6612"/>
    <cellStyle name="_pgvcl-costal_pgvcl_JND - 5_HOD 16-04-09 Transformer 5 6" xfId="6613"/>
    <cellStyle name="_pgvcl-costal_PGVCL-_JND - 5_HOD 16-04-09 Transformer 5 6" xfId="6614"/>
    <cellStyle name="_pgvcl-costal_pgvcl_JND - 5_HOD 16-04-09 Transformer 5 7" xfId="6615"/>
    <cellStyle name="_pgvcl-costal_PGVCL-_JND - 5_HOD 16-04-09 Transformer 5 7" xfId="6616"/>
    <cellStyle name="_pgvcl-costal_pgvcl_JND - 5_HOD 16-04-09 Transformer 5 8" xfId="6617"/>
    <cellStyle name="_pgvcl-costal_PGVCL-_JND - 5_HOD 16-04-09 Transformer 5 8" xfId="6618"/>
    <cellStyle name="_pgvcl-costal_pgvcl_JND - 5_HOD 16-04-09 Transformer 5 9" xfId="6619"/>
    <cellStyle name="_pgvcl-costal_PGVCL-_JND - 5_HOD 16-04-09 Transformer 5 9" xfId="6620"/>
    <cellStyle name="_pgvcl-costal_pgvcl_JND - 5_HOD 16-04-09 Transformer 6" xfId="6621"/>
    <cellStyle name="_pgvcl-costal_PGVCL-_JND - 5_HOD 16-04-09 Transformer 6" xfId="6622"/>
    <cellStyle name="_pgvcl-costal_pgvcl_JND - 5_HOD 16-04-09 Transformer 6 10" xfId="6623"/>
    <cellStyle name="_pgvcl-costal_PGVCL-_JND - 5_HOD 16-04-09 Transformer 6 10" xfId="6624"/>
    <cellStyle name="_pgvcl-costal_pgvcl_JND - 5_HOD 16-04-09 Transformer 6 2" xfId="6625"/>
    <cellStyle name="_pgvcl-costal_PGVCL-_JND - 5_HOD 16-04-09 Transformer 6 2" xfId="6626"/>
    <cellStyle name="_pgvcl-costal_pgvcl_JND - 5_HOD 16-04-09 Transformer 6 3" xfId="6627"/>
    <cellStyle name="_pgvcl-costal_PGVCL-_JND - 5_HOD 16-04-09 Transformer 6 3" xfId="6628"/>
    <cellStyle name="_pgvcl-costal_pgvcl_JND - 5_HOD 16-04-09 Transformer 6 4" xfId="6629"/>
    <cellStyle name="_pgvcl-costal_PGVCL-_JND - 5_HOD 16-04-09 Transformer 6 4" xfId="6630"/>
    <cellStyle name="_pgvcl-costal_pgvcl_JND - 5_HOD 16-04-09 Transformer 6 5" xfId="6631"/>
    <cellStyle name="_pgvcl-costal_PGVCL-_JND - 5_HOD 16-04-09 Transformer 6 5" xfId="6632"/>
    <cellStyle name="_pgvcl-costal_pgvcl_JND - 5_HOD 16-04-09 Transformer 6 6" xfId="6633"/>
    <cellStyle name="_pgvcl-costal_PGVCL-_JND - 5_HOD 16-04-09 Transformer 6 6" xfId="6634"/>
    <cellStyle name="_pgvcl-costal_pgvcl_JND - 5_HOD 16-04-09 Transformer 6 7" xfId="6635"/>
    <cellStyle name="_pgvcl-costal_PGVCL-_JND - 5_HOD 16-04-09 Transformer 6 7" xfId="6636"/>
    <cellStyle name="_pgvcl-costal_pgvcl_JND - 5_HOD 16-04-09 Transformer 6 8" xfId="6637"/>
    <cellStyle name="_pgvcl-costal_PGVCL-_JND - 5_HOD 16-04-09 Transformer 6 8" xfId="6638"/>
    <cellStyle name="_pgvcl-costal_pgvcl_JND - 5_HOD 16-04-09 Transformer 6 9" xfId="6639"/>
    <cellStyle name="_pgvcl-costal_PGVCL-_JND - 5_HOD 16-04-09 Transformer 6 9" xfId="6640"/>
    <cellStyle name="_pgvcl-costal_pgvcl_JND - 5_HOD 16-04-09 Transformer 7" xfId="6641"/>
    <cellStyle name="_pgvcl-costal_PGVCL-_JND - 5_HOD 16-04-09 Transformer 7" xfId="6642"/>
    <cellStyle name="_pgvcl-costal_pgvcl_JND - 5_HOD 16-04-09 Transformer 7 10" xfId="6643"/>
    <cellStyle name="_pgvcl-costal_PGVCL-_JND - 5_HOD 16-04-09 Transformer 7 10" xfId="6644"/>
    <cellStyle name="_pgvcl-costal_pgvcl_JND - 5_HOD 16-04-09 Transformer 7 2" xfId="6645"/>
    <cellStyle name="_pgvcl-costal_PGVCL-_JND - 5_HOD 16-04-09 Transformer 7 2" xfId="6646"/>
    <cellStyle name="_pgvcl-costal_pgvcl_JND - 5_HOD 16-04-09 Transformer 7 3" xfId="6647"/>
    <cellStyle name="_pgvcl-costal_PGVCL-_JND - 5_HOD 16-04-09 Transformer 7 3" xfId="6648"/>
    <cellStyle name="_pgvcl-costal_pgvcl_JND - 5_HOD 16-04-09 Transformer 7 4" xfId="6649"/>
    <cellStyle name="_pgvcl-costal_PGVCL-_JND - 5_HOD 16-04-09 Transformer 7 4" xfId="6650"/>
    <cellStyle name="_pgvcl-costal_pgvcl_JND - 5_HOD 16-04-09 Transformer 7 5" xfId="6651"/>
    <cellStyle name="_pgvcl-costal_PGVCL-_JND - 5_HOD 16-04-09 Transformer 7 5" xfId="6652"/>
    <cellStyle name="_pgvcl-costal_pgvcl_JND - 5_HOD 16-04-09 Transformer 7 6" xfId="6653"/>
    <cellStyle name="_pgvcl-costal_PGVCL-_JND - 5_HOD 16-04-09 Transformer 7 6" xfId="6654"/>
    <cellStyle name="_pgvcl-costal_pgvcl_JND - 5_HOD 16-04-09 Transformer 7 7" xfId="6655"/>
    <cellStyle name="_pgvcl-costal_PGVCL-_JND - 5_HOD 16-04-09 Transformer 7 7" xfId="6656"/>
    <cellStyle name="_pgvcl-costal_pgvcl_JND - 5_HOD 16-04-09 Transformer 7 8" xfId="6657"/>
    <cellStyle name="_pgvcl-costal_PGVCL-_JND - 5_HOD 16-04-09 Transformer 7 8" xfId="6658"/>
    <cellStyle name="_pgvcl-costal_pgvcl_JND - 5_HOD 16-04-09 Transformer 7 9" xfId="6659"/>
    <cellStyle name="_pgvcl-costal_PGVCL-_JND - 5_HOD 16-04-09 Transformer 7 9" xfId="6660"/>
    <cellStyle name="_pgvcl-costal_pgvcl_JND - 5_HOD 16-04-09 Transformer 8" xfId="6661"/>
    <cellStyle name="_pgvcl-costal_PGVCL-_JND - 5_HOD 16-04-09 Transformer 8" xfId="6662"/>
    <cellStyle name="_pgvcl-costal_pgvcl_JND - 5_JGYssss" xfId="6663"/>
    <cellStyle name="_pgvcl-costal_PGVCL-_JND - 5_JGYssss" xfId="6664"/>
    <cellStyle name="_pgvcl-costal_pgvcl_JND - 5_JGYssss 2" xfId="6665"/>
    <cellStyle name="_pgvcl-costal_PGVCL-_JND - 5_JGYssss 2" xfId="6666"/>
    <cellStyle name="_pgvcl-costal_pgvcl_JND - 5_JGYssss 2 10" xfId="6667"/>
    <cellStyle name="_pgvcl-costal_PGVCL-_JND - 5_JGYssss 2 10" xfId="6668"/>
    <cellStyle name="_pgvcl-costal_pgvcl_JND - 5_JGYssss 2 2" xfId="6669"/>
    <cellStyle name="_pgvcl-costal_PGVCL-_JND - 5_JGYssss 2 2" xfId="6670"/>
    <cellStyle name="_pgvcl-costal_pgvcl_JND - 5_JGYssss 2 3" xfId="6671"/>
    <cellStyle name="_pgvcl-costal_PGVCL-_JND - 5_JGYssss 2 3" xfId="6672"/>
    <cellStyle name="_pgvcl-costal_pgvcl_JND - 5_JGYssss 2 4" xfId="6673"/>
    <cellStyle name="_pgvcl-costal_PGVCL-_JND - 5_JGYssss 2 4" xfId="6674"/>
    <cellStyle name="_pgvcl-costal_pgvcl_JND - 5_JGYssss 2 5" xfId="6675"/>
    <cellStyle name="_pgvcl-costal_PGVCL-_JND - 5_JGYssss 2 5" xfId="6676"/>
    <cellStyle name="_pgvcl-costal_pgvcl_JND - 5_JGYssss 2 6" xfId="6677"/>
    <cellStyle name="_pgvcl-costal_PGVCL-_JND - 5_JGYssss 2 6" xfId="6678"/>
    <cellStyle name="_pgvcl-costal_pgvcl_JND - 5_JGYssss 2 7" xfId="6679"/>
    <cellStyle name="_pgvcl-costal_PGVCL-_JND - 5_JGYssss 2 7" xfId="6680"/>
    <cellStyle name="_pgvcl-costal_pgvcl_JND - 5_JGYssss 2 8" xfId="6681"/>
    <cellStyle name="_pgvcl-costal_PGVCL-_JND - 5_JGYssss 2 8" xfId="6682"/>
    <cellStyle name="_pgvcl-costal_pgvcl_JND - 5_JGYssss 2 9" xfId="6683"/>
    <cellStyle name="_pgvcl-costal_PGVCL-_JND - 5_JGYssss 2 9" xfId="6684"/>
    <cellStyle name="_pgvcl-costal_pgvcl_JND - 5_JGYssss 3" xfId="6685"/>
    <cellStyle name="_pgvcl-costal_PGVCL-_JND - 5_JGYssss 3" xfId="6686"/>
    <cellStyle name="_pgvcl-costal_pgvcl_JND - 5_JGYssss 3 10" xfId="6687"/>
    <cellStyle name="_pgvcl-costal_PGVCL-_JND - 5_JGYssss 3 10" xfId="6688"/>
    <cellStyle name="_pgvcl-costal_pgvcl_JND - 5_JGYssss 3 2" xfId="6689"/>
    <cellStyle name="_pgvcl-costal_PGVCL-_JND - 5_JGYssss 3 2" xfId="6690"/>
    <cellStyle name="_pgvcl-costal_pgvcl_JND - 5_JGYssss 3 3" xfId="6691"/>
    <cellStyle name="_pgvcl-costal_PGVCL-_JND - 5_JGYssss 3 3" xfId="6692"/>
    <cellStyle name="_pgvcl-costal_pgvcl_JND - 5_JGYssss 3 4" xfId="6693"/>
    <cellStyle name="_pgvcl-costal_PGVCL-_JND - 5_JGYssss 3 4" xfId="6694"/>
    <cellStyle name="_pgvcl-costal_pgvcl_JND - 5_JGYssss 3 5" xfId="6695"/>
    <cellStyle name="_pgvcl-costal_PGVCL-_JND - 5_JGYssss 3 5" xfId="6696"/>
    <cellStyle name="_pgvcl-costal_pgvcl_JND - 5_JGYssss 3 6" xfId="6697"/>
    <cellStyle name="_pgvcl-costal_PGVCL-_JND - 5_JGYssss 3 6" xfId="6698"/>
    <cellStyle name="_pgvcl-costal_pgvcl_JND - 5_JGYssss 3 7" xfId="6699"/>
    <cellStyle name="_pgvcl-costal_PGVCL-_JND - 5_JGYssss 3 7" xfId="6700"/>
    <cellStyle name="_pgvcl-costal_pgvcl_JND - 5_JGYssss 3 8" xfId="6701"/>
    <cellStyle name="_pgvcl-costal_PGVCL-_JND - 5_JGYssss 3 8" xfId="6702"/>
    <cellStyle name="_pgvcl-costal_pgvcl_JND - 5_JGYssss 3 9" xfId="6703"/>
    <cellStyle name="_pgvcl-costal_PGVCL-_JND - 5_JGYssss 3 9" xfId="6704"/>
    <cellStyle name="_pgvcl-costal_pgvcl_JND - 5_JGYssss 4" xfId="6705"/>
    <cellStyle name="_pgvcl-costal_PGVCL-_JND - 5_JGYssss 4" xfId="6706"/>
    <cellStyle name="_pgvcl-costal_pgvcl_JND - 5_JGYssss 4 10" xfId="6707"/>
    <cellStyle name="_pgvcl-costal_PGVCL-_JND - 5_JGYssss 4 10" xfId="6708"/>
    <cellStyle name="_pgvcl-costal_pgvcl_JND - 5_JGYssss 4 2" xfId="6709"/>
    <cellStyle name="_pgvcl-costal_PGVCL-_JND - 5_JGYssss 4 2" xfId="6710"/>
    <cellStyle name="_pgvcl-costal_pgvcl_JND - 5_JGYssss 4 3" xfId="6711"/>
    <cellStyle name="_pgvcl-costal_PGVCL-_JND - 5_JGYssss 4 3" xfId="6712"/>
    <cellStyle name="_pgvcl-costal_pgvcl_JND - 5_JGYssss 4 4" xfId="6713"/>
    <cellStyle name="_pgvcl-costal_PGVCL-_JND - 5_JGYssss 4 4" xfId="6714"/>
    <cellStyle name="_pgvcl-costal_pgvcl_JND - 5_JGYssss 4 5" xfId="6715"/>
    <cellStyle name="_pgvcl-costal_PGVCL-_JND - 5_JGYssss 4 5" xfId="6716"/>
    <cellStyle name="_pgvcl-costal_pgvcl_JND - 5_JGYssss 4 6" xfId="6717"/>
    <cellStyle name="_pgvcl-costal_PGVCL-_JND - 5_JGYssss 4 6" xfId="6718"/>
    <cellStyle name="_pgvcl-costal_pgvcl_JND - 5_JGYssss 4 7" xfId="6719"/>
    <cellStyle name="_pgvcl-costal_PGVCL-_JND - 5_JGYssss 4 7" xfId="6720"/>
    <cellStyle name="_pgvcl-costal_pgvcl_JND - 5_JGYssss 4 8" xfId="6721"/>
    <cellStyle name="_pgvcl-costal_PGVCL-_JND - 5_JGYssss 4 8" xfId="6722"/>
    <cellStyle name="_pgvcl-costal_pgvcl_JND - 5_JGYssss 4 9" xfId="6723"/>
    <cellStyle name="_pgvcl-costal_PGVCL-_JND - 5_JGYssss 4 9" xfId="6724"/>
    <cellStyle name="_pgvcl-costal_pgvcl_JND - 5_JGYssss 5" xfId="6725"/>
    <cellStyle name="_pgvcl-costal_PGVCL-_JND - 5_JGYssss 5" xfId="6726"/>
    <cellStyle name="_pgvcl-costal_pgvcl_JND - 5_JGYssss 5 10" xfId="6727"/>
    <cellStyle name="_pgvcl-costal_PGVCL-_JND - 5_JGYssss 5 10" xfId="6728"/>
    <cellStyle name="_pgvcl-costal_pgvcl_JND - 5_JGYssss 5 2" xfId="6729"/>
    <cellStyle name="_pgvcl-costal_PGVCL-_JND - 5_JGYssss 5 2" xfId="6730"/>
    <cellStyle name="_pgvcl-costal_pgvcl_JND - 5_JGYssss 5 3" xfId="6731"/>
    <cellStyle name="_pgvcl-costal_PGVCL-_JND - 5_JGYssss 5 3" xfId="6732"/>
    <cellStyle name="_pgvcl-costal_pgvcl_JND - 5_JGYssss 5 4" xfId="6733"/>
    <cellStyle name="_pgvcl-costal_PGVCL-_JND - 5_JGYssss 5 4" xfId="6734"/>
    <cellStyle name="_pgvcl-costal_pgvcl_JND - 5_JGYssss 5 5" xfId="6735"/>
    <cellStyle name="_pgvcl-costal_PGVCL-_JND - 5_JGYssss 5 5" xfId="6736"/>
    <cellStyle name="_pgvcl-costal_pgvcl_JND - 5_JGYssss 5 6" xfId="6737"/>
    <cellStyle name="_pgvcl-costal_PGVCL-_JND - 5_JGYssss 5 6" xfId="6738"/>
    <cellStyle name="_pgvcl-costal_pgvcl_JND - 5_JGYssss 5 7" xfId="6739"/>
    <cellStyle name="_pgvcl-costal_PGVCL-_JND - 5_JGYssss 5 7" xfId="6740"/>
    <cellStyle name="_pgvcl-costal_pgvcl_JND - 5_JGYssss 5 8" xfId="6741"/>
    <cellStyle name="_pgvcl-costal_PGVCL-_JND - 5_JGYssss 5 8" xfId="6742"/>
    <cellStyle name="_pgvcl-costal_pgvcl_JND - 5_JGYssss 5 9" xfId="6743"/>
    <cellStyle name="_pgvcl-costal_PGVCL-_JND - 5_JGYssss 5 9" xfId="6744"/>
    <cellStyle name="_pgvcl-costal_pgvcl_JND - 5_JGYssss 6" xfId="6745"/>
    <cellStyle name="_pgvcl-costal_PGVCL-_JND - 5_JGYssss 6" xfId="6746"/>
    <cellStyle name="_pgvcl-costal_pgvcl_JND - 5_JGYssss 6 10" xfId="6747"/>
    <cellStyle name="_pgvcl-costal_PGVCL-_JND - 5_JGYssss 6 10" xfId="6748"/>
    <cellStyle name="_pgvcl-costal_pgvcl_JND - 5_JGYssss 6 2" xfId="6749"/>
    <cellStyle name="_pgvcl-costal_PGVCL-_JND - 5_JGYssss 6 2" xfId="6750"/>
    <cellStyle name="_pgvcl-costal_pgvcl_JND - 5_JGYssss 6 3" xfId="6751"/>
    <cellStyle name="_pgvcl-costal_PGVCL-_JND - 5_JGYssss 6 3" xfId="6752"/>
    <cellStyle name="_pgvcl-costal_pgvcl_JND - 5_JGYssss 6 4" xfId="6753"/>
    <cellStyle name="_pgvcl-costal_PGVCL-_JND - 5_JGYssss 6 4" xfId="6754"/>
    <cellStyle name="_pgvcl-costal_pgvcl_JND - 5_JGYssss 6 5" xfId="6755"/>
    <cellStyle name="_pgvcl-costal_PGVCL-_JND - 5_JGYssss 6 5" xfId="6756"/>
    <cellStyle name="_pgvcl-costal_pgvcl_JND - 5_JGYssss 6 6" xfId="6757"/>
    <cellStyle name="_pgvcl-costal_PGVCL-_JND - 5_JGYssss 6 6" xfId="6758"/>
    <cellStyle name="_pgvcl-costal_pgvcl_JND - 5_JGYssss 6 7" xfId="6759"/>
    <cellStyle name="_pgvcl-costal_PGVCL-_JND - 5_JGYssss 6 7" xfId="6760"/>
    <cellStyle name="_pgvcl-costal_pgvcl_JND - 5_JGYssss 6 8" xfId="6761"/>
    <cellStyle name="_pgvcl-costal_PGVCL-_JND - 5_JGYssss 6 8" xfId="6762"/>
    <cellStyle name="_pgvcl-costal_pgvcl_JND - 5_JGYssss 6 9" xfId="6763"/>
    <cellStyle name="_pgvcl-costal_PGVCL-_JND - 5_JGYssss 6 9" xfId="6764"/>
    <cellStyle name="_pgvcl-costal_pgvcl_JND - 5_JGYssss 7" xfId="6765"/>
    <cellStyle name="_pgvcl-costal_PGVCL-_JND - 5_JGYssss 7" xfId="6766"/>
    <cellStyle name="_pgvcl-costal_pgvcl_JND - 5_JGYssss 7 10" xfId="6767"/>
    <cellStyle name="_pgvcl-costal_PGVCL-_JND - 5_JGYssss 7 10" xfId="6768"/>
    <cellStyle name="_pgvcl-costal_pgvcl_JND - 5_JGYssss 7 2" xfId="6769"/>
    <cellStyle name="_pgvcl-costal_PGVCL-_JND - 5_JGYssss 7 2" xfId="6770"/>
    <cellStyle name="_pgvcl-costal_pgvcl_JND - 5_JGYssss 7 3" xfId="6771"/>
    <cellStyle name="_pgvcl-costal_PGVCL-_JND - 5_JGYssss 7 3" xfId="6772"/>
    <cellStyle name="_pgvcl-costal_pgvcl_JND - 5_JGYssss 7 4" xfId="6773"/>
    <cellStyle name="_pgvcl-costal_PGVCL-_JND - 5_JGYssss 7 4" xfId="6774"/>
    <cellStyle name="_pgvcl-costal_pgvcl_JND - 5_JGYssss 7 5" xfId="6775"/>
    <cellStyle name="_pgvcl-costal_PGVCL-_JND - 5_JGYssss 7 5" xfId="6776"/>
    <cellStyle name="_pgvcl-costal_pgvcl_JND - 5_JGYssss 7 6" xfId="6777"/>
    <cellStyle name="_pgvcl-costal_PGVCL-_JND - 5_JGYssss 7 6" xfId="6778"/>
    <cellStyle name="_pgvcl-costal_pgvcl_JND - 5_JGYssss 7 7" xfId="6779"/>
    <cellStyle name="_pgvcl-costal_PGVCL-_JND - 5_JGYssss 7 7" xfId="6780"/>
    <cellStyle name="_pgvcl-costal_pgvcl_JND - 5_JGYssss 7 8" xfId="6781"/>
    <cellStyle name="_pgvcl-costal_PGVCL-_JND - 5_JGYssss 7 8" xfId="6782"/>
    <cellStyle name="_pgvcl-costal_pgvcl_JND - 5_JGYssss 7 9" xfId="6783"/>
    <cellStyle name="_pgvcl-costal_PGVCL-_JND - 5_JGYssss 7 9" xfId="6784"/>
    <cellStyle name="_pgvcl-costal_pgvcl_JND - 5_JGYssss 8" xfId="6785"/>
    <cellStyle name="_pgvcl-costal_PGVCL-_JND - 5_JGYssss 8" xfId="6786"/>
    <cellStyle name="_pgvcl-costal_pgvcl_JND - 5_New MIS Sheets" xfId="6787"/>
    <cellStyle name="_pgvcl-costal_PGVCL-_JND - 5_New MIS Sheets" xfId="6788"/>
    <cellStyle name="_pgvcl-costal_pgvcl_JND - 5_New MIS Sheets 2" xfId="6789"/>
    <cellStyle name="_pgvcl-costal_PGVCL-_JND - 5_New MIS Sheets 2" xfId="6790"/>
    <cellStyle name="_pgvcl-costal_pgvcl_JND - 5_New MIS Sheets 2 10" xfId="6791"/>
    <cellStyle name="_pgvcl-costal_PGVCL-_JND - 5_New MIS Sheets 2 10" xfId="6792"/>
    <cellStyle name="_pgvcl-costal_pgvcl_JND - 5_New MIS Sheets 2 2" xfId="6793"/>
    <cellStyle name="_pgvcl-costal_PGVCL-_JND - 5_New MIS Sheets 2 2" xfId="6794"/>
    <cellStyle name="_pgvcl-costal_pgvcl_JND - 5_New MIS Sheets 2 3" xfId="6795"/>
    <cellStyle name="_pgvcl-costal_PGVCL-_JND - 5_New MIS Sheets 2 3" xfId="6796"/>
    <cellStyle name="_pgvcl-costal_pgvcl_JND - 5_New MIS Sheets 2 4" xfId="6797"/>
    <cellStyle name="_pgvcl-costal_PGVCL-_JND - 5_New MIS Sheets 2 4" xfId="6798"/>
    <cellStyle name="_pgvcl-costal_pgvcl_JND - 5_New MIS Sheets 2 5" xfId="6799"/>
    <cellStyle name="_pgvcl-costal_PGVCL-_JND - 5_New MIS Sheets 2 5" xfId="6800"/>
    <cellStyle name="_pgvcl-costal_pgvcl_JND - 5_New MIS Sheets 2 6" xfId="6801"/>
    <cellStyle name="_pgvcl-costal_PGVCL-_JND - 5_New MIS Sheets 2 6" xfId="6802"/>
    <cellStyle name="_pgvcl-costal_pgvcl_JND - 5_New MIS Sheets 2 7" xfId="6803"/>
    <cellStyle name="_pgvcl-costal_PGVCL-_JND - 5_New MIS Sheets 2 7" xfId="6804"/>
    <cellStyle name="_pgvcl-costal_pgvcl_JND - 5_New MIS Sheets 2 8" xfId="6805"/>
    <cellStyle name="_pgvcl-costal_PGVCL-_JND - 5_New MIS Sheets 2 8" xfId="6806"/>
    <cellStyle name="_pgvcl-costal_pgvcl_JND - 5_New MIS Sheets 2 9" xfId="6807"/>
    <cellStyle name="_pgvcl-costal_PGVCL-_JND - 5_New MIS Sheets 2 9" xfId="6808"/>
    <cellStyle name="_pgvcl-costal_pgvcl_JND - 5_New MIS Sheets 3" xfId="6809"/>
    <cellStyle name="_pgvcl-costal_PGVCL-_JND - 5_New MIS Sheets 3" xfId="6810"/>
    <cellStyle name="_pgvcl-costal_pgvcl_JND - 5_New MIS Sheets 3 10" xfId="6811"/>
    <cellStyle name="_pgvcl-costal_PGVCL-_JND - 5_New MIS Sheets 3 10" xfId="6812"/>
    <cellStyle name="_pgvcl-costal_pgvcl_JND - 5_New MIS Sheets 3 2" xfId="6813"/>
    <cellStyle name="_pgvcl-costal_PGVCL-_JND - 5_New MIS Sheets 3 2" xfId="6814"/>
    <cellStyle name="_pgvcl-costal_pgvcl_JND - 5_New MIS Sheets 3 3" xfId="6815"/>
    <cellStyle name="_pgvcl-costal_PGVCL-_JND - 5_New MIS Sheets 3 3" xfId="6816"/>
    <cellStyle name="_pgvcl-costal_pgvcl_JND - 5_New MIS Sheets 3 4" xfId="6817"/>
    <cellStyle name="_pgvcl-costal_PGVCL-_JND - 5_New MIS Sheets 3 4" xfId="6818"/>
    <cellStyle name="_pgvcl-costal_pgvcl_JND - 5_New MIS Sheets 3 5" xfId="6819"/>
    <cellStyle name="_pgvcl-costal_PGVCL-_JND - 5_New MIS Sheets 3 5" xfId="6820"/>
    <cellStyle name="_pgvcl-costal_pgvcl_JND - 5_New MIS Sheets 3 6" xfId="6821"/>
    <cellStyle name="_pgvcl-costal_PGVCL-_JND - 5_New MIS Sheets 3 6" xfId="6822"/>
    <cellStyle name="_pgvcl-costal_pgvcl_JND - 5_New MIS Sheets 3 7" xfId="6823"/>
    <cellStyle name="_pgvcl-costal_PGVCL-_JND - 5_New MIS Sheets 3 7" xfId="6824"/>
    <cellStyle name="_pgvcl-costal_pgvcl_JND - 5_New MIS Sheets 3 8" xfId="6825"/>
    <cellStyle name="_pgvcl-costal_PGVCL-_JND - 5_New MIS Sheets 3 8" xfId="6826"/>
    <cellStyle name="_pgvcl-costal_pgvcl_JND - 5_New MIS Sheets 3 9" xfId="6827"/>
    <cellStyle name="_pgvcl-costal_PGVCL-_JND - 5_New MIS Sheets 3 9" xfId="6828"/>
    <cellStyle name="_pgvcl-costal_pgvcl_JND - 5_New MIS Sheets 4" xfId="6829"/>
    <cellStyle name="_pgvcl-costal_PGVCL-_JND - 5_New MIS Sheets 4" xfId="6830"/>
    <cellStyle name="_pgvcl-costal_pgvcl_JND - 5_New MIS Sheets 4 10" xfId="6831"/>
    <cellStyle name="_pgvcl-costal_PGVCL-_JND - 5_New MIS Sheets 4 10" xfId="6832"/>
    <cellStyle name="_pgvcl-costal_pgvcl_JND - 5_New MIS Sheets 4 2" xfId="6833"/>
    <cellStyle name="_pgvcl-costal_PGVCL-_JND - 5_New MIS Sheets 4 2" xfId="6834"/>
    <cellStyle name="_pgvcl-costal_pgvcl_JND - 5_New MIS Sheets 4 3" xfId="6835"/>
    <cellStyle name="_pgvcl-costal_PGVCL-_JND - 5_New MIS Sheets 4 3" xfId="6836"/>
    <cellStyle name="_pgvcl-costal_pgvcl_JND - 5_New MIS Sheets 4 4" xfId="6837"/>
    <cellStyle name="_pgvcl-costal_PGVCL-_JND - 5_New MIS Sheets 4 4" xfId="6838"/>
    <cellStyle name="_pgvcl-costal_pgvcl_JND - 5_New MIS Sheets 4 5" xfId="6839"/>
    <cellStyle name="_pgvcl-costal_PGVCL-_JND - 5_New MIS Sheets 4 5" xfId="6840"/>
    <cellStyle name="_pgvcl-costal_pgvcl_JND - 5_New MIS Sheets 4 6" xfId="6841"/>
    <cellStyle name="_pgvcl-costal_PGVCL-_JND - 5_New MIS Sheets 4 6" xfId="6842"/>
    <cellStyle name="_pgvcl-costal_pgvcl_JND - 5_New MIS Sheets 4 7" xfId="6843"/>
    <cellStyle name="_pgvcl-costal_PGVCL-_JND - 5_New MIS Sheets 4 7" xfId="6844"/>
    <cellStyle name="_pgvcl-costal_pgvcl_JND - 5_New MIS Sheets 4 8" xfId="6845"/>
    <cellStyle name="_pgvcl-costal_PGVCL-_JND - 5_New MIS Sheets 4 8" xfId="6846"/>
    <cellStyle name="_pgvcl-costal_pgvcl_JND - 5_New MIS Sheets 4 9" xfId="6847"/>
    <cellStyle name="_pgvcl-costal_PGVCL-_JND - 5_New MIS Sheets 4 9" xfId="6848"/>
    <cellStyle name="_pgvcl-costal_pgvcl_JND - 5_New MIS Sheets 5" xfId="6849"/>
    <cellStyle name="_pgvcl-costal_PGVCL-_JND - 5_New MIS Sheets 5" xfId="6850"/>
    <cellStyle name="_pgvcl-costal_pgvcl_JND - 5_New MIS Sheets 5 10" xfId="6851"/>
    <cellStyle name="_pgvcl-costal_PGVCL-_JND - 5_New MIS Sheets 5 10" xfId="6852"/>
    <cellStyle name="_pgvcl-costal_pgvcl_JND - 5_New MIS Sheets 5 2" xfId="6853"/>
    <cellStyle name="_pgvcl-costal_PGVCL-_JND - 5_New MIS Sheets 5 2" xfId="6854"/>
    <cellStyle name="_pgvcl-costal_pgvcl_JND - 5_New MIS Sheets 5 3" xfId="6855"/>
    <cellStyle name="_pgvcl-costal_PGVCL-_JND - 5_New MIS Sheets 5 3" xfId="6856"/>
    <cellStyle name="_pgvcl-costal_pgvcl_JND - 5_New MIS Sheets 5 4" xfId="6857"/>
    <cellStyle name="_pgvcl-costal_PGVCL-_JND - 5_New MIS Sheets 5 4" xfId="6858"/>
    <cellStyle name="_pgvcl-costal_pgvcl_JND - 5_New MIS Sheets 5 5" xfId="6859"/>
    <cellStyle name="_pgvcl-costal_PGVCL-_JND - 5_New MIS Sheets 5 5" xfId="6860"/>
    <cellStyle name="_pgvcl-costal_pgvcl_JND - 5_New MIS Sheets 5 6" xfId="6861"/>
    <cellStyle name="_pgvcl-costal_PGVCL-_JND - 5_New MIS Sheets 5 6" xfId="6862"/>
    <cellStyle name="_pgvcl-costal_pgvcl_JND - 5_New MIS Sheets 5 7" xfId="6863"/>
    <cellStyle name="_pgvcl-costal_PGVCL-_JND - 5_New MIS Sheets 5 7" xfId="6864"/>
    <cellStyle name="_pgvcl-costal_pgvcl_JND - 5_New MIS Sheets 5 8" xfId="6865"/>
    <cellStyle name="_pgvcl-costal_PGVCL-_JND - 5_New MIS Sheets 5 8" xfId="6866"/>
    <cellStyle name="_pgvcl-costal_pgvcl_JND - 5_New MIS Sheets 5 9" xfId="6867"/>
    <cellStyle name="_pgvcl-costal_PGVCL-_JND - 5_New MIS Sheets 5 9" xfId="6868"/>
    <cellStyle name="_pgvcl-costal_pgvcl_JND - 5_New MIS Sheets 6" xfId="6869"/>
    <cellStyle name="_pgvcl-costal_PGVCL-_JND - 5_New MIS Sheets 6" xfId="6870"/>
    <cellStyle name="_pgvcl-costal_pgvcl_JND - 5_New MIS Sheets 6 10" xfId="6871"/>
    <cellStyle name="_pgvcl-costal_PGVCL-_JND - 5_New MIS Sheets 6 10" xfId="6872"/>
    <cellStyle name="_pgvcl-costal_pgvcl_JND - 5_New MIS Sheets 6 2" xfId="6873"/>
    <cellStyle name="_pgvcl-costal_PGVCL-_JND - 5_New MIS Sheets 6 2" xfId="6874"/>
    <cellStyle name="_pgvcl-costal_pgvcl_JND - 5_New MIS Sheets 6 3" xfId="6875"/>
    <cellStyle name="_pgvcl-costal_PGVCL-_JND - 5_New MIS Sheets 6 3" xfId="6876"/>
    <cellStyle name="_pgvcl-costal_pgvcl_JND - 5_New MIS Sheets 6 4" xfId="6877"/>
    <cellStyle name="_pgvcl-costal_PGVCL-_JND - 5_New MIS Sheets 6 4" xfId="6878"/>
    <cellStyle name="_pgvcl-costal_pgvcl_JND - 5_New MIS Sheets 6 5" xfId="6879"/>
    <cellStyle name="_pgvcl-costal_PGVCL-_JND - 5_New MIS Sheets 6 5" xfId="6880"/>
    <cellStyle name="_pgvcl-costal_pgvcl_JND - 5_New MIS Sheets 6 6" xfId="6881"/>
    <cellStyle name="_pgvcl-costal_PGVCL-_JND - 5_New MIS Sheets 6 6" xfId="6882"/>
    <cellStyle name="_pgvcl-costal_pgvcl_JND - 5_New MIS Sheets 6 7" xfId="6883"/>
    <cellStyle name="_pgvcl-costal_PGVCL-_JND - 5_New MIS Sheets 6 7" xfId="6884"/>
    <cellStyle name="_pgvcl-costal_pgvcl_JND - 5_New MIS Sheets 6 8" xfId="6885"/>
    <cellStyle name="_pgvcl-costal_PGVCL-_JND - 5_New MIS Sheets 6 8" xfId="6886"/>
    <cellStyle name="_pgvcl-costal_pgvcl_JND - 5_New MIS Sheets 6 9" xfId="6887"/>
    <cellStyle name="_pgvcl-costal_PGVCL-_JND - 5_New MIS Sheets 6 9" xfId="6888"/>
    <cellStyle name="_pgvcl-costal_pgvcl_JND - 5_New MIS Sheets 7" xfId="6889"/>
    <cellStyle name="_pgvcl-costal_PGVCL-_JND - 5_New MIS Sheets 7" xfId="6890"/>
    <cellStyle name="_pgvcl-costal_pgvcl_JND - 5_New MIS Sheets 7 10" xfId="6891"/>
    <cellStyle name="_pgvcl-costal_PGVCL-_JND - 5_New MIS Sheets 7 10" xfId="6892"/>
    <cellStyle name="_pgvcl-costal_pgvcl_JND - 5_New MIS Sheets 7 2" xfId="6893"/>
    <cellStyle name="_pgvcl-costal_PGVCL-_JND - 5_New MIS Sheets 7 2" xfId="6894"/>
    <cellStyle name="_pgvcl-costal_pgvcl_JND - 5_New MIS Sheets 7 3" xfId="6895"/>
    <cellStyle name="_pgvcl-costal_PGVCL-_JND - 5_New MIS Sheets 7 3" xfId="6896"/>
    <cellStyle name="_pgvcl-costal_pgvcl_JND - 5_New MIS Sheets 7 4" xfId="6897"/>
    <cellStyle name="_pgvcl-costal_PGVCL-_JND - 5_New MIS Sheets 7 4" xfId="6898"/>
    <cellStyle name="_pgvcl-costal_pgvcl_JND - 5_New MIS Sheets 7 5" xfId="6899"/>
    <cellStyle name="_pgvcl-costal_PGVCL-_JND - 5_New MIS Sheets 7 5" xfId="6900"/>
    <cellStyle name="_pgvcl-costal_pgvcl_JND - 5_New MIS Sheets 7 6" xfId="6901"/>
    <cellStyle name="_pgvcl-costal_PGVCL-_JND - 5_New MIS Sheets 7 6" xfId="6902"/>
    <cellStyle name="_pgvcl-costal_pgvcl_JND - 5_New MIS Sheets 7 7" xfId="6903"/>
    <cellStyle name="_pgvcl-costal_PGVCL-_JND - 5_New MIS Sheets 7 7" xfId="6904"/>
    <cellStyle name="_pgvcl-costal_pgvcl_JND - 5_New MIS Sheets 7 8" xfId="6905"/>
    <cellStyle name="_pgvcl-costal_PGVCL-_JND - 5_New MIS Sheets 7 8" xfId="6906"/>
    <cellStyle name="_pgvcl-costal_pgvcl_JND - 5_New MIS Sheets 7 9" xfId="6907"/>
    <cellStyle name="_pgvcl-costal_PGVCL-_JND - 5_New MIS Sheets 7 9" xfId="6908"/>
    <cellStyle name="_pgvcl-costal_pgvcl_JND - 5_New MIS Sheets 8" xfId="6909"/>
    <cellStyle name="_pgvcl-costal_PGVCL-_JND - 5_New MIS Sheets 8" xfId="6910"/>
    <cellStyle name="_pgvcl-costal_pgvcl_JND - 5_PBR" xfId="6911"/>
    <cellStyle name="_pgvcl-costal_PGVCL-_JND - 5_PBR" xfId="6912"/>
    <cellStyle name="_pgvcl-costal_pgvcl_JND - 5_PBR 2" xfId="6913"/>
    <cellStyle name="_pgvcl-costal_PGVCL-_JND - 5_PBR 2" xfId="6914"/>
    <cellStyle name="_pgvcl-costal_pgvcl_JND - 5_PBR 2 10" xfId="6915"/>
    <cellStyle name="_pgvcl-costal_PGVCL-_JND - 5_PBR 2 10" xfId="6916"/>
    <cellStyle name="_pgvcl-costal_pgvcl_JND - 5_PBR 2 2" xfId="6917"/>
    <cellStyle name="_pgvcl-costal_PGVCL-_JND - 5_PBR 2 2" xfId="6918"/>
    <cellStyle name="_pgvcl-costal_pgvcl_JND - 5_PBR 2 3" xfId="6919"/>
    <cellStyle name="_pgvcl-costal_PGVCL-_JND - 5_PBR 2 3" xfId="6920"/>
    <cellStyle name="_pgvcl-costal_pgvcl_JND - 5_PBR 2 4" xfId="6921"/>
    <cellStyle name="_pgvcl-costal_PGVCL-_JND - 5_PBR 2 4" xfId="6922"/>
    <cellStyle name="_pgvcl-costal_pgvcl_JND - 5_PBR 2 5" xfId="6923"/>
    <cellStyle name="_pgvcl-costal_PGVCL-_JND - 5_PBR 2 5" xfId="6924"/>
    <cellStyle name="_pgvcl-costal_pgvcl_JND - 5_PBR 2 6" xfId="6925"/>
    <cellStyle name="_pgvcl-costal_PGVCL-_JND - 5_PBR 2 6" xfId="6926"/>
    <cellStyle name="_pgvcl-costal_pgvcl_JND - 5_PBR 2 7" xfId="6927"/>
    <cellStyle name="_pgvcl-costal_PGVCL-_JND - 5_PBR 2 7" xfId="6928"/>
    <cellStyle name="_pgvcl-costal_pgvcl_JND - 5_PBR 2 8" xfId="6929"/>
    <cellStyle name="_pgvcl-costal_PGVCL-_JND - 5_PBR 2 8" xfId="6930"/>
    <cellStyle name="_pgvcl-costal_pgvcl_JND - 5_PBR 2 9" xfId="6931"/>
    <cellStyle name="_pgvcl-costal_PGVCL-_JND - 5_PBR 2 9" xfId="6932"/>
    <cellStyle name="_pgvcl-costal_pgvcl_JND - 5_PBR 3" xfId="6933"/>
    <cellStyle name="_pgvcl-costal_PGVCL-_JND - 5_PBR 3" xfId="6934"/>
    <cellStyle name="_pgvcl-costal_pgvcl_JND - 5_PBR 3 10" xfId="6935"/>
    <cellStyle name="_pgvcl-costal_PGVCL-_JND - 5_PBR 3 10" xfId="6936"/>
    <cellStyle name="_pgvcl-costal_pgvcl_JND - 5_PBR 3 2" xfId="6937"/>
    <cellStyle name="_pgvcl-costal_PGVCL-_JND - 5_PBR 3 2" xfId="6938"/>
    <cellStyle name="_pgvcl-costal_pgvcl_JND - 5_PBR 3 3" xfId="6939"/>
    <cellStyle name="_pgvcl-costal_PGVCL-_JND - 5_PBR 3 3" xfId="6940"/>
    <cellStyle name="_pgvcl-costal_pgvcl_JND - 5_PBR 3 4" xfId="6941"/>
    <cellStyle name="_pgvcl-costal_PGVCL-_JND - 5_PBR 3 4" xfId="6942"/>
    <cellStyle name="_pgvcl-costal_pgvcl_JND - 5_PBR 3 5" xfId="6943"/>
    <cellStyle name="_pgvcl-costal_PGVCL-_JND - 5_PBR 3 5" xfId="6944"/>
    <cellStyle name="_pgvcl-costal_pgvcl_JND - 5_PBR 3 6" xfId="6945"/>
    <cellStyle name="_pgvcl-costal_PGVCL-_JND - 5_PBR 3 6" xfId="6946"/>
    <cellStyle name="_pgvcl-costal_pgvcl_JND - 5_PBR 3 7" xfId="6947"/>
    <cellStyle name="_pgvcl-costal_PGVCL-_JND - 5_PBR 3 7" xfId="6948"/>
    <cellStyle name="_pgvcl-costal_pgvcl_JND - 5_PBR 3 8" xfId="6949"/>
    <cellStyle name="_pgvcl-costal_PGVCL-_JND - 5_PBR 3 8" xfId="6950"/>
    <cellStyle name="_pgvcl-costal_pgvcl_JND - 5_PBR 3 9" xfId="6951"/>
    <cellStyle name="_pgvcl-costal_PGVCL-_JND - 5_PBR 3 9" xfId="6952"/>
    <cellStyle name="_pgvcl-costal_pgvcl_JND - 5_PBR 4" xfId="6953"/>
    <cellStyle name="_pgvcl-costal_PGVCL-_JND - 5_PBR 4" xfId="6954"/>
    <cellStyle name="_pgvcl-costal_pgvcl_JND - 5_PBR 4 10" xfId="6955"/>
    <cellStyle name="_pgvcl-costal_PGVCL-_JND - 5_PBR 4 10" xfId="6956"/>
    <cellStyle name="_pgvcl-costal_pgvcl_JND - 5_PBR 4 2" xfId="6957"/>
    <cellStyle name="_pgvcl-costal_PGVCL-_JND - 5_PBR 4 2" xfId="6958"/>
    <cellStyle name="_pgvcl-costal_pgvcl_JND - 5_PBR 4 3" xfId="6959"/>
    <cellStyle name="_pgvcl-costal_PGVCL-_JND - 5_PBR 4 3" xfId="6960"/>
    <cellStyle name="_pgvcl-costal_pgvcl_JND - 5_PBR 4 4" xfId="6961"/>
    <cellStyle name="_pgvcl-costal_PGVCL-_JND - 5_PBR 4 4" xfId="6962"/>
    <cellStyle name="_pgvcl-costal_pgvcl_JND - 5_PBR 4 5" xfId="6963"/>
    <cellStyle name="_pgvcl-costal_PGVCL-_JND - 5_PBR 4 5" xfId="6964"/>
    <cellStyle name="_pgvcl-costal_pgvcl_JND - 5_PBR 4 6" xfId="6965"/>
    <cellStyle name="_pgvcl-costal_PGVCL-_JND - 5_PBR 4 6" xfId="6966"/>
    <cellStyle name="_pgvcl-costal_pgvcl_JND - 5_PBR 4 7" xfId="6967"/>
    <cellStyle name="_pgvcl-costal_PGVCL-_JND - 5_PBR 4 7" xfId="6968"/>
    <cellStyle name="_pgvcl-costal_pgvcl_JND - 5_PBR 4 8" xfId="6969"/>
    <cellStyle name="_pgvcl-costal_PGVCL-_JND - 5_PBR 4 8" xfId="6970"/>
    <cellStyle name="_pgvcl-costal_pgvcl_JND - 5_PBR 4 9" xfId="6971"/>
    <cellStyle name="_pgvcl-costal_PGVCL-_JND - 5_PBR 4 9" xfId="6972"/>
    <cellStyle name="_pgvcl-costal_pgvcl_JND - 5_PBR 5" xfId="6973"/>
    <cellStyle name="_pgvcl-costal_PGVCL-_JND - 5_PBR 5" xfId="6974"/>
    <cellStyle name="_pgvcl-costal_pgvcl_JND - 5_PBR 5 10" xfId="6975"/>
    <cellStyle name="_pgvcl-costal_PGVCL-_JND - 5_PBR 5 10" xfId="6976"/>
    <cellStyle name="_pgvcl-costal_pgvcl_JND - 5_PBR 5 2" xfId="6977"/>
    <cellStyle name="_pgvcl-costal_PGVCL-_JND - 5_PBR 5 2" xfId="6978"/>
    <cellStyle name="_pgvcl-costal_pgvcl_JND - 5_PBR 5 3" xfId="6979"/>
    <cellStyle name="_pgvcl-costal_PGVCL-_JND - 5_PBR 5 3" xfId="6980"/>
    <cellStyle name="_pgvcl-costal_pgvcl_JND - 5_PBR 5 4" xfId="6981"/>
    <cellStyle name="_pgvcl-costal_PGVCL-_JND - 5_PBR 5 4" xfId="6982"/>
    <cellStyle name="_pgvcl-costal_pgvcl_JND - 5_PBR 5 5" xfId="6983"/>
    <cellStyle name="_pgvcl-costal_PGVCL-_JND - 5_PBR 5 5" xfId="6984"/>
    <cellStyle name="_pgvcl-costal_pgvcl_JND - 5_PBR 5 6" xfId="6985"/>
    <cellStyle name="_pgvcl-costal_PGVCL-_JND - 5_PBR 5 6" xfId="6986"/>
    <cellStyle name="_pgvcl-costal_pgvcl_JND - 5_PBR 5 7" xfId="6987"/>
    <cellStyle name="_pgvcl-costal_PGVCL-_JND - 5_PBR 5 7" xfId="6988"/>
    <cellStyle name="_pgvcl-costal_pgvcl_JND - 5_PBR 5 8" xfId="6989"/>
    <cellStyle name="_pgvcl-costal_PGVCL-_JND - 5_PBR 5 8" xfId="6990"/>
    <cellStyle name="_pgvcl-costal_pgvcl_JND - 5_PBR 5 9" xfId="6991"/>
    <cellStyle name="_pgvcl-costal_PGVCL-_JND - 5_PBR 5 9" xfId="6992"/>
    <cellStyle name="_pgvcl-costal_pgvcl_JND - 5_PBR 6" xfId="6993"/>
    <cellStyle name="_pgvcl-costal_PGVCL-_JND - 5_PBR 6" xfId="6994"/>
    <cellStyle name="_pgvcl-costal_pgvcl_JND - 5_PBR 6 10" xfId="6995"/>
    <cellStyle name="_pgvcl-costal_PGVCL-_JND - 5_PBR 6 10" xfId="6996"/>
    <cellStyle name="_pgvcl-costal_pgvcl_JND - 5_PBR 6 2" xfId="6997"/>
    <cellStyle name="_pgvcl-costal_PGVCL-_JND - 5_PBR 6 2" xfId="6998"/>
    <cellStyle name="_pgvcl-costal_pgvcl_JND - 5_PBR 6 3" xfId="6999"/>
    <cellStyle name="_pgvcl-costal_PGVCL-_JND - 5_PBR 6 3" xfId="7000"/>
    <cellStyle name="_pgvcl-costal_pgvcl_JND - 5_PBR 6 4" xfId="7001"/>
    <cellStyle name="_pgvcl-costal_PGVCL-_JND - 5_PBR 6 4" xfId="7002"/>
    <cellStyle name="_pgvcl-costal_pgvcl_JND - 5_PBR 6 5" xfId="7003"/>
    <cellStyle name="_pgvcl-costal_PGVCL-_JND - 5_PBR 6 5" xfId="7004"/>
    <cellStyle name="_pgvcl-costal_pgvcl_JND - 5_PBR 6 6" xfId="7005"/>
    <cellStyle name="_pgvcl-costal_PGVCL-_JND - 5_PBR 6 6" xfId="7006"/>
    <cellStyle name="_pgvcl-costal_pgvcl_JND - 5_PBR 6 7" xfId="7007"/>
    <cellStyle name="_pgvcl-costal_PGVCL-_JND - 5_PBR 6 7" xfId="7008"/>
    <cellStyle name="_pgvcl-costal_pgvcl_JND - 5_PBR 6 8" xfId="7009"/>
    <cellStyle name="_pgvcl-costal_PGVCL-_JND - 5_PBR 6 8" xfId="7010"/>
    <cellStyle name="_pgvcl-costal_pgvcl_JND - 5_PBR 6 9" xfId="7011"/>
    <cellStyle name="_pgvcl-costal_PGVCL-_JND - 5_PBR 6 9" xfId="7012"/>
    <cellStyle name="_pgvcl-costal_pgvcl_JND - 5_PBR 7" xfId="7013"/>
    <cellStyle name="_pgvcl-costal_PGVCL-_JND - 5_PBR 7" xfId="7014"/>
    <cellStyle name="_pgvcl-costal_pgvcl_JND - 5_PBR 7 10" xfId="7015"/>
    <cellStyle name="_pgvcl-costal_PGVCL-_JND - 5_PBR 7 10" xfId="7016"/>
    <cellStyle name="_pgvcl-costal_pgvcl_JND - 5_PBR 7 2" xfId="7017"/>
    <cellStyle name="_pgvcl-costal_PGVCL-_JND - 5_PBR 7 2" xfId="7018"/>
    <cellStyle name="_pgvcl-costal_pgvcl_JND - 5_PBR 7 3" xfId="7019"/>
    <cellStyle name="_pgvcl-costal_PGVCL-_JND - 5_PBR 7 3" xfId="7020"/>
    <cellStyle name="_pgvcl-costal_pgvcl_JND - 5_PBR 7 4" xfId="7021"/>
    <cellStyle name="_pgvcl-costal_PGVCL-_JND - 5_PBR 7 4" xfId="7022"/>
    <cellStyle name="_pgvcl-costal_pgvcl_JND - 5_PBR 7 5" xfId="7023"/>
    <cellStyle name="_pgvcl-costal_PGVCL-_JND - 5_PBR 7 5" xfId="7024"/>
    <cellStyle name="_pgvcl-costal_pgvcl_JND - 5_PBR 7 6" xfId="7025"/>
    <cellStyle name="_pgvcl-costal_PGVCL-_JND - 5_PBR 7 6" xfId="7026"/>
    <cellStyle name="_pgvcl-costal_pgvcl_JND - 5_PBR 7 7" xfId="7027"/>
    <cellStyle name="_pgvcl-costal_PGVCL-_JND - 5_PBR 7 7" xfId="7028"/>
    <cellStyle name="_pgvcl-costal_pgvcl_JND - 5_PBR 7 8" xfId="7029"/>
    <cellStyle name="_pgvcl-costal_PGVCL-_JND - 5_PBR 7 8" xfId="7030"/>
    <cellStyle name="_pgvcl-costal_pgvcl_JND - 5_PBR 7 9" xfId="7031"/>
    <cellStyle name="_pgvcl-costal_PGVCL-_JND - 5_PBR 7 9" xfId="7032"/>
    <cellStyle name="_pgvcl-costal_pgvcl_JND - 5_PBR 8" xfId="7033"/>
    <cellStyle name="_pgvcl-costal_PGVCL-_JND - 5_PBR 8" xfId="7034"/>
    <cellStyle name="_pgvcl-costal_pgvcl_JND - 5_PBR CO_DAILY REPORT GIS - 20-01-09" xfId="7035"/>
    <cellStyle name="_pgvcl-costal_PGVCL-_JND - 5_PBR CO_DAILY REPORT GIS - 20-01-09" xfId="7036"/>
    <cellStyle name="_pgvcl-costal_pgvcl_JND - 5_PBR CO_DAILY REPORT GIS - 20-01-09 2" xfId="7037"/>
    <cellStyle name="_pgvcl-costal_PGVCL-_JND - 5_PBR CO_DAILY REPORT GIS - 20-01-09 2" xfId="7038"/>
    <cellStyle name="_pgvcl-costal_pgvcl_JND - 5_PBR CO_DAILY REPORT GIS - 20-01-09 2 10" xfId="7039"/>
    <cellStyle name="_pgvcl-costal_PGVCL-_JND - 5_PBR CO_DAILY REPORT GIS - 20-01-09 2 10" xfId="7040"/>
    <cellStyle name="_pgvcl-costal_pgvcl_JND - 5_PBR CO_DAILY REPORT GIS - 20-01-09 2 2" xfId="7041"/>
    <cellStyle name="_pgvcl-costal_PGVCL-_JND - 5_PBR CO_DAILY REPORT GIS - 20-01-09 2 2" xfId="7042"/>
    <cellStyle name="_pgvcl-costal_pgvcl_JND - 5_PBR CO_DAILY REPORT GIS - 20-01-09 2 3" xfId="7043"/>
    <cellStyle name="_pgvcl-costal_PGVCL-_JND - 5_PBR CO_DAILY REPORT GIS - 20-01-09 2 3" xfId="7044"/>
    <cellStyle name="_pgvcl-costal_pgvcl_JND - 5_PBR CO_DAILY REPORT GIS - 20-01-09 2 4" xfId="7045"/>
    <cellStyle name="_pgvcl-costal_PGVCL-_JND - 5_PBR CO_DAILY REPORT GIS - 20-01-09 2 4" xfId="7046"/>
    <cellStyle name="_pgvcl-costal_pgvcl_JND - 5_PBR CO_DAILY REPORT GIS - 20-01-09 2 5" xfId="7047"/>
    <cellStyle name="_pgvcl-costal_PGVCL-_JND - 5_PBR CO_DAILY REPORT GIS - 20-01-09 2 5" xfId="7048"/>
    <cellStyle name="_pgvcl-costal_pgvcl_JND - 5_PBR CO_DAILY REPORT GIS - 20-01-09 2 6" xfId="7049"/>
    <cellStyle name="_pgvcl-costal_PGVCL-_JND - 5_PBR CO_DAILY REPORT GIS - 20-01-09 2 6" xfId="7050"/>
    <cellStyle name="_pgvcl-costal_pgvcl_JND - 5_PBR CO_DAILY REPORT GIS - 20-01-09 2 7" xfId="7051"/>
    <cellStyle name="_pgvcl-costal_PGVCL-_JND - 5_PBR CO_DAILY REPORT GIS - 20-01-09 2 7" xfId="7052"/>
    <cellStyle name="_pgvcl-costal_pgvcl_JND - 5_PBR CO_DAILY REPORT GIS - 20-01-09 2 8" xfId="7053"/>
    <cellStyle name="_pgvcl-costal_PGVCL-_JND - 5_PBR CO_DAILY REPORT GIS - 20-01-09 2 8" xfId="7054"/>
    <cellStyle name="_pgvcl-costal_pgvcl_JND - 5_PBR CO_DAILY REPORT GIS - 20-01-09 2 9" xfId="7055"/>
    <cellStyle name="_pgvcl-costal_PGVCL-_JND - 5_PBR CO_DAILY REPORT GIS - 20-01-09 2 9" xfId="7056"/>
    <cellStyle name="_pgvcl-costal_pgvcl_JND - 5_PBR CO_DAILY REPORT GIS - 20-01-09 3" xfId="7057"/>
    <cellStyle name="_pgvcl-costal_PGVCL-_JND - 5_PBR CO_DAILY REPORT GIS - 20-01-09 3" xfId="7058"/>
    <cellStyle name="_pgvcl-costal_pgvcl_JND - 5_PBR CO_DAILY REPORT GIS - 20-01-09 3 10" xfId="7059"/>
    <cellStyle name="_pgvcl-costal_PGVCL-_JND - 5_PBR CO_DAILY REPORT GIS - 20-01-09 3 10" xfId="7060"/>
    <cellStyle name="_pgvcl-costal_pgvcl_JND - 5_PBR CO_DAILY REPORT GIS - 20-01-09 3 2" xfId="7061"/>
    <cellStyle name="_pgvcl-costal_PGVCL-_JND - 5_PBR CO_DAILY REPORT GIS - 20-01-09 3 2" xfId="7062"/>
    <cellStyle name="_pgvcl-costal_pgvcl_JND - 5_PBR CO_DAILY REPORT GIS - 20-01-09 3 3" xfId="7063"/>
    <cellStyle name="_pgvcl-costal_PGVCL-_JND - 5_PBR CO_DAILY REPORT GIS - 20-01-09 3 3" xfId="7064"/>
    <cellStyle name="_pgvcl-costal_pgvcl_JND - 5_PBR CO_DAILY REPORT GIS - 20-01-09 3 4" xfId="7065"/>
    <cellStyle name="_pgvcl-costal_PGVCL-_JND - 5_PBR CO_DAILY REPORT GIS - 20-01-09 3 4" xfId="7066"/>
    <cellStyle name="_pgvcl-costal_pgvcl_JND - 5_PBR CO_DAILY REPORT GIS - 20-01-09 3 5" xfId="7067"/>
    <cellStyle name="_pgvcl-costal_PGVCL-_JND - 5_PBR CO_DAILY REPORT GIS - 20-01-09 3 5" xfId="7068"/>
    <cellStyle name="_pgvcl-costal_pgvcl_JND - 5_PBR CO_DAILY REPORT GIS - 20-01-09 3 6" xfId="7069"/>
    <cellStyle name="_pgvcl-costal_PGVCL-_JND - 5_PBR CO_DAILY REPORT GIS - 20-01-09 3 6" xfId="7070"/>
    <cellStyle name="_pgvcl-costal_pgvcl_JND - 5_PBR CO_DAILY REPORT GIS - 20-01-09 3 7" xfId="7071"/>
    <cellStyle name="_pgvcl-costal_PGVCL-_JND - 5_PBR CO_DAILY REPORT GIS - 20-01-09 3 7" xfId="7072"/>
    <cellStyle name="_pgvcl-costal_pgvcl_JND - 5_PBR CO_DAILY REPORT GIS - 20-01-09 3 8" xfId="7073"/>
    <cellStyle name="_pgvcl-costal_PGVCL-_JND - 5_PBR CO_DAILY REPORT GIS - 20-01-09 3 8" xfId="7074"/>
    <cellStyle name="_pgvcl-costal_pgvcl_JND - 5_PBR CO_DAILY REPORT GIS - 20-01-09 3 9" xfId="7075"/>
    <cellStyle name="_pgvcl-costal_PGVCL-_JND - 5_PBR CO_DAILY REPORT GIS - 20-01-09 3 9" xfId="7076"/>
    <cellStyle name="_pgvcl-costal_pgvcl_JND - 5_PBR CO_DAILY REPORT GIS - 20-01-09 4" xfId="7077"/>
    <cellStyle name="_pgvcl-costal_PGVCL-_JND - 5_PBR CO_DAILY REPORT GIS - 20-01-09 4" xfId="7078"/>
    <cellStyle name="_pgvcl-costal_pgvcl_JND - 5_PBR CO_DAILY REPORT GIS - 20-01-09 4 10" xfId="7079"/>
    <cellStyle name="_pgvcl-costal_PGVCL-_JND - 5_PBR CO_DAILY REPORT GIS - 20-01-09 4 10" xfId="7080"/>
    <cellStyle name="_pgvcl-costal_pgvcl_JND - 5_PBR CO_DAILY REPORT GIS - 20-01-09 4 2" xfId="7081"/>
    <cellStyle name="_pgvcl-costal_PGVCL-_JND - 5_PBR CO_DAILY REPORT GIS - 20-01-09 4 2" xfId="7082"/>
    <cellStyle name="_pgvcl-costal_pgvcl_JND - 5_PBR CO_DAILY REPORT GIS - 20-01-09 4 3" xfId="7083"/>
    <cellStyle name="_pgvcl-costal_PGVCL-_JND - 5_PBR CO_DAILY REPORT GIS - 20-01-09 4 3" xfId="7084"/>
    <cellStyle name="_pgvcl-costal_pgvcl_JND - 5_PBR CO_DAILY REPORT GIS - 20-01-09 4 4" xfId="7085"/>
    <cellStyle name="_pgvcl-costal_PGVCL-_JND - 5_PBR CO_DAILY REPORT GIS - 20-01-09 4 4" xfId="7086"/>
    <cellStyle name="_pgvcl-costal_pgvcl_JND - 5_PBR CO_DAILY REPORT GIS - 20-01-09 4 5" xfId="7087"/>
    <cellStyle name="_pgvcl-costal_PGVCL-_JND - 5_PBR CO_DAILY REPORT GIS - 20-01-09 4 5" xfId="7088"/>
    <cellStyle name="_pgvcl-costal_pgvcl_JND - 5_PBR CO_DAILY REPORT GIS - 20-01-09 4 6" xfId="7089"/>
    <cellStyle name="_pgvcl-costal_PGVCL-_JND - 5_PBR CO_DAILY REPORT GIS - 20-01-09 4 6" xfId="7090"/>
    <cellStyle name="_pgvcl-costal_pgvcl_JND - 5_PBR CO_DAILY REPORT GIS - 20-01-09 4 7" xfId="7091"/>
    <cellStyle name="_pgvcl-costal_PGVCL-_JND - 5_PBR CO_DAILY REPORT GIS - 20-01-09 4 7" xfId="7092"/>
    <cellStyle name="_pgvcl-costal_pgvcl_JND - 5_PBR CO_DAILY REPORT GIS - 20-01-09 4 8" xfId="7093"/>
    <cellStyle name="_pgvcl-costal_PGVCL-_JND - 5_PBR CO_DAILY REPORT GIS - 20-01-09 4 8" xfId="7094"/>
    <cellStyle name="_pgvcl-costal_pgvcl_JND - 5_PBR CO_DAILY REPORT GIS - 20-01-09 4 9" xfId="7095"/>
    <cellStyle name="_pgvcl-costal_PGVCL-_JND - 5_PBR CO_DAILY REPORT GIS - 20-01-09 4 9" xfId="7096"/>
    <cellStyle name="_pgvcl-costal_pgvcl_JND - 5_PBR CO_DAILY REPORT GIS - 20-01-09 5" xfId="7097"/>
    <cellStyle name="_pgvcl-costal_PGVCL-_JND - 5_PBR CO_DAILY REPORT GIS - 20-01-09 5" xfId="7098"/>
    <cellStyle name="_pgvcl-costal_pgvcl_JND - 5_PBR CO_DAILY REPORT GIS - 20-01-09 5 10" xfId="7099"/>
    <cellStyle name="_pgvcl-costal_PGVCL-_JND - 5_PBR CO_DAILY REPORT GIS - 20-01-09 5 10" xfId="7100"/>
    <cellStyle name="_pgvcl-costal_pgvcl_JND - 5_PBR CO_DAILY REPORT GIS - 20-01-09 5 2" xfId="7101"/>
    <cellStyle name="_pgvcl-costal_PGVCL-_JND - 5_PBR CO_DAILY REPORT GIS - 20-01-09 5 2" xfId="7102"/>
    <cellStyle name="_pgvcl-costal_pgvcl_JND - 5_PBR CO_DAILY REPORT GIS - 20-01-09 5 3" xfId="7103"/>
    <cellStyle name="_pgvcl-costal_PGVCL-_JND - 5_PBR CO_DAILY REPORT GIS - 20-01-09 5 3" xfId="7104"/>
    <cellStyle name="_pgvcl-costal_pgvcl_JND - 5_PBR CO_DAILY REPORT GIS - 20-01-09 5 4" xfId="7105"/>
    <cellStyle name="_pgvcl-costal_PGVCL-_JND - 5_PBR CO_DAILY REPORT GIS - 20-01-09 5 4" xfId="7106"/>
    <cellStyle name="_pgvcl-costal_pgvcl_JND - 5_PBR CO_DAILY REPORT GIS - 20-01-09 5 5" xfId="7107"/>
    <cellStyle name="_pgvcl-costal_PGVCL-_JND - 5_PBR CO_DAILY REPORT GIS - 20-01-09 5 5" xfId="7108"/>
    <cellStyle name="_pgvcl-costal_pgvcl_JND - 5_PBR CO_DAILY REPORT GIS - 20-01-09 5 6" xfId="7109"/>
    <cellStyle name="_pgvcl-costal_PGVCL-_JND - 5_PBR CO_DAILY REPORT GIS - 20-01-09 5 6" xfId="7110"/>
    <cellStyle name="_pgvcl-costal_pgvcl_JND - 5_PBR CO_DAILY REPORT GIS - 20-01-09 5 7" xfId="7111"/>
    <cellStyle name="_pgvcl-costal_PGVCL-_JND - 5_PBR CO_DAILY REPORT GIS - 20-01-09 5 7" xfId="7112"/>
    <cellStyle name="_pgvcl-costal_pgvcl_JND - 5_PBR CO_DAILY REPORT GIS - 20-01-09 5 8" xfId="7113"/>
    <cellStyle name="_pgvcl-costal_PGVCL-_JND - 5_PBR CO_DAILY REPORT GIS - 20-01-09 5 8" xfId="7114"/>
    <cellStyle name="_pgvcl-costal_pgvcl_JND - 5_PBR CO_DAILY REPORT GIS - 20-01-09 5 9" xfId="7115"/>
    <cellStyle name="_pgvcl-costal_PGVCL-_JND - 5_PBR CO_DAILY REPORT GIS - 20-01-09 5 9" xfId="7116"/>
    <cellStyle name="_pgvcl-costal_pgvcl_JND - 5_PBR CO_DAILY REPORT GIS - 20-01-09 6" xfId="7117"/>
    <cellStyle name="_pgvcl-costal_PGVCL-_JND - 5_PBR CO_DAILY REPORT GIS - 20-01-09 6" xfId="7118"/>
    <cellStyle name="_pgvcl-costal_pgvcl_JND - 5_PBR CO_DAILY REPORT GIS - 20-01-09 6 10" xfId="7119"/>
    <cellStyle name="_pgvcl-costal_PGVCL-_JND - 5_PBR CO_DAILY REPORT GIS - 20-01-09 6 10" xfId="7120"/>
    <cellStyle name="_pgvcl-costal_pgvcl_JND - 5_PBR CO_DAILY REPORT GIS - 20-01-09 6 2" xfId="7121"/>
    <cellStyle name="_pgvcl-costal_PGVCL-_JND - 5_PBR CO_DAILY REPORT GIS - 20-01-09 6 2" xfId="7122"/>
    <cellStyle name="_pgvcl-costal_pgvcl_JND - 5_PBR CO_DAILY REPORT GIS - 20-01-09 6 3" xfId="7123"/>
    <cellStyle name="_pgvcl-costal_PGVCL-_JND - 5_PBR CO_DAILY REPORT GIS - 20-01-09 6 3" xfId="7124"/>
    <cellStyle name="_pgvcl-costal_pgvcl_JND - 5_PBR CO_DAILY REPORT GIS - 20-01-09 6 4" xfId="7125"/>
    <cellStyle name="_pgvcl-costal_PGVCL-_JND - 5_PBR CO_DAILY REPORT GIS - 20-01-09 6 4" xfId="7126"/>
    <cellStyle name="_pgvcl-costal_pgvcl_JND - 5_PBR CO_DAILY REPORT GIS - 20-01-09 6 5" xfId="7127"/>
    <cellStyle name="_pgvcl-costal_PGVCL-_JND - 5_PBR CO_DAILY REPORT GIS - 20-01-09 6 5" xfId="7128"/>
    <cellStyle name="_pgvcl-costal_pgvcl_JND - 5_PBR CO_DAILY REPORT GIS - 20-01-09 6 6" xfId="7129"/>
    <cellStyle name="_pgvcl-costal_PGVCL-_JND - 5_PBR CO_DAILY REPORT GIS - 20-01-09 6 6" xfId="7130"/>
    <cellStyle name="_pgvcl-costal_pgvcl_JND - 5_PBR CO_DAILY REPORT GIS - 20-01-09 6 7" xfId="7131"/>
    <cellStyle name="_pgvcl-costal_PGVCL-_JND - 5_PBR CO_DAILY REPORT GIS - 20-01-09 6 7" xfId="7132"/>
    <cellStyle name="_pgvcl-costal_pgvcl_JND - 5_PBR CO_DAILY REPORT GIS - 20-01-09 6 8" xfId="7133"/>
    <cellStyle name="_pgvcl-costal_PGVCL-_JND - 5_PBR CO_DAILY REPORT GIS - 20-01-09 6 8" xfId="7134"/>
    <cellStyle name="_pgvcl-costal_pgvcl_JND - 5_PBR CO_DAILY REPORT GIS - 20-01-09 6 9" xfId="7135"/>
    <cellStyle name="_pgvcl-costal_PGVCL-_JND - 5_PBR CO_DAILY REPORT GIS - 20-01-09 6 9" xfId="7136"/>
    <cellStyle name="_pgvcl-costal_pgvcl_JND - 5_PBR CO_DAILY REPORT GIS - 20-01-09 7" xfId="7137"/>
    <cellStyle name="_pgvcl-costal_PGVCL-_JND - 5_PBR CO_DAILY REPORT GIS - 20-01-09 7" xfId="7138"/>
    <cellStyle name="_pgvcl-costal_pgvcl_JND - 5_PBR CO_DAILY REPORT GIS - 20-01-09 7 10" xfId="7139"/>
    <cellStyle name="_pgvcl-costal_PGVCL-_JND - 5_PBR CO_DAILY REPORT GIS - 20-01-09 7 10" xfId="7140"/>
    <cellStyle name="_pgvcl-costal_pgvcl_JND - 5_PBR CO_DAILY REPORT GIS - 20-01-09 7 2" xfId="7141"/>
    <cellStyle name="_pgvcl-costal_PGVCL-_JND - 5_PBR CO_DAILY REPORT GIS - 20-01-09 7 2" xfId="7142"/>
    <cellStyle name="_pgvcl-costal_pgvcl_JND - 5_PBR CO_DAILY REPORT GIS - 20-01-09 7 3" xfId="7143"/>
    <cellStyle name="_pgvcl-costal_PGVCL-_JND - 5_PBR CO_DAILY REPORT GIS - 20-01-09 7 3" xfId="7144"/>
    <cellStyle name="_pgvcl-costal_pgvcl_JND - 5_PBR CO_DAILY REPORT GIS - 20-01-09 7 4" xfId="7145"/>
    <cellStyle name="_pgvcl-costal_PGVCL-_JND - 5_PBR CO_DAILY REPORT GIS - 20-01-09 7 4" xfId="7146"/>
    <cellStyle name="_pgvcl-costal_pgvcl_JND - 5_PBR CO_DAILY REPORT GIS - 20-01-09 7 5" xfId="7147"/>
    <cellStyle name="_pgvcl-costal_PGVCL-_JND - 5_PBR CO_DAILY REPORT GIS - 20-01-09 7 5" xfId="7148"/>
    <cellStyle name="_pgvcl-costal_pgvcl_JND - 5_PBR CO_DAILY REPORT GIS - 20-01-09 7 6" xfId="7149"/>
    <cellStyle name="_pgvcl-costal_PGVCL-_JND - 5_PBR CO_DAILY REPORT GIS - 20-01-09 7 6" xfId="7150"/>
    <cellStyle name="_pgvcl-costal_pgvcl_JND - 5_PBR CO_DAILY REPORT GIS - 20-01-09 7 7" xfId="7151"/>
    <cellStyle name="_pgvcl-costal_PGVCL-_JND - 5_PBR CO_DAILY REPORT GIS - 20-01-09 7 7" xfId="7152"/>
    <cellStyle name="_pgvcl-costal_pgvcl_JND - 5_PBR CO_DAILY REPORT GIS - 20-01-09 7 8" xfId="7153"/>
    <cellStyle name="_pgvcl-costal_PGVCL-_JND - 5_PBR CO_DAILY REPORT GIS - 20-01-09 7 8" xfId="7154"/>
    <cellStyle name="_pgvcl-costal_pgvcl_JND - 5_PBR CO_DAILY REPORT GIS - 20-01-09 7 9" xfId="7155"/>
    <cellStyle name="_pgvcl-costal_PGVCL-_JND - 5_PBR CO_DAILY REPORT GIS - 20-01-09 7 9" xfId="7156"/>
    <cellStyle name="_pgvcl-costal_pgvcl_JND - 5_PBR CO_DAILY REPORT GIS - 20-01-09 8" xfId="7157"/>
    <cellStyle name="_pgvcl-costal_PGVCL-_JND - 5_PBR CO_DAILY REPORT GIS - 20-01-09 8" xfId="7158"/>
    <cellStyle name="_pgvcl-costal_pgvcl_JND - 5_POWER FILED 17-08-09" xfId="7159"/>
    <cellStyle name="_pgvcl-costal_PGVCL-_JND - 5_POWER FILED 17-08-09" xfId="7160"/>
    <cellStyle name="_pgvcl-costal_pgvcl_JND - 5_POWER FILED 17-08-09 2" xfId="7161"/>
    <cellStyle name="_pgvcl-costal_PGVCL-_JND - 5_POWER FILED 17-08-09 2" xfId="7162"/>
    <cellStyle name="_pgvcl-costal_pgvcl_JND - 5_POWER FILED 17-08-09 2 10" xfId="7163"/>
    <cellStyle name="_pgvcl-costal_PGVCL-_JND - 5_POWER FILED 17-08-09 2 10" xfId="7164"/>
    <cellStyle name="_pgvcl-costal_pgvcl_JND - 5_POWER FILED 17-08-09 2 2" xfId="7165"/>
    <cellStyle name="_pgvcl-costal_PGVCL-_JND - 5_POWER FILED 17-08-09 2 2" xfId="7166"/>
    <cellStyle name="_pgvcl-costal_pgvcl_JND - 5_POWER FILED 17-08-09 2 3" xfId="7167"/>
    <cellStyle name="_pgvcl-costal_PGVCL-_JND - 5_POWER FILED 17-08-09 2 3" xfId="7168"/>
    <cellStyle name="_pgvcl-costal_pgvcl_JND - 5_POWER FILED 17-08-09 2 4" xfId="7169"/>
    <cellStyle name="_pgvcl-costal_PGVCL-_JND - 5_POWER FILED 17-08-09 2 4" xfId="7170"/>
    <cellStyle name="_pgvcl-costal_pgvcl_JND - 5_POWER FILED 17-08-09 2 5" xfId="7171"/>
    <cellStyle name="_pgvcl-costal_PGVCL-_JND - 5_POWER FILED 17-08-09 2 5" xfId="7172"/>
    <cellStyle name="_pgvcl-costal_pgvcl_JND - 5_POWER FILED 17-08-09 2 6" xfId="7173"/>
    <cellStyle name="_pgvcl-costal_PGVCL-_JND - 5_POWER FILED 17-08-09 2 6" xfId="7174"/>
    <cellStyle name="_pgvcl-costal_pgvcl_JND - 5_POWER FILED 17-08-09 2 7" xfId="7175"/>
    <cellStyle name="_pgvcl-costal_PGVCL-_JND - 5_POWER FILED 17-08-09 2 7" xfId="7176"/>
    <cellStyle name="_pgvcl-costal_pgvcl_JND - 5_POWER FILED 17-08-09 2 8" xfId="7177"/>
    <cellStyle name="_pgvcl-costal_PGVCL-_JND - 5_POWER FILED 17-08-09 2 8" xfId="7178"/>
    <cellStyle name="_pgvcl-costal_pgvcl_JND - 5_POWER FILED 17-08-09 2 9" xfId="7179"/>
    <cellStyle name="_pgvcl-costal_PGVCL-_JND - 5_POWER FILED 17-08-09 2 9" xfId="7180"/>
    <cellStyle name="_pgvcl-costal_pgvcl_JND - 5_POWER FILED 17-08-09 3" xfId="7181"/>
    <cellStyle name="_pgvcl-costal_PGVCL-_JND - 5_POWER FILED 17-08-09 3" xfId="7182"/>
    <cellStyle name="_pgvcl-costal_pgvcl_JND - 5_POWER FILED 17-08-09 3 10" xfId="7183"/>
    <cellStyle name="_pgvcl-costal_PGVCL-_JND - 5_POWER FILED 17-08-09 3 10" xfId="7184"/>
    <cellStyle name="_pgvcl-costal_pgvcl_JND - 5_POWER FILED 17-08-09 3 2" xfId="7185"/>
    <cellStyle name="_pgvcl-costal_PGVCL-_JND - 5_POWER FILED 17-08-09 3 2" xfId="7186"/>
    <cellStyle name="_pgvcl-costal_pgvcl_JND - 5_POWER FILED 17-08-09 3 3" xfId="7187"/>
    <cellStyle name="_pgvcl-costal_PGVCL-_JND - 5_POWER FILED 17-08-09 3 3" xfId="7188"/>
    <cellStyle name="_pgvcl-costal_pgvcl_JND - 5_POWER FILED 17-08-09 3 4" xfId="7189"/>
    <cellStyle name="_pgvcl-costal_PGVCL-_JND - 5_POWER FILED 17-08-09 3 4" xfId="7190"/>
    <cellStyle name="_pgvcl-costal_pgvcl_JND - 5_POWER FILED 17-08-09 3 5" xfId="7191"/>
    <cellStyle name="_pgvcl-costal_PGVCL-_JND - 5_POWER FILED 17-08-09 3 5" xfId="7192"/>
    <cellStyle name="_pgvcl-costal_pgvcl_JND - 5_POWER FILED 17-08-09 3 6" xfId="7193"/>
    <cellStyle name="_pgvcl-costal_PGVCL-_JND - 5_POWER FILED 17-08-09 3 6" xfId="7194"/>
    <cellStyle name="_pgvcl-costal_pgvcl_JND - 5_POWER FILED 17-08-09 3 7" xfId="7195"/>
    <cellStyle name="_pgvcl-costal_PGVCL-_JND - 5_POWER FILED 17-08-09 3 7" xfId="7196"/>
    <cellStyle name="_pgvcl-costal_pgvcl_JND - 5_POWER FILED 17-08-09 3 8" xfId="7197"/>
    <cellStyle name="_pgvcl-costal_PGVCL-_JND - 5_POWER FILED 17-08-09 3 8" xfId="7198"/>
    <cellStyle name="_pgvcl-costal_pgvcl_JND - 5_POWER FILED 17-08-09 3 9" xfId="7199"/>
    <cellStyle name="_pgvcl-costal_PGVCL-_JND - 5_POWER FILED 17-08-09 3 9" xfId="7200"/>
    <cellStyle name="_pgvcl-costal_pgvcl_JND - 5_POWER FILED 17-08-09 4" xfId="7201"/>
    <cellStyle name="_pgvcl-costal_PGVCL-_JND - 5_POWER FILED 17-08-09 4" xfId="7202"/>
    <cellStyle name="_pgvcl-costal_pgvcl_JND - 5_POWER FILED 17-08-09 4 10" xfId="7203"/>
    <cellStyle name="_pgvcl-costal_PGVCL-_JND - 5_POWER FILED 17-08-09 4 10" xfId="7204"/>
    <cellStyle name="_pgvcl-costal_pgvcl_JND - 5_POWER FILED 17-08-09 4 2" xfId="7205"/>
    <cellStyle name="_pgvcl-costal_PGVCL-_JND - 5_POWER FILED 17-08-09 4 2" xfId="7206"/>
    <cellStyle name="_pgvcl-costal_pgvcl_JND - 5_POWER FILED 17-08-09 4 3" xfId="7207"/>
    <cellStyle name="_pgvcl-costal_PGVCL-_JND - 5_POWER FILED 17-08-09 4 3" xfId="7208"/>
    <cellStyle name="_pgvcl-costal_pgvcl_JND - 5_POWER FILED 17-08-09 4 4" xfId="7209"/>
    <cellStyle name="_pgvcl-costal_PGVCL-_JND - 5_POWER FILED 17-08-09 4 4" xfId="7210"/>
    <cellStyle name="_pgvcl-costal_pgvcl_JND - 5_POWER FILED 17-08-09 4 5" xfId="7211"/>
    <cellStyle name="_pgvcl-costal_PGVCL-_JND - 5_POWER FILED 17-08-09 4 5" xfId="7212"/>
    <cellStyle name="_pgvcl-costal_pgvcl_JND - 5_POWER FILED 17-08-09 4 6" xfId="7213"/>
    <cellStyle name="_pgvcl-costal_PGVCL-_JND - 5_POWER FILED 17-08-09 4 6" xfId="7214"/>
    <cellStyle name="_pgvcl-costal_pgvcl_JND - 5_POWER FILED 17-08-09 4 7" xfId="7215"/>
    <cellStyle name="_pgvcl-costal_PGVCL-_JND - 5_POWER FILED 17-08-09 4 7" xfId="7216"/>
    <cellStyle name="_pgvcl-costal_pgvcl_JND - 5_POWER FILED 17-08-09 4 8" xfId="7217"/>
    <cellStyle name="_pgvcl-costal_PGVCL-_JND - 5_POWER FILED 17-08-09 4 8" xfId="7218"/>
    <cellStyle name="_pgvcl-costal_pgvcl_JND - 5_POWER FILED 17-08-09 4 9" xfId="7219"/>
    <cellStyle name="_pgvcl-costal_PGVCL-_JND - 5_POWER FILED 17-08-09 4 9" xfId="7220"/>
    <cellStyle name="_pgvcl-costal_pgvcl_JND - 5_POWER FILED 17-08-09 5" xfId="7221"/>
    <cellStyle name="_pgvcl-costal_PGVCL-_JND - 5_POWER FILED 17-08-09 5" xfId="7222"/>
    <cellStyle name="_pgvcl-costal_pgvcl_JND - 5_POWER FILED 17-08-09 5 10" xfId="7223"/>
    <cellStyle name="_pgvcl-costal_PGVCL-_JND - 5_POWER FILED 17-08-09 5 10" xfId="7224"/>
    <cellStyle name="_pgvcl-costal_pgvcl_JND - 5_POWER FILED 17-08-09 5 2" xfId="7225"/>
    <cellStyle name="_pgvcl-costal_PGVCL-_JND - 5_POWER FILED 17-08-09 5 2" xfId="7226"/>
    <cellStyle name="_pgvcl-costal_pgvcl_JND - 5_POWER FILED 17-08-09 5 3" xfId="7227"/>
    <cellStyle name="_pgvcl-costal_PGVCL-_JND - 5_POWER FILED 17-08-09 5 3" xfId="7228"/>
    <cellStyle name="_pgvcl-costal_pgvcl_JND - 5_POWER FILED 17-08-09 5 4" xfId="7229"/>
    <cellStyle name="_pgvcl-costal_PGVCL-_JND - 5_POWER FILED 17-08-09 5 4" xfId="7230"/>
    <cellStyle name="_pgvcl-costal_pgvcl_JND - 5_POWER FILED 17-08-09 5 5" xfId="7231"/>
    <cellStyle name="_pgvcl-costal_PGVCL-_JND - 5_POWER FILED 17-08-09 5 5" xfId="7232"/>
    <cellStyle name="_pgvcl-costal_pgvcl_JND - 5_POWER FILED 17-08-09 5 6" xfId="7233"/>
    <cellStyle name="_pgvcl-costal_PGVCL-_JND - 5_POWER FILED 17-08-09 5 6" xfId="7234"/>
    <cellStyle name="_pgvcl-costal_pgvcl_JND - 5_POWER FILED 17-08-09 5 7" xfId="7235"/>
    <cellStyle name="_pgvcl-costal_PGVCL-_JND - 5_POWER FILED 17-08-09 5 7" xfId="7236"/>
    <cellStyle name="_pgvcl-costal_pgvcl_JND - 5_POWER FILED 17-08-09 5 8" xfId="7237"/>
    <cellStyle name="_pgvcl-costal_PGVCL-_JND - 5_POWER FILED 17-08-09 5 8" xfId="7238"/>
    <cellStyle name="_pgvcl-costal_pgvcl_JND - 5_POWER FILED 17-08-09 5 9" xfId="7239"/>
    <cellStyle name="_pgvcl-costal_PGVCL-_JND - 5_POWER FILED 17-08-09 5 9" xfId="7240"/>
    <cellStyle name="_pgvcl-costal_pgvcl_JND - 5_POWER FILED 17-08-09 6" xfId="7241"/>
    <cellStyle name="_pgvcl-costal_PGVCL-_JND - 5_POWER FILED 17-08-09 6" xfId="7242"/>
    <cellStyle name="_pgvcl-costal_pgvcl_JND - 5_POWER FILED 17-08-09 6 10" xfId="7243"/>
    <cellStyle name="_pgvcl-costal_PGVCL-_JND - 5_POWER FILED 17-08-09 6 10" xfId="7244"/>
    <cellStyle name="_pgvcl-costal_pgvcl_JND - 5_POWER FILED 17-08-09 6 2" xfId="7245"/>
    <cellStyle name="_pgvcl-costal_PGVCL-_JND - 5_POWER FILED 17-08-09 6 2" xfId="7246"/>
    <cellStyle name="_pgvcl-costal_pgvcl_JND - 5_POWER FILED 17-08-09 6 3" xfId="7247"/>
    <cellStyle name="_pgvcl-costal_PGVCL-_JND - 5_POWER FILED 17-08-09 6 3" xfId="7248"/>
    <cellStyle name="_pgvcl-costal_pgvcl_JND - 5_POWER FILED 17-08-09 6 4" xfId="7249"/>
    <cellStyle name="_pgvcl-costal_PGVCL-_JND - 5_POWER FILED 17-08-09 6 4" xfId="7250"/>
    <cellStyle name="_pgvcl-costal_pgvcl_JND - 5_POWER FILED 17-08-09 6 5" xfId="7251"/>
    <cellStyle name="_pgvcl-costal_PGVCL-_JND - 5_POWER FILED 17-08-09 6 5" xfId="7252"/>
    <cellStyle name="_pgvcl-costal_pgvcl_JND - 5_POWER FILED 17-08-09 6 6" xfId="7253"/>
    <cellStyle name="_pgvcl-costal_PGVCL-_JND - 5_POWER FILED 17-08-09 6 6" xfId="7254"/>
    <cellStyle name="_pgvcl-costal_pgvcl_JND - 5_POWER FILED 17-08-09 6 7" xfId="7255"/>
    <cellStyle name="_pgvcl-costal_PGVCL-_JND - 5_POWER FILED 17-08-09 6 7" xfId="7256"/>
    <cellStyle name="_pgvcl-costal_pgvcl_JND - 5_POWER FILED 17-08-09 6 8" xfId="7257"/>
    <cellStyle name="_pgvcl-costal_PGVCL-_JND - 5_POWER FILED 17-08-09 6 8" xfId="7258"/>
    <cellStyle name="_pgvcl-costal_pgvcl_JND - 5_POWER FILED 17-08-09 6 9" xfId="7259"/>
    <cellStyle name="_pgvcl-costal_PGVCL-_JND - 5_POWER FILED 17-08-09 6 9" xfId="7260"/>
    <cellStyle name="_pgvcl-costal_pgvcl_JND - 5_POWER FILED 17-08-09 7" xfId="7261"/>
    <cellStyle name="_pgvcl-costal_PGVCL-_JND - 5_POWER FILED 17-08-09 7" xfId="7262"/>
    <cellStyle name="_pgvcl-costal_pgvcl_JND - 5_POWER FILED 17-08-09 7 10" xfId="7263"/>
    <cellStyle name="_pgvcl-costal_PGVCL-_JND - 5_POWER FILED 17-08-09 7 10" xfId="7264"/>
    <cellStyle name="_pgvcl-costal_pgvcl_JND - 5_POWER FILED 17-08-09 7 2" xfId="7265"/>
    <cellStyle name="_pgvcl-costal_PGVCL-_JND - 5_POWER FILED 17-08-09 7 2" xfId="7266"/>
    <cellStyle name="_pgvcl-costal_pgvcl_JND - 5_POWER FILED 17-08-09 7 3" xfId="7267"/>
    <cellStyle name="_pgvcl-costal_PGVCL-_JND - 5_POWER FILED 17-08-09 7 3" xfId="7268"/>
    <cellStyle name="_pgvcl-costal_pgvcl_JND - 5_POWER FILED 17-08-09 7 4" xfId="7269"/>
    <cellStyle name="_pgvcl-costal_PGVCL-_JND - 5_POWER FILED 17-08-09 7 4" xfId="7270"/>
    <cellStyle name="_pgvcl-costal_pgvcl_JND - 5_POWER FILED 17-08-09 7 5" xfId="7271"/>
    <cellStyle name="_pgvcl-costal_PGVCL-_JND - 5_POWER FILED 17-08-09 7 5" xfId="7272"/>
    <cellStyle name="_pgvcl-costal_pgvcl_JND - 5_POWER FILED 17-08-09 7 6" xfId="7273"/>
    <cellStyle name="_pgvcl-costal_PGVCL-_JND - 5_POWER FILED 17-08-09 7 6" xfId="7274"/>
    <cellStyle name="_pgvcl-costal_pgvcl_JND - 5_POWER FILED 17-08-09 7 7" xfId="7275"/>
    <cellStyle name="_pgvcl-costal_PGVCL-_JND - 5_POWER FILED 17-08-09 7 7" xfId="7276"/>
    <cellStyle name="_pgvcl-costal_pgvcl_JND - 5_POWER FILED 17-08-09 7 8" xfId="7277"/>
    <cellStyle name="_pgvcl-costal_PGVCL-_JND - 5_POWER FILED 17-08-09 7 8" xfId="7278"/>
    <cellStyle name="_pgvcl-costal_pgvcl_JND - 5_POWER FILED 17-08-09 7 9" xfId="7279"/>
    <cellStyle name="_pgvcl-costal_PGVCL-_JND - 5_POWER FILED 17-08-09 7 9" xfId="7280"/>
    <cellStyle name="_pgvcl-costal_pgvcl_JND - 5_POWER FILED 17-08-09 8" xfId="7281"/>
    <cellStyle name="_pgvcl-costal_PGVCL-_JND - 5_POWER FILED 17-08-09 8" xfId="7282"/>
    <cellStyle name="_pgvcl-costal_pgvcl_JND - 5_SE 14-05-09" xfId="7283"/>
    <cellStyle name="_pgvcl-costal_PGVCL-_JND - 5_SE 14-05-09" xfId="7284"/>
    <cellStyle name="_pgvcl-costal_pgvcl_JND - 5_SE 14-05-09 2" xfId="7285"/>
    <cellStyle name="_pgvcl-costal_PGVCL-_JND - 5_SE 14-05-09 2" xfId="7286"/>
    <cellStyle name="_pgvcl-costal_pgvcl_JND - 5_SE 14-05-09 2 10" xfId="7287"/>
    <cellStyle name="_pgvcl-costal_PGVCL-_JND - 5_SE 14-05-09 2 10" xfId="7288"/>
    <cellStyle name="_pgvcl-costal_pgvcl_JND - 5_SE 14-05-09 2 2" xfId="7289"/>
    <cellStyle name="_pgvcl-costal_PGVCL-_JND - 5_SE 14-05-09 2 2" xfId="7290"/>
    <cellStyle name="_pgvcl-costal_pgvcl_JND - 5_SE 14-05-09 2 3" xfId="7291"/>
    <cellStyle name="_pgvcl-costal_PGVCL-_JND - 5_SE 14-05-09 2 3" xfId="7292"/>
    <cellStyle name="_pgvcl-costal_pgvcl_JND - 5_SE 14-05-09 2 4" xfId="7293"/>
    <cellStyle name="_pgvcl-costal_PGVCL-_JND - 5_SE 14-05-09 2 4" xfId="7294"/>
    <cellStyle name="_pgvcl-costal_pgvcl_JND - 5_SE 14-05-09 2 5" xfId="7295"/>
    <cellStyle name="_pgvcl-costal_PGVCL-_JND - 5_SE 14-05-09 2 5" xfId="7296"/>
    <cellStyle name="_pgvcl-costal_pgvcl_JND - 5_SE 14-05-09 2 6" xfId="7297"/>
    <cellStyle name="_pgvcl-costal_PGVCL-_JND - 5_SE 14-05-09 2 6" xfId="7298"/>
    <cellStyle name="_pgvcl-costal_pgvcl_JND - 5_SE 14-05-09 2 7" xfId="7299"/>
    <cellStyle name="_pgvcl-costal_PGVCL-_JND - 5_SE 14-05-09 2 7" xfId="7300"/>
    <cellStyle name="_pgvcl-costal_pgvcl_JND - 5_SE 14-05-09 2 8" xfId="7301"/>
    <cellStyle name="_pgvcl-costal_PGVCL-_JND - 5_SE 14-05-09 2 8" xfId="7302"/>
    <cellStyle name="_pgvcl-costal_pgvcl_JND - 5_SE 14-05-09 2 9" xfId="7303"/>
    <cellStyle name="_pgvcl-costal_PGVCL-_JND - 5_SE 14-05-09 2 9" xfId="7304"/>
    <cellStyle name="_pgvcl-costal_pgvcl_JND - 5_SE 14-05-09 3" xfId="7305"/>
    <cellStyle name="_pgvcl-costal_PGVCL-_JND - 5_SE 14-05-09 3" xfId="7306"/>
    <cellStyle name="_pgvcl-costal_pgvcl_JND - 5_SE 14-05-09 3 10" xfId="7307"/>
    <cellStyle name="_pgvcl-costal_PGVCL-_JND - 5_SE 14-05-09 3 10" xfId="7308"/>
    <cellStyle name="_pgvcl-costal_pgvcl_JND - 5_SE 14-05-09 3 2" xfId="7309"/>
    <cellStyle name="_pgvcl-costal_PGVCL-_JND - 5_SE 14-05-09 3 2" xfId="7310"/>
    <cellStyle name="_pgvcl-costal_pgvcl_JND - 5_SE 14-05-09 3 3" xfId="7311"/>
    <cellStyle name="_pgvcl-costal_PGVCL-_JND - 5_SE 14-05-09 3 3" xfId="7312"/>
    <cellStyle name="_pgvcl-costal_pgvcl_JND - 5_SE 14-05-09 3 4" xfId="7313"/>
    <cellStyle name="_pgvcl-costal_PGVCL-_JND - 5_SE 14-05-09 3 4" xfId="7314"/>
    <cellStyle name="_pgvcl-costal_pgvcl_JND - 5_SE 14-05-09 3 5" xfId="7315"/>
    <cellStyle name="_pgvcl-costal_PGVCL-_JND - 5_SE 14-05-09 3 5" xfId="7316"/>
    <cellStyle name="_pgvcl-costal_pgvcl_JND - 5_SE 14-05-09 3 6" xfId="7317"/>
    <cellStyle name="_pgvcl-costal_PGVCL-_JND - 5_SE 14-05-09 3 6" xfId="7318"/>
    <cellStyle name="_pgvcl-costal_pgvcl_JND - 5_SE 14-05-09 3 7" xfId="7319"/>
    <cellStyle name="_pgvcl-costal_PGVCL-_JND - 5_SE 14-05-09 3 7" xfId="7320"/>
    <cellStyle name="_pgvcl-costal_pgvcl_JND - 5_SE 14-05-09 3 8" xfId="7321"/>
    <cellStyle name="_pgvcl-costal_PGVCL-_JND - 5_SE 14-05-09 3 8" xfId="7322"/>
    <cellStyle name="_pgvcl-costal_pgvcl_JND - 5_SE 14-05-09 3 9" xfId="7323"/>
    <cellStyle name="_pgvcl-costal_PGVCL-_JND - 5_SE 14-05-09 3 9" xfId="7324"/>
    <cellStyle name="_pgvcl-costal_pgvcl_JND - 5_SE 14-05-09 4" xfId="7325"/>
    <cellStyle name="_pgvcl-costal_PGVCL-_JND - 5_SE 14-05-09 4" xfId="7326"/>
    <cellStyle name="_pgvcl-costal_pgvcl_JND - 5_SE 14-05-09 4 10" xfId="7327"/>
    <cellStyle name="_pgvcl-costal_PGVCL-_JND - 5_SE 14-05-09 4 10" xfId="7328"/>
    <cellStyle name="_pgvcl-costal_pgvcl_JND - 5_SE 14-05-09 4 2" xfId="7329"/>
    <cellStyle name="_pgvcl-costal_PGVCL-_JND - 5_SE 14-05-09 4 2" xfId="7330"/>
    <cellStyle name="_pgvcl-costal_pgvcl_JND - 5_SE 14-05-09 4 3" xfId="7331"/>
    <cellStyle name="_pgvcl-costal_PGVCL-_JND - 5_SE 14-05-09 4 3" xfId="7332"/>
    <cellStyle name="_pgvcl-costal_pgvcl_JND - 5_SE 14-05-09 4 4" xfId="7333"/>
    <cellStyle name="_pgvcl-costal_PGVCL-_JND - 5_SE 14-05-09 4 4" xfId="7334"/>
    <cellStyle name="_pgvcl-costal_pgvcl_JND - 5_SE 14-05-09 4 5" xfId="7335"/>
    <cellStyle name="_pgvcl-costal_PGVCL-_JND - 5_SE 14-05-09 4 5" xfId="7336"/>
    <cellStyle name="_pgvcl-costal_pgvcl_JND - 5_SE 14-05-09 4 6" xfId="7337"/>
    <cellStyle name="_pgvcl-costal_PGVCL-_JND - 5_SE 14-05-09 4 6" xfId="7338"/>
    <cellStyle name="_pgvcl-costal_pgvcl_JND - 5_SE 14-05-09 4 7" xfId="7339"/>
    <cellStyle name="_pgvcl-costal_PGVCL-_JND - 5_SE 14-05-09 4 7" xfId="7340"/>
    <cellStyle name="_pgvcl-costal_pgvcl_JND - 5_SE 14-05-09 4 8" xfId="7341"/>
    <cellStyle name="_pgvcl-costal_PGVCL-_JND - 5_SE 14-05-09 4 8" xfId="7342"/>
    <cellStyle name="_pgvcl-costal_pgvcl_JND - 5_SE 14-05-09 4 9" xfId="7343"/>
    <cellStyle name="_pgvcl-costal_PGVCL-_JND - 5_SE 14-05-09 4 9" xfId="7344"/>
    <cellStyle name="_pgvcl-costal_pgvcl_JND - 5_SE 14-05-09 5" xfId="7345"/>
    <cellStyle name="_pgvcl-costal_PGVCL-_JND - 5_SE 14-05-09 5" xfId="7346"/>
    <cellStyle name="_pgvcl-costal_pgvcl_JND - 5_SE 14-05-09 5 10" xfId="7347"/>
    <cellStyle name="_pgvcl-costal_PGVCL-_JND - 5_SE 14-05-09 5 10" xfId="7348"/>
    <cellStyle name="_pgvcl-costal_pgvcl_JND - 5_SE 14-05-09 5 2" xfId="7349"/>
    <cellStyle name="_pgvcl-costal_PGVCL-_JND - 5_SE 14-05-09 5 2" xfId="7350"/>
    <cellStyle name="_pgvcl-costal_pgvcl_JND - 5_SE 14-05-09 5 3" xfId="7351"/>
    <cellStyle name="_pgvcl-costal_PGVCL-_JND - 5_SE 14-05-09 5 3" xfId="7352"/>
    <cellStyle name="_pgvcl-costal_pgvcl_JND - 5_SE 14-05-09 5 4" xfId="7353"/>
    <cellStyle name="_pgvcl-costal_PGVCL-_JND - 5_SE 14-05-09 5 4" xfId="7354"/>
    <cellStyle name="_pgvcl-costal_pgvcl_JND - 5_SE 14-05-09 5 5" xfId="7355"/>
    <cellStyle name="_pgvcl-costal_PGVCL-_JND - 5_SE 14-05-09 5 5" xfId="7356"/>
    <cellStyle name="_pgvcl-costal_pgvcl_JND - 5_SE 14-05-09 5 6" xfId="7357"/>
    <cellStyle name="_pgvcl-costal_PGVCL-_JND - 5_SE 14-05-09 5 6" xfId="7358"/>
    <cellStyle name="_pgvcl-costal_pgvcl_JND - 5_SE 14-05-09 5 7" xfId="7359"/>
    <cellStyle name="_pgvcl-costal_PGVCL-_JND - 5_SE 14-05-09 5 7" xfId="7360"/>
    <cellStyle name="_pgvcl-costal_pgvcl_JND - 5_SE 14-05-09 5 8" xfId="7361"/>
    <cellStyle name="_pgvcl-costal_PGVCL-_JND - 5_SE 14-05-09 5 8" xfId="7362"/>
    <cellStyle name="_pgvcl-costal_pgvcl_JND - 5_SE 14-05-09 5 9" xfId="7363"/>
    <cellStyle name="_pgvcl-costal_PGVCL-_JND - 5_SE 14-05-09 5 9" xfId="7364"/>
    <cellStyle name="_pgvcl-costal_pgvcl_JND - 5_SE 14-05-09 6" xfId="7365"/>
    <cellStyle name="_pgvcl-costal_PGVCL-_JND - 5_SE 14-05-09 6" xfId="7366"/>
    <cellStyle name="_pgvcl-costal_pgvcl_JND - 5_SE 14-05-09 6 10" xfId="7367"/>
    <cellStyle name="_pgvcl-costal_PGVCL-_JND - 5_SE 14-05-09 6 10" xfId="7368"/>
    <cellStyle name="_pgvcl-costal_pgvcl_JND - 5_SE 14-05-09 6 2" xfId="7369"/>
    <cellStyle name="_pgvcl-costal_PGVCL-_JND - 5_SE 14-05-09 6 2" xfId="7370"/>
    <cellStyle name="_pgvcl-costal_pgvcl_JND - 5_SE 14-05-09 6 3" xfId="7371"/>
    <cellStyle name="_pgvcl-costal_PGVCL-_JND - 5_SE 14-05-09 6 3" xfId="7372"/>
    <cellStyle name="_pgvcl-costal_pgvcl_JND - 5_SE 14-05-09 6 4" xfId="7373"/>
    <cellStyle name="_pgvcl-costal_PGVCL-_JND - 5_SE 14-05-09 6 4" xfId="7374"/>
    <cellStyle name="_pgvcl-costal_pgvcl_JND - 5_SE 14-05-09 6 5" xfId="7375"/>
    <cellStyle name="_pgvcl-costal_PGVCL-_JND - 5_SE 14-05-09 6 5" xfId="7376"/>
    <cellStyle name="_pgvcl-costal_pgvcl_JND - 5_SE 14-05-09 6 6" xfId="7377"/>
    <cellStyle name="_pgvcl-costal_PGVCL-_JND - 5_SE 14-05-09 6 6" xfId="7378"/>
    <cellStyle name="_pgvcl-costal_pgvcl_JND - 5_SE 14-05-09 6 7" xfId="7379"/>
    <cellStyle name="_pgvcl-costal_PGVCL-_JND - 5_SE 14-05-09 6 7" xfId="7380"/>
    <cellStyle name="_pgvcl-costal_pgvcl_JND - 5_SE 14-05-09 6 8" xfId="7381"/>
    <cellStyle name="_pgvcl-costal_PGVCL-_JND - 5_SE 14-05-09 6 8" xfId="7382"/>
    <cellStyle name="_pgvcl-costal_pgvcl_JND - 5_SE 14-05-09 6 9" xfId="7383"/>
    <cellStyle name="_pgvcl-costal_PGVCL-_JND - 5_SE 14-05-09 6 9" xfId="7384"/>
    <cellStyle name="_pgvcl-costal_pgvcl_JND - 5_SE 14-05-09 7" xfId="7385"/>
    <cellStyle name="_pgvcl-costal_PGVCL-_JND - 5_SE 14-05-09 7" xfId="7386"/>
    <cellStyle name="_pgvcl-costal_pgvcl_JND - 5_SE 14-05-09 7 10" xfId="7387"/>
    <cellStyle name="_pgvcl-costal_PGVCL-_JND - 5_SE 14-05-09 7 10" xfId="7388"/>
    <cellStyle name="_pgvcl-costal_pgvcl_JND - 5_SE 14-05-09 7 2" xfId="7389"/>
    <cellStyle name="_pgvcl-costal_PGVCL-_JND - 5_SE 14-05-09 7 2" xfId="7390"/>
    <cellStyle name="_pgvcl-costal_pgvcl_JND - 5_SE 14-05-09 7 3" xfId="7391"/>
    <cellStyle name="_pgvcl-costal_PGVCL-_JND - 5_SE 14-05-09 7 3" xfId="7392"/>
    <cellStyle name="_pgvcl-costal_pgvcl_JND - 5_SE 14-05-09 7 4" xfId="7393"/>
    <cellStyle name="_pgvcl-costal_PGVCL-_JND - 5_SE 14-05-09 7 4" xfId="7394"/>
    <cellStyle name="_pgvcl-costal_pgvcl_JND - 5_SE 14-05-09 7 5" xfId="7395"/>
    <cellStyle name="_pgvcl-costal_PGVCL-_JND - 5_SE 14-05-09 7 5" xfId="7396"/>
    <cellStyle name="_pgvcl-costal_pgvcl_JND - 5_SE 14-05-09 7 6" xfId="7397"/>
    <cellStyle name="_pgvcl-costal_PGVCL-_JND - 5_SE 14-05-09 7 6" xfId="7398"/>
    <cellStyle name="_pgvcl-costal_pgvcl_JND - 5_SE 14-05-09 7 7" xfId="7399"/>
    <cellStyle name="_pgvcl-costal_PGVCL-_JND - 5_SE 14-05-09 7 7" xfId="7400"/>
    <cellStyle name="_pgvcl-costal_pgvcl_JND - 5_SE 14-05-09 7 8" xfId="7401"/>
    <cellStyle name="_pgvcl-costal_PGVCL-_JND - 5_SE 14-05-09 7 8" xfId="7402"/>
    <cellStyle name="_pgvcl-costal_pgvcl_JND - 5_SE 14-05-09 7 9" xfId="7403"/>
    <cellStyle name="_pgvcl-costal_PGVCL-_JND - 5_SE 14-05-09 7 9" xfId="7404"/>
    <cellStyle name="_pgvcl-costal_pgvcl_JND - 5_SE 14-05-09 8" xfId="7405"/>
    <cellStyle name="_pgvcl-costal_PGVCL-_JND - 5_SE 14-05-09 8" xfId="7406"/>
    <cellStyle name="_pgvcl-costal_pgvcl_JND - 5_Soft Copy of Tech-2" xfId="7407"/>
    <cellStyle name="_pgvcl-costal_PGVCL-_JND - 5_Soft Copy of Tech-2" xfId="7408"/>
    <cellStyle name="_pgvcl-costal_pgvcl_JND - 5_Soft Copy of Tech-2 2" xfId="7409"/>
    <cellStyle name="_pgvcl-costal_PGVCL-_JND - 5_Soft Copy of Tech-2 2" xfId="7410"/>
    <cellStyle name="_pgvcl-costal_pgvcl_JND - 5_Soft Copy of Tech-2 2 10" xfId="7411"/>
    <cellStyle name="_pgvcl-costal_PGVCL-_JND - 5_Soft Copy of Tech-2 2 10" xfId="7412"/>
    <cellStyle name="_pgvcl-costal_pgvcl_JND - 5_Soft Copy of Tech-2 2 2" xfId="7413"/>
    <cellStyle name="_pgvcl-costal_PGVCL-_JND - 5_Soft Copy of Tech-2 2 2" xfId="7414"/>
    <cellStyle name="_pgvcl-costal_pgvcl_JND - 5_Soft Copy of Tech-2 2 3" xfId="7415"/>
    <cellStyle name="_pgvcl-costal_PGVCL-_JND - 5_Soft Copy of Tech-2 2 3" xfId="7416"/>
    <cellStyle name="_pgvcl-costal_pgvcl_JND - 5_Soft Copy of Tech-2 2 4" xfId="7417"/>
    <cellStyle name="_pgvcl-costal_PGVCL-_JND - 5_Soft Copy of Tech-2 2 4" xfId="7418"/>
    <cellStyle name="_pgvcl-costal_pgvcl_JND - 5_Soft Copy of Tech-2 2 5" xfId="7419"/>
    <cellStyle name="_pgvcl-costal_PGVCL-_JND - 5_Soft Copy of Tech-2 2 5" xfId="7420"/>
    <cellStyle name="_pgvcl-costal_pgvcl_JND - 5_Soft Copy of Tech-2 2 6" xfId="7421"/>
    <cellStyle name="_pgvcl-costal_PGVCL-_JND - 5_Soft Copy of Tech-2 2 6" xfId="7422"/>
    <cellStyle name="_pgvcl-costal_pgvcl_JND - 5_Soft Copy of Tech-2 2 7" xfId="7423"/>
    <cellStyle name="_pgvcl-costal_PGVCL-_JND - 5_Soft Copy of Tech-2 2 7" xfId="7424"/>
    <cellStyle name="_pgvcl-costal_pgvcl_JND - 5_Soft Copy of Tech-2 2 8" xfId="7425"/>
    <cellStyle name="_pgvcl-costal_PGVCL-_JND - 5_Soft Copy of Tech-2 2 8" xfId="7426"/>
    <cellStyle name="_pgvcl-costal_pgvcl_JND - 5_Soft Copy of Tech-2 2 9" xfId="7427"/>
    <cellStyle name="_pgvcl-costal_PGVCL-_JND - 5_Soft Copy of Tech-2 2 9" xfId="7428"/>
    <cellStyle name="_pgvcl-costal_pgvcl_JND - 5_Soft Copy of Tech-2 3" xfId="7429"/>
    <cellStyle name="_pgvcl-costal_PGVCL-_JND - 5_Soft Copy of Tech-2 3" xfId="7430"/>
    <cellStyle name="_pgvcl-costal_pgvcl_JND - 5_Soft Copy of Tech-2 3 10" xfId="7431"/>
    <cellStyle name="_pgvcl-costal_PGVCL-_JND - 5_Soft Copy of Tech-2 3 10" xfId="7432"/>
    <cellStyle name="_pgvcl-costal_pgvcl_JND - 5_Soft Copy of Tech-2 3 2" xfId="7433"/>
    <cellStyle name="_pgvcl-costal_PGVCL-_JND - 5_Soft Copy of Tech-2 3 2" xfId="7434"/>
    <cellStyle name="_pgvcl-costal_pgvcl_JND - 5_Soft Copy of Tech-2 3 3" xfId="7435"/>
    <cellStyle name="_pgvcl-costal_PGVCL-_JND - 5_Soft Copy of Tech-2 3 3" xfId="7436"/>
    <cellStyle name="_pgvcl-costal_pgvcl_JND - 5_Soft Copy of Tech-2 3 4" xfId="7437"/>
    <cellStyle name="_pgvcl-costal_PGVCL-_JND - 5_Soft Copy of Tech-2 3 4" xfId="7438"/>
    <cellStyle name="_pgvcl-costal_pgvcl_JND - 5_Soft Copy of Tech-2 3 5" xfId="7439"/>
    <cellStyle name="_pgvcl-costal_PGVCL-_JND - 5_Soft Copy of Tech-2 3 5" xfId="7440"/>
    <cellStyle name="_pgvcl-costal_pgvcl_JND - 5_Soft Copy of Tech-2 3 6" xfId="7441"/>
    <cellStyle name="_pgvcl-costal_PGVCL-_JND - 5_Soft Copy of Tech-2 3 6" xfId="7442"/>
    <cellStyle name="_pgvcl-costal_pgvcl_JND - 5_Soft Copy of Tech-2 3 7" xfId="7443"/>
    <cellStyle name="_pgvcl-costal_PGVCL-_JND - 5_Soft Copy of Tech-2 3 7" xfId="7444"/>
    <cellStyle name="_pgvcl-costal_pgvcl_JND - 5_Soft Copy of Tech-2 3 8" xfId="7445"/>
    <cellStyle name="_pgvcl-costal_PGVCL-_JND - 5_Soft Copy of Tech-2 3 8" xfId="7446"/>
    <cellStyle name="_pgvcl-costal_pgvcl_JND - 5_Soft Copy of Tech-2 3 9" xfId="7447"/>
    <cellStyle name="_pgvcl-costal_PGVCL-_JND - 5_Soft Copy of Tech-2 3 9" xfId="7448"/>
    <cellStyle name="_pgvcl-costal_pgvcl_JND - 5_Soft Copy of Tech-2 4" xfId="7449"/>
    <cellStyle name="_pgvcl-costal_PGVCL-_JND - 5_Soft Copy of Tech-2 4" xfId="7450"/>
    <cellStyle name="_pgvcl-costal_pgvcl_JND - 5_Soft Copy of Tech-2 4 10" xfId="7451"/>
    <cellStyle name="_pgvcl-costal_PGVCL-_JND - 5_Soft Copy of Tech-2 4 10" xfId="7452"/>
    <cellStyle name="_pgvcl-costal_pgvcl_JND - 5_Soft Copy of Tech-2 4 2" xfId="7453"/>
    <cellStyle name="_pgvcl-costal_PGVCL-_JND - 5_Soft Copy of Tech-2 4 2" xfId="7454"/>
    <cellStyle name="_pgvcl-costal_pgvcl_JND - 5_Soft Copy of Tech-2 4 3" xfId="7455"/>
    <cellStyle name="_pgvcl-costal_PGVCL-_JND - 5_Soft Copy of Tech-2 4 3" xfId="7456"/>
    <cellStyle name="_pgvcl-costal_pgvcl_JND - 5_Soft Copy of Tech-2 4 4" xfId="7457"/>
    <cellStyle name="_pgvcl-costal_PGVCL-_JND - 5_Soft Copy of Tech-2 4 4" xfId="7458"/>
    <cellStyle name="_pgvcl-costal_pgvcl_JND - 5_Soft Copy of Tech-2 4 5" xfId="7459"/>
    <cellStyle name="_pgvcl-costal_PGVCL-_JND - 5_Soft Copy of Tech-2 4 5" xfId="7460"/>
    <cellStyle name="_pgvcl-costal_pgvcl_JND - 5_Soft Copy of Tech-2 4 6" xfId="7461"/>
    <cellStyle name="_pgvcl-costal_PGVCL-_JND - 5_Soft Copy of Tech-2 4 6" xfId="7462"/>
    <cellStyle name="_pgvcl-costal_pgvcl_JND - 5_Soft Copy of Tech-2 4 7" xfId="7463"/>
    <cellStyle name="_pgvcl-costal_PGVCL-_JND - 5_Soft Copy of Tech-2 4 7" xfId="7464"/>
    <cellStyle name="_pgvcl-costal_pgvcl_JND - 5_Soft Copy of Tech-2 4 8" xfId="7465"/>
    <cellStyle name="_pgvcl-costal_PGVCL-_JND - 5_Soft Copy of Tech-2 4 8" xfId="7466"/>
    <cellStyle name="_pgvcl-costal_pgvcl_JND - 5_Soft Copy of Tech-2 4 9" xfId="7467"/>
    <cellStyle name="_pgvcl-costal_PGVCL-_JND - 5_Soft Copy of Tech-2 4 9" xfId="7468"/>
    <cellStyle name="_pgvcl-costal_pgvcl_JND - 5_Soft Copy of Tech-2 5" xfId="7469"/>
    <cellStyle name="_pgvcl-costal_PGVCL-_JND - 5_Soft Copy of Tech-2 5" xfId="7470"/>
    <cellStyle name="_pgvcl-costal_pgvcl_JND - 5_Soft Copy of Tech-2 5 10" xfId="7471"/>
    <cellStyle name="_pgvcl-costal_PGVCL-_JND - 5_Soft Copy of Tech-2 5 10" xfId="7472"/>
    <cellStyle name="_pgvcl-costal_pgvcl_JND - 5_Soft Copy of Tech-2 5 2" xfId="7473"/>
    <cellStyle name="_pgvcl-costal_PGVCL-_JND - 5_Soft Copy of Tech-2 5 2" xfId="7474"/>
    <cellStyle name="_pgvcl-costal_pgvcl_JND - 5_Soft Copy of Tech-2 5 3" xfId="7475"/>
    <cellStyle name="_pgvcl-costal_PGVCL-_JND - 5_Soft Copy of Tech-2 5 3" xfId="7476"/>
    <cellStyle name="_pgvcl-costal_pgvcl_JND - 5_Soft Copy of Tech-2 5 4" xfId="7477"/>
    <cellStyle name="_pgvcl-costal_PGVCL-_JND - 5_Soft Copy of Tech-2 5 4" xfId="7478"/>
    <cellStyle name="_pgvcl-costal_pgvcl_JND - 5_Soft Copy of Tech-2 5 5" xfId="7479"/>
    <cellStyle name="_pgvcl-costal_PGVCL-_JND - 5_Soft Copy of Tech-2 5 5" xfId="7480"/>
    <cellStyle name="_pgvcl-costal_pgvcl_JND - 5_Soft Copy of Tech-2 5 6" xfId="7481"/>
    <cellStyle name="_pgvcl-costal_PGVCL-_JND - 5_Soft Copy of Tech-2 5 6" xfId="7482"/>
    <cellStyle name="_pgvcl-costal_pgvcl_JND - 5_Soft Copy of Tech-2 5 7" xfId="7483"/>
    <cellStyle name="_pgvcl-costal_PGVCL-_JND - 5_Soft Copy of Tech-2 5 7" xfId="7484"/>
    <cellStyle name="_pgvcl-costal_pgvcl_JND - 5_Soft Copy of Tech-2 5 8" xfId="7485"/>
    <cellStyle name="_pgvcl-costal_PGVCL-_JND - 5_Soft Copy of Tech-2 5 8" xfId="7486"/>
    <cellStyle name="_pgvcl-costal_pgvcl_JND - 5_Soft Copy of Tech-2 5 9" xfId="7487"/>
    <cellStyle name="_pgvcl-costal_PGVCL-_JND - 5_Soft Copy of Tech-2 5 9" xfId="7488"/>
    <cellStyle name="_pgvcl-costal_pgvcl_JND - 5_Soft Copy of Tech-2 6" xfId="7489"/>
    <cellStyle name="_pgvcl-costal_PGVCL-_JND - 5_Soft Copy of Tech-2 6" xfId="7490"/>
    <cellStyle name="_pgvcl-costal_pgvcl_JND - 5_Soft Copy of Tech-2 6 10" xfId="7491"/>
    <cellStyle name="_pgvcl-costal_PGVCL-_JND - 5_Soft Copy of Tech-2 6 10" xfId="7492"/>
    <cellStyle name="_pgvcl-costal_pgvcl_JND - 5_Soft Copy of Tech-2 6 2" xfId="7493"/>
    <cellStyle name="_pgvcl-costal_PGVCL-_JND - 5_Soft Copy of Tech-2 6 2" xfId="7494"/>
    <cellStyle name="_pgvcl-costal_pgvcl_JND - 5_Soft Copy of Tech-2 6 3" xfId="7495"/>
    <cellStyle name="_pgvcl-costal_PGVCL-_JND - 5_Soft Copy of Tech-2 6 3" xfId="7496"/>
    <cellStyle name="_pgvcl-costal_pgvcl_JND - 5_Soft Copy of Tech-2 6 4" xfId="7497"/>
    <cellStyle name="_pgvcl-costal_PGVCL-_JND - 5_Soft Copy of Tech-2 6 4" xfId="7498"/>
    <cellStyle name="_pgvcl-costal_pgvcl_JND - 5_Soft Copy of Tech-2 6 5" xfId="7499"/>
    <cellStyle name="_pgvcl-costal_PGVCL-_JND - 5_Soft Copy of Tech-2 6 5" xfId="7500"/>
    <cellStyle name="_pgvcl-costal_pgvcl_JND - 5_Soft Copy of Tech-2 6 6" xfId="7501"/>
    <cellStyle name="_pgvcl-costal_PGVCL-_JND - 5_Soft Copy of Tech-2 6 6" xfId="7502"/>
    <cellStyle name="_pgvcl-costal_pgvcl_JND - 5_Soft Copy of Tech-2 6 7" xfId="7503"/>
    <cellStyle name="_pgvcl-costal_PGVCL-_JND - 5_Soft Copy of Tech-2 6 7" xfId="7504"/>
    <cellStyle name="_pgvcl-costal_pgvcl_JND - 5_Soft Copy of Tech-2 6 8" xfId="7505"/>
    <cellStyle name="_pgvcl-costal_PGVCL-_JND - 5_Soft Copy of Tech-2 6 8" xfId="7506"/>
    <cellStyle name="_pgvcl-costal_pgvcl_JND - 5_Soft Copy of Tech-2 6 9" xfId="7507"/>
    <cellStyle name="_pgvcl-costal_PGVCL-_JND - 5_Soft Copy of Tech-2 6 9" xfId="7508"/>
    <cellStyle name="_pgvcl-costal_pgvcl_JND - 5_Soft Copy of Tech-2 7" xfId="7509"/>
    <cellStyle name="_pgvcl-costal_PGVCL-_JND - 5_Soft Copy of Tech-2 7" xfId="7510"/>
    <cellStyle name="_pgvcl-costal_pgvcl_JND - 5_Soft Copy of Tech-2 7 10" xfId="7511"/>
    <cellStyle name="_pgvcl-costal_PGVCL-_JND - 5_Soft Copy of Tech-2 7 10" xfId="7512"/>
    <cellStyle name="_pgvcl-costal_pgvcl_JND - 5_Soft Copy of Tech-2 7 2" xfId="7513"/>
    <cellStyle name="_pgvcl-costal_PGVCL-_JND - 5_Soft Copy of Tech-2 7 2" xfId="7514"/>
    <cellStyle name="_pgvcl-costal_pgvcl_JND - 5_Soft Copy of Tech-2 7 3" xfId="7515"/>
    <cellStyle name="_pgvcl-costal_PGVCL-_JND - 5_Soft Copy of Tech-2 7 3" xfId="7516"/>
    <cellStyle name="_pgvcl-costal_pgvcl_JND - 5_Soft Copy of Tech-2 7 4" xfId="7517"/>
    <cellStyle name="_pgvcl-costal_PGVCL-_JND - 5_Soft Copy of Tech-2 7 4" xfId="7518"/>
    <cellStyle name="_pgvcl-costal_pgvcl_JND - 5_Soft Copy of Tech-2 7 5" xfId="7519"/>
    <cellStyle name="_pgvcl-costal_PGVCL-_JND - 5_Soft Copy of Tech-2 7 5" xfId="7520"/>
    <cellStyle name="_pgvcl-costal_pgvcl_JND - 5_Soft Copy of Tech-2 7 6" xfId="7521"/>
    <cellStyle name="_pgvcl-costal_PGVCL-_JND - 5_Soft Copy of Tech-2 7 6" xfId="7522"/>
    <cellStyle name="_pgvcl-costal_pgvcl_JND - 5_Soft Copy of Tech-2 7 7" xfId="7523"/>
    <cellStyle name="_pgvcl-costal_PGVCL-_JND - 5_Soft Copy of Tech-2 7 7" xfId="7524"/>
    <cellStyle name="_pgvcl-costal_pgvcl_JND - 5_Soft Copy of Tech-2 7 8" xfId="7525"/>
    <cellStyle name="_pgvcl-costal_PGVCL-_JND - 5_Soft Copy of Tech-2 7 8" xfId="7526"/>
    <cellStyle name="_pgvcl-costal_pgvcl_JND - 5_Soft Copy of Tech-2 7 9" xfId="7527"/>
    <cellStyle name="_pgvcl-costal_PGVCL-_JND - 5_Soft Copy of Tech-2 7 9" xfId="7528"/>
    <cellStyle name="_pgvcl-costal_pgvcl_JND - 5_Soft Copy of Tech-2 8" xfId="7529"/>
    <cellStyle name="_pgvcl-costal_PGVCL-_JND - 5_Soft Copy of Tech-2 8" xfId="7530"/>
    <cellStyle name="_pgvcl-costal_pgvcl_JND - 5_SUMM Shreem-21-08-09" xfId="7531"/>
    <cellStyle name="_pgvcl-costal_PGVCL-_JND - 5_SUMM Shreem-21-08-09" xfId="7532"/>
    <cellStyle name="_pgvcl-costal_pgvcl_JND - 5_SUMM Shreem-21-08-09 2" xfId="7533"/>
    <cellStyle name="_pgvcl-costal_PGVCL-_JND - 5_SUMM Shreem-21-08-09 2" xfId="7534"/>
    <cellStyle name="_pgvcl-costal_pgvcl_JND - 5_SUMM Shreem-21-08-09 2 10" xfId="7535"/>
    <cellStyle name="_pgvcl-costal_PGVCL-_JND - 5_SUMM Shreem-21-08-09 2 10" xfId="7536"/>
    <cellStyle name="_pgvcl-costal_pgvcl_JND - 5_SUMM Shreem-21-08-09 2 2" xfId="7537"/>
    <cellStyle name="_pgvcl-costal_PGVCL-_JND - 5_SUMM Shreem-21-08-09 2 2" xfId="7538"/>
    <cellStyle name="_pgvcl-costal_pgvcl_JND - 5_SUMM Shreem-21-08-09 2 3" xfId="7539"/>
    <cellStyle name="_pgvcl-costal_PGVCL-_JND - 5_SUMM Shreem-21-08-09 2 3" xfId="7540"/>
    <cellStyle name="_pgvcl-costal_pgvcl_JND - 5_SUMM Shreem-21-08-09 2 4" xfId="7541"/>
    <cellStyle name="_pgvcl-costal_PGVCL-_JND - 5_SUMM Shreem-21-08-09 2 4" xfId="7542"/>
    <cellStyle name="_pgvcl-costal_pgvcl_JND - 5_SUMM Shreem-21-08-09 2 5" xfId="7543"/>
    <cellStyle name="_pgvcl-costal_PGVCL-_JND - 5_SUMM Shreem-21-08-09 2 5" xfId="7544"/>
    <cellStyle name="_pgvcl-costal_pgvcl_JND - 5_SUMM Shreem-21-08-09 2 6" xfId="7545"/>
    <cellStyle name="_pgvcl-costal_PGVCL-_JND - 5_SUMM Shreem-21-08-09 2 6" xfId="7546"/>
    <cellStyle name="_pgvcl-costal_pgvcl_JND - 5_SUMM Shreem-21-08-09 2 7" xfId="7547"/>
    <cellStyle name="_pgvcl-costal_PGVCL-_JND - 5_SUMM Shreem-21-08-09 2 7" xfId="7548"/>
    <cellStyle name="_pgvcl-costal_pgvcl_JND - 5_SUMM Shreem-21-08-09 2 8" xfId="7549"/>
    <cellStyle name="_pgvcl-costal_PGVCL-_JND - 5_SUMM Shreem-21-08-09 2 8" xfId="7550"/>
    <cellStyle name="_pgvcl-costal_pgvcl_JND - 5_SUMM Shreem-21-08-09 2 9" xfId="7551"/>
    <cellStyle name="_pgvcl-costal_PGVCL-_JND - 5_SUMM Shreem-21-08-09 2 9" xfId="7552"/>
    <cellStyle name="_pgvcl-costal_pgvcl_JND - 5_SUMM Shreem-21-08-09 3" xfId="7553"/>
    <cellStyle name="_pgvcl-costal_PGVCL-_JND - 5_SUMM Shreem-21-08-09 3" xfId="7554"/>
    <cellStyle name="_pgvcl-costal_pgvcl_JND - 5_SUMM Shreem-21-08-09 3 10" xfId="7555"/>
    <cellStyle name="_pgvcl-costal_PGVCL-_JND - 5_SUMM Shreem-21-08-09 3 10" xfId="7556"/>
    <cellStyle name="_pgvcl-costal_pgvcl_JND - 5_SUMM Shreem-21-08-09 3 2" xfId="7557"/>
    <cellStyle name="_pgvcl-costal_PGVCL-_JND - 5_SUMM Shreem-21-08-09 3 2" xfId="7558"/>
    <cellStyle name="_pgvcl-costal_pgvcl_JND - 5_SUMM Shreem-21-08-09 3 3" xfId="7559"/>
    <cellStyle name="_pgvcl-costal_PGVCL-_JND - 5_SUMM Shreem-21-08-09 3 3" xfId="7560"/>
    <cellStyle name="_pgvcl-costal_pgvcl_JND - 5_SUMM Shreem-21-08-09 3 4" xfId="7561"/>
    <cellStyle name="_pgvcl-costal_PGVCL-_JND - 5_SUMM Shreem-21-08-09 3 4" xfId="7562"/>
    <cellStyle name="_pgvcl-costal_pgvcl_JND - 5_SUMM Shreem-21-08-09 3 5" xfId="7563"/>
    <cellStyle name="_pgvcl-costal_PGVCL-_JND - 5_SUMM Shreem-21-08-09 3 5" xfId="7564"/>
    <cellStyle name="_pgvcl-costal_pgvcl_JND - 5_SUMM Shreem-21-08-09 3 6" xfId="7565"/>
    <cellStyle name="_pgvcl-costal_PGVCL-_JND - 5_SUMM Shreem-21-08-09 3 6" xfId="7566"/>
    <cellStyle name="_pgvcl-costal_pgvcl_JND - 5_SUMM Shreem-21-08-09 3 7" xfId="7567"/>
    <cellStyle name="_pgvcl-costal_PGVCL-_JND - 5_SUMM Shreem-21-08-09 3 7" xfId="7568"/>
    <cellStyle name="_pgvcl-costal_pgvcl_JND - 5_SUMM Shreem-21-08-09 3 8" xfId="7569"/>
    <cellStyle name="_pgvcl-costal_PGVCL-_JND - 5_SUMM Shreem-21-08-09 3 8" xfId="7570"/>
    <cellStyle name="_pgvcl-costal_pgvcl_JND - 5_SUMM Shreem-21-08-09 3 9" xfId="7571"/>
    <cellStyle name="_pgvcl-costal_PGVCL-_JND - 5_SUMM Shreem-21-08-09 3 9" xfId="7572"/>
    <cellStyle name="_pgvcl-costal_pgvcl_JND - 5_SUMM Shreem-21-08-09 4" xfId="7573"/>
    <cellStyle name="_pgvcl-costal_PGVCL-_JND - 5_SUMM Shreem-21-08-09 4" xfId="7574"/>
    <cellStyle name="_pgvcl-costal_pgvcl_JND - 5_SUMM Shreem-21-08-09 4 10" xfId="7575"/>
    <cellStyle name="_pgvcl-costal_PGVCL-_JND - 5_SUMM Shreem-21-08-09 4 10" xfId="7576"/>
    <cellStyle name="_pgvcl-costal_pgvcl_JND - 5_SUMM Shreem-21-08-09 4 2" xfId="7577"/>
    <cellStyle name="_pgvcl-costal_PGVCL-_JND - 5_SUMM Shreem-21-08-09 4 2" xfId="7578"/>
    <cellStyle name="_pgvcl-costal_pgvcl_JND - 5_SUMM Shreem-21-08-09 4 3" xfId="7579"/>
    <cellStyle name="_pgvcl-costal_PGVCL-_JND - 5_SUMM Shreem-21-08-09 4 3" xfId="7580"/>
    <cellStyle name="_pgvcl-costal_pgvcl_JND - 5_SUMM Shreem-21-08-09 4 4" xfId="7581"/>
    <cellStyle name="_pgvcl-costal_PGVCL-_JND - 5_SUMM Shreem-21-08-09 4 4" xfId="7582"/>
    <cellStyle name="_pgvcl-costal_pgvcl_JND - 5_SUMM Shreem-21-08-09 4 5" xfId="7583"/>
    <cellStyle name="_pgvcl-costal_PGVCL-_JND - 5_SUMM Shreem-21-08-09 4 5" xfId="7584"/>
    <cellStyle name="_pgvcl-costal_pgvcl_JND - 5_SUMM Shreem-21-08-09 4 6" xfId="7585"/>
    <cellStyle name="_pgvcl-costal_PGVCL-_JND - 5_SUMM Shreem-21-08-09 4 6" xfId="7586"/>
    <cellStyle name="_pgvcl-costal_pgvcl_JND - 5_SUMM Shreem-21-08-09 4 7" xfId="7587"/>
    <cellStyle name="_pgvcl-costal_PGVCL-_JND - 5_SUMM Shreem-21-08-09 4 7" xfId="7588"/>
    <cellStyle name="_pgvcl-costal_pgvcl_JND - 5_SUMM Shreem-21-08-09 4 8" xfId="7589"/>
    <cellStyle name="_pgvcl-costal_PGVCL-_JND - 5_SUMM Shreem-21-08-09 4 8" xfId="7590"/>
    <cellStyle name="_pgvcl-costal_pgvcl_JND - 5_SUMM Shreem-21-08-09 4 9" xfId="7591"/>
    <cellStyle name="_pgvcl-costal_PGVCL-_JND - 5_SUMM Shreem-21-08-09 4 9" xfId="7592"/>
    <cellStyle name="_pgvcl-costal_pgvcl_JND - 5_SUMM Shreem-21-08-09 5" xfId="7593"/>
    <cellStyle name="_pgvcl-costal_PGVCL-_JND - 5_SUMM Shreem-21-08-09 5" xfId="7594"/>
    <cellStyle name="_pgvcl-costal_pgvcl_JND - 5_SUMM Shreem-21-08-09 5 10" xfId="7595"/>
    <cellStyle name="_pgvcl-costal_PGVCL-_JND - 5_SUMM Shreem-21-08-09 5 10" xfId="7596"/>
    <cellStyle name="_pgvcl-costal_pgvcl_JND - 5_SUMM Shreem-21-08-09 5 2" xfId="7597"/>
    <cellStyle name="_pgvcl-costal_PGVCL-_JND - 5_SUMM Shreem-21-08-09 5 2" xfId="7598"/>
    <cellStyle name="_pgvcl-costal_pgvcl_JND - 5_SUMM Shreem-21-08-09 5 3" xfId="7599"/>
    <cellStyle name="_pgvcl-costal_PGVCL-_JND - 5_SUMM Shreem-21-08-09 5 3" xfId="7600"/>
    <cellStyle name="_pgvcl-costal_pgvcl_JND - 5_SUMM Shreem-21-08-09 5 4" xfId="7601"/>
    <cellStyle name="_pgvcl-costal_PGVCL-_JND - 5_SUMM Shreem-21-08-09 5 4" xfId="7602"/>
    <cellStyle name="_pgvcl-costal_pgvcl_JND - 5_SUMM Shreem-21-08-09 5 5" xfId="7603"/>
    <cellStyle name="_pgvcl-costal_PGVCL-_JND - 5_SUMM Shreem-21-08-09 5 5" xfId="7604"/>
    <cellStyle name="_pgvcl-costal_pgvcl_JND - 5_SUMM Shreem-21-08-09 5 6" xfId="7605"/>
    <cellStyle name="_pgvcl-costal_PGVCL-_JND - 5_SUMM Shreem-21-08-09 5 6" xfId="7606"/>
    <cellStyle name="_pgvcl-costal_pgvcl_JND - 5_SUMM Shreem-21-08-09 5 7" xfId="7607"/>
    <cellStyle name="_pgvcl-costal_PGVCL-_JND - 5_SUMM Shreem-21-08-09 5 7" xfId="7608"/>
    <cellStyle name="_pgvcl-costal_pgvcl_JND - 5_SUMM Shreem-21-08-09 5 8" xfId="7609"/>
    <cellStyle name="_pgvcl-costal_PGVCL-_JND - 5_SUMM Shreem-21-08-09 5 8" xfId="7610"/>
    <cellStyle name="_pgvcl-costal_pgvcl_JND - 5_SUMM Shreem-21-08-09 5 9" xfId="7611"/>
    <cellStyle name="_pgvcl-costal_PGVCL-_JND - 5_SUMM Shreem-21-08-09 5 9" xfId="7612"/>
    <cellStyle name="_pgvcl-costal_pgvcl_JND - 5_SUMM Shreem-21-08-09 6" xfId="7613"/>
    <cellStyle name="_pgvcl-costal_PGVCL-_JND - 5_SUMM Shreem-21-08-09 6" xfId="7614"/>
    <cellStyle name="_pgvcl-costal_pgvcl_JND - 5_SUMM Shreem-21-08-09 6 10" xfId="7615"/>
    <cellStyle name="_pgvcl-costal_PGVCL-_JND - 5_SUMM Shreem-21-08-09 6 10" xfId="7616"/>
    <cellStyle name="_pgvcl-costal_pgvcl_JND - 5_SUMM Shreem-21-08-09 6 2" xfId="7617"/>
    <cellStyle name="_pgvcl-costal_PGVCL-_JND - 5_SUMM Shreem-21-08-09 6 2" xfId="7618"/>
    <cellStyle name="_pgvcl-costal_pgvcl_JND - 5_SUMM Shreem-21-08-09 6 3" xfId="7619"/>
    <cellStyle name="_pgvcl-costal_PGVCL-_JND - 5_SUMM Shreem-21-08-09 6 3" xfId="7620"/>
    <cellStyle name="_pgvcl-costal_pgvcl_JND - 5_SUMM Shreem-21-08-09 6 4" xfId="7621"/>
    <cellStyle name="_pgvcl-costal_PGVCL-_JND - 5_SUMM Shreem-21-08-09 6 4" xfId="7622"/>
    <cellStyle name="_pgvcl-costal_pgvcl_JND - 5_SUMM Shreem-21-08-09 6 5" xfId="7623"/>
    <cellStyle name="_pgvcl-costal_PGVCL-_JND - 5_SUMM Shreem-21-08-09 6 5" xfId="7624"/>
    <cellStyle name="_pgvcl-costal_pgvcl_JND - 5_SUMM Shreem-21-08-09 6 6" xfId="7625"/>
    <cellStyle name="_pgvcl-costal_PGVCL-_JND - 5_SUMM Shreem-21-08-09 6 6" xfId="7626"/>
    <cellStyle name="_pgvcl-costal_pgvcl_JND - 5_SUMM Shreem-21-08-09 6 7" xfId="7627"/>
    <cellStyle name="_pgvcl-costal_PGVCL-_JND - 5_SUMM Shreem-21-08-09 6 7" xfId="7628"/>
    <cellStyle name="_pgvcl-costal_pgvcl_JND - 5_SUMM Shreem-21-08-09 6 8" xfId="7629"/>
    <cellStyle name="_pgvcl-costal_PGVCL-_JND - 5_SUMM Shreem-21-08-09 6 8" xfId="7630"/>
    <cellStyle name="_pgvcl-costal_pgvcl_JND - 5_SUMM Shreem-21-08-09 6 9" xfId="7631"/>
    <cellStyle name="_pgvcl-costal_PGVCL-_JND - 5_SUMM Shreem-21-08-09 6 9" xfId="7632"/>
    <cellStyle name="_pgvcl-costal_pgvcl_JND - 5_SUMM Shreem-21-08-09 7" xfId="7633"/>
    <cellStyle name="_pgvcl-costal_PGVCL-_JND - 5_SUMM Shreem-21-08-09 7" xfId="7634"/>
    <cellStyle name="_pgvcl-costal_pgvcl_JND - 5_SUMM Shreem-21-08-09 7 10" xfId="7635"/>
    <cellStyle name="_pgvcl-costal_PGVCL-_JND - 5_SUMM Shreem-21-08-09 7 10" xfId="7636"/>
    <cellStyle name="_pgvcl-costal_pgvcl_JND - 5_SUMM Shreem-21-08-09 7 2" xfId="7637"/>
    <cellStyle name="_pgvcl-costal_PGVCL-_JND - 5_SUMM Shreem-21-08-09 7 2" xfId="7638"/>
    <cellStyle name="_pgvcl-costal_pgvcl_JND - 5_SUMM Shreem-21-08-09 7 3" xfId="7639"/>
    <cellStyle name="_pgvcl-costal_PGVCL-_JND - 5_SUMM Shreem-21-08-09 7 3" xfId="7640"/>
    <cellStyle name="_pgvcl-costal_pgvcl_JND - 5_SUMM Shreem-21-08-09 7 4" xfId="7641"/>
    <cellStyle name="_pgvcl-costal_PGVCL-_JND - 5_SUMM Shreem-21-08-09 7 4" xfId="7642"/>
    <cellStyle name="_pgvcl-costal_pgvcl_JND - 5_SUMM Shreem-21-08-09 7 5" xfId="7643"/>
    <cellStyle name="_pgvcl-costal_PGVCL-_JND - 5_SUMM Shreem-21-08-09 7 5" xfId="7644"/>
    <cellStyle name="_pgvcl-costal_pgvcl_JND - 5_SUMM Shreem-21-08-09 7 6" xfId="7645"/>
    <cellStyle name="_pgvcl-costal_PGVCL-_JND - 5_SUMM Shreem-21-08-09 7 6" xfId="7646"/>
    <cellStyle name="_pgvcl-costal_pgvcl_JND - 5_SUMM Shreem-21-08-09 7 7" xfId="7647"/>
    <cellStyle name="_pgvcl-costal_PGVCL-_JND - 5_SUMM Shreem-21-08-09 7 7" xfId="7648"/>
    <cellStyle name="_pgvcl-costal_pgvcl_JND - 5_SUMM Shreem-21-08-09 7 8" xfId="7649"/>
    <cellStyle name="_pgvcl-costal_PGVCL-_JND - 5_SUMM Shreem-21-08-09 7 8" xfId="7650"/>
    <cellStyle name="_pgvcl-costal_pgvcl_JND - 5_SUMM Shreem-21-08-09 7 9" xfId="7651"/>
    <cellStyle name="_pgvcl-costal_PGVCL-_JND - 5_SUMM Shreem-21-08-09 7 9" xfId="7652"/>
    <cellStyle name="_pgvcl-costal_pgvcl_JND - 5_SUMM Shreem-21-08-09 8" xfId="7653"/>
    <cellStyle name="_pgvcl-costal_PGVCL-_JND - 5_SUMM Shreem-21-08-09 8" xfId="7654"/>
    <cellStyle name="_pgvcl-costal_pgvcl_JND - 5_T&amp;D August-08" xfId="7655"/>
    <cellStyle name="_pgvcl-costal_PGVCL-_JND - 5_T&amp;D August-08" xfId="7656"/>
    <cellStyle name="_pgvcl-costal_pgvcl_JND - 5_T&amp;D August-08 2" xfId="7657"/>
    <cellStyle name="_pgvcl-costal_PGVCL-_JND - 5_T&amp;D August-08 2" xfId="7658"/>
    <cellStyle name="_pgvcl-costal_pgvcl_JND - 5_T&amp;D August-08 2 10" xfId="7659"/>
    <cellStyle name="_pgvcl-costal_PGVCL-_JND - 5_T&amp;D August-08 2 10" xfId="7660"/>
    <cellStyle name="_pgvcl-costal_pgvcl_JND - 5_T&amp;D August-08 2 2" xfId="7661"/>
    <cellStyle name="_pgvcl-costal_PGVCL-_JND - 5_T&amp;D August-08 2 2" xfId="7662"/>
    <cellStyle name="_pgvcl-costal_pgvcl_JND - 5_T&amp;D August-08 2 3" xfId="7663"/>
    <cellStyle name="_pgvcl-costal_PGVCL-_JND - 5_T&amp;D August-08 2 3" xfId="7664"/>
    <cellStyle name="_pgvcl-costal_pgvcl_JND - 5_T&amp;D August-08 2 4" xfId="7665"/>
    <cellStyle name="_pgvcl-costal_PGVCL-_JND - 5_T&amp;D August-08 2 4" xfId="7666"/>
    <cellStyle name="_pgvcl-costal_pgvcl_JND - 5_T&amp;D August-08 2 5" xfId="7667"/>
    <cellStyle name="_pgvcl-costal_PGVCL-_JND - 5_T&amp;D August-08 2 5" xfId="7668"/>
    <cellStyle name="_pgvcl-costal_pgvcl_JND - 5_T&amp;D August-08 2 6" xfId="7669"/>
    <cellStyle name="_pgvcl-costal_PGVCL-_JND - 5_T&amp;D August-08 2 6" xfId="7670"/>
    <cellStyle name="_pgvcl-costal_pgvcl_JND - 5_T&amp;D August-08 2 7" xfId="7671"/>
    <cellStyle name="_pgvcl-costal_PGVCL-_JND - 5_T&amp;D August-08 2 7" xfId="7672"/>
    <cellStyle name="_pgvcl-costal_pgvcl_JND - 5_T&amp;D August-08 2 8" xfId="7673"/>
    <cellStyle name="_pgvcl-costal_PGVCL-_JND - 5_T&amp;D August-08 2 8" xfId="7674"/>
    <cellStyle name="_pgvcl-costal_pgvcl_JND - 5_T&amp;D August-08 2 9" xfId="7675"/>
    <cellStyle name="_pgvcl-costal_PGVCL-_JND - 5_T&amp;D August-08 2 9" xfId="7676"/>
    <cellStyle name="_pgvcl-costal_pgvcl_JND - 5_T&amp;D August-08 3" xfId="7677"/>
    <cellStyle name="_pgvcl-costal_PGVCL-_JND - 5_T&amp;D August-08 3" xfId="7678"/>
    <cellStyle name="_pgvcl-costal_pgvcl_JND - 5_T&amp;D August-08 3 10" xfId="7679"/>
    <cellStyle name="_pgvcl-costal_PGVCL-_JND - 5_T&amp;D August-08 3 10" xfId="7680"/>
    <cellStyle name="_pgvcl-costal_pgvcl_JND - 5_T&amp;D August-08 3 2" xfId="7681"/>
    <cellStyle name="_pgvcl-costal_PGVCL-_JND - 5_T&amp;D August-08 3 2" xfId="7682"/>
    <cellStyle name="_pgvcl-costal_pgvcl_JND - 5_T&amp;D August-08 3 3" xfId="7683"/>
    <cellStyle name="_pgvcl-costal_PGVCL-_JND - 5_T&amp;D August-08 3 3" xfId="7684"/>
    <cellStyle name="_pgvcl-costal_pgvcl_JND - 5_T&amp;D August-08 3 4" xfId="7685"/>
    <cellStyle name="_pgvcl-costal_PGVCL-_JND - 5_T&amp;D August-08 3 4" xfId="7686"/>
    <cellStyle name="_pgvcl-costal_pgvcl_JND - 5_T&amp;D August-08 3 5" xfId="7687"/>
    <cellStyle name="_pgvcl-costal_PGVCL-_JND - 5_T&amp;D August-08 3 5" xfId="7688"/>
    <cellStyle name="_pgvcl-costal_pgvcl_JND - 5_T&amp;D August-08 3 6" xfId="7689"/>
    <cellStyle name="_pgvcl-costal_PGVCL-_JND - 5_T&amp;D August-08 3 6" xfId="7690"/>
    <cellStyle name="_pgvcl-costal_pgvcl_JND - 5_T&amp;D August-08 3 7" xfId="7691"/>
    <cellStyle name="_pgvcl-costal_PGVCL-_JND - 5_T&amp;D August-08 3 7" xfId="7692"/>
    <cellStyle name="_pgvcl-costal_pgvcl_JND - 5_T&amp;D August-08 3 8" xfId="7693"/>
    <cellStyle name="_pgvcl-costal_PGVCL-_JND - 5_T&amp;D August-08 3 8" xfId="7694"/>
    <cellStyle name="_pgvcl-costal_pgvcl_JND - 5_T&amp;D August-08 3 9" xfId="7695"/>
    <cellStyle name="_pgvcl-costal_PGVCL-_JND - 5_T&amp;D August-08 3 9" xfId="7696"/>
    <cellStyle name="_pgvcl-costal_pgvcl_JND - 5_T&amp;D August-08 4" xfId="7697"/>
    <cellStyle name="_pgvcl-costal_PGVCL-_JND - 5_T&amp;D August-08 4" xfId="7698"/>
    <cellStyle name="_pgvcl-costal_pgvcl_JND - 5_T&amp;D August-08 4 10" xfId="7699"/>
    <cellStyle name="_pgvcl-costal_PGVCL-_JND - 5_T&amp;D August-08 4 10" xfId="7700"/>
    <cellStyle name="_pgvcl-costal_pgvcl_JND - 5_T&amp;D August-08 4 2" xfId="7701"/>
    <cellStyle name="_pgvcl-costal_PGVCL-_JND - 5_T&amp;D August-08 4 2" xfId="7702"/>
    <cellStyle name="_pgvcl-costal_pgvcl_JND - 5_T&amp;D August-08 4 3" xfId="7703"/>
    <cellStyle name="_pgvcl-costal_PGVCL-_JND - 5_T&amp;D August-08 4 3" xfId="7704"/>
    <cellStyle name="_pgvcl-costal_pgvcl_JND - 5_T&amp;D August-08 4 4" xfId="7705"/>
    <cellStyle name="_pgvcl-costal_PGVCL-_JND - 5_T&amp;D August-08 4 4" xfId="7706"/>
    <cellStyle name="_pgvcl-costal_pgvcl_JND - 5_T&amp;D August-08 4 5" xfId="7707"/>
    <cellStyle name="_pgvcl-costal_PGVCL-_JND - 5_T&amp;D August-08 4 5" xfId="7708"/>
    <cellStyle name="_pgvcl-costal_pgvcl_JND - 5_T&amp;D August-08 4 6" xfId="7709"/>
    <cellStyle name="_pgvcl-costal_PGVCL-_JND - 5_T&amp;D August-08 4 6" xfId="7710"/>
    <cellStyle name="_pgvcl-costal_pgvcl_JND - 5_T&amp;D August-08 4 7" xfId="7711"/>
    <cellStyle name="_pgvcl-costal_PGVCL-_JND - 5_T&amp;D August-08 4 7" xfId="7712"/>
    <cellStyle name="_pgvcl-costal_pgvcl_JND - 5_T&amp;D August-08 4 8" xfId="7713"/>
    <cellStyle name="_pgvcl-costal_PGVCL-_JND - 5_T&amp;D August-08 4 8" xfId="7714"/>
    <cellStyle name="_pgvcl-costal_pgvcl_JND - 5_T&amp;D August-08 4 9" xfId="7715"/>
    <cellStyle name="_pgvcl-costal_PGVCL-_JND - 5_T&amp;D August-08 4 9" xfId="7716"/>
    <cellStyle name="_pgvcl-costal_pgvcl_JND - 5_T&amp;D August-08 5" xfId="7717"/>
    <cellStyle name="_pgvcl-costal_PGVCL-_JND - 5_T&amp;D August-08 5" xfId="7718"/>
    <cellStyle name="_pgvcl-costal_pgvcl_JND - 5_T&amp;D August-08 5 10" xfId="7719"/>
    <cellStyle name="_pgvcl-costal_PGVCL-_JND - 5_T&amp;D August-08 5 10" xfId="7720"/>
    <cellStyle name="_pgvcl-costal_pgvcl_JND - 5_T&amp;D August-08 5 2" xfId="7721"/>
    <cellStyle name="_pgvcl-costal_PGVCL-_JND - 5_T&amp;D August-08 5 2" xfId="7722"/>
    <cellStyle name="_pgvcl-costal_pgvcl_JND - 5_T&amp;D August-08 5 3" xfId="7723"/>
    <cellStyle name="_pgvcl-costal_PGVCL-_JND - 5_T&amp;D August-08 5 3" xfId="7724"/>
    <cellStyle name="_pgvcl-costal_pgvcl_JND - 5_T&amp;D August-08 5 4" xfId="7725"/>
    <cellStyle name="_pgvcl-costal_PGVCL-_JND - 5_T&amp;D August-08 5 4" xfId="7726"/>
    <cellStyle name="_pgvcl-costal_pgvcl_JND - 5_T&amp;D August-08 5 5" xfId="7727"/>
    <cellStyle name="_pgvcl-costal_PGVCL-_JND - 5_T&amp;D August-08 5 5" xfId="7728"/>
    <cellStyle name="_pgvcl-costal_pgvcl_JND - 5_T&amp;D August-08 5 6" xfId="7729"/>
    <cellStyle name="_pgvcl-costal_PGVCL-_JND - 5_T&amp;D August-08 5 6" xfId="7730"/>
    <cellStyle name="_pgvcl-costal_pgvcl_JND - 5_T&amp;D August-08 5 7" xfId="7731"/>
    <cellStyle name="_pgvcl-costal_PGVCL-_JND - 5_T&amp;D August-08 5 7" xfId="7732"/>
    <cellStyle name="_pgvcl-costal_pgvcl_JND - 5_T&amp;D August-08 5 8" xfId="7733"/>
    <cellStyle name="_pgvcl-costal_PGVCL-_JND - 5_T&amp;D August-08 5 8" xfId="7734"/>
    <cellStyle name="_pgvcl-costal_pgvcl_JND - 5_T&amp;D August-08 5 9" xfId="7735"/>
    <cellStyle name="_pgvcl-costal_PGVCL-_JND - 5_T&amp;D August-08 5 9" xfId="7736"/>
    <cellStyle name="_pgvcl-costal_pgvcl_JND - 5_T&amp;D August-08 6" xfId="7737"/>
    <cellStyle name="_pgvcl-costal_PGVCL-_JND - 5_T&amp;D August-08 6" xfId="7738"/>
    <cellStyle name="_pgvcl-costal_pgvcl_JND - 5_T&amp;D August-08 6 10" xfId="7739"/>
    <cellStyle name="_pgvcl-costal_PGVCL-_JND - 5_T&amp;D August-08 6 10" xfId="7740"/>
    <cellStyle name="_pgvcl-costal_pgvcl_JND - 5_T&amp;D August-08 6 2" xfId="7741"/>
    <cellStyle name="_pgvcl-costal_PGVCL-_JND - 5_T&amp;D August-08 6 2" xfId="7742"/>
    <cellStyle name="_pgvcl-costal_pgvcl_JND - 5_T&amp;D August-08 6 3" xfId="7743"/>
    <cellStyle name="_pgvcl-costal_PGVCL-_JND - 5_T&amp;D August-08 6 3" xfId="7744"/>
    <cellStyle name="_pgvcl-costal_pgvcl_JND - 5_T&amp;D August-08 6 4" xfId="7745"/>
    <cellStyle name="_pgvcl-costal_PGVCL-_JND - 5_T&amp;D August-08 6 4" xfId="7746"/>
    <cellStyle name="_pgvcl-costal_pgvcl_JND - 5_T&amp;D August-08 6 5" xfId="7747"/>
    <cellStyle name="_pgvcl-costal_PGVCL-_JND - 5_T&amp;D August-08 6 5" xfId="7748"/>
    <cellStyle name="_pgvcl-costal_pgvcl_JND - 5_T&amp;D August-08 6 6" xfId="7749"/>
    <cellStyle name="_pgvcl-costal_PGVCL-_JND - 5_T&amp;D August-08 6 6" xfId="7750"/>
    <cellStyle name="_pgvcl-costal_pgvcl_JND - 5_T&amp;D August-08 6 7" xfId="7751"/>
    <cellStyle name="_pgvcl-costal_PGVCL-_JND - 5_T&amp;D August-08 6 7" xfId="7752"/>
    <cellStyle name="_pgvcl-costal_pgvcl_JND - 5_T&amp;D August-08 6 8" xfId="7753"/>
    <cellStyle name="_pgvcl-costal_PGVCL-_JND - 5_T&amp;D August-08 6 8" xfId="7754"/>
    <cellStyle name="_pgvcl-costal_pgvcl_JND - 5_T&amp;D August-08 6 9" xfId="7755"/>
    <cellStyle name="_pgvcl-costal_PGVCL-_JND - 5_T&amp;D August-08 6 9" xfId="7756"/>
    <cellStyle name="_pgvcl-costal_pgvcl_JND - 5_T&amp;D August-08 7" xfId="7757"/>
    <cellStyle name="_pgvcl-costal_PGVCL-_JND - 5_T&amp;D August-08 7" xfId="7758"/>
    <cellStyle name="_pgvcl-costal_pgvcl_JND - 5_T&amp;D August-08 7 10" xfId="7759"/>
    <cellStyle name="_pgvcl-costal_PGVCL-_JND - 5_T&amp;D August-08 7 10" xfId="7760"/>
    <cellStyle name="_pgvcl-costal_pgvcl_JND - 5_T&amp;D August-08 7 2" xfId="7761"/>
    <cellStyle name="_pgvcl-costal_PGVCL-_JND - 5_T&amp;D August-08 7 2" xfId="7762"/>
    <cellStyle name="_pgvcl-costal_pgvcl_JND - 5_T&amp;D August-08 7 3" xfId="7763"/>
    <cellStyle name="_pgvcl-costal_PGVCL-_JND - 5_T&amp;D August-08 7 3" xfId="7764"/>
    <cellStyle name="_pgvcl-costal_pgvcl_JND - 5_T&amp;D August-08 7 4" xfId="7765"/>
    <cellStyle name="_pgvcl-costal_PGVCL-_JND - 5_T&amp;D August-08 7 4" xfId="7766"/>
    <cellStyle name="_pgvcl-costal_pgvcl_JND - 5_T&amp;D August-08 7 5" xfId="7767"/>
    <cellStyle name="_pgvcl-costal_PGVCL-_JND - 5_T&amp;D August-08 7 5" xfId="7768"/>
    <cellStyle name="_pgvcl-costal_pgvcl_JND - 5_T&amp;D August-08 7 6" xfId="7769"/>
    <cellStyle name="_pgvcl-costal_PGVCL-_JND - 5_T&amp;D August-08 7 6" xfId="7770"/>
    <cellStyle name="_pgvcl-costal_pgvcl_JND - 5_T&amp;D August-08 7 7" xfId="7771"/>
    <cellStyle name="_pgvcl-costal_PGVCL-_JND - 5_T&amp;D August-08 7 7" xfId="7772"/>
    <cellStyle name="_pgvcl-costal_pgvcl_JND - 5_T&amp;D August-08 7 8" xfId="7773"/>
    <cellStyle name="_pgvcl-costal_PGVCL-_JND - 5_T&amp;D August-08 7 8" xfId="7774"/>
    <cellStyle name="_pgvcl-costal_pgvcl_JND - 5_T&amp;D August-08 7 9" xfId="7775"/>
    <cellStyle name="_pgvcl-costal_PGVCL-_JND - 5_T&amp;D August-08 7 9" xfId="7776"/>
    <cellStyle name="_pgvcl-costal_pgvcl_JND - 5_T&amp;D August-08 8" xfId="7777"/>
    <cellStyle name="_pgvcl-costal_PGVCL-_JND - 5_T&amp;D August-08 8" xfId="7778"/>
    <cellStyle name="_pgvcl-costal_pgvcl_JND - 5_T&amp;D Dec-08" xfId="7779"/>
    <cellStyle name="_pgvcl-costal_PGVCL-_JND - 5_T&amp;D Dec-08" xfId="7780"/>
    <cellStyle name="_pgvcl-costal_pgvcl_JND - 5_T&amp;D Dec-08 2" xfId="7781"/>
    <cellStyle name="_pgvcl-costal_PGVCL-_JND - 5_T&amp;D Dec-08 2" xfId="7782"/>
    <cellStyle name="_pgvcl-costal_pgvcl_JND - 5_T&amp;D Dec-08 2 10" xfId="7783"/>
    <cellStyle name="_pgvcl-costal_PGVCL-_JND - 5_T&amp;D Dec-08 2 10" xfId="7784"/>
    <cellStyle name="_pgvcl-costal_pgvcl_JND - 5_T&amp;D Dec-08 2 2" xfId="7785"/>
    <cellStyle name="_pgvcl-costal_PGVCL-_JND - 5_T&amp;D Dec-08 2 2" xfId="7786"/>
    <cellStyle name="_pgvcl-costal_pgvcl_JND - 5_T&amp;D Dec-08 2 3" xfId="7787"/>
    <cellStyle name="_pgvcl-costal_PGVCL-_JND - 5_T&amp;D Dec-08 2 3" xfId="7788"/>
    <cellStyle name="_pgvcl-costal_pgvcl_JND - 5_T&amp;D Dec-08 2 4" xfId="7789"/>
    <cellStyle name="_pgvcl-costal_PGVCL-_JND - 5_T&amp;D Dec-08 2 4" xfId="7790"/>
    <cellStyle name="_pgvcl-costal_pgvcl_JND - 5_T&amp;D Dec-08 2 5" xfId="7791"/>
    <cellStyle name="_pgvcl-costal_PGVCL-_JND - 5_T&amp;D Dec-08 2 5" xfId="7792"/>
    <cellStyle name="_pgvcl-costal_pgvcl_JND - 5_T&amp;D Dec-08 2 6" xfId="7793"/>
    <cellStyle name="_pgvcl-costal_PGVCL-_JND - 5_T&amp;D Dec-08 2 6" xfId="7794"/>
    <cellStyle name="_pgvcl-costal_pgvcl_JND - 5_T&amp;D Dec-08 2 7" xfId="7795"/>
    <cellStyle name="_pgvcl-costal_PGVCL-_JND - 5_T&amp;D Dec-08 2 7" xfId="7796"/>
    <cellStyle name="_pgvcl-costal_pgvcl_JND - 5_T&amp;D Dec-08 2 8" xfId="7797"/>
    <cellStyle name="_pgvcl-costal_PGVCL-_JND - 5_T&amp;D Dec-08 2 8" xfId="7798"/>
    <cellStyle name="_pgvcl-costal_pgvcl_JND - 5_T&amp;D Dec-08 2 9" xfId="7799"/>
    <cellStyle name="_pgvcl-costal_PGVCL-_JND - 5_T&amp;D Dec-08 2 9" xfId="7800"/>
    <cellStyle name="_pgvcl-costal_pgvcl_JND - 5_T&amp;D Dec-08 3" xfId="7801"/>
    <cellStyle name="_pgvcl-costal_PGVCL-_JND - 5_T&amp;D Dec-08 3" xfId="7802"/>
    <cellStyle name="_pgvcl-costal_pgvcl_JND - 5_T&amp;D Dec-08 3 10" xfId="7803"/>
    <cellStyle name="_pgvcl-costal_PGVCL-_JND - 5_T&amp;D Dec-08 3 10" xfId="7804"/>
    <cellStyle name="_pgvcl-costal_pgvcl_JND - 5_T&amp;D Dec-08 3 2" xfId="7805"/>
    <cellStyle name="_pgvcl-costal_PGVCL-_JND - 5_T&amp;D Dec-08 3 2" xfId="7806"/>
    <cellStyle name="_pgvcl-costal_pgvcl_JND - 5_T&amp;D Dec-08 3 3" xfId="7807"/>
    <cellStyle name="_pgvcl-costal_PGVCL-_JND - 5_T&amp;D Dec-08 3 3" xfId="7808"/>
    <cellStyle name="_pgvcl-costal_pgvcl_JND - 5_T&amp;D Dec-08 3 4" xfId="7809"/>
    <cellStyle name="_pgvcl-costal_PGVCL-_JND - 5_T&amp;D Dec-08 3 4" xfId="7810"/>
    <cellStyle name="_pgvcl-costal_pgvcl_JND - 5_T&amp;D Dec-08 3 5" xfId="7811"/>
    <cellStyle name="_pgvcl-costal_PGVCL-_JND - 5_T&amp;D Dec-08 3 5" xfId="7812"/>
    <cellStyle name="_pgvcl-costal_pgvcl_JND - 5_T&amp;D Dec-08 3 6" xfId="7813"/>
    <cellStyle name="_pgvcl-costal_PGVCL-_JND - 5_T&amp;D Dec-08 3 6" xfId="7814"/>
    <cellStyle name="_pgvcl-costal_pgvcl_JND - 5_T&amp;D Dec-08 3 7" xfId="7815"/>
    <cellStyle name="_pgvcl-costal_PGVCL-_JND - 5_T&amp;D Dec-08 3 7" xfId="7816"/>
    <cellStyle name="_pgvcl-costal_pgvcl_JND - 5_T&amp;D Dec-08 3 8" xfId="7817"/>
    <cellStyle name="_pgvcl-costal_PGVCL-_JND - 5_T&amp;D Dec-08 3 8" xfId="7818"/>
    <cellStyle name="_pgvcl-costal_pgvcl_JND - 5_T&amp;D Dec-08 3 9" xfId="7819"/>
    <cellStyle name="_pgvcl-costal_PGVCL-_JND - 5_T&amp;D Dec-08 3 9" xfId="7820"/>
    <cellStyle name="_pgvcl-costal_pgvcl_JND - 5_T&amp;D Dec-08 4" xfId="7821"/>
    <cellStyle name="_pgvcl-costal_PGVCL-_JND - 5_T&amp;D Dec-08 4" xfId="7822"/>
    <cellStyle name="_pgvcl-costal_pgvcl_JND - 5_T&amp;D Dec-08 4 10" xfId="7823"/>
    <cellStyle name="_pgvcl-costal_PGVCL-_JND - 5_T&amp;D Dec-08 4 10" xfId="7824"/>
    <cellStyle name="_pgvcl-costal_pgvcl_JND - 5_T&amp;D Dec-08 4 2" xfId="7825"/>
    <cellStyle name="_pgvcl-costal_PGVCL-_JND - 5_T&amp;D Dec-08 4 2" xfId="7826"/>
    <cellStyle name="_pgvcl-costal_pgvcl_JND - 5_T&amp;D Dec-08 4 3" xfId="7827"/>
    <cellStyle name="_pgvcl-costal_PGVCL-_JND - 5_T&amp;D Dec-08 4 3" xfId="7828"/>
    <cellStyle name="_pgvcl-costal_pgvcl_JND - 5_T&amp;D Dec-08 4 4" xfId="7829"/>
    <cellStyle name="_pgvcl-costal_PGVCL-_JND - 5_T&amp;D Dec-08 4 4" xfId="7830"/>
    <cellStyle name="_pgvcl-costal_pgvcl_JND - 5_T&amp;D Dec-08 4 5" xfId="7831"/>
    <cellStyle name="_pgvcl-costal_PGVCL-_JND - 5_T&amp;D Dec-08 4 5" xfId="7832"/>
    <cellStyle name="_pgvcl-costal_pgvcl_JND - 5_T&amp;D Dec-08 4 6" xfId="7833"/>
    <cellStyle name="_pgvcl-costal_PGVCL-_JND - 5_T&amp;D Dec-08 4 6" xfId="7834"/>
    <cellStyle name="_pgvcl-costal_pgvcl_JND - 5_T&amp;D Dec-08 4 7" xfId="7835"/>
    <cellStyle name="_pgvcl-costal_PGVCL-_JND - 5_T&amp;D Dec-08 4 7" xfId="7836"/>
    <cellStyle name="_pgvcl-costal_pgvcl_JND - 5_T&amp;D Dec-08 4 8" xfId="7837"/>
    <cellStyle name="_pgvcl-costal_PGVCL-_JND - 5_T&amp;D Dec-08 4 8" xfId="7838"/>
    <cellStyle name="_pgvcl-costal_pgvcl_JND - 5_T&amp;D Dec-08 4 9" xfId="7839"/>
    <cellStyle name="_pgvcl-costal_PGVCL-_JND - 5_T&amp;D Dec-08 4 9" xfId="7840"/>
    <cellStyle name="_pgvcl-costal_pgvcl_JND - 5_T&amp;D Dec-08 5" xfId="7841"/>
    <cellStyle name="_pgvcl-costal_PGVCL-_JND - 5_T&amp;D Dec-08 5" xfId="7842"/>
    <cellStyle name="_pgvcl-costal_pgvcl_JND - 5_T&amp;D Dec-08 5 10" xfId="7843"/>
    <cellStyle name="_pgvcl-costal_PGVCL-_JND - 5_T&amp;D Dec-08 5 10" xfId="7844"/>
    <cellStyle name="_pgvcl-costal_pgvcl_JND - 5_T&amp;D Dec-08 5 2" xfId="7845"/>
    <cellStyle name="_pgvcl-costal_PGVCL-_JND - 5_T&amp;D Dec-08 5 2" xfId="7846"/>
    <cellStyle name="_pgvcl-costal_pgvcl_JND - 5_T&amp;D Dec-08 5 3" xfId="7847"/>
    <cellStyle name="_pgvcl-costal_PGVCL-_JND - 5_T&amp;D Dec-08 5 3" xfId="7848"/>
    <cellStyle name="_pgvcl-costal_pgvcl_JND - 5_T&amp;D Dec-08 5 4" xfId="7849"/>
    <cellStyle name="_pgvcl-costal_PGVCL-_JND - 5_T&amp;D Dec-08 5 4" xfId="7850"/>
    <cellStyle name="_pgvcl-costal_pgvcl_JND - 5_T&amp;D Dec-08 5 5" xfId="7851"/>
    <cellStyle name="_pgvcl-costal_PGVCL-_JND - 5_T&amp;D Dec-08 5 5" xfId="7852"/>
    <cellStyle name="_pgvcl-costal_pgvcl_JND - 5_T&amp;D Dec-08 5 6" xfId="7853"/>
    <cellStyle name="_pgvcl-costal_PGVCL-_JND - 5_T&amp;D Dec-08 5 6" xfId="7854"/>
    <cellStyle name="_pgvcl-costal_pgvcl_JND - 5_T&amp;D Dec-08 5 7" xfId="7855"/>
    <cellStyle name="_pgvcl-costal_PGVCL-_JND - 5_T&amp;D Dec-08 5 7" xfId="7856"/>
    <cellStyle name="_pgvcl-costal_pgvcl_JND - 5_T&amp;D Dec-08 5 8" xfId="7857"/>
    <cellStyle name="_pgvcl-costal_PGVCL-_JND - 5_T&amp;D Dec-08 5 8" xfId="7858"/>
    <cellStyle name="_pgvcl-costal_pgvcl_JND - 5_T&amp;D Dec-08 5 9" xfId="7859"/>
    <cellStyle name="_pgvcl-costal_PGVCL-_JND - 5_T&amp;D Dec-08 5 9" xfId="7860"/>
    <cellStyle name="_pgvcl-costal_pgvcl_JND - 5_T&amp;D Dec-08 6" xfId="7861"/>
    <cellStyle name="_pgvcl-costal_PGVCL-_JND - 5_T&amp;D Dec-08 6" xfId="7862"/>
    <cellStyle name="_pgvcl-costal_pgvcl_JND - 5_T&amp;D Dec-08 6 10" xfId="7863"/>
    <cellStyle name="_pgvcl-costal_PGVCL-_JND - 5_T&amp;D Dec-08 6 10" xfId="7864"/>
    <cellStyle name="_pgvcl-costal_pgvcl_JND - 5_T&amp;D Dec-08 6 2" xfId="7865"/>
    <cellStyle name="_pgvcl-costal_PGVCL-_JND - 5_T&amp;D Dec-08 6 2" xfId="7866"/>
    <cellStyle name="_pgvcl-costal_pgvcl_JND - 5_T&amp;D Dec-08 6 3" xfId="7867"/>
    <cellStyle name="_pgvcl-costal_PGVCL-_JND - 5_T&amp;D Dec-08 6 3" xfId="7868"/>
    <cellStyle name="_pgvcl-costal_pgvcl_JND - 5_T&amp;D Dec-08 6 4" xfId="7869"/>
    <cellStyle name="_pgvcl-costal_PGVCL-_JND - 5_T&amp;D Dec-08 6 4" xfId="7870"/>
    <cellStyle name="_pgvcl-costal_pgvcl_JND - 5_T&amp;D Dec-08 6 5" xfId="7871"/>
    <cellStyle name="_pgvcl-costal_PGVCL-_JND - 5_T&amp;D Dec-08 6 5" xfId="7872"/>
    <cellStyle name="_pgvcl-costal_pgvcl_JND - 5_T&amp;D Dec-08 6 6" xfId="7873"/>
    <cellStyle name="_pgvcl-costal_PGVCL-_JND - 5_T&amp;D Dec-08 6 6" xfId="7874"/>
    <cellStyle name="_pgvcl-costal_pgvcl_JND - 5_T&amp;D Dec-08 6 7" xfId="7875"/>
    <cellStyle name="_pgvcl-costal_PGVCL-_JND - 5_T&amp;D Dec-08 6 7" xfId="7876"/>
    <cellStyle name="_pgvcl-costal_pgvcl_JND - 5_T&amp;D Dec-08 6 8" xfId="7877"/>
    <cellStyle name="_pgvcl-costal_PGVCL-_JND - 5_T&amp;D Dec-08 6 8" xfId="7878"/>
    <cellStyle name="_pgvcl-costal_pgvcl_JND - 5_T&amp;D Dec-08 6 9" xfId="7879"/>
    <cellStyle name="_pgvcl-costal_PGVCL-_JND - 5_T&amp;D Dec-08 6 9" xfId="7880"/>
    <cellStyle name="_pgvcl-costal_pgvcl_JND - 5_T&amp;D Dec-08 7" xfId="7881"/>
    <cellStyle name="_pgvcl-costal_PGVCL-_JND - 5_T&amp;D Dec-08 7" xfId="7882"/>
    <cellStyle name="_pgvcl-costal_pgvcl_JND - 5_T&amp;D Dec-08 7 10" xfId="7883"/>
    <cellStyle name="_pgvcl-costal_PGVCL-_JND - 5_T&amp;D Dec-08 7 10" xfId="7884"/>
    <cellStyle name="_pgvcl-costal_pgvcl_JND - 5_T&amp;D Dec-08 7 2" xfId="7885"/>
    <cellStyle name="_pgvcl-costal_PGVCL-_JND - 5_T&amp;D Dec-08 7 2" xfId="7886"/>
    <cellStyle name="_pgvcl-costal_pgvcl_JND - 5_T&amp;D Dec-08 7 3" xfId="7887"/>
    <cellStyle name="_pgvcl-costal_PGVCL-_JND - 5_T&amp;D Dec-08 7 3" xfId="7888"/>
    <cellStyle name="_pgvcl-costal_pgvcl_JND - 5_T&amp;D Dec-08 7 4" xfId="7889"/>
    <cellStyle name="_pgvcl-costal_PGVCL-_JND - 5_T&amp;D Dec-08 7 4" xfId="7890"/>
    <cellStyle name="_pgvcl-costal_pgvcl_JND - 5_T&amp;D Dec-08 7 5" xfId="7891"/>
    <cellStyle name="_pgvcl-costal_PGVCL-_JND - 5_T&amp;D Dec-08 7 5" xfId="7892"/>
    <cellStyle name="_pgvcl-costal_pgvcl_JND - 5_T&amp;D Dec-08 7 6" xfId="7893"/>
    <cellStyle name="_pgvcl-costal_PGVCL-_JND - 5_T&amp;D Dec-08 7 6" xfId="7894"/>
    <cellStyle name="_pgvcl-costal_pgvcl_JND - 5_T&amp;D Dec-08 7 7" xfId="7895"/>
    <cellStyle name="_pgvcl-costal_PGVCL-_JND - 5_T&amp;D Dec-08 7 7" xfId="7896"/>
    <cellStyle name="_pgvcl-costal_pgvcl_JND - 5_T&amp;D Dec-08 7 8" xfId="7897"/>
    <cellStyle name="_pgvcl-costal_PGVCL-_JND - 5_T&amp;D Dec-08 7 8" xfId="7898"/>
    <cellStyle name="_pgvcl-costal_pgvcl_JND - 5_T&amp;D Dec-08 7 9" xfId="7899"/>
    <cellStyle name="_pgvcl-costal_PGVCL-_JND - 5_T&amp;D Dec-08 7 9" xfId="7900"/>
    <cellStyle name="_pgvcl-costal_pgvcl_JND - 5_T&amp;D Dec-08 8" xfId="7901"/>
    <cellStyle name="_pgvcl-costal_PGVCL-_JND - 5_T&amp;D Dec-08 8" xfId="7902"/>
    <cellStyle name="_pgvcl-costal_pgvcl_JND - 5_T&amp;D July-08" xfId="7903"/>
    <cellStyle name="_pgvcl-costal_PGVCL-_JND - 5_T&amp;D July-08" xfId="7904"/>
    <cellStyle name="_pgvcl-costal_pgvcl_JND - 5_T&amp;D July-08 2" xfId="7905"/>
    <cellStyle name="_pgvcl-costal_PGVCL-_JND - 5_T&amp;D July-08 2" xfId="7906"/>
    <cellStyle name="_pgvcl-costal_pgvcl_JND - 5_T&amp;D July-08 2 10" xfId="7907"/>
    <cellStyle name="_pgvcl-costal_PGVCL-_JND - 5_T&amp;D July-08 2 10" xfId="7908"/>
    <cellStyle name="_pgvcl-costal_pgvcl_JND - 5_T&amp;D July-08 2 2" xfId="7909"/>
    <cellStyle name="_pgvcl-costal_PGVCL-_JND - 5_T&amp;D July-08 2 2" xfId="7910"/>
    <cellStyle name="_pgvcl-costal_pgvcl_JND - 5_T&amp;D July-08 2 3" xfId="7911"/>
    <cellStyle name="_pgvcl-costal_PGVCL-_JND - 5_T&amp;D July-08 2 3" xfId="7912"/>
    <cellStyle name="_pgvcl-costal_pgvcl_JND - 5_T&amp;D July-08 2 4" xfId="7913"/>
    <cellStyle name="_pgvcl-costal_PGVCL-_JND - 5_T&amp;D July-08 2 4" xfId="7914"/>
    <cellStyle name="_pgvcl-costal_pgvcl_JND - 5_T&amp;D July-08 2 5" xfId="7915"/>
    <cellStyle name="_pgvcl-costal_PGVCL-_JND - 5_T&amp;D July-08 2 5" xfId="7916"/>
    <cellStyle name="_pgvcl-costal_pgvcl_JND - 5_T&amp;D July-08 2 6" xfId="7917"/>
    <cellStyle name="_pgvcl-costal_PGVCL-_JND - 5_T&amp;D July-08 2 6" xfId="7918"/>
    <cellStyle name="_pgvcl-costal_pgvcl_JND - 5_T&amp;D July-08 2 7" xfId="7919"/>
    <cellStyle name="_pgvcl-costal_PGVCL-_JND - 5_T&amp;D July-08 2 7" xfId="7920"/>
    <cellStyle name="_pgvcl-costal_pgvcl_JND - 5_T&amp;D July-08 2 8" xfId="7921"/>
    <cellStyle name="_pgvcl-costal_PGVCL-_JND - 5_T&amp;D July-08 2 8" xfId="7922"/>
    <cellStyle name="_pgvcl-costal_pgvcl_JND - 5_T&amp;D July-08 2 9" xfId="7923"/>
    <cellStyle name="_pgvcl-costal_PGVCL-_JND - 5_T&amp;D July-08 2 9" xfId="7924"/>
    <cellStyle name="_pgvcl-costal_pgvcl_JND - 5_T&amp;D July-08 3" xfId="7925"/>
    <cellStyle name="_pgvcl-costal_PGVCL-_JND - 5_T&amp;D July-08 3" xfId="7926"/>
    <cellStyle name="_pgvcl-costal_pgvcl_JND - 5_T&amp;D July-08 3 10" xfId="7927"/>
    <cellStyle name="_pgvcl-costal_PGVCL-_JND - 5_T&amp;D July-08 3 10" xfId="7928"/>
    <cellStyle name="_pgvcl-costal_pgvcl_JND - 5_T&amp;D July-08 3 2" xfId="7929"/>
    <cellStyle name="_pgvcl-costal_PGVCL-_JND - 5_T&amp;D July-08 3 2" xfId="7930"/>
    <cellStyle name="_pgvcl-costal_pgvcl_JND - 5_T&amp;D July-08 3 3" xfId="7931"/>
    <cellStyle name="_pgvcl-costal_PGVCL-_JND - 5_T&amp;D July-08 3 3" xfId="7932"/>
    <cellStyle name="_pgvcl-costal_pgvcl_JND - 5_T&amp;D July-08 3 4" xfId="7933"/>
    <cellStyle name="_pgvcl-costal_PGVCL-_JND - 5_T&amp;D July-08 3 4" xfId="7934"/>
    <cellStyle name="_pgvcl-costal_pgvcl_JND - 5_T&amp;D July-08 3 5" xfId="7935"/>
    <cellStyle name="_pgvcl-costal_PGVCL-_JND - 5_T&amp;D July-08 3 5" xfId="7936"/>
    <cellStyle name="_pgvcl-costal_pgvcl_JND - 5_T&amp;D July-08 3 6" xfId="7937"/>
    <cellStyle name="_pgvcl-costal_PGVCL-_JND - 5_T&amp;D July-08 3 6" xfId="7938"/>
    <cellStyle name="_pgvcl-costal_pgvcl_JND - 5_T&amp;D July-08 3 7" xfId="7939"/>
    <cellStyle name="_pgvcl-costal_PGVCL-_JND - 5_T&amp;D July-08 3 7" xfId="7940"/>
    <cellStyle name="_pgvcl-costal_pgvcl_JND - 5_T&amp;D July-08 3 8" xfId="7941"/>
    <cellStyle name="_pgvcl-costal_PGVCL-_JND - 5_T&amp;D July-08 3 8" xfId="7942"/>
    <cellStyle name="_pgvcl-costal_pgvcl_JND - 5_T&amp;D July-08 3 9" xfId="7943"/>
    <cellStyle name="_pgvcl-costal_PGVCL-_JND - 5_T&amp;D July-08 3 9" xfId="7944"/>
    <cellStyle name="_pgvcl-costal_pgvcl_JND - 5_T&amp;D July-08 4" xfId="7945"/>
    <cellStyle name="_pgvcl-costal_PGVCL-_JND - 5_T&amp;D July-08 4" xfId="7946"/>
    <cellStyle name="_pgvcl-costal_pgvcl_JND - 5_T&amp;D July-08 4 10" xfId="7947"/>
    <cellStyle name="_pgvcl-costal_PGVCL-_JND - 5_T&amp;D July-08 4 10" xfId="7948"/>
    <cellStyle name="_pgvcl-costal_pgvcl_JND - 5_T&amp;D July-08 4 2" xfId="7949"/>
    <cellStyle name="_pgvcl-costal_PGVCL-_JND - 5_T&amp;D July-08 4 2" xfId="7950"/>
    <cellStyle name="_pgvcl-costal_pgvcl_JND - 5_T&amp;D July-08 4 3" xfId="7951"/>
    <cellStyle name="_pgvcl-costal_PGVCL-_JND - 5_T&amp;D July-08 4 3" xfId="7952"/>
    <cellStyle name="_pgvcl-costal_pgvcl_JND - 5_T&amp;D July-08 4 4" xfId="7953"/>
    <cellStyle name="_pgvcl-costal_PGVCL-_JND - 5_T&amp;D July-08 4 4" xfId="7954"/>
    <cellStyle name="_pgvcl-costal_pgvcl_JND - 5_T&amp;D July-08 4 5" xfId="7955"/>
    <cellStyle name="_pgvcl-costal_PGVCL-_JND - 5_T&amp;D July-08 4 5" xfId="7956"/>
    <cellStyle name="_pgvcl-costal_pgvcl_JND - 5_T&amp;D July-08 4 6" xfId="7957"/>
    <cellStyle name="_pgvcl-costal_PGVCL-_JND - 5_T&amp;D July-08 4 6" xfId="7958"/>
    <cellStyle name="_pgvcl-costal_pgvcl_JND - 5_T&amp;D July-08 4 7" xfId="7959"/>
    <cellStyle name="_pgvcl-costal_PGVCL-_JND - 5_T&amp;D July-08 4 7" xfId="7960"/>
    <cellStyle name="_pgvcl-costal_pgvcl_JND - 5_T&amp;D July-08 4 8" xfId="7961"/>
    <cellStyle name="_pgvcl-costal_PGVCL-_JND - 5_T&amp;D July-08 4 8" xfId="7962"/>
    <cellStyle name="_pgvcl-costal_pgvcl_JND - 5_T&amp;D July-08 4 9" xfId="7963"/>
    <cellStyle name="_pgvcl-costal_PGVCL-_JND - 5_T&amp;D July-08 4 9" xfId="7964"/>
    <cellStyle name="_pgvcl-costal_pgvcl_JND - 5_T&amp;D July-08 5" xfId="7965"/>
    <cellStyle name="_pgvcl-costal_PGVCL-_JND - 5_T&amp;D July-08 5" xfId="7966"/>
    <cellStyle name="_pgvcl-costal_pgvcl_JND - 5_T&amp;D July-08 5 10" xfId="7967"/>
    <cellStyle name="_pgvcl-costal_PGVCL-_JND - 5_T&amp;D July-08 5 10" xfId="7968"/>
    <cellStyle name="_pgvcl-costal_pgvcl_JND - 5_T&amp;D July-08 5 2" xfId="7969"/>
    <cellStyle name="_pgvcl-costal_PGVCL-_JND - 5_T&amp;D July-08 5 2" xfId="7970"/>
    <cellStyle name="_pgvcl-costal_pgvcl_JND - 5_T&amp;D July-08 5 3" xfId="7971"/>
    <cellStyle name="_pgvcl-costal_PGVCL-_JND - 5_T&amp;D July-08 5 3" xfId="7972"/>
    <cellStyle name="_pgvcl-costal_pgvcl_JND - 5_T&amp;D July-08 5 4" xfId="7973"/>
    <cellStyle name="_pgvcl-costal_PGVCL-_JND - 5_T&amp;D July-08 5 4" xfId="7974"/>
    <cellStyle name="_pgvcl-costal_pgvcl_JND - 5_T&amp;D July-08 5 5" xfId="7975"/>
    <cellStyle name="_pgvcl-costal_PGVCL-_JND - 5_T&amp;D July-08 5 5" xfId="7976"/>
    <cellStyle name="_pgvcl-costal_pgvcl_JND - 5_T&amp;D July-08 5 6" xfId="7977"/>
    <cellStyle name="_pgvcl-costal_PGVCL-_JND - 5_T&amp;D July-08 5 6" xfId="7978"/>
    <cellStyle name="_pgvcl-costal_pgvcl_JND - 5_T&amp;D July-08 5 7" xfId="7979"/>
    <cellStyle name="_pgvcl-costal_PGVCL-_JND - 5_T&amp;D July-08 5 7" xfId="7980"/>
    <cellStyle name="_pgvcl-costal_pgvcl_JND - 5_T&amp;D July-08 5 8" xfId="7981"/>
    <cellStyle name="_pgvcl-costal_PGVCL-_JND - 5_T&amp;D July-08 5 8" xfId="7982"/>
    <cellStyle name="_pgvcl-costal_pgvcl_JND - 5_T&amp;D July-08 5 9" xfId="7983"/>
    <cellStyle name="_pgvcl-costal_PGVCL-_JND - 5_T&amp;D July-08 5 9" xfId="7984"/>
    <cellStyle name="_pgvcl-costal_pgvcl_JND - 5_T&amp;D July-08 6" xfId="7985"/>
    <cellStyle name="_pgvcl-costal_PGVCL-_JND - 5_T&amp;D July-08 6" xfId="7986"/>
    <cellStyle name="_pgvcl-costal_pgvcl_JND - 5_T&amp;D July-08 6 10" xfId="7987"/>
    <cellStyle name="_pgvcl-costal_PGVCL-_JND - 5_T&amp;D July-08 6 10" xfId="7988"/>
    <cellStyle name="_pgvcl-costal_pgvcl_JND - 5_T&amp;D July-08 6 2" xfId="7989"/>
    <cellStyle name="_pgvcl-costal_PGVCL-_JND - 5_T&amp;D July-08 6 2" xfId="7990"/>
    <cellStyle name="_pgvcl-costal_pgvcl_JND - 5_T&amp;D July-08 6 3" xfId="7991"/>
    <cellStyle name="_pgvcl-costal_PGVCL-_JND - 5_T&amp;D July-08 6 3" xfId="7992"/>
    <cellStyle name="_pgvcl-costal_pgvcl_JND - 5_T&amp;D July-08 6 4" xfId="7993"/>
    <cellStyle name="_pgvcl-costal_PGVCL-_JND - 5_T&amp;D July-08 6 4" xfId="7994"/>
    <cellStyle name="_pgvcl-costal_pgvcl_JND - 5_T&amp;D July-08 6 5" xfId="7995"/>
    <cellStyle name="_pgvcl-costal_PGVCL-_JND - 5_T&amp;D July-08 6 5" xfId="7996"/>
    <cellStyle name="_pgvcl-costal_pgvcl_JND - 5_T&amp;D July-08 6 6" xfId="7997"/>
    <cellStyle name="_pgvcl-costal_PGVCL-_JND - 5_T&amp;D July-08 6 6" xfId="7998"/>
    <cellStyle name="_pgvcl-costal_pgvcl_JND - 5_T&amp;D July-08 6 7" xfId="7999"/>
    <cellStyle name="_pgvcl-costal_PGVCL-_JND - 5_T&amp;D July-08 6 7" xfId="8000"/>
    <cellStyle name="_pgvcl-costal_pgvcl_JND - 5_T&amp;D July-08 6 8" xfId="8001"/>
    <cellStyle name="_pgvcl-costal_PGVCL-_JND - 5_T&amp;D July-08 6 8" xfId="8002"/>
    <cellStyle name="_pgvcl-costal_pgvcl_JND - 5_T&amp;D July-08 6 9" xfId="8003"/>
    <cellStyle name="_pgvcl-costal_PGVCL-_JND - 5_T&amp;D July-08 6 9" xfId="8004"/>
    <cellStyle name="_pgvcl-costal_pgvcl_JND - 5_T&amp;D July-08 7" xfId="8005"/>
    <cellStyle name="_pgvcl-costal_PGVCL-_JND - 5_T&amp;D July-08 7" xfId="8006"/>
    <cellStyle name="_pgvcl-costal_pgvcl_JND - 5_T&amp;D July-08 7 10" xfId="8007"/>
    <cellStyle name="_pgvcl-costal_PGVCL-_JND - 5_T&amp;D July-08 7 10" xfId="8008"/>
    <cellStyle name="_pgvcl-costal_pgvcl_JND - 5_T&amp;D July-08 7 2" xfId="8009"/>
    <cellStyle name="_pgvcl-costal_PGVCL-_JND - 5_T&amp;D July-08 7 2" xfId="8010"/>
    <cellStyle name="_pgvcl-costal_pgvcl_JND - 5_T&amp;D July-08 7 3" xfId="8011"/>
    <cellStyle name="_pgvcl-costal_PGVCL-_JND - 5_T&amp;D July-08 7 3" xfId="8012"/>
    <cellStyle name="_pgvcl-costal_pgvcl_JND - 5_T&amp;D July-08 7 4" xfId="8013"/>
    <cellStyle name="_pgvcl-costal_PGVCL-_JND - 5_T&amp;D July-08 7 4" xfId="8014"/>
    <cellStyle name="_pgvcl-costal_pgvcl_JND - 5_T&amp;D July-08 7 5" xfId="8015"/>
    <cellStyle name="_pgvcl-costal_PGVCL-_JND - 5_T&amp;D July-08 7 5" xfId="8016"/>
    <cellStyle name="_pgvcl-costal_pgvcl_JND - 5_T&amp;D July-08 7 6" xfId="8017"/>
    <cellStyle name="_pgvcl-costal_PGVCL-_JND - 5_T&amp;D July-08 7 6" xfId="8018"/>
    <cellStyle name="_pgvcl-costal_pgvcl_JND - 5_T&amp;D July-08 7 7" xfId="8019"/>
    <cellStyle name="_pgvcl-costal_PGVCL-_JND - 5_T&amp;D July-08 7 7" xfId="8020"/>
    <cellStyle name="_pgvcl-costal_pgvcl_JND - 5_T&amp;D July-08 7 8" xfId="8021"/>
    <cellStyle name="_pgvcl-costal_PGVCL-_JND - 5_T&amp;D July-08 7 8" xfId="8022"/>
    <cellStyle name="_pgvcl-costal_pgvcl_JND - 5_T&amp;D July-08 7 9" xfId="8023"/>
    <cellStyle name="_pgvcl-costal_PGVCL-_JND - 5_T&amp;D July-08 7 9" xfId="8024"/>
    <cellStyle name="_pgvcl-costal_pgvcl_JND - 5_T&amp;D July-08 8" xfId="8025"/>
    <cellStyle name="_pgvcl-costal_PGVCL-_JND - 5_T&amp;D July-08 8" xfId="8026"/>
    <cellStyle name="_pgvcl-costal_pgvcl_JND - 5_T&amp;D MAR--09" xfId="8027"/>
    <cellStyle name="_pgvcl-costal_PGVCL-_JND - 5_T&amp;D MAR--09" xfId="8028"/>
    <cellStyle name="_pgvcl-costal_pgvcl_JND - 5_T&amp;D MAR--09 2" xfId="8029"/>
    <cellStyle name="_pgvcl-costal_PGVCL-_JND - 5_T&amp;D MAR--09 2" xfId="8030"/>
    <cellStyle name="_pgvcl-costal_pgvcl_JND - 5_T&amp;D MAR--09 2 10" xfId="8031"/>
    <cellStyle name="_pgvcl-costal_PGVCL-_JND - 5_T&amp;D MAR--09 2 10" xfId="8032"/>
    <cellStyle name="_pgvcl-costal_pgvcl_JND - 5_T&amp;D MAR--09 2 2" xfId="8033"/>
    <cellStyle name="_pgvcl-costal_PGVCL-_JND - 5_T&amp;D MAR--09 2 2" xfId="8034"/>
    <cellStyle name="_pgvcl-costal_pgvcl_JND - 5_T&amp;D MAR--09 2 3" xfId="8035"/>
    <cellStyle name="_pgvcl-costal_PGVCL-_JND - 5_T&amp;D MAR--09 2 3" xfId="8036"/>
    <cellStyle name="_pgvcl-costal_pgvcl_JND - 5_T&amp;D MAR--09 2 4" xfId="8037"/>
    <cellStyle name="_pgvcl-costal_PGVCL-_JND - 5_T&amp;D MAR--09 2 4" xfId="8038"/>
    <cellStyle name="_pgvcl-costal_pgvcl_JND - 5_T&amp;D MAR--09 2 5" xfId="8039"/>
    <cellStyle name="_pgvcl-costal_PGVCL-_JND - 5_T&amp;D MAR--09 2 5" xfId="8040"/>
    <cellStyle name="_pgvcl-costal_pgvcl_JND - 5_T&amp;D MAR--09 2 6" xfId="8041"/>
    <cellStyle name="_pgvcl-costal_PGVCL-_JND - 5_T&amp;D MAR--09 2 6" xfId="8042"/>
    <cellStyle name="_pgvcl-costal_pgvcl_JND - 5_T&amp;D MAR--09 2 7" xfId="8043"/>
    <cellStyle name="_pgvcl-costal_PGVCL-_JND - 5_T&amp;D MAR--09 2 7" xfId="8044"/>
    <cellStyle name="_pgvcl-costal_pgvcl_JND - 5_T&amp;D MAR--09 2 8" xfId="8045"/>
    <cellStyle name="_pgvcl-costal_PGVCL-_JND - 5_T&amp;D MAR--09 2 8" xfId="8046"/>
    <cellStyle name="_pgvcl-costal_pgvcl_JND - 5_T&amp;D MAR--09 2 9" xfId="8047"/>
    <cellStyle name="_pgvcl-costal_PGVCL-_JND - 5_T&amp;D MAR--09 2 9" xfId="8048"/>
    <cellStyle name="_pgvcl-costal_pgvcl_JND - 5_T&amp;D MAR--09 3" xfId="8049"/>
    <cellStyle name="_pgvcl-costal_PGVCL-_JND - 5_T&amp;D MAR--09 3" xfId="8050"/>
    <cellStyle name="_pgvcl-costal_pgvcl_JND - 5_T&amp;D MAR--09 3 10" xfId="8051"/>
    <cellStyle name="_pgvcl-costal_PGVCL-_JND - 5_T&amp;D MAR--09 3 10" xfId="8052"/>
    <cellStyle name="_pgvcl-costal_pgvcl_JND - 5_T&amp;D MAR--09 3 2" xfId="8053"/>
    <cellStyle name="_pgvcl-costal_PGVCL-_JND - 5_T&amp;D MAR--09 3 2" xfId="8054"/>
    <cellStyle name="_pgvcl-costal_pgvcl_JND - 5_T&amp;D MAR--09 3 3" xfId="8055"/>
    <cellStyle name="_pgvcl-costal_PGVCL-_JND - 5_T&amp;D MAR--09 3 3" xfId="8056"/>
    <cellStyle name="_pgvcl-costal_pgvcl_JND - 5_T&amp;D MAR--09 3 4" xfId="8057"/>
    <cellStyle name="_pgvcl-costal_PGVCL-_JND - 5_T&amp;D MAR--09 3 4" xfId="8058"/>
    <cellStyle name="_pgvcl-costal_pgvcl_JND - 5_T&amp;D MAR--09 3 5" xfId="8059"/>
    <cellStyle name="_pgvcl-costal_PGVCL-_JND - 5_T&amp;D MAR--09 3 5" xfId="8060"/>
    <cellStyle name="_pgvcl-costal_pgvcl_JND - 5_T&amp;D MAR--09 3 6" xfId="8061"/>
    <cellStyle name="_pgvcl-costal_PGVCL-_JND - 5_T&amp;D MAR--09 3 6" xfId="8062"/>
    <cellStyle name="_pgvcl-costal_pgvcl_JND - 5_T&amp;D MAR--09 3 7" xfId="8063"/>
    <cellStyle name="_pgvcl-costal_PGVCL-_JND - 5_T&amp;D MAR--09 3 7" xfId="8064"/>
    <cellStyle name="_pgvcl-costal_pgvcl_JND - 5_T&amp;D MAR--09 3 8" xfId="8065"/>
    <cellStyle name="_pgvcl-costal_PGVCL-_JND - 5_T&amp;D MAR--09 3 8" xfId="8066"/>
    <cellStyle name="_pgvcl-costal_pgvcl_JND - 5_T&amp;D MAR--09 3 9" xfId="8067"/>
    <cellStyle name="_pgvcl-costal_PGVCL-_JND - 5_T&amp;D MAR--09 3 9" xfId="8068"/>
    <cellStyle name="_pgvcl-costal_pgvcl_JND - 5_T&amp;D MAR--09 4" xfId="8069"/>
    <cellStyle name="_pgvcl-costal_PGVCL-_JND - 5_T&amp;D MAR--09 4" xfId="8070"/>
    <cellStyle name="_pgvcl-costal_pgvcl_JND - 5_T&amp;D MAR--09 4 10" xfId="8071"/>
    <cellStyle name="_pgvcl-costal_PGVCL-_JND - 5_T&amp;D MAR--09 4 10" xfId="8072"/>
    <cellStyle name="_pgvcl-costal_pgvcl_JND - 5_T&amp;D MAR--09 4 2" xfId="8073"/>
    <cellStyle name="_pgvcl-costal_PGVCL-_JND - 5_T&amp;D MAR--09 4 2" xfId="8074"/>
    <cellStyle name="_pgvcl-costal_pgvcl_JND - 5_T&amp;D MAR--09 4 3" xfId="8075"/>
    <cellStyle name="_pgvcl-costal_PGVCL-_JND - 5_T&amp;D MAR--09 4 3" xfId="8076"/>
    <cellStyle name="_pgvcl-costal_pgvcl_JND - 5_T&amp;D MAR--09 4 4" xfId="8077"/>
    <cellStyle name="_pgvcl-costal_PGVCL-_JND - 5_T&amp;D MAR--09 4 4" xfId="8078"/>
    <cellStyle name="_pgvcl-costal_pgvcl_JND - 5_T&amp;D MAR--09 4 5" xfId="8079"/>
    <cellStyle name="_pgvcl-costal_PGVCL-_JND - 5_T&amp;D MAR--09 4 5" xfId="8080"/>
    <cellStyle name="_pgvcl-costal_pgvcl_JND - 5_T&amp;D MAR--09 4 6" xfId="8081"/>
    <cellStyle name="_pgvcl-costal_PGVCL-_JND - 5_T&amp;D MAR--09 4 6" xfId="8082"/>
    <cellStyle name="_pgvcl-costal_pgvcl_JND - 5_T&amp;D MAR--09 4 7" xfId="8083"/>
    <cellStyle name="_pgvcl-costal_PGVCL-_JND - 5_T&amp;D MAR--09 4 7" xfId="8084"/>
    <cellStyle name="_pgvcl-costal_pgvcl_JND - 5_T&amp;D MAR--09 4 8" xfId="8085"/>
    <cellStyle name="_pgvcl-costal_PGVCL-_JND - 5_T&amp;D MAR--09 4 8" xfId="8086"/>
    <cellStyle name="_pgvcl-costal_pgvcl_JND - 5_T&amp;D MAR--09 4 9" xfId="8087"/>
    <cellStyle name="_pgvcl-costal_PGVCL-_JND - 5_T&amp;D MAR--09 4 9" xfId="8088"/>
    <cellStyle name="_pgvcl-costal_pgvcl_JND - 5_T&amp;D MAR--09 5" xfId="8089"/>
    <cellStyle name="_pgvcl-costal_PGVCL-_JND - 5_T&amp;D MAR--09 5" xfId="8090"/>
    <cellStyle name="_pgvcl-costal_pgvcl_JND - 5_T&amp;D MAR--09 5 10" xfId="8091"/>
    <cellStyle name="_pgvcl-costal_PGVCL-_JND - 5_T&amp;D MAR--09 5 10" xfId="8092"/>
    <cellStyle name="_pgvcl-costal_pgvcl_JND - 5_T&amp;D MAR--09 5 2" xfId="8093"/>
    <cellStyle name="_pgvcl-costal_PGVCL-_JND - 5_T&amp;D MAR--09 5 2" xfId="8094"/>
    <cellStyle name="_pgvcl-costal_pgvcl_JND - 5_T&amp;D MAR--09 5 3" xfId="8095"/>
    <cellStyle name="_pgvcl-costal_PGVCL-_JND - 5_T&amp;D MAR--09 5 3" xfId="8096"/>
    <cellStyle name="_pgvcl-costal_pgvcl_JND - 5_T&amp;D MAR--09 5 4" xfId="8097"/>
    <cellStyle name="_pgvcl-costal_PGVCL-_JND - 5_T&amp;D MAR--09 5 4" xfId="8098"/>
    <cellStyle name="_pgvcl-costal_pgvcl_JND - 5_T&amp;D MAR--09 5 5" xfId="8099"/>
    <cellStyle name="_pgvcl-costal_PGVCL-_JND - 5_T&amp;D MAR--09 5 5" xfId="8100"/>
    <cellStyle name="_pgvcl-costal_pgvcl_JND - 5_T&amp;D MAR--09 5 6" xfId="8101"/>
    <cellStyle name="_pgvcl-costal_PGVCL-_JND - 5_T&amp;D MAR--09 5 6" xfId="8102"/>
    <cellStyle name="_pgvcl-costal_pgvcl_JND - 5_T&amp;D MAR--09 5 7" xfId="8103"/>
    <cellStyle name="_pgvcl-costal_PGVCL-_JND - 5_T&amp;D MAR--09 5 7" xfId="8104"/>
    <cellStyle name="_pgvcl-costal_pgvcl_JND - 5_T&amp;D MAR--09 5 8" xfId="8105"/>
    <cellStyle name="_pgvcl-costal_PGVCL-_JND - 5_T&amp;D MAR--09 5 8" xfId="8106"/>
    <cellStyle name="_pgvcl-costal_pgvcl_JND - 5_T&amp;D MAR--09 5 9" xfId="8107"/>
    <cellStyle name="_pgvcl-costal_PGVCL-_JND - 5_T&amp;D MAR--09 5 9" xfId="8108"/>
    <cellStyle name="_pgvcl-costal_pgvcl_JND - 5_T&amp;D MAR--09 6" xfId="8109"/>
    <cellStyle name="_pgvcl-costal_PGVCL-_JND - 5_T&amp;D MAR--09 6" xfId="8110"/>
    <cellStyle name="_pgvcl-costal_pgvcl_JND - 5_T&amp;D MAR--09 6 10" xfId="8111"/>
    <cellStyle name="_pgvcl-costal_PGVCL-_JND - 5_T&amp;D MAR--09 6 10" xfId="8112"/>
    <cellStyle name="_pgvcl-costal_pgvcl_JND - 5_T&amp;D MAR--09 6 2" xfId="8113"/>
    <cellStyle name="_pgvcl-costal_PGVCL-_JND - 5_T&amp;D MAR--09 6 2" xfId="8114"/>
    <cellStyle name="_pgvcl-costal_pgvcl_JND - 5_T&amp;D MAR--09 6 3" xfId="8115"/>
    <cellStyle name="_pgvcl-costal_PGVCL-_JND - 5_T&amp;D MAR--09 6 3" xfId="8116"/>
    <cellStyle name="_pgvcl-costal_pgvcl_JND - 5_T&amp;D MAR--09 6 4" xfId="8117"/>
    <cellStyle name="_pgvcl-costal_PGVCL-_JND - 5_T&amp;D MAR--09 6 4" xfId="8118"/>
    <cellStyle name="_pgvcl-costal_pgvcl_JND - 5_T&amp;D MAR--09 6 5" xfId="8119"/>
    <cellStyle name="_pgvcl-costal_PGVCL-_JND - 5_T&amp;D MAR--09 6 5" xfId="8120"/>
    <cellStyle name="_pgvcl-costal_pgvcl_JND - 5_T&amp;D MAR--09 6 6" xfId="8121"/>
    <cellStyle name="_pgvcl-costal_PGVCL-_JND - 5_T&amp;D MAR--09 6 6" xfId="8122"/>
    <cellStyle name="_pgvcl-costal_pgvcl_JND - 5_T&amp;D MAR--09 6 7" xfId="8123"/>
    <cellStyle name="_pgvcl-costal_PGVCL-_JND - 5_T&amp;D MAR--09 6 7" xfId="8124"/>
    <cellStyle name="_pgvcl-costal_pgvcl_JND - 5_T&amp;D MAR--09 6 8" xfId="8125"/>
    <cellStyle name="_pgvcl-costal_PGVCL-_JND - 5_T&amp;D MAR--09 6 8" xfId="8126"/>
    <cellStyle name="_pgvcl-costal_pgvcl_JND - 5_T&amp;D MAR--09 6 9" xfId="8127"/>
    <cellStyle name="_pgvcl-costal_PGVCL-_JND - 5_T&amp;D MAR--09 6 9" xfId="8128"/>
    <cellStyle name="_pgvcl-costal_pgvcl_JND - 5_T&amp;D MAR--09 7" xfId="8129"/>
    <cellStyle name="_pgvcl-costal_PGVCL-_JND - 5_T&amp;D MAR--09 7" xfId="8130"/>
    <cellStyle name="_pgvcl-costal_pgvcl_JND - 5_T&amp;D MAR--09 7 10" xfId="8131"/>
    <cellStyle name="_pgvcl-costal_PGVCL-_JND - 5_T&amp;D MAR--09 7 10" xfId="8132"/>
    <cellStyle name="_pgvcl-costal_pgvcl_JND - 5_T&amp;D MAR--09 7 2" xfId="8133"/>
    <cellStyle name="_pgvcl-costal_PGVCL-_JND - 5_T&amp;D MAR--09 7 2" xfId="8134"/>
    <cellStyle name="_pgvcl-costal_pgvcl_JND - 5_T&amp;D MAR--09 7 3" xfId="8135"/>
    <cellStyle name="_pgvcl-costal_PGVCL-_JND - 5_T&amp;D MAR--09 7 3" xfId="8136"/>
    <cellStyle name="_pgvcl-costal_pgvcl_JND - 5_T&amp;D MAR--09 7 4" xfId="8137"/>
    <cellStyle name="_pgvcl-costal_PGVCL-_JND - 5_T&amp;D MAR--09 7 4" xfId="8138"/>
    <cellStyle name="_pgvcl-costal_pgvcl_JND - 5_T&amp;D MAR--09 7 5" xfId="8139"/>
    <cellStyle name="_pgvcl-costal_PGVCL-_JND - 5_T&amp;D MAR--09 7 5" xfId="8140"/>
    <cellStyle name="_pgvcl-costal_pgvcl_JND - 5_T&amp;D MAR--09 7 6" xfId="8141"/>
    <cellStyle name="_pgvcl-costal_PGVCL-_JND - 5_T&amp;D MAR--09 7 6" xfId="8142"/>
    <cellStyle name="_pgvcl-costal_pgvcl_JND - 5_T&amp;D MAR--09 7 7" xfId="8143"/>
    <cellStyle name="_pgvcl-costal_PGVCL-_JND - 5_T&amp;D MAR--09 7 7" xfId="8144"/>
    <cellStyle name="_pgvcl-costal_pgvcl_JND - 5_T&amp;D MAR--09 7 8" xfId="8145"/>
    <cellStyle name="_pgvcl-costal_PGVCL-_JND - 5_T&amp;D MAR--09 7 8" xfId="8146"/>
    <cellStyle name="_pgvcl-costal_pgvcl_JND - 5_T&amp;D MAR--09 7 9" xfId="8147"/>
    <cellStyle name="_pgvcl-costal_PGVCL-_JND - 5_T&amp;D MAR--09 7 9" xfId="8148"/>
    <cellStyle name="_pgvcl-costal_pgvcl_JND - 5_T&amp;D MAR--09 8" xfId="8149"/>
    <cellStyle name="_pgvcl-costal_PGVCL-_JND - 5_T&amp;D MAR--09 8" xfId="8150"/>
    <cellStyle name="_pgvcl-costal_pgvcl_JND - 5_TECH-2 SOFT COPY" xfId="8151"/>
    <cellStyle name="_pgvcl-costal_PGVCL-_JND - 5_TECH-2 SOFT COPY" xfId="8152"/>
    <cellStyle name="_pgvcl-costal_pgvcl_JND - 5_TECH-2 SOFT COPY 2" xfId="8153"/>
    <cellStyle name="_pgvcl-costal_PGVCL-_JND - 5_TECH-2 SOFT COPY 2" xfId="8154"/>
    <cellStyle name="_pgvcl-costal_pgvcl_JND - 5_TECH-2 SOFT COPY 2 10" xfId="8155"/>
    <cellStyle name="_pgvcl-costal_PGVCL-_JND - 5_TECH-2 SOFT COPY 2 10" xfId="8156"/>
    <cellStyle name="_pgvcl-costal_pgvcl_JND - 5_TECH-2 SOFT COPY 2 2" xfId="8157"/>
    <cellStyle name="_pgvcl-costal_PGVCL-_JND - 5_TECH-2 SOFT COPY 2 2" xfId="8158"/>
    <cellStyle name="_pgvcl-costal_pgvcl_JND - 5_TECH-2 SOFT COPY 2 3" xfId="8159"/>
    <cellStyle name="_pgvcl-costal_PGVCL-_JND - 5_TECH-2 SOFT COPY 2 3" xfId="8160"/>
    <cellStyle name="_pgvcl-costal_pgvcl_JND - 5_TECH-2 SOFT COPY 2 4" xfId="8161"/>
    <cellStyle name="_pgvcl-costal_PGVCL-_JND - 5_TECH-2 SOFT COPY 2 4" xfId="8162"/>
    <cellStyle name="_pgvcl-costal_pgvcl_JND - 5_TECH-2 SOFT COPY 2 5" xfId="8163"/>
    <cellStyle name="_pgvcl-costal_PGVCL-_JND - 5_TECH-2 SOFT COPY 2 5" xfId="8164"/>
    <cellStyle name="_pgvcl-costal_pgvcl_JND - 5_TECH-2 SOFT COPY 2 6" xfId="8165"/>
    <cellStyle name="_pgvcl-costal_PGVCL-_JND - 5_TECH-2 SOFT COPY 2 6" xfId="8166"/>
    <cellStyle name="_pgvcl-costal_pgvcl_JND - 5_TECH-2 SOFT COPY 2 7" xfId="8167"/>
    <cellStyle name="_pgvcl-costal_PGVCL-_JND - 5_TECH-2 SOFT COPY 2 7" xfId="8168"/>
    <cellStyle name="_pgvcl-costal_pgvcl_JND - 5_TECH-2 SOFT COPY 2 8" xfId="8169"/>
    <cellStyle name="_pgvcl-costal_PGVCL-_JND - 5_TECH-2 SOFT COPY 2 8" xfId="8170"/>
    <cellStyle name="_pgvcl-costal_pgvcl_JND - 5_TECH-2 SOFT COPY 2 9" xfId="8171"/>
    <cellStyle name="_pgvcl-costal_PGVCL-_JND - 5_TECH-2 SOFT COPY 2 9" xfId="8172"/>
    <cellStyle name="_pgvcl-costal_pgvcl_JND - 5_TECH-2 SOFT COPY 3" xfId="8173"/>
    <cellStyle name="_pgvcl-costal_PGVCL-_JND - 5_TECH-2 SOFT COPY 3" xfId="8174"/>
    <cellStyle name="_pgvcl-costal_pgvcl_JND - 5_TECH-2 SOFT COPY 3 10" xfId="8175"/>
    <cellStyle name="_pgvcl-costal_PGVCL-_JND - 5_TECH-2 SOFT COPY 3 10" xfId="8176"/>
    <cellStyle name="_pgvcl-costal_pgvcl_JND - 5_TECH-2 SOFT COPY 3 2" xfId="8177"/>
    <cellStyle name="_pgvcl-costal_PGVCL-_JND - 5_TECH-2 SOFT COPY 3 2" xfId="8178"/>
    <cellStyle name="_pgvcl-costal_pgvcl_JND - 5_TECH-2 SOFT COPY 3 3" xfId="8179"/>
    <cellStyle name="_pgvcl-costal_PGVCL-_JND - 5_TECH-2 SOFT COPY 3 3" xfId="8180"/>
    <cellStyle name="_pgvcl-costal_pgvcl_JND - 5_TECH-2 SOFT COPY 3 4" xfId="8181"/>
    <cellStyle name="_pgvcl-costal_PGVCL-_JND - 5_TECH-2 SOFT COPY 3 4" xfId="8182"/>
    <cellStyle name="_pgvcl-costal_pgvcl_JND - 5_TECH-2 SOFT COPY 3 5" xfId="8183"/>
    <cellStyle name="_pgvcl-costal_PGVCL-_JND - 5_TECH-2 SOFT COPY 3 5" xfId="8184"/>
    <cellStyle name="_pgvcl-costal_pgvcl_JND - 5_TECH-2 SOFT COPY 3 6" xfId="8185"/>
    <cellStyle name="_pgvcl-costal_PGVCL-_JND - 5_TECH-2 SOFT COPY 3 6" xfId="8186"/>
    <cellStyle name="_pgvcl-costal_pgvcl_JND - 5_TECH-2 SOFT COPY 3 7" xfId="8187"/>
    <cellStyle name="_pgvcl-costal_PGVCL-_JND - 5_TECH-2 SOFT COPY 3 7" xfId="8188"/>
    <cellStyle name="_pgvcl-costal_pgvcl_JND - 5_TECH-2 SOFT COPY 3 8" xfId="8189"/>
    <cellStyle name="_pgvcl-costal_PGVCL-_JND - 5_TECH-2 SOFT COPY 3 8" xfId="8190"/>
    <cellStyle name="_pgvcl-costal_pgvcl_JND - 5_TECH-2 SOFT COPY 3 9" xfId="8191"/>
    <cellStyle name="_pgvcl-costal_PGVCL-_JND - 5_TECH-2 SOFT COPY 3 9" xfId="8192"/>
    <cellStyle name="_pgvcl-costal_pgvcl_JND - 5_TECH-2 SOFT COPY 4" xfId="8193"/>
    <cellStyle name="_pgvcl-costal_PGVCL-_JND - 5_TECH-2 SOFT COPY 4" xfId="8194"/>
    <cellStyle name="_pgvcl-costal_pgvcl_JND - 5_TECH-2 SOFT COPY 4 10" xfId="8195"/>
    <cellStyle name="_pgvcl-costal_PGVCL-_JND - 5_TECH-2 SOFT COPY 4 10" xfId="8196"/>
    <cellStyle name="_pgvcl-costal_pgvcl_JND - 5_TECH-2 SOFT COPY 4 2" xfId="8197"/>
    <cellStyle name="_pgvcl-costal_PGVCL-_JND - 5_TECH-2 SOFT COPY 4 2" xfId="8198"/>
    <cellStyle name="_pgvcl-costal_pgvcl_JND - 5_TECH-2 SOFT COPY 4 3" xfId="8199"/>
    <cellStyle name="_pgvcl-costal_PGVCL-_JND - 5_TECH-2 SOFT COPY 4 3" xfId="8200"/>
    <cellStyle name="_pgvcl-costal_pgvcl_JND - 5_TECH-2 SOFT COPY 4 4" xfId="8201"/>
    <cellStyle name="_pgvcl-costal_PGVCL-_JND - 5_TECH-2 SOFT COPY 4 4" xfId="8202"/>
    <cellStyle name="_pgvcl-costal_pgvcl_JND - 5_TECH-2 SOFT COPY 4 5" xfId="8203"/>
    <cellStyle name="_pgvcl-costal_PGVCL-_JND - 5_TECH-2 SOFT COPY 4 5" xfId="8204"/>
    <cellStyle name="_pgvcl-costal_pgvcl_JND - 5_TECH-2 SOFT COPY 4 6" xfId="8205"/>
    <cellStyle name="_pgvcl-costal_PGVCL-_JND - 5_TECH-2 SOFT COPY 4 6" xfId="8206"/>
    <cellStyle name="_pgvcl-costal_pgvcl_JND - 5_TECH-2 SOFT COPY 4 7" xfId="8207"/>
    <cellStyle name="_pgvcl-costal_PGVCL-_JND - 5_TECH-2 SOFT COPY 4 7" xfId="8208"/>
    <cellStyle name="_pgvcl-costal_pgvcl_JND - 5_TECH-2 SOFT COPY 4 8" xfId="8209"/>
    <cellStyle name="_pgvcl-costal_PGVCL-_JND - 5_TECH-2 SOFT COPY 4 8" xfId="8210"/>
    <cellStyle name="_pgvcl-costal_pgvcl_JND - 5_TECH-2 SOFT COPY 4 9" xfId="8211"/>
    <cellStyle name="_pgvcl-costal_PGVCL-_JND - 5_TECH-2 SOFT COPY 4 9" xfId="8212"/>
    <cellStyle name="_pgvcl-costal_pgvcl_JND - 5_TECH-2 SOFT COPY 5" xfId="8213"/>
    <cellStyle name="_pgvcl-costal_PGVCL-_JND - 5_TECH-2 SOFT COPY 5" xfId="8214"/>
    <cellStyle name="_pgvcl-costal_pgvcl_JND - 5_TECH-2 SOFT COPY 5 10" xfId="8215"/>
    <cellStyle name="_pgvcl-costal_PGVCL-_JND - 5_TECH-2 SOFT COPY 5 10" xfId="8216"/>
    <cellStyle name="_pgvcl-costal_pgvcl_JND - 5_TECH-2 SOFT COPY 5 2" xfId="8217"/>
    <cellStyle name="_pgvcl-costal_PGVCL-_JND - 5_TECH-2 SOFT COPY 5 2" xfId="8218"/>
    <cellStyle name="_pgvcl-costal_pgvcl_JND - 5_TECH-2 SOFT COPY 5 3" xfId="8219"/>
    <cellStyle name="_pgvcl-costal_PGVCL-_JND - 5_TECH-2 SOFT COPY 5 3" xfId="8220"/>
    <cellStyle name="_pgvcl-costal_pgvcl_JND - 5_TECH-2 SOFT COPY 5 4" xfId="8221"/>
    <cellStyle name="_pgvcl-costal_PGVCL-_JND - 5_TECH-2 SOFT COPY 5 4" xfId="8222"/>
    <cellStyle name="_pgvcl-costal_pgvcl_JND - 5_TECH-2 SOFT COPY 5 5" xfId="8223"/>
    <cellStyle name="_pgvcl-costal_PGVCL-_JND - 5_TECH-2 SOFT COPY 5 5" xfId="8224"/>
    <cellStyle name="_pgvcl-costal_pgvcl_JND - 5_TECH-2 SOFT COPY 5 6" xfId="8225"/>
    <cellStyle name="_pgvcl-costal_PGVCL-_JND - 5_TECH-2 SOFT COPY 5 6" xfId="8226"/>
    <cellStyle name="_pgvcl-costal_pgvcl_JND - 5_TECH-2 SOFT COPY 5 7" xfId="8227"/>
    <cellStyle name="_pgvcl-costal_PGVCL-_JND - 5_TECH-2 SOFT COPY 5 7" xfId="8228"/>
    <cellStyle name="_pgvcl-costal_pgvcl_JND - 5_TECH-2 SOFT COPY 5 8" xfId="8229"/>
    <cellStyle name="_pgvcl-costal_PGVCL-_JND - 5_TECH-2 SOFT COPY 5 8" xfId="8230"/>
    <cellStyle name="_pgvcl-costal_pgvcl_JND - 5_TECH-2 SOFT COPY 5 9" xfId="8231"/>
    <cellStyle name="_pgvcl-costal_PGVCL-_JND - 5_TECH-2 SOFT COPY 5 9" xfId="8232"/>
    <cellStyle name="_pgvcl-costal_pgvcl_JND - 5_TECH-2 SOFT COPY 6" xfId="8233"/>
    <cellStyle name="_pgvcl-costal_PGVCL-_JND - 5_TECH-2 SOFT COPY 6" xfId="8234"/>
    <cellStyle name="_pgvcl-costal_pgvcl_JND - 5_TECH-2 SOFT COPY 6 10" xfId="8235"/>
    <cellStyle name="_pgvcl-costal_PGVCL-_JND - 5_TECH-2 SOFT COPY 6 10" xfId="8236"/>
    <cellStyle name="_pgvcl-costal_pgvcl_JND - 5_TECH-2 SOFT COPY 6 2" xfId="8237"/>
    <cellStyle name="_pgvcl-costal_PGVCL-_JND - 5_TECH-2 SOFT COPY 6 2" xfId="8238"/>
    <cellStyle name="_pgvcl-costal_pgvcl_JND - 5_TECH-2 SOFT COPY 6 3" xfId="8239"/>
    <cellStyle name="_pgvcl-costal_PGVCL-_JND - 5_TECH-2 SOFT COPY 6 3" xfId="8240"/>
    <cellStyle name="_pgvcl-costal_pgvcl_JND - 5_TECH-2 SOFT COPY 6 4" xfId="8241"/>
    <cellStyle name="_pgvcl-costal_PGVCL-_JND - 5_TECH-2 SOFT COPY 6 4" xfId="8242"/>
    <cellStyle name="_pgvcl-costal_pgvcl_JND - 5_TECH-2 SOFT COPY 6 5" xfId="8243"/>
    <cellStyle name="_pgvcl-costal_PGVCL-_JND - 5_TECH-2 SOFT COPY 6 5" xfId="8244"/>
    <cellStyle name="_pgvcl-costal_pgvcl_JND - 5_TECH-2 SOFT COPY 6 6" xfId="8245"/>
    <cellStyle name="_pgvcl-costal_PGVCL-_JND - 5_TECH-2 SOFT COPY 6 6" xfId="8246"/>
    <cellStyle name="_pgvcl-costal_pgvcl_JND - 5_TECH-2 SOFT COPY 6 7" xfId="8247"/>
    <cellStyle name="_pgvcl-costal_PGVCL-_JND - 5_TECH-2 SOFT COPY 6 7" xfId="8248"/>
    <cellStyle name="_pgvcl-costal_pgvcl_JND - 5_TECH-2 SOFT COPY 6 8" xfId="8249"/>
    <cellStyle name="_pgvcl-costal_PGVCL-_JND - 5_TECH-2 SOFT COPY 6 8" xfId="8250"/>
    <cellStyle name="_pgvcl-costal_pgvcl_JND - 5_TECH-2 SOFT COPY 6 9" xfId="8251"/>
    <cellStyle name="_pgvcl-costal_PGVCL-_JND - 5_TECH-2 SOFT COPY 6 9" xfId="8252"/>
    <cellStyle name="_pgvcl-costal_pgvcl_JND - 5_TECH-2 SOFT COPY 7" xfId="8253"/>
    <cellStyle name="_pgvcl-costal_PGVCL-_JND - 5_TECH-2 SOFT COPY 7" xfId="8254"/>
    <cellStyle name="_pgvcl-costal_pgvcl_JND - 5_TECH-2 SOFT COPY 7 10" xfId="8255"/>
    <cellStyle name="_pgvcl-costal_PGVCL-_JND - 5_TECH-2 SOFT COPY 7 10" xfId="8256"/>
    <cellStyle name="_pgvcl-costal_pgvcl_JND - 5_TECH-2 SOFT COPY 7 2" xfId="8257"/>
    <cellStyle name="_pgvcl-costal_PGVCL-_JND - 5_TECH-2 SOFT COPY 7 2" xfId="8258"/>
    <cellStyle name="_pgvcl-costal_pgvcl_JND - 5_TECH-2 SOFT COPY 7 3" xfId="8259"/>
    <cellStyle name="_pgvcl-costal_PGVCL-_JND - 5_TECH-2 SOFT COPY 7 3" xfId="8260"/>
    <cellStyle name="_pgvcl-costal_pgvcl_JND - 5_TECH-2 SOFT COPY 7 4" xfId="8261"/>
    <cellStyle name="_pgvcl-costal_PGVCL-_JND - 5_TECH-2 SOFT COPY 7 4" xfId="8262"/>
    <cellStyle name="_pgvcl-costal_pgvcl_JND - 5_TECH-2 SOFT COPY 7 5" xfId="8263"/>
    <cellStyle name="_pgvcl-costal_PGVCL-_JND - 5_TECH-2 SOFT COPY 7 5" xfId="8264"/>
    <cellStyle name="_pgvcl-costal_pgvcl_JND - 5_TECH-2 SOFT COPY 7 6" xfId="8265"/>
    <cellStyle name="_pgvcl-costal_PGVCL-_JND - 5_TECH-2 SOFT COPY 7 6" xfId="8266"/>
    <cellStyle name="_pgvcl-costal_pgvcl_JND - 5_TECH-2 SOFT COPY 7 7" xfId="8267"/>
    <cellStyle name="_pgvcl-costal_PGVCL-_JND - 5_TECH-2 SOFT COPY 7 7" xfId="8268"/>
    <cellStyle name="_pgvcl-costal_pgvcl_JND - 5_TECH-2 SOFT COPY 7 8" xfId="8269"/>
    <cellStyle name="_pgvcl-costal_PGVCL-_JND - 5_TECH-2 SOFT COPY 7 8" xfId="8270"/>
    <cellStyle name="_pgvcl-costal_pgvcl_JND - 5_TECH-2 SOFT COPY 7 9" xfId="8271"/>
    <cellStyle name="_pgvcl-costal_PGVCL-_JND - 5_TECH-2 SOFT COPY 7 9" xfId="8272"/>
    <cellStyle name="_pgvcl-costal_pgvcl_JND - 5_TECH-2 SOFT COPY 8" xfId="8273"/>
    <cellStyle name="_pgvcl-costal_PGVCL-_JND - 5_TECH-2 SOFT COPY 8" xfId="8274"/>
    <cellStyle name="_pgvcl-costal_pgvcl_JND - 5_TRANSFORMER DETAIL." xfId="8275"/>
    <cellStyle name="_pgvcl-costal_PGVCL-_JND - 5_TRANSFORMER DETAIL." xfId="8276"/>
    <cellStyle name="_pgvcl-costal_pgvcl_JND - 5_TRANSFORMER DETAIL. 2" xfId="8277"/>
    <cellStyle name="_pgvcl-costal_PGVCL-_JND - 5_TRANSFORMER DETAIL. 2" xfId="8278"/>
    <cellStyle name="_pgvcl-costal_pgvcl_JND - 5_TRANSFORMER DETAIL. 2 10" xfId="8279"/>
    <cellStyle name="_pgvcl-costal_PGVCL-_JND - 5_TRANSFORMER DETAIL. 2 10" xfId="8280"/>
    <cellStyle name="_pgvcl-costal_pgvcl_JND - 5_TRANSFORMER DETAIL. 2 2" xfId="8281"/>
    <cellStyle name="_pgvcl-costal_PGVCL-_JND - 5_TRANSFORMER DETAIL. 2 2" xfId="8282"/>
    <cellStyle name="_pgvcl-costal_pgvcl_JND - 5_TRANSFORMER DETAIL. 2 3" xfId="8283"/>
    <cellStyle name="_pgvcl-costal_PGVCL-_JND - 5_TRANSFORMER DETAIL. 2 3" xfId="8284"/>
    <cellStyle name="_pgvcl-costal_pgvcl_JND - 5_TRANSFORMER DETAIL. 2 4" xfId="8285"/>
    <cellStyle name="_pgvcl-costal_PGVCL-_JND - 5_TRANSFORMER DETAIL. 2 4" xfId="8286"/>
    <cellStyle name="_pgvcl-costal_pgvcl_JND - 5_TRANSFORMER DETAIL. 2 5" xfId="8287"/>
    <cellStyle name="_pgvcl-costal_PGVCL-_JND - 5_TRANSFORMER DETAIL. 2 5" xfId="8288"/>
    <cellStyle name="_pgvcl-costal_pgvcl_JND - 5_TRANSFORMER DETAIL. 2 6" xfId="8289"/>
    <cellStyle name="_pgvcl-costal_PGVCL-_JND - 5_TRANSFORMER DETAIL. 2 6" xfId="8290"/>
    <cellStyle name="_pgvcl-costal_pgvcl_JND - 5_TRANSFORMER DETAIL. 2 7" xfId="8291"/>
    <cellStyle name="_pgvcl-costal_PGVCL-_JND - 5_TRANSFORMER DETAIL. 2 7" xfId="8292"/>
    <cellStyle name="_pgvcl-costal_pgvcl_JND - 5_TRANSFORMER DETAIL. 2 8" xfId="8293"/>
    <cellStyle name="_pgvcl-costal_PGVCL-_JND - 5_TRANSFORMER DETAIL. 2 8" xfId="8294"/>
    <cellStyle name="_pgvcl-costal_pgvcl_JND - 5_TRANSFORMER DETAIL. 2 9" xfId="8295"/>
    <cellStyle name="_pgvcl-costal_PGVCL-_JND - 5_TRANSFORMER DETAIL. 2 9" xfId="8296"/>
    <cellStyle name="_pgvcl-costal_pgvcl_JND - 5_TRANSFORMER DETAIL. 3" xfId="8297"/>
    <cellStyle name="_pgvcl-costal_PGVCL-_JND - 5_TRANSFORMER DETAIL. 3" xfId="8298"/>
    <cellStyle name="_pgvcl-costal_pgvcl_JND - 5_TRANSFORMER DETAIL. 3 10" xfId="8299"/>
    <cellStyle name="_pgvcl-costal_PGVCL-_JND - 5_TRANSFORMER DETAIL. 3 10" xfId="8300"/>
    <cellStyle name="_pgvcl-costal_pgvcl_JND - 5_TRANSFORMER DETAIL. 3 2" xfId="8301"/>
    <cellStyle name="_pgvcl-costal_PGVCL-_JND - 5_TRANSFORMER DETAIL. 3 2" xfId="8302"/>
    <cellStyle name="_pgvcl-costal_pgvcl_JND - 5_TRANSFORMER DETAIL. 3 3" xfId="8303"/>
    <cellStyle name="_pgvcl-costal_PGVCL-_JND - 5_TRANSFORMER DETAIL. 3 3" xfId="8304"/>
    <cellStyle name="_pgvcl-costal_pgvcl_JND - 5_TRANSFORMER DETAIL. 3 4" xfId="8305"/>
    <cellStyle name="_pgvcl-costal_PGVCL-_JND - 5_TRANSFORMER DETAIL. 3 4" xfId="8306"/>
    <cellStyle name="_pgvcl-costal_pgvcl_JND - 5_TRANSFORMER DETAIL. 3 5" xfId="8307"/>
    <cellStyle name="_pgvcl-costal_PGVCL-_JND - 5_TRANSFORMER DETAIL. 3 5" xfId="8308"/>
    <cellStyle name="_pgvcl-costal_pgvcl_JND - 5_TRANSFORMER DETAIL. 3 6" xfId="8309"/>
    <cellStyle name="_pgvcl-costal_PGVCL-_JND - 5_TRANSFORMER DETAIL. 3 6" xfId="8310"/>
    <cellStyle name="_pgvcl-costal_pgvcl_JND - 5_TRANSFORMER DETAIL. 3 7" xfId="8311"/>
    <cellStyle name="_pgvcl-costal_PGVCL-_JND - 5_TRANSFORMER DETAIL. 3 7" xfId="8312"/>
    <cellStyle name="_pgvcl-costal_pgvcl_JND - 5_TRANSFORMER DETAIL. 3 8" xfId="8313"/>
    <cellStyle name="_pgvcl-costal_PGVCL-_JND - 5_TRANSFORMER DETAIL. 3 8" xfId="8314"/>
    <cellStyle name="_pgvcl-costal_pgvcl_JND - 5_TRANSFORMER DETAIL. 3 9" xfId="8315"/>
    <cellStyle name="_pgvcl-costal_PGVCL-_JND - 5_TRANSFORMER DETAIL. 3 9" xfId="8316"/>
    <cellStyle name="_pgvcl-costal_pgvcl_JND - 5_TRANSFORMER DETAIL. 4" xfId="8317"/>
    <cellStyle name="_pgvcl-costal_PGVCL-_JND - 5_TRANSFORMER DETAIL. 4" xfId="8318"/>
    <cellStyle name="_pgvcl-costal_pgvcl_JND - 5_TRANSFORMER DETAIL. 4 10" xfId="8319"/>
    <cellStyle name="_pgvcl-costal_PGVCL-_JND - 5_TRANSFORMER DETAIL. 4 10" xfId="8320"/>
    <cellStyle name="_pgvcl-costal_pgvcl_JND - 5_TRANSFORMER DETAIL. 4 2" xfId="8321"/>
    <cellStyle name="_pgvcl-costal_PGVCL-_JND - 5_TRANSFORMER DETAIL. 4 2" xfId="8322"/>
    <cellStyle name="_pgvcl-costal_pgvcl_JND - 5_TRANSFORMER DETAIL. 4 3" xfId="8323"/>
    <cellStyle name="_pgvcl-costal_PGVCL-_JND - 5_TRANSFORMER DETAIL. 4 3" xfId="8324"/>
    <cellStyle name="_pgvcl-costal_pgvcl_JND - 5_TRANSFORMER DETAIL. 4 4" xfId="8325"/>
    <cellStyle name="_pgvcl-costal_PGVCL-_JND - 5_TRANSFORMER DETAIL. 4 4" xfId="8326"/>
    <cellStyle name="_pgvcl-costal_pgvcl_JND - 5_TRANSFORMER DETAIL. 4 5" xfId="8327"/>
    <cellStyle name="_pgvcl-costal_PGVCL-_JND - 5_TRANSFORMER DETAIL. 4 5" xfId="8328"/>
    <cellStyle name="_pgvcl-costal_pgvcl_JND - 5_TRANSFORMER DETAIL. 4 6" xfId="8329"/>
    <cellStyle name="_pgvcl-costal_PGVCL-_JND - 5_TRANSFORMER DETAIL. 4 6" xfId="8330"/>
    <cellStyle name="_pgvcl-costal_pgvcl_JND - 5_TRANSFORMER DETAIL. 4 7" xfId="8331"/>
    <cellStyle name="_pgvcl-costal_PGVCL-_JND - 5_TRANSFORMER DETAIL. 4 7" xfId="8332"/>
    <cellStyle name="_pgvcl-costal_pgvcl_JND - 5_TRANSFORMER DETAIL. 4 8" xfId="8333"/>
    <cellStyle name="_pgvcl-costal_PGVCL-_JND - 5_TRANSFORMER DETAIL. 4 8" xfId="8334"/>
    <cellStyle name="_pgvcl-costal_pgvcl_JND - 5_TRANSFORMER DETAIL. 4 9" xfId="8335"/>
    <cellStyle name="_pgvcl-costal_PGVCL-_JND - 5_TRANSFORMER DETAIL. 4 9" xfId="8336"/>
    <cellStyle name="_pgvcl-costal_pgvcl_JND - 5_TRANSFORMER DETAIL. 5" xfId="8337"/>
    <cellStyle name="_pgvcl-costal_PGVCL-_JND - 5_TRANSFORMER DETAIL. 5" xfId="8338"/>
    <cellStyle name="_pgvcl-costal_pgvcl_JND - 5_TRANSFORMER DETAIL. 5 10" xfId="8339"/>
    <cellStyle name="_pgvcl-costal_PGVCL-_JND - 5_TRANSFORMER DETAIL. 5 10" xfId="8340"/>
    <cellStyle name="_pgvcl-costal_pgvcl_JND - 5_TRANSFORMER DETAIL. 5 2" xfId="8341"/>
    <cellStyle name="_pgvcl-costal_PGVCL-_JND - 5_TRANSFORMER DETAIL. 5 2" xfId="8342"/>
    <cellStyle name="_pgvcl-costal_pgvcl_JND - 5_TRANSFORMER DETAIL. 5 3" xfId="8343"/>
    <cellStyle name="_pgvcl-costal_PGVCL-_JND - 5_TRANSFORMER DETAIL. 5 3" xfId="8344"/>
    <cellStyle name="_pgvcl-costal_pgvcl_JND - 5_TRANSFORMER DETAIL. 5 4" xfId="8345"/>
    <cellStyle name="_pgvcl-costal_PGVCL-_JND - 5_TRANSFORMER DETAIL. 5 4" xfId="8346"/>
    <cellStyle name="_pgvcl-costal_pgvcl_JND - 5_TRANSFORMER DETAIL. 5 5" xfId="8347"/>
    <cellStyle name="_pgvcl-costal_PGVCL-_JND - 5_TRANSFORMER DETAIL. 5 5" xfId="8348"/>
    <cellStyle name="_pgvcl-costal_pgvcl_JND - 5_TRANSFORMER DETAIL. 5 6" xfId="8349"/>
    <cellStyle name="_pgvcl-costal_PGVCL-_JND - 5_TRANSFORMER DETAIL. 5 6" xfId="8350"/>
    <cellStyle name="_pgvcl-costal_pgvcl_JND - 5_TRANSFORMER DETAIL. 5 7" xfId="8351"/>
    <cellStyle name="_pgvcl-costal_PGVCL-_JND - 5_TRANSFORMER DETAIL. 5 7" xfId="8352"/>
    <cellStyle name="_pgvcl-costal_pgvcl_JND - 5_TRANSFORMER DETAIL. 5 8" xfId="8353"/>
    <cellStyle name="_pgvcl-costal_PGVCL-_JND - 5_TRANSFORMER DETAIL. 5 8" xfId="8354"/>
    <cellStyle name="_pgvcl-costal_pgvcl_JND - 5_TRANSFORMER DETAIL. 5 9" xfId="8355"/>
    <cellStyle name="_pgvcl-costal_PGVCL-_JND - 5_TRANSFORMER DETAIL. 5 9" xfId="8356"/>
    <cellStyle name="_pgvcl-costal_pgvcl_JND - 5_TRANSFORMER DETAIL. 6" xfId="8357"/>
    <cellStyle name="_pgvcl-costal_PGVCL-_JND - 5_TRANSFORMER DETAIL. 6" xfId="8358"/>
    <cellStyle name="_pgvcl-costal_pgvcl_JND - 5_TRANSFORMER DETAIL. 6 10" xfId="8359"/>
    <cellStyle name="_pgvcl-costal_PGVCL-_JND - 5_TRANSFORMER DETAIL. 6 10" xfId="8360"/>
    <cellStyle name="_pgvcl-costal_pgvcl_JND - 5_TRANSFORMER DETAIL. 6 2" xfId="8361"/>
    <cellStyle name="_pgvcl-costal_PGVCL-_JND - 5_TRANSFORMER DETAIL. 6 2" xfId="8362"/>
    <cellStyle name="_pgvcl-costal_pgvcl_JND - 5_TRANSFORMER DETAIL. 6 3" xfId="8363"/>
    <cellStyle name="_pgvcl-costal_PGVCL-_JND - 5_TRANSFORMER DETAIL. 6 3" xfId="8364"/>
    <cellStyle name="_pgvcl-costal_pgvcl_JND - 5_TRANSFORMER DETAIL. 6 4" xfId="8365"/>
    <cellStyle name="_pgvcl-costal_PGVCL-_JND - 5_TRANSFORMER DETAIL. 6 4" xfId="8366"/>
    <cellStyle name="_pgvcl-costal_pgvcl_JND - 5_TRANSFORMER DETAIL. 6 5" xfId="8367"/>
    <cellStyle name="_pgvcl-costal_PGVCL-_JND - 5_TRANSFORMER DETAIL. 6 5" xfId="8368"/>
    <cellStyle name="_pgvcl-costal_pgvcl_JND - 5_TRANSFORMER DETAIL. 6 6" xfId="8369"/>
    <cellStyle name="_pgvcl-costal_PGVCL-_JND - 5_TRANSFORMER DETAIL. 6 6" xfId="8370"/>
    <cellStyle name="_pgvcl-costal_pgvcl_JND - 5_TRANSFORMER DETAIL. 6 7" xfId="8371"/>
    <cellStyle name="_pgvcl-costal_PGVCL-_JND - 5_TRANSFORMER DETAIL. 6 7" xfId="8372"/>
    <cellStyle name="_pgvcl-costal_pgvcl_JND - 5_TRANSFORMER DETAIL. 6 8" xfId="8373"/>
    <cellStyle name="_pgvcl-costal_PGVCL-_JND - 5_TRANSFORMER DETAIL. 6 8" xfId="8374"/>
    <cellStyle name="_pgvcl-costal_pgvcl_JND - 5_TRANSFORMER DETAIL. 6 9" xfId="8375"/>
    <cellStyle name="_pgvcl-costal_PGVCL-_JND - 5_TRANSFORMER DETAIL. 6 9" xfId="8376"/>
    <cellStyle name="_pgvcl-costal_pgvcl_JND - 5_TRANSFORMER DETAIL. 7" xfId="8377"/>
    <cellStyle name="_pgvcl-costal_PGVCL-_JND - 5_TRANSFORMER DETAIL. 7" xfId="8378"/>
    <cellStyle name="_pgvcl-costal_pgvcl_JND - 5_TRANSFORMER DETAIL. 7 10" xfId="8379"/>
    <cellStyle name="_pgvcl-costal_PGVCL-_JND - 5_TRANSFORMER DETAIL. 7 10" xfId="8380"/>
    <cellStyle name="_pgvcl-costal_pgvcl_JND - 5_TRANSFORMER DETAIL. 7 2" xfId="8381"/>
    <cellStyle name="_pgvcl-costal_PGVCL-_JND - 5_TRANSFORMER DETAIL. 7 2" xfId="8382"/>
    <cellStyle name="_pgvcl-costal_pgvcl_JND - 5_TRANSFORMER DETAIL. 7 3" xfId="8383"/>
    <cellStyle name="_pgvcl-costal_PGVCL-_JND - 5_TRANSFORMER DETAIL. 7 3" xfId="8384"/>
    <cellStyle name="_pgvcl-costal_pgvcl_JND - 5_TRANSFORMER DETAIL. 7 4" xfId="8385"/>
    <cellStyle name="_pgvcl-costal_PGVCL-_JND - 5_TRANSFORMER DETAIL. 7 4" xfId="8386"/>
    <cellStyle name="_pgvcl-costal_pgvcl_JND - 5_TRANSFORMER DETAIL. 7 5" xfId="8387"/>
    <cellStyle name="_pgvcl-costal_PGVCL-_JND - 5_TRANSFORMER DETAIL. 7 5" xfId="8388"/>
    <cellStyle name="_pgvcl-costal_pgvcl_JND - 5_TRANSFORMER DETAIL. 7 6" xfId="8389"/>
    <cellStyle name="_pgvcl-costal_PGVCL-_JND - 5_TRANSFORMER DETAIL. 7 6" xfId="8390"/>
    <cellStyle name="_pgvcl-costal_pgvcl_JND - 5_TRANSFORMER DETAIL. 7 7" xfId="8391"/>
    <cellStyle name="_pgvcl-costal_PGVCL-_JND - 5_TRANSFORMER DETAIL. 7 7" xfId="8392"/>
    <cellStyle name="_pgvcl-costal_pgvcl_JND - 5_TRANSFORMER DETAIL. 7 8" xfId="8393"/>
    <cellStyle name="_pgvcl-costal_PGVCL-_JND - 5_TRANSFORMER DETAIL. 7 8" xfId="8394"/>
    <cellStyle name="_pgvcl-costal_pgvcl_JND - 5_TRANSFORMER DETAIL. 7 9" xfId="8395"/>
    <cellStyle name="_pgvcl-costal_PGVCL-_JND - 5_TRANSFORMER DETAIL. 7 9" xfId="8396"/>
    <cellStyle name="_pgvcl-costal_pgvcl_JND - 5_TRANSFORMER DETAIL. 8" xfId="8397"/>
    <cellStyle name="_pgvcl-costal_PGVCL-_JND - 5_TRANSFORMER DETAIL. 8" xfId="8398"/>
    <cellStyle name="_pgvcl-costal_pgvcl_JND - 5_Urban Weekly 8 MAY 09" xfId="8399"/>
    <cellStyle name="_pgvcl-costal_PGVCL-_JND - 5_Urban Weekly 8 MAY 09" xfId="8400"/>
    <cellStyle name="_pgvcl-costal_pgvcl_JND - 5_Urban Weekly 8 MAY 09 2" xfId="8401"/>
    <cellStyle name="_pgvcl-costal_PGVCL-_JND - 5_Urban Weekly 8 MAY 09 2" xfId="8402"/>
    <cellStyle name="_pgvcl-costal_pgvcl_JND - 5_URBAN WEEKLY PBR CO" xfId="8403"/>
    <cellStyle name="_pgvcl-costal_PGVCL-_JND - 5_URBAN WEEKLY PBR CO" xfId="8404"/>
    <cellStyle name="_pgvcl-costal_pgvcl_JND - 5_URBAN WEEKLY PBR CO 2" xfId="8405"/>
    <cellStyle name="_pgvcl-costal_PGVCL-_JND - 5_URBAN WEEKLY PBR CO 2" xfId="8406"/>
    <cellStyle name="_pgvcl-costal_pgvcl_JND - 5_URBAN WEEKLY PBR CO 2 10" xfId="8407"/>
    <cellStyle name="_pgvcl-costal_PGVCL-_JND - 5_URBAN WEEKLY PBR CO 2 10" xfId="8408"/>
    <cellStyle name="_pgvcl-costal_pgvcl_JND - 5_URBAN WEEKLY PBR CO 2 2" xfId="8409"/>
    <cellStyle name="_pgvcl-costal_PGVCL-_JND - 5_URBAN WEEKLY PBR CO 2 2" xfId="8410"/>
    <cellStyle name="_pgvcl-costal_pgvcl_JND - 5_URBAN WEEKLY PBR CO 2 3" xfId="8411"/>
    <cellStyle name="_pgvcl-costal_PGVCL-_JND - 5_URBAN WEEKLY PBR CO 2 3" xfId="8412"/>
    <cellStyle name="_pgvcl-costal_pgvcl_JND - 5_URBAN WEEKLY PBR CO 2 4" xfId="8413"/>
    <cellStyle name="_pgvcl-costal_PGVCL-_JND - 5_URBAN WEEKLY PBR CO 2 4" xfId="8414"/>
    <cellStyle name="_pgvcl-costal_pgvcl_JND - 5_URBAN WEEKLY PBR CO 2 5" xfId="8415"/>
    <cellStyle name="_pgvcl-costal_PGVCL-_JND - 5_URBAN WEEKLY PBR CO 2 5" xfId="8416"/>
    <cellStyle name="_pgvcl-costal_pgvcl_JND - 5_URBAN WEEKLY PBR CO 2 6" xfId="8417"/>
    <cellStyle name="_pgvcl-costal_PGVCL-_JND - 5_URBAN WEEKLY PBR CO 2 6" xfId="8418"/>
    <cellStyle name="_pgvcl-costal_pgvcl_JND - 5_URBAN WEEKLY PBR CO 2 7" xfId="8419"/>
    <cellStyle name="_pgvcl-costal_PGVCL-_JND - 5_URBAN WEEKLY PBR CO 2 7" xfId="8420"/>
    <cellStyle name="_pgvcl-costal_pgvcl_JND - 5_URBAN WEEKLY PBR CO 2 8" xfId="8421"/>
    <cellStyle name="_pgvcl-costal_PGVCL-_JND - 5_URBAN WEEKLY PBR CO 2 8" xfId="8422"/>
    <cellStyle name="_pgvcl-costal_pgvcl_JND - 5_URBAN WEEKLY PBR CO 2 9" xfId="8423"/>
    <cellStyle name="_pgvcl-costal_PGVCL-_JND - 5_URBAN WEEKLY PBR CO 2 9" xfId="8424"/>
    <cellStyle name="_pgvcl-costal_pgvcl_JND - 5_URBAN WEEKLY PBR CO 3" xfId="8425"/>
    <cellStyle name="_pgvcl-costal_PGVCL-_JND - 5_URBAN WEEKLY PBR CO 3" xfId="8426"/>
    <cellStyle name="_pgvcl-costal_pgvcl_JND - 5_URBAN WEEKLY PBR CO 3 10" xfId="8427"/>
    <cellStyle name="_pgvcl-costal_PGVCL-_JND - 5_URBAN WEEKLY PBR CO 3 10" xfId="8428"/>
    <cellStyle name="_pgvcl-costal_pgvcl_JND - 5_URBAN WEEKLY PBR CO 3 2" xfId="8429"/>
    <cellStyle name="_pgvcl-costal_PGVCL-_JND - 5_URBAN WEEKLY PBR CO 3 2" xfId="8430"/>
    <cellStyle name="_pgvcl-costal_pgvcl_JND - 5_URBAN WEEKLY PBR CO 3 3" xfId="8431"/>
    <cellStyle name="_pgvcl-costal_PGVCL-_JND - 5_URBAN WEEKLY PBR CO 3 3" xfId="8432"/>
    <cellStyle name="_pgvcl-costal_pgvcl_JND - 5_URBAN WEEKLY PBR CO 3 4" xfId="8433"/>
    <cellStyle name="_pgvcl-costal_PGVCL-_JND - 5_URBAN WEEKLY PBR CO 3 4" xfId="8434"/>
    <cellStyle name="_pgvcl-costal_pgvcl_JND - 5_URBAN WEEKLY PBR CO 3 5" xfId="8435"/>
    <cellStyle name="_pgvcl-costal_PGVCL-_JND - 5_URBAN WEEKLY PBR CO 3 5" xfId="8436"/>
    <cellStyle name="_pgvcl-costal_pgvcl_JND - 5_URBAN WEEKLY PBR CO 3 6" xfId="8437"/>
    <cellStyle name="_pgvcl-costal_PGVCL-_JND - 5_URBAN WEEKLY PBR CO 3 6" xfId="8438"/>
    <cellStyle name="_pgvcl-costal_pgvcl_JND - 5_URBAN WEEKLY PBR CO 3 7" xfId="8439"/>
    <cellStyle name="_pgvcl-costal_PGVCL-_JND - 5_URBAN WEEKLY PBR CO 3 7" xfId="8440"/>
    <cellStyle name="_pgvcl-costal_pgvcl_JND - 5_URBAN WEEKLY PBR CO 3 8" xfId="8441"/>
    <cellStyle name="_pgvcl-costal_PGVCL-_JND - 5_URBAN WEEKLY PBR CO 3 8" xfId="8442"/>
    <cellStyle name="_pgvcl-costal_pgvcl_JND - 5_URBAN WEEKLY PBR CO 3 9" xfId="8443"/>
    <cellStyle name="_pgvcl-costal_PGVCL-_JND - 5_URBAN WEEKLY PBR CO 3 9" xfId="8444"/>
    <cellStyle name="_pgvcl-costal_pgvcl_JND - 5_URBAN WEEKLY PBR CO 4" xfId="8445"/>
    <cellStyle name="_pgvcl-costal_PGVCL-_JND - 5_URBAN WEEKLY PBR CO 4" xfId="8446"/>
    <cellStyle name="_pgvcl-costal_pgvcl_JND - 5_URBAN WEEKLY PBR CO 4 10" xfId="8447"/>
    <cellStyle name="_pgvcl-costal_PGVCL-_JND - 5_URBAN WEEKLY PBR CO 4 10" xfId="8448"/>
    <cellStyle name="_pgvcl-costal_pgvcl_JND - 5_URBAN WEEKLY PBR CO 4 2" xfId="8449"/>
    <cellStyle name="_pgvcl-costal_PGVCL-_JND - 5_URBAN WEEKLY PBR CO 4 2" xfId="8450"/>
    <cellStyle name="_pgvcl-costal_pgvcl_JND - 5_URBAN WEEKLY PBR CO 4 3" xfId="8451"/>
    <cellStyle name="_pgvcl-costal_PGVCL-_JND - 5_URBAN WEEKLY PBR CO 4 3" xfId="8452"/>
    <cellStyle name="_pgvcl-costal_pgvcl_JND - 5_URBAN WEEKLY PBR CO 4 4" xfId="8453"/>
    <cellStyle name="_pgvcl-costal_PGVCL-_JND - 5_URBAN WEEKLY PBR CO 4 4" xfId="8454"/>
    <cellStyle name="_pgvcl-costal_pgvcl_JND - 5_URBAN WEEKLY PBR CO 4 5" xfId="8455"/>
    <cellStyle name="_pgvcl-costal_PGVCL-_JND - 5_URBAN WEEKLY PBR CO 4 5" xfId="8456"/>
    <cellStyle name="_pgvcl-costal_pgvcl_JND - 5_URBAN WEEKLY PBR CO 4 6" xfId="8457"/>
    <cellStyle name="_pgvcl-costal_PGVCL-_JND - 5_URBAN WEEKLY PBR CO 4 6" xfId="8458"/>
    <cellStyle name="_pgvcl-costal_pgvcl_JND - 5_URBAN WEEKLY PBR CO 4 7" xfId="8459"/>
    <cellStyle name="_pgvcl-costal_PGVCL-_JND - 5_URBAN WEEKLY PBR CO 4 7" xfId="8460"/>
    <cellStyle name="_pgvcl-costal_pgvcl_JND - 5_URBAN WEEKLY PBR CO 4 8" xfId="8461"/>
    <cellStyle name="_pgvcl-costal_PGVCL-_JND - 5_URBAN WEEKLY PBR CO 4 8" xfId="8462"/>
    <cellStyle name="_pgvcl-costal_pgvcl_JND - 5_URBAN WEEKLY PBR CO 4 9" xfId="8463"/>
    <cellStyle name="_pgvcl-costal_PGVCL-_JND - 5_URBAN WEEKLY PBR CO 4 9" xfId="8464"/>
    <cellStyle name="_pgvcl-costal_pgvcl_JND - 5_URBAN WEEKLY PBR CO 5" xfId="8465"/>
    <cellStyle name="_pgvcl-costal_PGVCL-_JND - 5_URBAN WEEKLY PBR CO 5" xfId="8466"/>
    <cellStyle name="_pgvcl-costal_pgvcl_JND - 5_URBAN WEEKLY PBR CO 5 10" xfId="8467"/>
    <cellStyle name="_pgvcl-costal_PGVCL-_JND - 5_URBAN WEEKLY PBR CO 5 10" xfId="8468"/>
    <cellStyle name="_pgvcl-costal_pgvcl_JND - 5_URBAN WEEKLY PBR CO 5 2" xfId="8469"/>
    <cellStyle name="_pgvcl-costal_PGVCL-_JND - 5_URBAN WEEKLY PBR CO 5 2" xfId="8470"/>
    <cellStyle name="_pgvcl-costal_pgvcl_JND - 5_URBAN WEEKLY PBR CO 5 3" xfId="8471"/>
    <cellStyle name="_pgvcl-costal_PGVCL-_JND - 5_URBAN WEEKLY PBR CO 5 3" xfId="8472"/>
    <cellStyle name="_pgvcl-costal_pgvcl_JND - 5_URBAN WEEKLY PBR CO 5 4" xfId="8473"/>
    <cellStyle name="_pgvcl-costal_PGVCL-_JND - 5_URBAN WEEKLY PBR CO 5 4" xfId="8474"/>
    <cellStyle name="_pgvcl-costal_pgvcl_JND - 5_URBAN WEEKLY PBR CO 5 5" xfId="8475"/>
    <cellStyle name="_pgvcl-costal_PGVCL-_JND - 5_URBAN WEEKLY PBR CO 5 5" xfId="8476"/>
    <cellStyle name="_pgvcl-costal_pgvcl_JND - 5_URBAN WEEKLY PBR CO 5 6" xfId="8477"/>
    <cellStyle name="_pgvcl-costal_PGVCL-_JND - 5_URBAN WEEKLY PBR CO 5 6" xfId="8478"/>
    <cellStyle name="_pgvcl-costal_pgvcl_JND - 5_URBAN WEEKLY PBR CO 5 7" xfId="8479"/>
    <cellStyle name="_pgvcl-costal_PGVCL-_JND - 5_URBAN WEEKLY PBR CO 5 7" xfId="8480"/>
    <cellStyle name="_pgvcl-costal_pgvcl_JND - 5_URBAN WEEKLY PBR CO 5 8" xfId="8481"/>
    <cellStyle name="_pgvcl-costal_PGVCL-_JND - 5_URBAN WEEKLY PBR CO 5 8" xfId="8482"/>
    <cellStyle name="_pgvcl-costal_pgvcl_JND - 5_URBAN WEEKLY PBR CO 5 9" xfId="8483"/>
    <cellStyle name="_pgvcl-costal_PGVCL-_JND - 5_URBAN WEEKLY PBR CO 5 9" xfId="8484"/>
    <cellStyle name="_pgvcl-costal_pgvcl_JND - 5_URBAN WEEKLY PBR CO 6" xfId="8485"/>
    <cellStyle name="_pgvcl-costal_PGVCL-_JND - 5_URBAN WEEKLY PBR CO 6" xfId="8486"/>
    <cellStyle name="_pgvcl-costal_pgvcl_JND - 5_URBAN WEEKLY PBR CO 6 10" xfId="8487"/>
    <cellStyle name="_pgvcl-costal_PGVCL-_JND - 5_URBAN WEEKLY PBR CO 6 10" xfId="8488"/>
    <cellStyle name="_pgvcl-costal_pgvcl_JND - 5_URBAN WEEKLY PBR CO 6 2" xfId="8489"/>
    <cellStyle name="_pgvcl-costal_PGVCL-_JND - 5_URBAN WEEKLY PBR CO 6 2" xfId="8490"/>
    <cellStyle name="_pgvcl-costal_pgvcl_JND - 5_URBAN WEEKLY PBR CO 6 3" xfId="8491"/>
    <cellStyle name="_pgvcl-costal_PGVCL-_JND - 5_URBAN WEEKLY PBR CO 6 3" xfId="8492"/>
    <cellStyle name="_pgvcl-costal_pgvcl_JND - 5_URBAN WEEKLY PBR CO 6 4" xfId="8493"/>
    <cellStyle name="_pgvcl-costal_PGVCL-_JND - 5_URBAN WEEKLY PBR CO 6 4" xfId="8494"/>
    <cellStyle name="_pgvcl-costal_pgvcl_JND - 5_URBAN WEEKLY PBR CO 6 5" xfId="8495"/>
    <cellStyle name="_pgvcl-costal_PGVCL-_JND - 5_URBAN WEEKLY PBR CO 6 5" xfId="8496"/>
    <cellStyle name="_pgvcl-costal_pgvcl_JND - 5_URBAN WEEKLY PBR CO 6 6" xfId="8497"/>
    <cellStyle name="_pgvcl-costal_PGVCL-_JND - 5_URBAN WEEKLY PBR CO 6 6" xfId="8498"/>
    <cellStyle name="_pgvcl-costal_pgvcl_JND - 5_URBAN WEEKLY PBR CO 6 7" xfId="8499"/>
    <cellStyle name="_pgvcl-costal_PGVCL-_JND - 5_URBAN WEEKLY PBR CO 6 7" xfId="8500"/>
    <cellStyle name="_pgvcl-costal_pgvcl_JND - 5_URBAN WEEKLY PBR CO 6 8" xfId="8501"/>
    <cellStyle name="_pgvcl-costal_PGVCL-_JND - 5_URBAN WEEKLY PBR CO 6 8" xfId="8502"/>
    <cellStyle name="_pgvcl-costal_pgvcl_JND - 5_URBAN WEEKLY PBR CO 6 9" xfId="8503"/>
    <cellStyle name="_pgvcl-costal_PGVCL-_JND - 5_URBAN WEEKLY PBR CO 6 9" xfId="8504"/>
    <cellStyle name="_pgvcl-costal_pgvcl_JND - 5_URBAN WEEKLY PBR CO 7" xfId="8505"/>
    <cellStyle name="_pgvcl-costal_PGVCL-_JND - 5_URBAN WEEKLY PBR CO 7" xfId="8506"/>
    <cellStyle name="_pgvcl-costal_pgvcl_JND - 5_URBAN WEEKLY PBR CO 7 10" xfId="8507"/>
    <cellStyle name="_pgvcl-costal_PGVCL-_JND - 5_URBAN WEEKLY PBR CO 7 10" xfId="8508"/>
    <cellStyle name="_pgvcl-costal_pgvcl_JND - 5_URBAN WEEKLY PBR CO 7 2" xfId="8509"/>
    <cellStyle name="_pgvcl-costal_PGVCL-_JND - 5_URBAN WEEKLY PBR CO 7 2" xfId="8510"/>
    <cellStyle name="_pgvcl-costal_pgvcl_JND - 5_URBAN WEEKLY PBR CO 7 3" xfId="8511"/>
    <cellStyle name="_pgvcl-costal_PGVCL-_JND - 5_URBAN WEEKLY PBR CO 7 3" xfId="8512"/>
    <cellStyle name="_pgvcl-costal_pgvcl_JND - 5_URBAN WEEKLY PBR CO 7 4" xfId="8513"/>
    <cellStyle name="_pgvcl-costal_PGVCL-_JND - 5_URBAN WEEKLY PBR CO 7 4" xfId="8514"/>
    <cellStyle name="_pgvcl-costal_pgvcl_JND - 5_URBAN WEEKLY PBR CO 7 5" xfId="8515"/>
    <cellStyle name="_pgvcl-costal_PGVCL-_JND - 5_URBAN WEEKLY PBR CO 7 5" xfId="8516"/>
    <cellStyle name="_pgvcl-costal_pgvcl_JND - 5_URBAN WEEKLY PBR CO 7 6" xfId="8517"/>
    <cellStyle name="_pgvcl-costal_PGVCL-_JND - 5_URBAN WEEKLY PBR CO 7 6" xfId="8518"/>
    <cellStyle name="_pgvcl-costal_pgvcl_JND - 5_URBAN WEEKLY PBR CO 7 7" xfId="8519"/>
    <cellStyle name="_pgvcl-costal_PGVCL-_JND - 5_URBAN WEEKLY PBR CO 7 7" xfId="8520"/>
    <cellStyle name="_pgvcl-costal_pgvcl_JND - 5_URBAN WEEKLY PBR CO 7 8" xfId="8521"/>
    <cellStyle name="_pgvcl-costal_PGVCL-_JND - 5_URBAN WEEKLY PBR CO 7 8" xfId="8522"/>
    <cellStyle name="_pgvcl-costal_pgvcl_JND - 5_URBAN WEEKLY PBR CO 7 9" xfId="8523"/>
    <cellStyle name="_pgvcl-costal_PGVCL-_JND - 5_URBAN WEEKLY PBR CO 7 9" xfId="8524"/>
    <cellStyle name="_pgvcl-costal_pgvcl_JND - 5_URBAN WEEKLY PBR CO 8" xfId="8525"/>
    <cellStyle name="_pgvcl-costal_PGVCL-_JND - 5_URBAN WEEKLY PBR CO 8" xfId="8526"/>
    <cellStyle name="_pgvcl-costal_pgvcl_JND - 5_Weekly Urban PBR CO - 04-04-09 to 12-04-09" xfId="8527"/>
    <cellStyle name="_pgvcl-costal_PGVCL-_JND - 5_Weekly Urban PBR CO - 04-04-09 to 12-04-09" xfId="8528"/>
    <cellStyle name="_pgvcl-costal_pgvcl_JND - 5_Weekly Urban PBR CO - 04-04-09 to 12-04-09 2" xfId="8529"/>
    <cellStyle name="_pgvcl-costal_PGVCL-_JND - 5_Weekly Urban PBR CO - 04-04-09 to 12-04-09 2" xfId="8530"/>
    <cellStyle name="_pgvcl-costal_pgvcl_JND - 5_Weekly Urban PBR CO - 04-04-09 to 12-04-09 2 10" xfId="8531"/>
    <cellStyle name="_pgvcl-costal_PGVCL-_JND - 5_Weekly Urban PBR CO - 04-04-09 to 12-04-09 2 10" xfId="8532"/>
    <cellStyle name="_pgvcl-costal_pgvcl_JND - 5_Weekly Urban PBR CO - 04-04-09 to 12-04-09 2 2" xfId="8533"/>
    <cellStyle name="_pgvcl-costal_PGVCL-_JND - 5_Weekly Urban PBR CO - 04-04-09 to 12-04-09 2 2" xfId="8534"/>
    <cellStyle name="_pgvcl-costal_pgvcl_JND - 5_Weekly Urban PBR CO - 04-04-09 to 12-04-09 2 3" xfId="8535"/>
    <cellStyle name="_pgvcl-costal_PGVCL-_JND - 5_Weekly Urban PBR CO - 04-04-09 to 12-04-09 2 3" xfId="8536"/>
    <cellStyle name="_pgvcl-costal_pgvcl_JND - 5_Weekly Urban PBR CO - 04-04-09 to 12-04-09 2 4" xfId="8537"/>
    <cellStyle name="_pgvcl-costal_PGVCL-_JND - 5_Weekly Urban PBR CO - 04-04-09 to 12-04-09 2 4" xfId="8538"/>
    <cellStyle name="_pgvcl-costal_pgvcl_JND - 5_Weekly Urban PBR CO - 04-04-09 to 12-04-09 2 5" xfId="8539"/>
    <cellStyle name="_pgvcl-costal_PGVCL-_JND - 5_Weekly Urban PBR CO - 04-04-09 to 12-04-09 2 5" xfId="8540"/>
    <cellStyle name="_pgvcl-costal_pgvcl_JND - 5_Weekly Urban PBR CO - 04-04-09 to 12-04-09 2 6" xfId="8541"/>
    <cellStyle name="_pgvcl-costal_PGVCL-_JND - 5_Weekly Urban PBR CO - 04-04-09 to 12-04-09 2 6" xfId="8542"/>
    <cellStyle name="_pgvcl-costal_pgvcl_JND - 5_Weekly Urban PBR CO - 04-04-09 to 12-04-09 2 7" xfId="8543"/>
    <cellStyle name="_pgvcl-costal_PGVCL-_JND - 5_Weekly Urban PBR CO - 04-04-09 to 12-04-09 2 7" xfId="8544"/>
    <cellStyle name="_pgvcl-costal_pgvcl_JND - 5_Weekly Urban PBR CO - 04-04-09 to 12-04-09 2 8" xfId="8545"/>
    <cellStyle name="_pgvcl-costal_PGVCL-_JND - 5_Weekly Urban PBR CO - 04-04-09 to 12-04-09 2 8" xfId="8546"/>
    <cellStyle name="_pgvcl-costal_pgvcl_JND - 5_Weekly Urban PBR CO - 04-04-09 to 12-04-09 2 9" xfId="8547"/>
    <cellStyle name="_pgvcl-costal_PGVCL-_JND - 5_Weekly Urban PBR CO - 04-04-09 to 12-04-09 2 9" xfId="8548"/>
    <cellStyle name="_pgvcl-costal_pgvcl_JND - 5_Weekly Urban PBR CO - 04-04-09 to 12-04-09 3" xfId="8549"/>
    <cellStyle name="_pgvcl-costal_PGVCL-_JND - 5_Weekly Urban PBR CO - 04-04-09 to 12-04-09 3" xfId="8550"/>
    <cellStyle name="_pgvcl-costal_pgvcl_JND - 5_Weekly Urban PBR CO - 04-04-09 to 12-04-09 3 10" xfId="8551"/>
    <cellStyle name="_pgvcl-costal_PGVCL-_JND - 5_Weekly Urban PBR CO - 04-04-09 to 12-04-09 3 10" xfId="8552"/>
    <cellStyle name="_pgvcl-costal_pgvcl_JND - 5_Weekly Urban PBR CO - 04-04-09 to 12-04-09 3 2" xfId="8553"/>
    <cellStyle name="_pgvcl-costal_PGVCL-_JND - 5_Weekly Urban PBR CO - 04-04-09 to 12-04-09 3 2" xfId="8554"/>
    <cellStyle name="_pgvcl-costal_pgvcl_JND - 5_Weekly Urban PBR CO - 04-04-09 to 12-04-09 3 3" xfId="8555"/>
    <cellStyle name="_pgvcl-costal_PGVCL-_JND - 5_Weekly Urban PBR CO - 04-04-09 to 12-04-09 3 3" xfId="8556"/>
    <cellStyle name="_pgvcl-costal_pgvcl_JND - 5_Weekly Urban PBR CO - 04-04-09 to 12-04-09 3 4" xfId="8557"/>
    <cellStyle name="_pgvcl-costal_PGVCL-_JND - 5_Weekly Urban PBR CO - 04-04-09 to 12-04-09 3 4" xfId="8558"/>
    <cellStyle name="_pgvcl-costal_pgvcl_JND - 5_Weekly Urban PBR CO - 04-04-09 to 12-04-09 3 5" xfId="8559"/>
    <cellStyle name="_pgvcl-costal_PGVCL-_JND - 5_Weekly Urban PBR CO - 04-04-09 to 12-04-09 3 5" xfId="8560"/>
    <cellStyle name="_pgvcl-costal_pgvcl_JND - 5_Weekly Urban PBR CO - 04-04-09 to 12-04-09 3 6" xfId="8561"/>
    <cellStyle name="_pgvcl-costal_PGVCL-_JND - 5_Weekly Urban PBR CO - 04-04-09 to 12-04-09 3 6" xfId="8562"/>
    <cellStyle name="_pgvcl-costal_pgvcl_JND - 5_Weekly Urban PBR CO - 04-04-09 to 12-04-09 3 7" xfId="8563"/>
    <cellStyle name="_pgvcl-costal_PGVCL-_JND - 5_Weekly Urban PBR CO - 04-04-09 to 12-04-09 3 7" xfId="8564"/>
    <cellStyle name="_pgvcl-costal_pgvcl_JND - 5_Weekly Urban PBR CO - 04-04-09 to 12-04-09 3 8" xfId="8565"/>
    <cellStyle name="_pgvcl-costal_PGVCL-_JND - 5_Weekly Urban PBR CO - 04-04-09 to 12-04-09 3 8" xfId="8566"/>
    <cellStyle name="_pgvcl-costal_pgvcl_JND - 5_Weekly Urban PBR CO - 04-04-09 to 12-04-09 3 9" xfId="8567"/>
    <cellStyle name="_pgvcl-costal_PGVCL-_JND - 5_Weekly Urban PBR CO - 04-04-09 to 12-04-09 3 9" xfId="8568"/>
    <cellStyle name="_pgvcl-costal_pgvcl_JND - 5_Weekly Urban PBR CO - 04-04-09 to 12-04-09 4" xfId="8569"/>
    <cellStyle name="_pgvcl-costal_PGVCL-_JND - 5_Weekly Urban PBR CO - 04-04-09 to 12-04-09 4" xfId="8570"/>
    <cellStyle name="_pgvcl-costal_pgvcl_JND - 5_Weekly Urban PBR CO - 04-04-09 to 12-04-09 4 10" xfId="8571"/>
    <cellStyle name="_pgvcl-costal_PGVCL-_JND - 5_Weekly Urban PBR CO - 04-04-09 to 12-04-09 4 10" xfId="8572"/>
    <cellStyle name="_pgvcl-costal_pgvcl_JND - 5_Weekly Urban PBR CO - 04-04-09 to 12-04-09 4 2" xfId="8573"/>
    <cellStyle name="_pgvcl-costal_PGVCL-_JND - 5_Weekly Urban PBR CO - 04-04-09 to 12-04-09 4 2" xfId="8574"/>
    <cellStyle name="_pgvcl-costal_pgvcl_JND - 5_Weekly Urban PBR CO - 04-04-09 to 12-04-09 4 3" xfId="8575"/>
    <cellStyle name="_pgvcl-costal_PGVCL-_JND - 5_Weekly Urban PBR CO - 04-04-09 to 12-04-09 4 3" xfId="8576"/>
    <cellStyle name="_pgvcl-costal_pgvcl_JND - 5_Weekly Urban PBR CO - 04-04-09 to 12-04-09 4 4" xfId="8577"/>
    <cellStyle name="_pgvcl-costal_PGVCL-_JND - 5_Weekly Urban PBR CO - 04-04-09 to 12-04-09 4 4" xfId="8578"/>
    <cellStyle name="_pgvcl-costal_pgvcl_JND - 5_Weekly Urban PBR CO - 04-04-09 to 12-04-09 4 5" xfId="8579"/>
    <cellStyle name="_pgvcl-costal_PGVCL-_JND - 5_Weekly Urban PBR CO - 04-04-09 to 12-04-09 4 5" xfId="8580"/>
    <cellStyle name="_pgvcl-costal_pgvcl_JND - 5_Weekly Urban PBR CO - 04-04-09 to 12-04-09 4 6" xfId="8581"/>
    <cellStyle name="_pgvcl-costal_PGVCL-_JND - 5_Weekly Urban PBR CO - 04-04-09 to 12-04-09 4 6" xfId="8582"/>
    <cellStyle name="_pgvcl-costal_pgvcl_JND - 5_Weekly Urban PBR CO - 04-04-09 to 12-04-09 4 7" xfId="8583"/>
    <cellStyle name="_pgvcl-costal_PGVCL-_JND - 5_Weekly Urban PBR CO - 04-04-09 to 12-04-09 4 7" xfId="8584"/>
    <cellStyle name="_pgvcl-costal_pgvcl_JND - 5_Weekly Urban PBR CO - 04-04-09 to 12-04-09 4 8" xfId="8585"/>
    <cellStyle name="_pgvcl-costal_PGVCL-_JND - 5_Weekly Urban PBR CO - 04-04-09 to 12-04-09 4 8" xfId="8586"/>
    <cellStyle name="_pgvcl-costal_pgvcl_JND - 5_Weekly Urban PBR CO - 04-04-09 to 12-04-09 4 9" xfId="8587"/>
    <cellStyle name="_pgvcl-costal_PGVCL-_JND - 5_Weekly Urban PBR CO - 04-04-09 to 12-04-09 4 9" xfId="8588"/>
    <cellStyle name="_pgvcl-costal_pgvcl_JND - 5_Weekly Urban PBR CO - 04-04-09 to 12-04-09 5" xfId="8589"/>
    <cellStyle name="_pgvcl-costal_PGVCL-_JND - 5_Weekly Urban PBR CO - 04-04-09 to 12-04-09 5" xfId="8590"/>
    <cellStyle name="_pgvcl-costal_pgvcl_JND - 5_Weekly Urban PBR CO - 04-04-09 to 12-04-09 5 10" xfId="8591"/>
    <cellStyle name="_pgvcl-costal_PGVCL-_JND - 5_Weekly Urban PBR CO - 04-04-09 to 12-04-09 5 10" xfId="8592"/>
    <cellStyle name="_pgvcl-costal_pgvcl_JND - 5_Weekly Urban PBR CO - 04-04-09 to 12-04-09 5 2" xfId="8593"/>
    <cellStyle name="_pgvcl-costal_PGVCL-_JND - 5_Weekly Urban PBR CO - 04-04-09 to 12-04-09 5 2" xfId="8594"/>
    <cellStyle name="_pgvcl-costal_pgvcl_JND - 5_Weekly Urban PBR CO - 04-04-09 to 12-04-09 5 3" xfId="8595"/>
    <cellStyle name="_pgvcl-costal_PGVCL-_JND - 5_Weekly Urban PBR CO - 04-04-09 to 12-04-09 5 3" xfId="8596"/>
    <cellStyle name="_pgvcl-costal_pgvcl_JND - 5_Weekly Urban PBR CO - 04-04-09 to 12-04-09 5 4" xfId="8597"/>
    <cellStyle name="_pgvcl-costal_PGVCL-_JND - 5_Weekly Urban PBR CO - 04-04-09 to 12-04-09 5 4" xfId="8598"/>
    <cellStyle name="_pgvcl-costal_pgvcl_JND - 5_Weekly Urban PBR CO - 04-04-09 to 12-04-09 5 5" xfId="8599"/>
    <cellStyle name="_pgvcl-costal_PGVCL-_JND - 5_Weekly Urban PBR CO - 04-04-09 to 12-04-09 5 5" xfId="8600"/>
    <cellStyle name="_pgvcl-costal_pgvcl_JND - 5_Weekly Urban PBR CO - 04-04-09 to 12-04-09 5 6" xfId="8601"/>
    <cellStyle name="_pgvcl-costal_PGVCL-_JND - 5_Weekly Urban PBR CO - 04-04-09 to 12-04-09 5 6" xfId="8602"/>
    <cellStyle name="_pgvcl-costal_pgvcl_JND - 5_Weekly Urban PBR CO - 04-04-09 to 12-04-09 5 7" xfId="8603"/>
    <cellStyle name="_pgvcl-costal_PGVCL-_JND - 5_Weekly Urban PBR CO - 04-04-09 to 12-04-09 5 7" xfId="8604"/>
    <cellStyle name="_pgvcl-costal_pgvcl_JND - 5_Weekly Urban PBR CO - 04-04-09 to 12-04-09 5 8" xfId="8605"/>
    <cellStyle name="_pgvcl-costal_PGVCL-_JND - 5_Weekly Urban PBR CO - 04-04-09 to 12-04-09 5 8" xfId="8606"/>
    <cellStyle name="_pgvcl-costal_pgvcl_JND - 5_Weekly Urban PBR CO - 04-04-09 to 12-04-09 5 9" xfId="8607"/>
    <cellStyle name="_pgvcl-costal_PGVCL-_JND - 5_Weekly Urban PBR CO - 04-04-09 to 12-04-09 5 9" xfId="8608"/>
    <cellStyle name="_pgvcl-costal_pgvcl_JND - 5_Weekly Urban PBR CO - 04-04-09 to 12-04-09 6" xfId="8609"/>
    <cellStyle name="_pgvcl-costal_PGVCL-_JND - 5_Weekly Urban PBR CO - 04-04-09 to 12-04-09 6" xfId="8610"/>
    <cellStyle name="_pgvcl-costal_pgvcl_JND - 5_Weekly Urban PBR CO - 04-04-09 to 12-04-09 6 10" xfId="8611"/>
    <cellStyle name="_pgvcl-costal_PGVCL-_JND - 5_Weekly Urban PBR CO - 04-04-09 to 12-04-09 6 10" xfId="8612"/>
    <cellStyle name="_pgvcl-costal_pgvcl_JND - 5_Weekly Urban PBR CO - 04-04-09 to 12-04-09 6 2" xfId="8613"/>
    <cellStyle name="_pgvcl-costal_PGVCL-_JND - 5_Weekly Urban PBR CO - 04-04-09 to 12-04-09 6 2" xfId="8614"/>
    <cellStyle name="_pgvcl-costal_pgvcl_JND - 5_Weekly Urban PBR CO - 04-04-09 to 12-04-09 6 3" xfId="8615"/>
    <cellStyle name="_pgvcl-costal_PGVCL-_JND - 5_Weekly Urban PBR CO - 04-04-09 to 12-04-09 6 3" xfId="8616"/>
    <cellStyle name="_pgvcl-costal_pgvcl_JND - 5_Weekly Urban PBR CO - 04-04-09 to 12-04-09 6 4" xfId="8617"/>
    <cellStyle name="_pgvcl-costal_PGVCL-_JND - 5_Weekly Urban PBR CO - 04-04-09 to 12-04-09 6 4" xfId="8618"/>
    <cellStyle name="_pgvcl-costal_pgvcl_JND - 5_Weekly Urban PBR CO - 04-04-09 to 12-04-09 6 5" xfId="8619"/>
    <cellStyle name="_pgvcl-costal_PGVCL-_JND - 5_Weekly Urban PBR CO - 04-04-09 to 12-04-09 6 5" xfId="8620"/>
    <cellStyle name="_pgvcl-costal_pgvcl_JND - 5_Weekly Urban PBR CO - 04-04-09 to 12-04-09 6 6" xfId="8621"/>
    <cellStyle name="_pgvcl-costal_PGVCL-_JND - 5_Weekly Urban PBR CO - 04-04-09 to 12-04-09 6 6" xfId="8622"/>
    <cellStyle name="_pgvcl-costal_pgvcl_JND - 5_Weekly Urban PBR CO - 04-04-09 to 12-04-09 6 7" xfId="8623"/>
    <cellStyle name="_pgvcl-costal_PGVCL-_JND - 5_Weekly Urban PBR CO - 04-04-09 to 12-04-09 6 7" xfId="8624"/>
    <cellStyle name="_pgvcl-costal_pgvcl_JND - 5_Weekly Urban PBR CO - 04-04-09 to 12-04-09 6 8" xfId="8625"/>
    <cellStyle name="_pgvcl-costal_PGVCL-_JND - 5_Weekly Urban PBR CO - 04-04-09 to 12-04-09 6 8" xfId="8626"/>
    <cellStyle name="_pgvcl-costal_pgvcl_JND - 5_Weekly Urban PBR CO - 04-04-09 to 12-04-09 6 9" xfId="8627"/>
    <cellStyle name="_pgvcl-costal_PGVCL-_JND - 5_Weekly Urban PBR CO - 04-04-09 to 12-04-09 6 9" xfId="8628"/>
    <cellStyle name="_pgvcl-costal_pgvcl_JND - 5_Weekly Urban PBR CO - 04-04-09 to 12-04-09 7" xfId="8629"/>
    <cellStyle name="_pgvcl-costal_PGVCL-_JND - 5_Weekly Urban PBR CO - 04-04-09 to 12-04-09 7" xfId="8630"/>
    <cellStyle name="_pgvcl-costal_pgvcl_JND - 5_Weekly Urban PBR CO - 04-04-09 to 12-04-09 7 10" xfId="8631"/>
    <cellStyle name="_pgvcl-costal_PGVCL-_JND - 5_Weekly Urban PBR CO - 04-04-09 to 12-04-09 7 10" xfId="8632"/>
    <cellStyle name="_pgvcl-costal_pgvcl_JND - 5_Weekly Urban PBR CO - 04-04-09 to 12-04-09 7 2" xfId="8633"/>
    <cellStyle name="_pgvcl-costal_PGVCL-_JND - 5_Weekly Urban PBR CO - 04-04-09 to 12-04-09 7 2" xfId="8634"/>
    <cellStyle name="_pgvcl-costal_pgvcl_JND - 5_Weekly Urban PBR CO - 04-04-09 to 12-04-09 7 3" xfId="8635"/>
    <cellStyle name="_pgvcl-costal_PGVCL-_JND - 5_Weekly Urban PBR CO - 04-04-09 to 12-04-09 7 3" xfId="8636"/>
    <cellStyle name="_pgvcl-costal_pgvcl_JND - 5_Weekly Urban PBR CO - 04-04-09 to 12-04-09 7 4" xfId="8637"/>
    <cellStyle name="_pgvcl-costal_PGVCL-_JND - 5_Weekly Urban PBR CO - 04-04-09 to 12-04-09 7 4" xfId="8638"/>
    <cellStyle name="_pgvcl-costal_pgvcl_JND - 5_Weekly Urban PBR CO - 04-04-09 to 12-04-09 7 5" xfId="8639"/>
    <cellStyle name="_pgvcl-costal_PGVCL-_JND - 5_Weekly Urban PBR CO - 04-04-09 to 12-04-09 7 5" xfId="8640"/>
    <cellStyle name="_pgvcl-costal_pgvcl_JND - 5_Weekly Urban PBR CO - 04-04-09 to 12-04-09 7 6" xfId="8641"/>
    <cellStyle name="_pgvcl-costal_PGVCL-_JND - 5_Weekly Urban PBR CO - 04-04-09 to 12-04-09 7 6" xfId="8642"/>
    <cellStyle name="_pgvcl-costal_pgvcl_JND - 5_Weekly Urban PBR CO - 04-04-09 to 12-04-09 7 7" xfId="8643"/>
    <cellStyle name="_pgvcl-costal_PGVCL-_JND - 5_Weekly Urban PBR CO - 04-04-09 to 12-04-09 7 7" xfId="8644"/>
    <cellStyle name="_pgvcl-costal_pgvcl_JND - 5_Weekly Urban PBR CO - 04-04-09 to 12-04-09 7 8" xfId="8645"/>
    <cellStyle name="_pgvcl-costal_PGVCL-_JND - 5_Weekly Urban PBR CO - 04-04-09 to 12-04-09 7 8" xfId="8646"/>
    <cellStyle name="_pgvcl-costal_pgvcl_JND - 5_Weekly Urban PBR CO - 04-04-09 to 12-04-09 7 9" xfId="8647"/>
    <cellStyle name="_pgvcl-costal_PGVCL-_JND - 5_Weekly Urban PBR CO - 04-04-09 to 12-04-09 7 9" xfId="8648"/>
    <cellStyle name="_pgvcl-costal_pgvcl_JND - 5_Weekly Urban PBR CO - 04-04-09 to 12-04-09 8" xfId="8649"/>
    <cellStyle name="_pgvcl-costal_PGVCL-_JND - 5_Weekly Urban PBR CO - 04-04-09 to 12-04-09 8" xfId="8650"/>
    <cellStyle name="_pgvcl-costal_pgvcl_JND - 5_Weekly Urban PBR CO - 06-03-09 to 12-03-09" xfId="8651"/>
    <cellStyle name="_pgvcl-costal_PGVCL-_JND - 5_Weekly Urban PBR CO - 06-03-09 to 12-03-09" xfId="8652"/>
    <cellStyle name="_pgvcl-costal_pgvcl_JND - 5_Weekly Urban PBR CO - 06-03-09 to 12-03-09 2" xfId="8653"/>
    <cellStyle name="_pgvcl-costal_PGVCL-_JND - 5_Weekly Urban PBR CO - 06-03-09 to 12-03-09 2" xfId="8654"/>
    <cellStyle name="_pgvcl-costal_pgvcl_JND - 5_Weekly Urban PBR CO - 06-03-09 to 12-03-09 2 10" xfId="8655"/>
    <cellStyle name="_pgvcl-costal_PGVCL-_JND - 5_Weekly Urban PBR CO - 06-03-09 to 12-03-09 2 10" xfId="8656"/>
    <cellStyle name="_pgvcl-costal_pgvcl_JND - 5_Weekly Urban PBR CO - 06-03-09 to 12-03-09 2 2" xfId="8657"/>
    <cellStyle name="_pgvcl-costal_PGVCL-_JND - 5_Weekly Urban PBR CO - 06-03-09 to 12-03-09 2 2" xfId="8658"/>
    <cellStyle name="_pgvcl-costal_pgvcl_JND - 5_Weekly Urban PBR CO - 06-03-09 to 12-03-09 2 3" xfId="8659"/>
    <cellStyle name="_pgvcl-costal_PGVCL-_JND - 5_Weekly Urban PBR CO - 06-03-09 to 12-03-09 2 3" xfId="8660"/>
    <cellStyle name="_pgvcl-costal_pgvcl_JND - 5_Weekly Urban PBR CO - 06-03-09 to 12-03-09 2 4" xfId="8661"/>
    <cellStyle name="_pgvcl-costal_PGVCL-_JND - 5_Weekly Urban PBR CO - 06-03-09 to 12-03-09 2 4" xfId="8662"/>
    <cellStyle name="_pgvcl-costal_pgvcl_JND - 5_Weekly Urban PBR CO - 06-03-09 to 12-03-09 2 5" xfId="8663"/>
    <cellStyle name="_pgvcl-costal_PGVCL-_JND - 5_Weekly Urban PBR CO - 06-03-09 to 12-03-09 2 5" xfId="8664"/>
    <cellStyle name="_pgvcl-costal_pgvcl_JND - 5_Weekly Urban PBR CO - 06-03-09 to 12-03-09 2 6" xfId="8665"/>
    <cellStyle name="_pgvcl-costal_PGVCL-_JND - 5_Weekly Urban PBR CO - 06-03-09 to 12-03-09 2 6" xfId="8666"/>
    <cellStyle name="_pgvcl-costal_pgvcl_JND - 5_Weekly Urban PBR CO - 06-03-09 to 12-03-09 2 7" xfId="8667"/>
    <cellStyle name="_pgvcl-costal_PGVCL-_JND - 5_Weekly Urban PBR CO - 06-03-09 to 12-03-09 2 7" xfId="8668"/>
    <cellStyle name="_pgvcl-costal_pgvcl_JND - 5_Weekly Urban PBR CO - 06-03-09 to 12-03-09 2 8" xfId="8669"/>
    <cellStyle name="_pgvcl-costal_PGVCL-_JND - 5_Weekly Urban PBR CO - 06-03-09 to 12-03-09 2 8" xfId="8670"/>
    <cellStyle name="_pgvcl-costal_pgvcl_JND - 5_Weekly Urban PBR CO - 06-03-09 to 12-03-09 2 9" xfId="8671"/>
    <cellStyle name="_pgvcl-costal_PGVCL-_JND - 5_Weekly Urban PBR CO - 06-03-09 to 12-03-09 2 9" xfId="8672"/>
    <cellStyle name="_pgvcl-costal_pgvcl_JND - 5_Weekly Urban PBR CO - 06-03-09 to 12-03-09 3" xfId="8673"/>
    <cellStyle name="_pgvcl-costal_PGVCL-_JND - 5_Weekly Urban PBR CO - 06-03-09 to 12-03-09 3" xfId="8674"/>
    <cellStyle name="_pgvcl-costal_pgvcl_JND - 5_Weekly Urban PBR CO - 06-03-09 to 12-03-09 3 10" xfId="8675"/>
    <cellStyle name="_pgvcl-costal_PGVCL-_JND - 5_Weekly Urban PBR CO - 06-03-09 to 12-03-09 3 10" xfId="8676"/>
    <cellStyle name="_pgvcl-costal_pgvcl_JND - 5_Weekly Urban PBR CO - 06-03-09 to 12-03-09 3 2" xfId="8677"/>
    <cellStyle name="_pgvcl-costal_PGVCL-_JND - 5_Weekly Urban PBR CO - 06-03-09 to 12-03-09 3 2" xfId="8678"/>
    <cellStyle name="_pgvcl-costal_pgvcl_JND - 5_Weekly Urban PBR CO - 06-03-09 to 12-03-09 3 3" xfId="8679"/>
    <cellStyle name="_pgvcl-costal_PGVCL-_JND - 5_Weekly Urban PBR CO - 06-03-09 to 12-03-09 3 3" xfId="8680"/>
    <cellStyle name="_pgvcl-costal_pgvcl_JND - 5_Weekly Urban PBR CO - 06-03-09 to 12-03-09 3 4" xfId="8681"/>
    <cellStyle name="_pgvcl-costal_PGVCL-_JND - 5_Weekly Urban PBR CO - 06-03-09 to 12-03-09 3 4" xfId="8682"/>
    <cellStyle name="_pgvcl-costal_pgvcl_JND - 5_Weekly Urban PBR CO - 06-03-09 to 12-03-09 3 5" xfId="8683"/>
    <cellStyle name="_pgvcl-costal_PGVCL-_JND - 5_Weekly Urban PBR CO - 06-03-09 to 12-03-09 3 5" xfId="8684"/>
    <cellStyle name="_pgvcl-costal_pgvcl_JND - 5_Weekly Urban PBR CO - 06-03-09 to 12-03-09 3 6" xfId="8685"/>
    <cellStyle name="_pgvcl-costal_PGVCL-_JND - 5_Weekly Urban PBR CO - 06-03-09 to 12-03-09 3 6" xfId="8686"/>
    <cellStyle name="_pgvcl-costal_pgvcl_JND - 5_Weekly Urban PBR CO - 06-03-09 to 12-03-09 3 7" xfId="8687"/>
    <cellStyle name="_pgvcl-costal_PGVCL-_JND - 5_Weekly Urban PBR CO - 06-03-09 to 12-03-09 3 7" xfId="8688"/>
    <cellStyle name="_pgvcl-costal_pgvcl_JND - 5_Weekly Urban PBR CO - 06-03-09 to 12-03-09 3 8" xfId="8689"/>
    <cellStyle name="_pgvcl-costal_PGVCL-_JND - 5_Weekly Urban PBR CO - 06-03-09 to 12-03-09 3 8" xfId="8690"/>
    <cellStyle name="_pgvcl-costal_pgvcl_JND - 5_Weekly Urban PBR CO - 06-03-09 to 12-03-09 3 9" xfId="8691"/>
    <cellStyle name="_pgvcl-costal_PGVCL-_JND - 5_Weekly Urban PBR CO - 06-03-09 to 12-03-09 3 9" xfId="8692"/>
    <cellStyle name="_pgvcl-costal_pgvcl_JND - 5_Weekly Urban PBR CO - 06-03-09 to 12-03-09 4" xfId="8693"/>
    <cellStyle name="_pgvcl-costal_PGVCL-_JND - 5_Weekly Urban PBR CO - 06-03-09 to 12-03-09 4" xfId="8694"/>
    <cellStyle name="_pgvcl-costal_pgvcl_JND - 5_Weekly Urban PBR CO - 06-03-09 to 12-03-09 4 10" xfId="8695"/>
    <cellStyle name="_pgvcl-costal_PGVCL-_JND - 5_Weekly Urban PBR CO - 06-03-09 to 12-03-09 4 10" xfId="8696"/>
    <cellStyle name="_pgvcl-costal_pgvcl_JND - 5_Weekly Urban PBR CO - 06-03-09 to 12-03-09 4 2" xfId="8697"/>
    <cellStyle name="_pgvcl-costal_PGVCL-_JND - 5_Weekly Urban PBR CO - 06-03-09 to 12-03-09 4 2" xfId="8698"/>
    <cellStyle name="_pgvcl-costal_pgvcl_JND - 5_Weekly Urban PBR CO - 06-03-09 to 12-03-09 4 3" xfId="8699"/>
    <cellStyle name="_pgvcl-costal_PGVCL-_JND - 5_Weekly Urban PBR CO - 06-03-09 to 12-03-09 4 3" xfId="8700"/>
    <cellStyle name="_pgvcl-costal_pgvcl_JND - 5_Weekly Urban PBR CO - 06-03-09 to 12-03-09 4 4" xfId="8701"/>
    <cellStyle name="_pgvcl-costal_PGVCL-_JND - 5_Weekly Urban PBR CO - 06-03-09 to 12-03-09 4 4" xfId="8702"/>
    <cellStyle name="_pgvcl-costal_pgvcl_JND - 5_Weekly Urban PBR CO - 06-03-09 to 12-03-09 4 5" xfId="8703"/>
    <cellStyle name="_pgvcl-costal_PGVCL-_JND - 5_Weekly Urban PBR CO - 06-03-09 to 12-03-09 4 5" xfId="8704"/>
    <cellStyle name="_pgvcl-costal_pgvcl_JND - 5_Weekly Urban PBR CO - 06-03-09 to 12-03-09 4 6" xfId="8705"/>
    <cellStyle name="_pgvcl-costal_PGVCL-_JND - 5_Weekly Urban PBR CO - 06-03-09 to 12-03-09 4 6" xfId="8706"/>
    <cellStyle name="_pgvcl-costal_pgvcl_JND - 5_Weekly Urban PBR CO - 06-03-09 to 12-03-09 4 7" xfId="8707"/>
    <cellStyle name="_pgvcl-costal_PGVCL-_JND - 5_Weekly Urban PBR CO - 06-03-09 to 12-03-09 4 7" xfId="8708"/>
    <cellStyle name="_pgvcl-costal_pgvcl_JND - 5_Weekly Urban PBR CO - 06-03-09 to 12-03-09 4 8" xfId="8709"/>
    <cellStyle name="_pgvcl-costal_PGVCL-_JND - 5_Weekly Urban PBR CO - 06-03-09 to 12-03-09 4 8" xfId="8710"/>
    <cellStyle name="_pgvcl-costal_pgvcl_JND - 5_Weekly Urban PBR CO - 06-03-09 to 12-03-09 4 9" xfId="8711"/>
    <cellStyle name="_pgvcl-costal_PGVCL-_JND - 5_Weekly Urban PBR CO - 06-03-09 to 12-03-09 4 9" xfId="8712"/>
    <cellStyle name="_pgvcl-costal_pgvcl_JND - 5_Weekly Urban PBR CO - 06-03-09 to 12-03-09 5" xfId="8713"/>
    <cellStyle name="_pgvcl-costal_PGVCL-_JND - 5_Weekly Urban PBR CO - 06-03-09 to 12-03-09 5" xfId="8714"/>
    <cellStyle name="_pgvcl-costal_pgvcl_JND - 5_Weekly Urban PBR CO - 06-03-09 to 12-03-09 5 10" xfId="8715"/>
    <cellStyle name="_pgvcl-costal_PGVCL-_JND - 5_Weekly Urban PBR CO - 06-03-09 to 12-03-09 5 10" xfId="8716"/>
    <cellStyle name="_pgvcl-costal_pgvcl_JND - 5_Weekly Urban PBR CO - 06-03-09 to 12-03-09 5 2" xfId="8717"/>
    <cellStyle name="_pgvcl-costal_PGVCL-_JND - 5_Weekly Urban PBR CO - 06-03-09 to 12-03-09 5 2" xfId="8718"/>
    <cellStyle name="_pgvcl-costal_pgvcl_JND - 5_Weekly Urban PBR CO - 06-03-09 to 12-03-09 5 3" xfId="8719"/>
    <cellStyle name="_pgvcl-costal_PGVCL-_JND - 5_Weekly Urban PBR CO - 06-03-09 to 12-03-09 5 3" xfId="8720"/>
    <cellStyle name="_pgvcl-costal_pgvcl_JND - 5_Weekly Urban PBR CO - 06-03-09 to 12-03-09 5 4" xfId="8721"/>
    <cellStyle name="_pgvcl-costal_PGVCL-_JND - 5_Weekly Urban PBR CO - 06-03-09 to 12-03-09 5 4" xfId="8722"/>
    <cellStyle name="_pgvcl-costal_pgvcl_JND - 5_Weekly Urban PBR CO - 06-03-09 to 12-03-09 5 5" xfId="8723"/>
    <cellStyle name="_pgvcl-costal_PGVCL-_JND - 5_Weekly Urban PBR CO - 06-03-09 to 12-03-09 5 5" xfId="8724"/>
    <cellStyle name="_pgvcl-costal_pgvcl_JND - 5_Weekly Urban PBR CO - 06-03-09 to 12-03-09 5 6" xfId="8725"/>
    <cellStyle name="_pgvcl-costal_PGVCL-_JND - 5_Weekly Urban PBR CO - 06-03-09 to 12-03-09 5 6" xfId="8726"/>
    <cellStyle name="_pgvcl-costal_pgvcl_JND - 5_Weekly Urban PBR CO - 06-03-09 to 12-03-09 5 7" xfId="8727"/>
    <cellStyle name="_pgvcl-costal_PGVCL-_JND - 5_Weekly Urban PBR CO - 06-03-09 to 12-03-09 5 7" xfId="8728"/>
    <cellStyle name="_pgvcl-costal_pgvcl_JND - 5_Weekly Urban PBR CO - 06-03-09 to 12-03-09 5 8" xfId="8729"/>
    <cellStyle name="_pgvcl-costal_PGVCL-_JND - 5_Weekly Urban PBR CO - 06-03-09 to 12-03-09 5 8" xfId="8730"/>
    <cellStyle name="_pgvcl-costal_pgvcl_JND - 5_Weekly Urban PBR CO - 06-03-09 to 12-03-09 5 9" xfId="8731"/>
    <cellStyle name="_pgvcl-costal_PGVCL-_JND - 5_Weekly Urban PBR CO - 06-03-09 to 12-03-09 5 9" xfId="8732"/>
    <cellStyle name="_pgvcl-costal_pgvcl_JND - 5_Weekly Urban PBR CO - 06-03-09 to 12-03-09 6" xfId="8733"/>
    <cellStyle name="_pgvcl-costal_PGVCL-_JND - 5_Weekly Urban PBR CO - 06-03-09 to 12-03-09 6" xfId="8734"/>
    <cellStyle name="_pgvcl-costal_pgvcl_JND - 5_Weekly Urban PBR CO - 06-03-09 to 12-03-09 6 10" xfId="8735"/>
    <cellStyle name="_pgvcl-costal_PGVCL-_JND - 5_Weekly Urban PBR CO - 06-03-09 to 12-03-09 6 10" xfId="8736"/>
    <cellStyle name="_pgvcl-costal_pgvcl_JND - 5_Weekly Urban PBR CO - 06-03-09 to 12-03-09 6 2" xfId="8737"/>
    <cellStyle name="_pgvcl-costal_PGVCL-_JND - 5_Weekly Urban PBR CO - 06-03-09 to 12-03-09 6 2" xfId="8738"/>
    <cellStyle name="_pgvcl-costal_pgvcl_JND - 5_Weekly Urban PBR CO - 06-03-09 to 12-03-09 6 3" xfId="8739"/>
    <cellStyle name="_pgvcl-costal_PGVCL-_JND - 5_Weekly Urban PBR CO - 06-03-09 to 12-03-09 6 3" xfId="8740"/>
    <cellStyle name="_pgvcl-costal_pgvcl_JND - 5_Weekly Urban PBR CO - 06-03-09 to 12-03-09 6 4" xfId="8741"/>
    <cellStyle name="_pgvcl-costal_PGVCL-_JND - 5_Weekly Urban PBR CO - 06-03-09 to 12-03-09 6 4" xfId="8742"/>
    <cellStyle name="_pgvcl-costal_pgvcl_JND - 5_Weekly Urban PBR CO - 06-03-09 to 12-03-09 6 5" xfId="8743"/>
    <cellStyle name="_pgvcl-costal_PGVCL-_JND - 5_Weekly Urban PBR CO - 06-03-09 to 12-03-09 6 5" xfId="8744"/>
    <cellStyle name="_pgvcl-costal_pgvcl_JND - 5_Weekly Urban PBR CO - 06-03-09 to 12-03-09 6 6" xfId="8745"/>
    <cellStyle name="_pgvcl-costal_PGVCL-_JND - 5_Weekly Urban PBR CO - 06-03-09 to 12-03-09 6 6" xfId="8746"/>
    <cellStyle name="_pgvcl-costal_pgvcl_JND - 5_Weekly Urban PBR CO - 06-03-09 to 12-03-09 6 7" xfId="8747"/>
    <cellStyle name="_pgvcl-costal_PGVCL-_JND - 5_Weekly Urban PBR CO - 06-03-09 to 12-03-09 6 7" xfId="8748"/>
    <cellStyle name="_pgvcl-costal_pgvcl_JND - 5_Weekly Urban PBR CO - 06-03-09 to 12-03-09 6 8" xfId="8749"/>
    <cellStyle name="_pgvcl-costal_PGVCL-_JND - 5_Weekly Urban PBR CO - 06-03-09 to 12-03-09 6 8" xfId="8750"/>
    <cellStyle name="_pgvcl-costal_pgvcl_JND - 5_Weekly Urban PBR CO - 06-03-09 to 12-03-09 6 9" xfId="8751"/>
    <cellStyle name="_pgvcl-costal_PGVCL-_JND - 5_Weekly Urban PBR CO - 06-03-09 to 12-03-09 6 9" xfId="8752"/>
    <cellStyle name="_pgvcl-costal_pgvcl_JND - 5_Weekly Urban PBR CO - 06-03-09 to 12-03-09 7" xfId="8753"/>
    <cellStyle name="_pgvcl-costal_PGVCL-_JND - 5_Weekly Urban PBR CO - 06-03-09 to 12-03-09 7" xfId="8754"/>
    <cellStyle name="_pgvcl-costal_pgvcl_JND - 5_Weekly Urban PBR CO - 06-03-09 to 12-03-09 7 10" xfId="8755"/>
    <cellStyle name="_pgvcl-costal_PGVCL-_JND - 5_Weekly Urban PBR CO - 06-03-09 to 12-03-09 7 10" xfId="8756"/>
    <cellStyle name="_pgvcl-costal_pgvcl_JND - 5_Weekly Urban PBR CO - 06-03-09 to 12-03-09 7 2" xfId="8757"/>
    <cellStyle name="_pgvcl-costal_PGVCL-_JND - 5_Weekly Urban PBR CO - 06-03-09 to 12-03-09 7 2" xfId="8758"/>
    <cellStyle name="_pgvcl-costal_pgvcl_JND - 5_Weekly Urban PBR CO - 06-03-09 to 12-03-09 7 3" xfId="8759"/>
    <cellStyle name="_pgvcl-costal_PGVCL-_JND - 5_Weekly Urban PBR CO - 06-03-09 to 12-03-09 7 3" xfId="8760"/>
    <cellStyle name="_pgvcl-costal_pgvcl_JND - 5_Weekly Urban PBR CO - 06-03-09 to 12-03-09 7 4" xfId="8761"/>
    <cellStyle name="_pgvcl-costal_PGVCL-_JND - 5_Weekly Urban PBR CO - 06-03-09 to 12-03-09 7 4" xfId="8762"/>
    <cellStyle name="_pgvcl-costal_pgvcl_JND - 5_Weekly Urban PBR CO - 06-03-09 to 12-03-09 7 5" xfId="8763"/>
    <cellStyle name="_pgvcl-costal_PGVCL-_JND - 5_Weekly Urban PBR CO - 06-03-09 to 12-03-09 7 5" xfId="8764"/>
    <cellStyle name="_pgvcl-costal_pgvcl_JND - 5_Weekly Urban PBR CO - 06-03-09 to 12-03-09 7 6" xfId="8765"/>
    <cellStyle name="_pgvcl-costal_PGVCL-_JND - 5_Weekly Urban PBR CO - 06-03-09 to 12-03-09 7 6" xfId="8766"/>
    <cellStyle name="_pgvcl-costal_pgvcl_JND - 5_Weekly Urban PBR CO - 06-03-09 to 12-03-09 7 7" xfId="8767"/>
    <cellStyle name="_pgvcl-costal_PGVCL-_JND - 5_Weekly Urban PBR CO - 06-03-09 to 12-03-09 7 7" xfId="8768"/>
    <cellStyle name="_pgvcl-costal_pgvcl_JND - 5_Weekly Urban PBR CO - 06-03-09 to 12-03-09 7 8" xfId="8769"/>
    <cellStyle name="_pgvcl-costal_PGVCL-_JND - 5_Weekly Urban PBR CO - 06-03-09 to 12-03-09 7 8" xfId="8770"/>
    <cellStyle name="_pgvcl-costal_pgvcl_JND - 5_Weekly Urban PBR CO - 06-03-09 to 12-03-09 7 9" xfId="8771"/>
    <cellStyle name="_pgvcl-costal_PGVCL-_JND - 5_Weekly Urban PBR CO - 06-03-09 to 12-03-09 7 9" xfId="8772"/>
    <cellStyle name="_pgvcl-costal_pgvcl_JND - 5_Weekly Urban PBR CO - 06-03-09 to 12-03-09 8" xfId="8773"/>
    <cellStyle name="_pgvcl-costal_PGVCL-_JND - 5_Weekly Urban PBR CO - 06-03-09 to 12-03-09 8" xfId="8774"/>
    <cellStyle name="_pgvcl-costal_pgvcl_JND - 5_Weekly Urban PBR CO - 20-02-09 to 26-02-09" xfId="8775"/>
    <cellStyle name="_pgvcl-costal_PGVCL-_JND - 5_Weekly Urban PBR CO - 20-02-09 to 26-02-09" xfId="8776"/>
    <cellStyle name="_pgvcl-costal_pgvcl_JND - 5_Weekly Urban PBR CO - 20-02-09 to 26-02-09 2" xfId="8777"/>
    <cellStyle name="_pgvcl-costal_PGVCL-_JND - 5_Weekly Urban PBR CO - 20-02-09 to 26-02-09 2" xfId="8778"/>
    <cellStyle name="_pgvcl-costal_pgvcl_JND - 5_Weekly Urban PBR CO - 20-02-09 to 26-02-09 2 10" xfId="8779"/>
    <cellStyle name="_pgvcl-costal_PGVCL-_JND - 5_Weekly Urban PBR CO - 20-02-09 to 26-02-09 2 10" xfId="8780"/>
    <cellStyle name="_pgvcl-costal_pgvcl_JND - 5_Weekly Urban PBR CO - 20-02-09 to 26-02-09 2 2" xfId="8781"/>
    <cellStyle name="_pgvcl-costal_PGVCL-_JND - 5_Weekly Urban PBR CO - 20-02-09 to 26-02-09 2 2" xfId="8782"/>
    <cellStyle name="_pgvcl-costal_pgvcl_JND - 5_Weekly Urban PBR CO - 20-02-09 to 26-02-09 2 3" xfId="8783"/>
    <cellStyle name="_pgvcl-costal_PGVCL-_JND - 5_Weekly Urban PBR CO - 20-02-09 to 26-02-09 2 3" xfId="8784"/>
    <cellStyle name="_pgvcl-costal_pgvcl_JND - 5_Weekly Urban PBR CO - 20-02-09 to 26-02-09 2 4" xfId="8785"/>
    <cellStyle name="_pgvcl-costal_PGVCL-_JND - 5_Weekly Urban PBR CO - 20-02-09 to 26-02-09 2 4" xfId="8786"/>
    <cellStyle name="_pgvcl-costal_pgvcl_JND - 5_Weekly Urban PBR CO - 20-02-09 to 26-02-09 2 5" xfId="8787"/>
    <cellStyle name="_pgvcl-costal_PGVCL-_JND - 5_Weekly Urban PBR CO - 20-02-09 to 26-02-09 2 5" xfId="8788"/>
    <cellStyle name="_pgvcl-costal_pgvcl_JND - 5_Weekly Urban PBR CO - 20-02-09 to 26-02-09 2 6" xfId="8789"/>
    <cellStyle name="_pgvcl-costal_PGVCL-_JND - 5_Weekly Urban PBR CO - 20-02-09 to 26-02-09 2 6" xfId="8790"/>
    <cellStyle name="_pgvcl-costal_pgvcl_JND - 5_Weekly Urban PBR CO - 20-02-09 to 26-02-09 2 7" xfId="8791"/>
    <cellStyle name="_pgvcl-costal_PGVCL-_JND - 5_Weekly Urban PBR CO - 20-02-09 to 26-02-09 2 7" xfId="8792"/>
    <cellStyle name="_pgvcl-costal_pgvcl_JND - 5_Weekly Urban PBR CO - 20-02-09 to 26-02-09 2 8" xfId="8793"/>
    <cellStyle name="_pgvcl-costal_PGVCL-_JND - 5_Weekly Urban PBR CO - 20-02-09 to 26-02-09 2 8" xfId="8794"/>
    <cellStyle name="_pgvcl-costal_pgvcl_JND - 5_Weekly Urban PBR CO - 20-02-09 to 26-02-09 2 9" xfId="8795"/>
    <cellStyle name="_pgvcl-costal_PGVCL-_JND - 5_Weekly Urban PBR CO - 20-02-09 to 26-02-09 2 9" xfId="8796"/>
    <cellStyle name="_pgvcl-costal_pgvcl_JND - 5_Weekly Urban PBR CO - 20-02-09 to 26-02-09 3" xfId="8797"/>
    <cellStyle name="_pgvcl-costal_PGVCL-_JND - 5_Weekly Urban PBR CO - 20-02-09 to 26-02-09 3" xfId="8798"/>
    <cellStyle name="_pgvcl-costal_pgvcl_JND - 5_Weekly Urban PBR CO - 20-02-09 to 26-02-09 3 10" xfId="8799"/>
    <cellStyle name="_pgvcl-costal_PGVCL-_JND - 5_Weekly Urban PBR CO - 20-02-09 to 26-02-09 3 10" xfId="8800"/>
    <cellStyle name="_pgvcl-costal_pgvcl_JND - 5_Weekly Urban PBR CO - 20-02-09 to 26-02-09 3 2" xfId="8801"/>
    <cellStyle name="_pgvcl-costal_PGVCL-_JND - 5_Weekly Urban PBR CO - 20-02-09 to 26-02-09 3 2" xfId="8802"/>
    <cellStyle name="_pgvcl-costal_pgvcl_JND - 5_Weekly Urban PBR CO - 20-02-09 to 26-02-09 3 3" xfId="8803"/>
    <cellStyle name="_pgvcl-costal_PGVCL-_JND - 5_Weekly Urban PBR CO - 20-02-09 to 26-02-09 3 3" xfId="8804"/>
    <cellStyle name="_pgvcl-costal_pgvcl_JND - 5_Weekly Urban PBR CO - 20-02-09 to 26-02-09 3 4" xfId="8805"/>
    <cellStyle name="_pgvcl-costal_PGVCL-_JND - 5_Weekly Urban PBR CO - 20-02-09 to 26-02-09 3 4" xfId="8806"/>
    <cellStyle name="_pgvcl-costal_pgvcl_JND - 5_Weekly Urban PBR CO - 20-02-09 to 26-02-09 3 5" xfId="8807"/>
    <cellStyle name="_pgvcl-costal_PGVCL-_JND - 5_Weekly Urban PBR CO - 20-02-09 to 26-02-09 3 5" xfId="8808"/>
    <cellStyle name="_pgvcl-costal_pgvcl_JND - 5_Weekly Urban PBR CO - 20-02-09 to 26-02-09 3 6" xfId="8809"/>
    <cellStyle name="_pgvcl-costal_PGVCL-_JND - 5_Weekly Urban PBR CO - 20-02-09 to 26-02-09 3 6" xfId="8810"/>
    <cellStyle name="_pgvcl-costal_pgvcl_JND - 5_Weekly Urban PBR CO - 20-02-09 to 26-02-09 3 7" xfId="8811"/>
    <cellStyle name="_pgvcl-costal_PGVCL-_JND - 5_Weekly Urban PBR CO - 20-02-09 to 26-02-09 3 7" xfId="8812"/>
    <cellStyle name="_pgvcl-costal_pgvcl_JND - 5_Weekly Urban PBR CO - 20-02-09 to 26-02-09 3 8" xfId="8813"/>
    <cellStyle name="_pgvcl-costal_PGVCL-_JND - 5_Weekly Urban PBR CO - 20-02-09 to 26-02-09 3 8" xfId="8814"/>
    <cellStyle name="_pgvcl-costal_pgvcl_JND - 5_Weekly Urban PBR CO - 20-02-09 to 26-02-09 3 9" xfId="8815"/>
    <cellStyle name="_pgvcl-costal_PGVCL-_JND - 5_Weekly Urban PBR CO - 20-02-09 to 26-02-09 3 9" xfId="8816"/>
    <cellStyle name="_pgvcl-costal_pgvcl_JND - 5_Weekly Urban PBR CO - 20-02-09 to 26-02-09 4" xfId="8817"/>
    <cellStyle name="_pgvcl-costal_PGVCL-_JND - 5_Weekly Urban PBR CO - 20-02-09 to 26-02-09 4" xfId="8818"/>
    <cellStyle name="_pgvcl-costal_pgvcl_JND - 5_Weekly Urban PBR CO - 20-02-09 to 26-02-09 4 10" xfId="8819"/>
    <cellStyle name="_pgvcl-costal_PGVCL-_JND - 5_Weekly Urban PBR CO - 20-02-09 to 26-02-09 4 10" xfId="8820"/>
    <cellStyle name="_pgvcl-costal_pgvcl_JND - 5_Weekly Urban PBR CO - 20-02-09 to 26-02-09 4 2" xfId="8821"/>
    <cellStyle name="_pgvcl-costal_PGVCL-_JND - 5_Weekly Urban PBR CO - 20-02-09 to 26-02-09 4 2" xfId="8822"/>
    <cellStyle name="_pgvcl-costal_pgvcl_JND - 5_Weekly Urban PBR CO - 20-02-09 to 26-02-09 4 3" xfId="8823"/>
    <cellStyle name="_pgvcl-costal_PGVCL-_JND - 5_Weekly Urban PBR CO - 20-02-09 to 26-02-09 4 3" xfId="8824"/>
    <cellStyle name="_pgvcl-costal_pgvcl_JND - 5_Weekly Urban PBR CO - 20-02-09 to 26-02-09 4 4" xfId="8825"/>
    <cellStyle name="_pgvcl-costal_PGVCL-_JND - 5_Weekly Urban PBR CO - 20-02-09 to 26-02-09 4 4" xfId="8826"/>
    <cellStyle name="_pgvcl-costal_pgvcl_JND - 5_Weekly Urban PBR CO - 20-02-09 to 26-02-09 4 5" xfId="8827"/>
    <cellStyle name="_pgvcl-costal_PGVCL-_JND - 5_Weekly Urban PBR CO - 20-02-09 to 26-02-09 4 5" xfId="8828"/>
    <cellStyle name="_pgvcl-costal_pgvcl_JND - 5_Weekly Urban PBR CO - 20-02-09 to 26-02-09 4 6" xfId="8829"/>
    <cellStyle name="_pgvcl-costal_PGVCL-_JND - 5_Weekly Urban PBR CO - 20-02-09 to 26-02-09 4 6" xfId="8830"/>
    <cellStyle name="_pgvcl-costal_pgvcl_JND - 5_Weekly Urban PBR CO - 20-02-09 to 26-02-09 4 7" xfId="8831"/>
    <cellStyle name="_pgvcl-costal_PGVCL-_JND - 5_Weekly Urban PBR CO - 20-02-09 to 26-02-09 4 7" xfId="8832"/>
    <cellStyle name="_pgvcl-costal_pgvcl_JND - 5_Weekly Urban PBR CO - 20-02-09 to 26-02-09 4 8" xfId="8833"/>
    <cellStyle name="_pgvcl-costal_PGVCL-_JND - 5_Weekly Urban PBR CO - 20-02-09 to 26-02-09 4 8" xfId="8834"/>
    <cellStyle name="_pgvcl-costal_pgvcl_JND - 5_Weekly Urban PBR CO - 20-02-09 to 26-02-09 4 9" xfId="8835"/>
    <cellStyle name="_pgvcl-costal_PGVCL-_JND - 5_Weekly Urban PBR CO - 20-02-09 to 26-02-09 4 9" xfId="8836"/>
    <cellStyle name="_pgvcl-costal_pgvcl_JND - 5_Weekly Urban PBR CO - 20-02-09 to 26-02-09 5" xfId="8837"/>
    <cellStyle name="_pgvcl-costal_PGVCL-_JND - 5_Weekly Urban PBR CO - 20-02-09 to 26-02-09 5" xfId="8838"/>
    <cellStyle name="_pgvcl-costal_pgvcl_JND - 5_Weekly Urban PBR CO - 20-02-09 to 26-02-09 5 10" xfId="8839"/>
    <cellStyle name="_pgvcl-costal_PGVCL-_JND - 5_Weekly Urban PBR CO - 20-02-09 to 26-02-09 5 10" xfId="8840"/>
    <cellStyle name="_pgvcl-costal_pgvcl_JND - 5_Weekly Urban PBR CO - 20-02-09 to 26-02-09 5 2" xfId="8841"/>
    <cellStyle name="_pgvcl-costal_PGVCL-_JND - 5_Weekly Urban PBR CO - 20-02-09 to 26-02-09 5 2" xfId="8842"/>
    <cellStyle name="_pgvcl-costal_pgvcl_JND - 5_Weekly Urban PBR CO - 20-02-09 to 26-02-09 5 3" xfId="8843"/>
    <cellStyle name="_pgvcl-costal_PGVCL-_JND - 5_Weekly Urban PBR CO - 20-02-09 to 26-02-09 5 3" xfId="8844"/>
    <cellStyle name="_pgvcl-costal_pgvcl_JND - 5_Weekly Urban PBR CO - 20-02-09 to 26-02-09 5 4" xfId="8845"/>
    <cellStyle name="_pgvcl-costal_PGVCL-_JND - 5_Weekly Urban PBR CO - 20-02-09 to 26-02-09 5 4" xfId="8846"/>
    <cellStyle name="_pgvcl-costal_pgvcl_JND - 5_Weekly Urban PBR CO - 20-02-09 to 26-02-09 5 5" xfId="8847"/>
    <cellStyle name="_pgvcl-costal_PGVCL-_JND - 5_Weekly Urban PBR CO - 20-02-09 to 26-02-09 5 5" xfId="8848"/>
    <cellStyle name="_pgvcl-costal_pgvcl_JND - 5_Weekly Urban PBR CO - 20-02-09 to 26-02-09 5 6" xfId="8849"/>
    <cellStyle name="_pgvcl-costal_PGVCL-_JND - 5_Weekly Urban PBR CO - 20-02-09 to 26-02-09 5 6" xfId="8850"/>
    <cellStyle name="_pgvcl-costal_pgvcl_JND - 5_Weekly Urban PBR CO - 20-02-09 to 26-02-09 5 7" xfId="8851"/>
    <cellStyle name="_pgvcl-costal_PGVCL-_JND - 5_Weekly Urban PBR CO - 20-02-09 to 26-02-09 5 7" xfId="8852"/>
    <cellStyle name="_pgvcl-costal_pgvcl_JND - 5_Weekly Urban PBR CO - 20-02-09 to 26-02-09 5 8" xfId="8853"/>
    <cellStyle name="_pgvcl-costal_PGVCL-_JND - 5_Weekly Urban PBR CO - 20-02-09 to 26-02-09 5 8" xfId="8854"/>
    <cellStyle name="_pgvcl-costal_pgvcl_JND - 5_Weekly Urban PBR CO - 20-02-09 to 26-02-09 5 9" xfId="8855"/>
    <cellStyle name="_pgvcl-costal_PGVCL-_JND - 5_Weekly Urban PBR CO - 20-02-09 to 26-02-09 5 9" xfId="8856"/>
    <cellStyle name="_pgvcl-costal_pgvcl_JND - 5_Weekly Urban PBR CO - 20-02-09 to 26-02-09 6" xfId="8857"/>
    <cellStyle name="_pgvcl-costal_PGVCL-_JND - 5_Weekly Urban PBR CO - 20-02-09 to 26-02-09 6" xfId="8858"/>
    <cellStyle name="_pgvcl-costal_pgvcl_JND - 5_Weekly Urban PBR CO - 20-02-09 to 26-02-09 6 10" xfId="8859"/>
    <cellStyle name="_pgvcl-costal_PGVCL-_JND - 5_Weekly Urban PBR CO - 20-02-09 to 26-02-09 6 10" xfId="8860"/>
    <cellStyle name="_pgvcl-costal_pgvcl_JND - 5_Weekly Urban PBR CO - 20-02-09 to 26-02-09 6 2" xfId="8861"/>
    <cellStyle name="_pgvcl-costal_PGVCL-_JND - 5_Weekly Urban PBR CO - 20-02-09 to 26-02-09 6 2" xfId="8862"/>
    <cellStyle name="_pgvcl-costal_pgvcl_JND - 5_Weekly Urban PBR CO - 20-02-09 to 26-02-09 6 3" xfId="8863"/>
    <cellStyle name="_pgvcl-costal_PGVCL-_JND - 5_Weekly Urban PBR CO - 20-02-09 to 26-02-09 6 3" xfId="8864"/>
    <cellStyle name="_pgvcl-costal_pgvcl_JND - 5_Weekly Urban PBR CO - 20-02-09 to 26-02-09 6 4" xfId="8865"/>
    <cellStyle name="_pgvcl-costal_PGVCL-_JND - 5_Weekly Urban PBR CO - 20-02-09 to 26-02-09 6 4" xfId="8866"/>
    <cellStyle name="_pgvcl-costal_pgvcl_JND - 5_Weekly Urban PBR CO - 20-02-09 to 26-02-09 6 5" xfId="8867"/>
    <cellStyle name="_pgvcl-costal_PGVCL-_JND - 5_Weekly Urban PBR CO - 20-02-09 to 26-02-09 6 5" xfId="8868"/>
    <cellStyle name="_pgvcl-costal_pgvcl_JND - 5_Weekly Urban PBR CO - 20-02-09 to 26-02-09 6 6" xfId="8869"/>
    <cellStyle name="_pgvcl-costal_PGVCL-_JND - 5_Weekly Urban PBR CO - 20-02-09 to 26-02-09 6 6" xfId="8870"/>
    <cellStyle name="_pgvcl-costal_pgvcl_JND - 5_Weekly Urban PBR CO - 20-02-09 to 26-02-09 6 7" xfId="8871"/>
    <cellStyle name="_pgvcl-costal_PGVCL-_JND - 5_Weekly Urban PBR CO - 20-02-09 to 26-02-09 6 7" xfId="8872"/>
    <cellStyle name="_pgvcl-costal_pgvcl_JND - 5_Weekly Urban PBR CO - 20-02-09 to 26-02-09 6 8" xfId="8873"/>
    <cellStyle name="_pgvcl-costal_PGVCL-_JND - 5_Weekly Urban PBR CO - 20-02-09 to 26-02-09 6 8" xfId="8874"/>
    <cellStyle name="_pgvcl-costal_pgvcl_JND - 5_Weekly Urban PBR CO - 20-02-09 to 26-02-09 6 9" xfId="8875"/>
    <cellStyle name="_pgvcl-costal_PGVCL-_JND - 5_Weekly Urban PBR CO - 20-02-09 to 26-02-09 6 9" xfId="8876"/>
    <cellStyle name="_pgvcl-costal_pgvcl_JND - 5_Weekly Urban PBR CO - 20-02-09 to 26-02-09 7" xfId="8877"/>
    <cellStyle name="_pgvcl-costal_PGVCL-_JND - 5_Weekly Urban PBR CO - 20-02-09 to 26-02-09 7" xfId="8878"/>
    <cellStyle name="_pgvcl-costal_pgvcl_JND - 5_Weekly Urban PBR CO - 20-02-09 to 26-02-09 7 10" xfId="8879"/>
    <cellStyle name="_pgvcl-costal_PGVCL-_JND - 5_Weekly Urban PBR CO - 20-02-09 to 26-02-09 7 10" xfId="8880"/>
    <cellStyle name="_pgvcl-costal_pgvcl_JND - 5_Weekly Urban PBR CO - 20-02-09 to 26-02-09 7 2" xfId="8881"/>
    <cellStyle name="_pgvcl-costal_PGVCL-_JND - 5_Weekly Urban PBR CO - 20-02-09 to 26-02-09 7 2" xfId="8882"/>
    <cellStyle name="_pgvcl-costal_pgvcl_JND - 5_Weekly Urban PBR CO - 20-02-09 to 26-02-09 7 3" xfId="8883"/>
    <cellStyle name="_pgvcl-costal_PGVCL-_JND - 5_Weekly Urban PBR CO - 20-02-09 to 26-02-09 7 3" xfId="8884"/>
    <cellStyle name="_pgvcl-costal_pgvcl_JND - 5_Weekly Urban PBR CO - 20-02-09 to 26-02-09 7 4" xfId="8885"/>
    <cellStyle name="_pgvcl-costal_PGVCL-_JND - 5_Weekly Urban PBR CO - 20-02-09 to 26-02-09 7 4" xfId="8886"/>
    <cellStyle name="_pgvcl-costal_pgvcl_JND - 5_Weekly Urban PBR CO - 20-02-09 to 26-02-09 7 5" xfId="8887"/>
    <cellStyle name="_pgvcl-costal_PGVCL-_JND - 5_Weekly Urban PBR CO - 20-02-09 to 26-02-09 7 5" xfId="8888"/>
    <cellStyle name="_pgvcl-costal_pgvcl_JND - 5_Weekly Urban PBR CO - 20-02-09 to 26-02-09 7 6" xfId="8889"/>
    <cellStyle name="_pgvcl-costal_PGVCL-_JND - 5_Weekly Urban PBR CO - 20-02-09 to 26-02-09 7 6" xfId="8890"/>
    <cellStyle name="_pgvcl-costal_pgvcl_JND - 5_Weekly Urban PBR CO - 20-02-09 to 26-02-09 7 7" xfId="8891"/>
    <cellStyle name="_pgvcl-costal_PGVCL-_JND - 5_Weekly Urban PBR CO - 20-02-09 to 26-02-09 7 7" xfId="8892"/>
    <cellStyle name="_pgvcl-costal_pgvcl_JND - 5_Weekly Urban PBR CO - 20-02-09 to 26-02-09 7 8" xfId="8893"/>
    <cellStyle name="_pgvcl-costal_PGVCL-_JND - 5_Weekly Urban PBR CO - 20-02-09 to 26-02-09 7 8" xfId="8894"/>
    <cellStyle name="_pgvcl-costal_pgvcl_JND - 5_Weekly Urban PBR CO - 20-02-09 to 26-02-09 7 9" xfId="8895"/>
    <cellStyle name="_pgvcl-costal_PGVCL-_JND - 5_Weekly Urban PBR CO - 20-02-09 to 26-02-09 7 9" xfId="8896"/>
    <cellStyle name="_pgvcl-costal_pgvcl_JND - 5_Weekly Urban PBR CO - 20-02-09 to 26-02-09 8" xfId="8897"/>
    <cellStyle name="_pgvcl-costal_PGVCL-_JND - 5_Weekly Urban PBR CO - 20-02-09 to 26-02-09 8" xfId="8898"/>
    <cellStyle name="_pgvcl-costal_pgvcl_JND - 5_Weekly Urban PBR CO - 30-01-09 to 05-02-09" xfId="8899"/>
    <cellStyle name="_pgvcl-costal_PGVCL-_JND - 5_Weekly Urban PBR CO - 30-01-09 to 05-02-09" xfId="8900"/>
    <cellStyle name="_pgvcl-costal_pgvcl_JND - 5_Weekly Urban PBR CO - 30-01-09 to 05-02-09 2" xfId="8901"/>
    <cellStyle name="_pgvcl-costal_PGVCL-_JND - 5_Weekly Urban PBR CO - 30-01-09 to 05-02-09 2" xfId="8902"/>
    <cellStyle name="_pgvcl-costal_pgvcl_JND - 5_Weekly Urban PBR CO - 30-01-09 to 05-02-09 2 10" xfId="8903"/>
    <cellStyle name="_pgvcl-costal_PGVCL-_JND - 5_Weekly Urban PBR CO - 30-01-09 to 05-02-09 2 10" xfId="8904"/>
    <cellStyle name="_pgvcl-costal_pgvcl_JND - 5_Weekly Urban PBR CO - 30-01-09 to 05-02-09 2 2" xfId="8905"/>
    <cellStyle name="_pgvcl-costal_PGVCL-_JND - 5_Weekly Urban PBR CO - 30-01-09 to 05-02-09 2 2" xfId="8906"/>
    <cellStyle name="_pgvcl-costal_pgvcl_JND - 5_Weekly Urban PBR CO - 30-01-09 to 05-02-09 2 3" xfId="8907"/>
    <cellStyle name="_pgvcl-costal_PGVCL-_JND - 5_Weekly Urban PBR CO - 30-01-09 to 05-02-09 2 3" xfId="8908"/>
    <cellStyle name="_pgvcl-costal_pgvcl_JND - 5_Weekly Urban PBR CO - 30-01-09 to 05-02-09 2 4" xfId="8909"/>
    <cellStyle name="_pgvcl-costal_PGVCL-_JND - 5_Weekly Urban PBR CO - 30-01-09 to 05-02-09 2 4" xfId="8910"/>
    <cellStyle name="_pgvcl-costal_pgvcl_JND - 5_Weekly Urban PBR CO - 30-01-09 to 05-02-09 2 5" xfId="8911"/>
    <cellStyle name="_pgvcl-costal_PGVCL-_JND - 5_Weekly Urban PBR CO - 30-01-09 to 05-02-09 2 5" xfId="8912"/>
    <cellStyle name="_pgvcl-costal_pgvcl_JND - 5_Weekly Urban PBR CO - 30-01-09 to 05-02-09 2 6" xfId="8913"/>
    <cellStyle name="_pgvcl-costal_PGVCL-_JND - 5_Weekly Urban PBR CO - 30-01-09 to 05-02-09 2 6" xfId="8914"/>
    <cellStyle name="_pgvcl-costal_pgvcl_JND - 5_Weekly Urban PBR CO - 30-01-09 to 05-02-09 2 7" xfId="8915"/>
    <cellStyle name="_pgvcl-costal_PGVCL-_JND - 5_Weekly Urban PBR CO - 30-01-09 to 05-02-09 2 7" xfId="8916"/>
    <cellStyle name="_pgvcl-costal_pgvcl_JND - 5_Weekly Urban PBR CO - 30-01-09 to 05-02-09 2 8" xfId="8917"/>
    <cellStyle name="_pgvcl-costal_PGVCL-_JND - 5_Weekly Urban PBR CO - 30-01-09 to 05-02-09 2 8" xfId="8918"/>
    <cellStyle name="_pgvcl-costal_pgvcl_JND - 5_Weekly Urban PBR CO - 30-01-09 to 05-02-09 2 9" xfId="8919"/>
    <cellStyle name="_pgvcl-costal_PGVCL-_JND - 5_Weekly Urban PBR CO - 30-01-09 to 05-02-09 2 9" xfId="8920"/>
    <cellStyle name="_pgvcl-costal_pgvcl_JND - 5_Weekly Urban PBR CO - 30-01-09 to 05-02-09 3" xfId="8921"/>
    <cellStyle name="_pgvcl-costal_PGVCL-_JND - 5_Weekly Urban PBR CO - 30-01-09 to 05-02-09 3" xfId="8922"/>
    <cellStyle name="_pgvcl-costal_pgvcl_JND - 5_Weekly Urban PBR CO - 30-01-09 to 05-02-09 3 10" xfId="8923"/>
    <cellStyle name="_pgvcl-costal_PGVCL-_JND - 5_Weekly Urban PBR CO - 30-01-09 to 05-02-09 3 10" xfId="8924"/>
    <cellStyle name="_pgvcl-costal_pgvcl_JND - 5_Weekly Urban PBR CO - 30-01-09 to 05-02-09 3 2" xfId="8925"/>
    <cellStyle name="_pgvcl-costal_PGVCL-_JND - 5_Weekly Urban PBR CO - 30-01-09 to 05-02-09 3 2" xfId="8926"/>
    <cellStyle name="_pgvcl-costal_pgvcl_JND - 5_Weekly Urban PBR CO - 30-01-09 to 05-02-09 3 3" xfId="8927"/>
    <cellStyle name="_pgvcl-costal_PGVCL-_JND - 5_Weekly Urban PBR CO - 30-01-09 to 05-02-09 3 3" xfId="8928"/>
    <cellStyle name="_pgvcl-costal_pgvcl_JND - 5_Weekly Urban PBR CO - 30-01-09 to 05-02-09 3 4" xfId="8929"/>
    <cellStyle name="_pgvcl-costal_PGVCL-_JND - 5_Weekly Urban PBR CO - 30-01-09 to 05-02-09 3 4" xfId="8930"/>
    <cellStyle name="_pgvcl-costal_pgvcl_JND - 5_Weekly Urban PBR CO - 30-01-09 to 05-02-09 3 5" xfId="8931"/>
    <cellStyle name="_pgvcl-costal_PGVCL-_JND - 5_Weekly Urban PBR CO - 30-01-09 to 05-02-09 3 5" xfId="8932"/>
    <cellStyle name="_pgvcl-costal_pgvcl_JND - 5_Weekly Urban PBR CO - 30-01-09 to 05-02-09 3 6" xfId="8933"/>
    <cellStyle name="_pgvcl-costal_PGVCL-_JND - 5_Weekly Urban PBR CO - 30-01-09 to 05-02-09 3 6" xfId="8934"/>
    <cellStyle name="_pgvcl-costal_pgvcl_JND - 5_Weekly Urban PBR CO - 30-01-09 to 05-02-09 3 7" xfId="8935"/>
    <cellStyle name="_pgvcl-costal_PGVCL-_JND - 5_Weekly Urban PBR CO - 30-01-09 to 05-02-09 3 7" xfId="8936"/>
    <cellStyle name="_pgvcl-costal_pgvcl_JND - 5_Weekly Urban PBR CO - 30-01-09 to 05-02-09 3 8" xfId="8937"/>
    <cellStyle name="_pgvcl-costal_PGVCL-_JND - 5_Weekly Urban PBR CO - 30-01-09 to 05-02-09 3 8" xfId="8938"/>
    <cellStyle name="_pgvcl-costal_pgvcl_JND - 5_Weekly Urban PBR CO - 30-01-09 to 05-02-09 3 9" xfId="8939"/>
    <cellStyle name="_pgvcl-costal_PGVCL-_JND - 5_Weekly Urban PBR CO - 30-01-09 to 05-02-09 3 9" xfId="8940"/>
    <cellStyle name="_pgvcl-costal_pgvcl_JND - 5_Weekly Urban PBR CO - 30-01-09 to 05-02-09 4" xfId="8941"/>
    <cellStyle name="_pgvcl-costal_PGVCL-_JND - 5_Weekly Urban PBR CO - 30-01-09 to 05-02-09 4" xfId="8942"/>
    <cellStyle name="_pgvcl-costal_pgvcl_JND - 5_Weekly Urban PBR CO - 30-01-09 to 05-02-09 4 10" xfId="8943"/>
    <cellStyle name="_pgvcl-costal_PGVCL-_JND - 5_Weekly Urban PBR CO - 30-01-09 to 05-02-09 4 10" xfId="8944"/>
    <cellStyle name="_pgvcl-costal_pgvcl_JND - 5_Weekly Urban PBR CO - 30-01-09 to 05-02-09 4 2" xfId="8945"/>
    <cellStyle name="_pgvcl-costal_PGVCL-_JND - 5_Weekly Urban PBR CO - 30-01-09 to 05-02-09 4 2" xfId="8946"/>
    <cellStyle name="_pgvcl-costal_pgvcl_JND - 5_Weekly Urban PBR CO - 30-01-09 to 05-02-09 4 3" xfId="8947"/>
    <cellStyle name="_pgvcl-costal_PGVCL-_JND - 5_Weekly Urban PBR CO - 30-01-09 to 05-02-09 4 3" xfId="8948"/>
    <cellStyle name="_pgvcl-costal_pgvcl_JND - 5_Weekly Urban PBR CO - 30-01-09 to 05-02-09 4 4" xfId="8949"/>
    <cellStyle name="_pgvcl-costal_PGVCL-_JND - 5_Weekly Urban PBR CO - 30-01-09 to 05-02-09 4 4" xfId="8950"/>
    <cellStyle name="_pgvcl-costal_pgvcl_JND - 5_Weekly Urban PBR CO - 30-01-09 to 05-02-09 4 5" xfId="8951"/>
    <cellStyle name="_pgvcl-costal_PGVCL-_JND - 5_Weekly Urban PBR CO - 30-01-09 to 05-02-09 4 5" xfId="8952"/>
    <cellStyle name="_pgvcl-costal_pgvcl_JND - 5_Weekly Urban PBR CO - 30-01-09 to 05-02-09 4 6" xfId="8953"/>
    <cellStyle name="_pgvcl-costal_PGVCL-_JND - 5_Weekly Urban PBR CO - 30-01-09 to 05-02-09 4 6" xfId="8954"/>
    <cellStyle name="_pgvcl-costal_pgvcl_JND - 5_Weekly Urban PBR CO - 30-01-09 to 05-02-09 4 7" xfId="8955"/>
    <cellStyle name="_pgvcl-costal_PGVCL-_JND - 5_Weekly Urban PBR CO - 30-01-09 to 05-02-09 4 7" xfId="8956"/>
    <cellStyle name="_pgvcl-costal_pgvcl_JND - 5_Weekly Urban PBR CO - 30-01-09 to 05-02-09 4 8" xfId="8957"/>
    <cellStyle name="_pgvcl-costal_PGVCL-_JND - 5_Weekly Urban PBR CO - 30-01-09 to 05-02-09 4 8" xfId="8958"/>
    <cellStyle name="_pgvcl-costal_pgvcl_JND - 5_Weekly Urban PBR CO - 30-01-09 to 05-02-09 4 9" xfId="8959"/>
    <cellStyle name="_pgvcl-costal_PGVCL-_JND - 5_Weekly Urban PBR CO - 30-01-09 to 05-02-09 4 9" xfId="8960"/>
    <cellStyle name="_pgvcl-costal_pgvcl_JND - 5_Weekly Urban PBR CO - 30-01-09 to 05-02-09 5" xfId="8961"/>
    <cellStyle name="_pgvcl-costal_PGVCL-_JND - 5_Weekly Urban PBR CO - 30-01-09 to 05-02-09 5" xfId="8962"/>
    <cellStyle name="_pgvcl-costal_pgvcl_JND - 5_Weekly Urban PBR CO - 30-01-09 to 05-02-09 5 10" xfId="8963"/>
    <cellStyle name="_pgvcl-costal_PGVCL-_JND - 5_Weekly Urban PBR CO - 30-01-09 to 05-02-09 5 10" xfId="8964"/>
    <cellStyle name="_pgvcl-costal_pgvcl_JND - 5_Weekly Urban PBR CO - 30-01-09 to 05-02-09 5 2" xfId="8965"/>
    <cellStyle name="_pgvcl-costal_PGVCL-_JND - 5_Weekly Urban PBR CO - 30-01-09 to 05-02-09 5 2" xfId="8966"/>
    <cellStyle name="_pgvcl-costal_pgvcl_JND - 5_Weekly Urban PBR CO - 30-01-09 to 05-02-09 5 3" xfId="8967"/>
    <cellStyle name="_pgvcl-costal_PGVCL-_JND - 5_Weekly Urban PBR CO - 30-01-09 to 05-02-09 5 3" xfId="8968"/>
    <cellStyle name="_pgvcl-costal_pgvcl_JND - 5_Weekly Urban PBR CO - 30-01-09 to 05-02-09 5 4" xfId="8969"/>
    <cellStyle name="_pgvcl-costal_PGVCL-_JND - 5_Weekly Urban PBR CO - 30-01-09 to 05-02-09 5 4" xfId="8970"/>
    <cellStyle name="_pgvcl-costal_pgvcl_JND - 5_Weekly Urban PBR CO - 30-01-09 to 05-02-09 5 5" xfId="8971"/>
    <cellStyle name="_pgvcl-costal_PGVCL-_JND - 5_Weekly Urban PBR CO - 30-01-09 to 05-02-09 5 5" xfId="8972"/>
    <cellStyle name="_pgvcl-costal_pgvcl_JND - 5_Weekly Urban PBR CO - 30-01-09 to 05-02-09 5 6" xfId="8973"/>
    <cellStyle name="_pgvcl-costal_PGVCL-_JND - 5_Weekly Urban PBR CO - 30-01-09 to 05-02-09 5 6" xfId="8974"/>
    <cellStyle name="_pgvcl-costal_pgvcl_JND - 5_Weekly Urban PBR CO - 30-01-09 to 05-02-09 5 7" xfId="8975"/>
    <cellStyle name="_pgvcl-costal_PGVCL-_JND - 5_Weekly Urban PBR CO - 30-01-09 to 05-02-09 5 7" xfId="8976"/>
    <cellStyle name="_pgvcl-costal_pgvcl_JND - 5_Weekly Urban PBR CO - 30-01-09 to 05-02-09 5 8" xfId="8977"/>
    <cellStyle name="_pgvcl-costal_PGVCL-_JND - 5_Weekly Urban PBR CO - 30-01-09 to 05-02-09 5 8" xfId="8978"/>
    <cellStyle name="_pgvcl-costal_pgvcl_JND - 5_Weekly Urban PBR CO - 30-01-09 to 05-02-09 5 9" xfId="8979"/>
    <cellStyle name="_pgvcl-costal_PGVCL-_JND - 5_Weekly Urban PBR CO - 30-01-09 to 05-02-09 5 9" xfId="8980"/>
    <cellStyle name="_pgvcl-costal_pgvcl_JND - 5_Weekly Urban PBR CO - 30-01-09 to 05-02-09 6" xfId="8981"/>
    <cellStyle name="_pgvcl-costal_PGVCL-_JND - 5_Weekly Urban PBR CO - 30-01-09 to 05-02-09 6" xfId="8982"/>
    <cellStyle name="_pgvcl-costal_pgvcl_JND - 5_Weekly Urban PBR CO - 30-01-09 to 05-02-09 6 10" xfId="8983"/>
    <cellStyle name="_pgvcl-costal_PGVCL-_JND - 5_Weekly Urban PBR CO - 30-01-09 to 05-02-09 6 10" xfId="8984"/>
    <cellStyle name="_pgvcl-costal_pgvcl_JND - 5_Weekly Urban PBR CO - 30-01-09 to 05-02-09 6 2" xfId="8985"/>
    <cellStyle name="_pgvcl-costal_PGVCL-_JND - 5_Weekly Urban PBR CO - 30-01-09 to 05-02-09 6 2" xfId="8986"/>
    <cellStyle name="_pgvcl-costal_pgvcl_JND - 5_Weekly Urban PBR CO - 30-01-09 to 05-02-09 6 3" xfId="8987"/>
    <cellStyle name="_pgvcl-costal_PGVCL-_JND - 5_Weekly Urban PBR CO - 30-01-09 to 05-02-09 6 3" xfId="8988"/>
    <cellStyle name="_pgvcl-costal_pgvcl_JND - 5_Weekly Urban PBR CO - 30-01-09 to 05-02-09 6 4" xfId="8989"/>
    <cellStyle name="_pgvcl-costal_PGVCL-_JND - 5_Weekly Urban PBR CO - 30-01-09 to 05-02-09 6 4" xfId="8990"/>
    <cellStyle name="_pgvcl-costal_pgvcl_JND - 5_Weekly Urban PBR CO - 30-01-09 to 05-02-09 6 5" xfId="8991"/>
    <cellStyle name="_pgvcl-costal_PGVCL-_JND - 5_Weekly Urban PBR CO - 30-01-09 to 05-02-09 6 5" xfId="8992"/>
    <cellStyle name="_pgvcl-costal_pgvcl_JND - 5_Weekly Urban PBR CO - 30-01-09 to 05-02-09 6 6" xfId="8993"/>
    <cellStyle name="_pgvcl-costal_PGVCL-_JND - 5_Weekly Urban PBR CO - 30-01-09 to 05-02-09 6 6" xfId="8994"/>
    <cellStyle name="_pgvcl-costal_pgvcl_JND - 5_Weekly Urban PBR CO - 30-01-09 to 05-02-09 6 7" xfId="8995"/>
    <cellStyle name="_pgvcl-costal_PGVCL-_JND - 5_Weekly Urban PBR CO - 30-01-09 to 05-02-09 6 7" xfId="8996"/>
    <cellStyle name="_pgvcl-costal_pgvcl_JND - 5_Weekly Urban PBR CO - 30-01-09 to 05-02-09 6 8" xfId="8997"/>
    <cellStyle name="_pgvcl-costal_PGVCL-_JND - 5_Weekly Urban PBR CO - 30-01-09 to 05-02-09 6 8" xfId="8998"/>
    <cellStyle name="_pgvcl-costal_pgvcl_JND - 5_Weekly Urban PBR CO - 30-01-09 to 05-02-09 6 9" xfId="8999"/>
    <cellStyle name="_pgvcl-costal_PGVCL-_JND - 5_Weekly Urban PBR CO - 30-01-09 to 05-02-09 6 9" xfId="9000"/>
    <cellStyle name="_pgvcl-costal_pgvcl_JND - 5_Weekly Urban PBR CO - 30-01-09 to 05-02-09 7" xfId="9001"/>
    <cellStyle name="_pgvcl-costal_PGVCL-_JND - 5_Weekly Urban PBR CO - 30-01-09 to 05-02-09 7" xfId="9002"/>
    <cellStyle name="_pgvcl-costal_pgvcl_JND - 5_Weekly Urban PBR CO - 30-01-09 to 05-02-09 7 10" xfId="9003"/>
    <cellStyle name="_pgvcl-costal_PGVCL-_JND - 5_Weekly Urban PBR CO - 30-01-09 to 05-02-09 7 10" xfId="9004"/>
    <cellStyle name="_pgvcl-costal_pgvcl_JND - 5_Weekly Urban PBR CO - 30-01-09 to 05-02-09 7 2" xfId="9005"/>
    <cellStyle name="_pgvcl-costal_PGVCL-_JND - 5_Weekly Urban PBR CO - 30-01-09 to 05-02-09 7 2" xfId="9006"/>
    <cellStyle name="_pgvcl-costal_pgvcl_JND - 5_Weekly Urban PBR CO - 30-01-09 to 05-02-09 7 3" xfId="9007"/>
    <cellStyle name="_pgvcl-costal_PGVCL-_JND - 5_Weekly Urban PBR CO - 30-01-09 to 05-02-09 7 3" xfId="9008"/>
    <cellStyle name="_pgvcl-costal_pgvcl_JND - 5_Weekly Urban PBR CO - 30-01-09 to 05-02-09 7 4" xfId="9009"/>
    <cellStyle name="_pgvcl-costal_PGVCL-_JND - 5_Weekly Urban PBR CO - 30-01-09 to 05-02-09 7 4" xfId="9010"/>
    <cellStyle name="_pgvcl-costal_pgvcl_JND - 5_Weekly Urban PBR CO - 30-01-09 to 05-02-09 7 5" xfId="9011"/>
    <cellStyle name="_pgvcl-costal_PGVCL-_JND - 5_Weekly Urban PBR CO - 30-01-09 to 05-02-09 7 5" xfId="9012"/>
    <cellStyle name="_pgvcl-costal_pgvcl_JND - 5_Weekly Urban PBR CO - 30-01-09 to 05-02-09 7 6" xfId="9013"/>
    <cellStyle name="_pgvcl-costal_PGVCL-_JND - 5_Weekly Urban PBR CO - 30-01-09 to 05-02-09 7 6" xfId="9014"/>
    <cellStyle name="_pgvcl-costal_pgvcl_JND - 5_Weekly Urban PBR CO - 30-01-09 to 05-02-09 7 7" xfId="9015"/>
    <cellStyle name="_pgvcl-costal_PGVCL-_JND - 5_Weekly Urban PBR CO - 30-01-09 to 05-02-09 7 7" xfId="9016"/>
    <cellStyle name="_pgvcl-costal_pgvcl_JND - 5_Weekly Urban PBR CO - 30-01-09 to 05-02-09 7 8" xfId="9017"/>
    <cellStyle name="_pgvcl-costal_PGVCL-_JND - 5_Weekly Urban PBR CO - 30-01-09 to 05-02-09 7 8" xfId="9018"/>
    <cellStyle name="_pgvcl-costal_pgvcl_JND - 5_Weekly Urban PBR CO - 30-01-09 to 05-02-09 7 9" xfId="9019"/>
    <cellStyle name="_pgvcl-costal_PGVCL-_JND - 5_Weekly Urban PBR CO - 30-01-09 to 05-02-09 7 9" xfId="9020"/>
    <cellStyle name="_pgvcl-costal_pgvcl_JND - 5_Weekly Urban PBR CO - 30-01-09 to 05-02-09 8" xfId="9021"/>
    <cellStyle name="_pgvcl-costal_PGVCL-_JND - 5_Weekly Urban PBR CO - 30-01-09 to 05-02-09 8" xfId="9022"/>
    <cellStyle name="_pgvcl-costal_pgvcl_JND - 5_Weekly Urban PBR CO - 9-1-09 to 15.01.09" xfId="9023"/>
    <cellStyle name="_pgvcl-costal_PGVCL-_JND - 5_Weekly Urban PBR CO - 9-1-09 to 15.01.09" xfId="9024"/>
    <cellStyle name="_pgvcl-costal_pgvcl_JND - 5_Weekly Urban PBR CO - 9-1-09 to 15.01.09 2" xfId="9025"/>
    <cellStyle name="_pgvcl-costal_PGVCL-_JND - 5_Weekly Urban PBR CO - 9-1-09 to 15.01.09 2" xfId="9026"/>
    <cellStyle name="_pgvcl-costal_pgvcl_JND - 5_Weekly Urban PBR CO - 9-1-09 to 15.01.09 2 10" xfId="9027"/>
    <cellStyle name="_pgvcl-costal_PGVCL-_JND - 5_Weekly Urban PBR CO - 9-1-09 to 15.01.09 2 10" xfId="9028"/>
    <cellStyle name="_pgvcl-costal_pgvcl_JND - 5_Weekly Urban PBR CO - 9-1-09 to 15.01.09 2 2" xfId="9029"/>
    <cellStyle name="_pgvcl-costal_PGVCL-_JND - 5_Weekly Urban PBR CO - 9-1-09 to 15.01.09 2 2" xfId="9030"/>
    <cellStyle name="_pgvcl-costal_pgvcl_JND - 5_Weekly Urban PBR CO - 9-1-09 to 15.01.09 2 3" xfId="9031"/>
    <cellStyle name="_pgvcl-costal_PGVCL-_JND - 5_Weekly Urban PBR CO - 9-1-09 to 15.01.09 2 3" xfId="9032"/>
    <cellStyle name="_pgvcl-costal_pgvcl_JND - 5_Weekly Urban PBR CO - 9-1-09 to 15.01.09 2 4" xfId="9033"/>
    <cellStyle name="_pgvcl-costal_PGVCL-_JND - 5_Weekly Urban PBR CO - 9-1-09 to 15.01.09 2 4" xfId="9034"/>
    <cellStyle name="_pgvcl-costal_pgvcl_JND - 5_Weekly Urban PBR CO - 9-1-09 to 15.01.09 2 5" xfId="9035"/>
    <cellStyle name="_pgvcl-costal_PGVCL-_JND - 5_Weekly Urban PBR CO - 9-1-09 to 15.01.09 2 5" xfId="9036"/>
    <cellStyle name="_pgvcl-costal_pgvcl_JND - 5_Weekly Urban PBR CO - 9-1-09 to 15.01.09 2 6" xfId="9037"/>
    <cellStyle name="_pgvcl-costal_PGVCL-_JND - 5_Weekly Urban PBR CO - 9-1-09 to 15.01.09 2 6" xfId="9038"/>
    <cellStyle name="_pgvcl-costal_pgvcl_JND - 5_Weekly Urban PBR CO - 9-1-09 to 15.01.09 2 7" xfId="9039"/>
    <cellStyle name="_pgvcl-costal_PGVCL-_JND - 5_Weekly Urban PBR CO - 9-1-09 to 15.01.09 2 7" xfId="9040"/>
    <cellStyle name="_pgvcl-costal_pgvcl_JND - 5_Weekly Urban PBR CO - 9-1-09 to 15.01.09 2 8" xfId="9041"/>
    <cellStyle name="_pgvcl-costal_PGVCL-_JND - 5_Weekly Urban PBR CO - 9-1-09 to 15.01.09 2 8" xfId="9042"/>
    <cellStyle name="_pgvcl-costal_pgvcl_JND - 5_Weekly Urban PBR CO - 9-1-09 to 15.01.09 2 9" xfId="9043"/>
    <cellStyle name="_pgvcl-costal_PGVCL-_JND - 5_Weekly Urban PBR CO - 9-1-09 to 15.01.09 2 9" xfId="9044"/>
    <cellStyle name="_pgvcl-costal_pgvcl_JND - 5_Weekly Urban PBR CO - 9-1-09 to 15.01.09 3" xfId="9045"/>
    <cellStyle name="_pgvcl-costal_PGVCL-_JND - 5_Weekly Urban PBR CO - 9-1-09 to 15.01.09 3" xfId="9046"/>
    <cellStyle name="_pgvcl-costal_pgvcl_JND - 5_Weekly Urban PBR CO - 9-1-09 to 15.01.09 3 10" xfId="9047"/>
    <cellStyle name="_pgvcl-costal_PGVCL-_JND - 5_Weekly Urban PBR CO - 9-1-09 to 15.01.09 3 10" xfId="9048"/>
    <cellStyle name="_pgvcl-costal_pgvcl_JND - 5_Weekly Urban PBR CO - 9-1-09 to 15.01.09 3 2" xfId="9049"/>
    <cellStyle name="_pgvcl-costal_PGVCL-_JND - 5_Weekly Urban PBR CO - 9-1-09 to 15.01.09 3 2" xfId="9050"/>
    <cellStyle name="_pgvcl-costal_pgvcl_JND - 5_Weekly Urban PBR CO - 9-1-09 to 15.01.09 3 3" xfId="9051"/>
    <cellStyle name="_pgvcl-costal_PGVCL-_JND - 5_Weekly Urban PBR CO - 9-1-09 to 15.01.09 3 3" xfId="9052"/>
    <cellStyle name="_pgvcl-costal_pgvcl_JND - 5_Weekly Urban PBR CO - 9-1-09 to 15.01.09 3 4" xfId="9053"/>
    <cellStyle name="_pgvcl-costal_PGVCL-_JND - 5_Weekly Urban PBR CO - 9-1-09 to 15.01.09 3 4" xfId="9054"/>
    <cellStyle name="_pgvcl-costal_pgvcl_JND - 5_Weekly Urban PBR CO - 9-1-09 to 15.01.09 3 5" xfId="9055"/>
    <cellStyle name="_pgvcl-costal_PGVCL-_JND - 5_Weekly Urban PBR CO - 9-1-09 to 15.01.09 3 5" xfId="9056"/>
    <cellStyle name="_pgvcl-costal_pgvcl_JND - 5_Weekly Urban PBR CO - 9-1-09 to 15.01.09 3 6" xfId="9057"/>
    <cellStyle name="_pgvcl-costal_PGVCL-_JND - 5_Weekly Urban PBR CO - 9-1-09 to 15.01.09 3 6" xfId="9058"/>
    <cellStyle name="_pgvcl-costal_pgvcl_JND - 5_Weekly Urban PBR CO - 9-1-09 to 15.01.09 3 7" xfId="9059"/>
    <cellStyle name="_pgvcl-costal_PGVCL-_JND - 5_Weekly Urban PBR CO - 9-1-09 to 15.01.09 3 7" xfId="9060"/>
    <cellStyle name="_pgvcl-costal_pgvcl_JND - 5_Weekly Urban PBR CO - 9-1-09 to 15.01.09 3 8" xfId="9061"/>
    <cellStyle name="_pgvcl-costal_PGVCL-_JND - 5_Weekly Urban PBR CO - 9-1-09 to 15.01.09 3 8" xfId="9062"/>
    <cellStyle name="_pgvcl-costal_pgvcl_JND - 5_Weekly Urban PBR CO - 9-1-09 to 15.01.09 3 9" xfId="9063"/>
    <cellStyle name="_pgvcl-costal_PGVCL-_JND - 5_Weekly Urban PBR CO - 9-1-09 to 15.01.09 3 9" xfId="9064"/>
    <cellStyle name="_pgvcl-costal_pgvcl_JND - 5_Weekly Urban PBR CO - 9-1-09 to 15.01.09 4" xfId="9065"/>
    <cellStyle name="_pgvcl-costal_PGVCL-_JND - 5_Weekly Urban PBR CO - 9-1-09 to 15.01.09 4" xfId="9066"/>
    <cellStyle name="_pgvcl-costal_pgvcl_JND - 5_Weekly Urban PBR CO - 9-1-09 to 15.01.09 4 10" xfId="9067"/>
    <cellStyle name="_pgvcl-costal_PGVCL-_JND - 5_Weekly Urban PBR CO - 9-1-09 to 15.01.09 4 10" xfId="9068"/>
    <cellStyle name="_pgvcl-costal_pgvcl_JND - 5_Weekly Urban PBR CO - 9-1-09 to 15.01.09 4 2" xfId="9069"/>
    <cellStyle name="_pgvcl-costal_PGVCL-_JND - 5_Weekly Urban PBR CO - 9-1-09 to 15.01.09 4 2" xfId="9070"/>
    <cellStyle name="_pgvcl-costal_pgvcl_JND - 5_Weekly Urban PBR CO - 9-1-09 to 15.01.09 4 3" xfId="9071"/>
    <cellStyle name="_pgvcl-costal_PGVCL-_JND - 5_Weekly Urban PBR CO - 9-1-09 to 15.01.09 4 3" xfId="9072"/>
    <cellStyle name="_pgvcl-costal_pgvcl_JND - 5_Weekly Urban PBR CO - 9-1-09 to 15.01.09 4 4" xfId="9073"/>
    <cellStyle name="_pgvcl-costal_PGVCL-_JND - 5_Weekly Urban PBR CO - 9-1-09 to 15.01.09 4 4" xfId="9074"/>
    <cellStyle name="_pgvcl-costal_pgvcl_JND - 5_Weekly Urban PBR CO - 9-1-09 to 15.01.09 4 5" xfId="9075"/>
    <cellStyle name="_pgvcl-costal_PGVCL-_JND - 5_Weekly Urban PBR CO - 9-1-09 to 15.01.09 4 5" xfId="9076"/>
    <cellStyle name="_pgvcl-costal_pgvcl_JND - 5_Weekly Urban PBR CO - 9-1-09 to 15.01.09 4 6" xfId="9077"/>
    <cellStyle name="_pgvcl-costal_PGVCL-_JND - 5_Weekly Urban PBR CO - 9-1-09 to 15.01.09 4 6" xfId="9078"/>
    <cellStyle name="_pgvcl-costal_pgvcl_JND - 5_Weekly Urban PBR CO - 9-1-09 to 15.01.09 4 7" xfId="9079"/>
    <cellStyle name="_pgvcl-costal_PGVCL-_JND - 5_Weekly Urban PBR CO - 9-1-09 to 15.01.09 4 7" xfId="9080"/>
    <cellStyle name="_pgvcl-costal_pgvcl_JND - 5_Weekly Urban PBR CO - 9-1-09 to 15.01.09 4 8" xfId="9081"/>
    <cellStyle name="_pgvcl-costal_PGVCL-_JND - 5_Weekly Urban PBR CO - 9-1-09 to 15.01.09 4 8" xfId="9082"/>
    <cellStyle name="_pgvcl-costal_pgvcl_JND - 5_Weekly Urban PBR CO - 9-1-09 to 15.01.09 4 9" xfId="9083"/>
    <cellStyle name="_pgvcl-costal_PGVCL-_JND - 5_Weekly Urban PBR CO - 9-1-09 to 15.01.09 4 9" xfId="9084"/>
    <cellStyle name="_pgvcl-costal_pgvcl_JND - 5_Weekly Urban PBR CO - 9-1-09 to 15.01.09 5" xfId="9085"/>
    <cellStyle name="_pgvcl-costal_PGVCL-_JND - 5_Weekly Urban PBR CO - 9-1-09 to 15.01.09 5" xfId="9086"/>
    <cellStyle name="_pgvcl-costal_pgvcl_JND - 5_Weekly Urban PBR CO - 9-1-09 to 15.01.09 5 10" xfId="9087"/>
    <cellStyle name="_pgvcl-costal_PGVCL-_JND - 5_Weekly Urban PBR CO - 9-1-09 to 15.01.09 5 10" xfId="9088"/>
    <cellStyle name="_pgvcl-costal_pgvcl_JND - 5_Weekly Urban PBR CO - 9-1-09 to 15.01.09 5 2" xfId="9089"/>
    <cellStyle name="_pgvcl-costal_PGVCL-_JND - 5_Weekly Urban PBR CO - 9-1-09 to 15.01.09 5 2" xfId="9090"/>
    <cellStyle name="_pgvcl-costal_pgvcl_JND - 5_Weekly Urban PBR CO - 9-1-09 to 15.01.09 5 3" xfId="9091"/>
    <cellStyle name="_pgvcl-costal_PGVCL-_JND - 5_Weekly Urban PBR CO - 9-1-09 to 15.01.09 5 3" xfId="9092"/>
    <cellStyle name="_pgvcl-costal_pgvcl_JND - 5_Weekly Urban PBR CO - 9-1-09 to 15.01.09 5 4" xfId="9093"/>
    <cellStyle name="_pgvcl-costal_PGVCL-_JND - 5_Weekly Urban PBR CO - 9-1-09 to 15.01.09 5 4" xfId="9094"/>
    <cellStyle name="_pgvcl-costal_pgvcl_JND - 5_Weekly Urban PBR CO - 9-1-09 to 15.01.09 5 5" xfId="9095"/>
    <cellStyle name="_pgvcl-costal_PGVCL-_JND - 5_Weekly Urban PBR CO - 9-1-09 to 15.01.09 5 5" xfId="9096"/>
    <cellStyle name="_pgvcl-costal_pgvcl_JND - 5_Weekly Urban PBR CO - 9-1-09 to 15.01.09 5 6" xfId="9097"/>
    <cellStyle name="_pgvcl-costal_PGVCL-_JND - 5_Weekly Urban PBR CO - 9-1-09 to 15.01.09 5 6" xfId="9098"/>
    <cellStyle name="_pgvcl-costal_pgvcl_JND - 5_Weekly Urban PBR CO - 9-1-09 to 15.01.09 5 7" xfId="9099"/>
    <cellStyle name="_pgvcl-costal_PGVCL-_JND - 5_Weekly Urban PBR CO - 9-1-09 to 15.01.09 5 7" xfId="9100"/>
    <cellStyle name="_pgvcl-costal_pgvcl_JND - 5_Weekly Urban PBR CO - 9-1-09 to 15.01.09 5 8" xfId="9101"/>
    <cellStyle name="_pgvcl-costal_PGVCL-_JND - 5_Weekly Urban PBR CO - 9-1-09 to 15.01.09 5 8" xfId="9102"/>
    <cellStyle name="_pgvcl-costal_pgvcl_JND - 5_Weekly Urban PBR CO - 9-1-09 to 15.01.09 5 9" xfId="9103"/>
    <cellStyle name="_pgvcl-costal_PGVCL-_JND - 5_Weekly Urban PBR CO - 9-1-09 to 15.01.09 5 9" xfId="9104"/>
    <cellStyle name="_pgvcl-costal_pgvcl_JND - 5_Weekly Urban PBR CO - 9-1-09 to 15.01.09 6" xfId="9105"/>
    <cellStyle name="_pgvcl-costal_PGVCL-_JND - 5_Weekly Urban PBR CO - 9-1-09 to 15.01.09 6" xfId="9106"/>
    <cellStyle name="_pgvcl-costal_pgvcl_JND - 5_Weekly Urban PBR CO - 9-1-09 to 15.01.09 6 10" xfId="9107"/>
    <cellStyle name="_pgvcl-costal_PGVCL-_JND - 5_Weekly Urban PBR CO - 9-1-09 to 15.01.09 6 10" xfId="9108"/>
    <cellStyle name="_pgvcl-costal_pgvcl_JND - 5_Weekly Urban PBR CO - 9-1-09 to 15.01.09 6 2" xfId="9109"/>
    <cellStyle name="_pgvcl-costal_PGVCL-_JND - 5_Weekly Urban PBR CO - 9-1-09 to 15.01.09 6 2" xfId="9110"/>
    <cellStyle name="_pgvcl-costal_pgvcl_JND - 5_Weekly Urban PBR CO - 9-1-09 to 15.01.09 6 3" xfId="9111"/>
    <cellStyle name="_pgvcl-costal_PGVCL-_JND - 5_Weekly Urban PBR CO - 9-1-09 to 15.01.09 6 3" xfId="9112"/>
    <cellStyle name="_pgvcl-costal_pgvcl_JND - 5_Weekly Urban PBR CO - 9-1-09 to 15.01.09 6 4" xfId="9113"/>
    <cellStyle name="_pgvcl-costal_PGVCL-_JND - 5_Weekly Urban PBR CO - 9-1-09 to 15.01.09 6 4" xfId="9114"/>
    <cellStyle name="_pgvcl-costal_pgvcl_JND - 5_Weekly Urban PBR CO - 9-1-09 to 15.01.09 6 5" xfId="9115"/>
    <cellStyle name="_pgvcl-costal_PGVCL-_JND - 5_Weekly Urban PBR CO - 9-1-09 to 15.01.09 6 5" xfId="9116"/>
    <cellStyle name="_pgvcl-costal_pgvcl_JND - 5_Weekly Urban PBR CO - 9-1-09 to 15.01.09 6 6" xfId="9117"/>
    <cellStyle name="_pgvcl-costal_PGVCL-_JND - 5_Weekly Urban PBR CO - 9-1-09 to 15.01.09 6 6" xfId="9118"/>
    <cellStyle name="_pgvcl-costal_pgvcl_JND - 5_Weekly Urban PBR CO - 9-1-09 to 15.01.09 6 7" xfId="9119"/>
    <cellStyle name="_pgvcl-costal_PGVCL-_JND - 5_Weekly Urban PBR CO - 9-1-09 to 15.01.09 6 7" xfId="9120"/>
    <cellStyle name="_pgvcl-costal_pgvcl_JND - 5_Weekly Urban PBR CO - 9-1-09 to 15.01.09 6 8" xfId="9121"/>
    <cellStyle name="_pgvcl-costal_PGVCL-_JND - 5_Weekly Urban PBR CO - 9-1-09 to 15.01.09 6 8" xfId="9122"/>
    <cellStyle name="_pgvcl-costal_pgvcl_JND - 5_Weekly Urban PBR CO - 9-1-09 to 15.01.09 6 9" xfId="9123"/>
    <cellStyle name="_pgvcl-costal_PGVCL-_JND - 5_Weekly Urban PBR CO - 9-1-09 to 15.01.09 6 9" xfId="9124"/>
    <cellStyle name="_pgvcl-costal_pgvcl_JND - 5_Weekly Urban PBR CO - 9-1-09 to 15.01.09 7" xfId="9125"/>
    <cellStyle name="_pgvcl-costal_PGVCL-_JND - 5_Weekly Urban PBR CO - 9-1-09 to 15.01.09 7" xfId="9126"/>
    <cellStyle name="_pgvcl-costal_pgvcl_JND - 5_Weekly Urban PBR CO - 9-1-09 to 15.01.09 7 10" xfId="9127"/>
    <cellStyle name="_pgvcl-costal_PGVCL-_JND - 5_Weekly Urban PBR CO - 9-1-09 to 15.01.09 7 10" xfId="9128"/>
    <cellStyle name="_pgvcl-costal_pgvcl_JND - 5_Weekly Urban PBR CO - 9-1-09 to 15.01.09 7 2" xfId="9129"/>
    <cellStyle name="_pgvcl-costal_PGVCL-_JND - 5_Weekly Urban PBR CO - 9-1-09 to 15.01.09 7 2" xfId="9130"/>
    <cellStyle name="_pgvcl-costal_pgvcl_JND - 5_Weekly Urban PBR CO - 9-1-09 to 15.01.09 7 3" xfId="9131"/>
    <cellStyle name="_pgvcl-costal_PGVCL-_JND - 5_Weekly Urban PBR CO - 9-1-09 to 15.01.09 7 3" xfId="9132"/>
    <cellStyle name="_pgvcl-costal_pgvcl_JND - 5_Weekly Urban PBR CO - 9-1-09 to 15.01.09 7 4" xfId="9133"/>
    <cellStyle name="_pgvcl-costal_PGVCL-_JND - 5_Weekly Urban PBR CO - 9-1-09 to 15.01.09 7 4" xfId="9134"/>
    <cellStyle name="_pgvcl-costal_pgvcl_JND - 5_Weekly Urban PBR CO - 9-1-09 to 15.01.09 7 5" xfId="9135"/>
    <cellStyle name="_pgvcl-costal_PGVCL-_JND - 5_Weekly Urban PBR CO - 9-1-09 to 15.01.09 7 5" xfId="9136"/>
    <cellStyle name="_pgvcl-costal_pgvcl_JND - 5_Weekly Urban PBR CO - 9-1-09 to 15.01.09 7 6" xfId="9137"/>
    <cellStyle name="_pgvcl-costal_PGVCL-_JND - 5_Weekly Urban PBR CO - 9-1-09 to 15.01.09 7 6" xfId="9138"/>
    <cellStyle name="_pgvcl-costal_pgvcl_JND - 5_Weekly Urban PBR CO - 9-1-09 to 15.01.09 7 7" xfId="9139"/>
    <cellStyle name="_pgvcl-costal_PGVCL-_JND - 5_Weekly Urban PBR CO - 9-1-09 to 15.01.09 7 7" xfId="9140"/>
    <cellStyle name="_pgvcl-costal_pgvcl_JND - 5_Weekly Urban PBR CO - 9-1-09 to 15.01.09 7 8" xfId="9141"/>
    <cellStyle name="_pgvcl-costal_PGVCL-_JND - 5_Weekly Urban PBR CO - 9-1-09 to 15.01.09 7 8" xfId="9142"/>
    <cellStyle name="_pgvcl-costal_pgvcl_JND - 5_Weekly Urban PBR CO - 9-1-09 to 15.01.09 7 9" xfId="9143"/>
    <cellStyle name="_pgvcl-costal_PGVCL-_JND - 5_Weekly Urban PBR CO - 9-1-09 to 15.01.09 7 9" xfId="9144"/>
    <cellStyle name="_pgvcl-costal_pgvcl_JND - 5_Weekly Urban PBR CO - 9-1-09 to 15.01.09 8" xfId="9145"/>
    <cellStyle name="_pgvcl-costal_PGVCL-_JND - 5_Weekly Urban PBR CO - 9-1-09 to 15.01.09 8" xfId="9146"/>
    <cellStyle name="_pgvcl-costal_pgvcl_JND - 5_Weekly Urban PBR CO 01-05-09 to 07-05-09" xfId="9147"/>
    <cellStyle name="_pgvcl-costal_PGVCL-_JND - 5_Weekly Urban PBR CO 01-05-09 to 07-05-09" xfId="9148"/>
    <cellStyle name="_pgvcl-costal_pgvcl_JND - 5_Weekly Urban PBR CO 01-05-09 to 07-05-09 2" xfId="9149"/>
    <cellStyle name="_pgvcl-costal_PGVCL-_JND - 5_Weekly Urban PBR CO 01-05-09 to 07-05-09 2" xfId="9150"/>
    <cellStyle name="_pgvcl-costal_pgvcl_JND - 5_Weekly Urban PBR CO 01-05-09 to 07-05-09 2 10" xfId="9151"/>
    <cellStyle name="_pgvcl-costal_PGVCL-_JND - 5_Weekly Urban PBR CO 01-05-09 to 07-05-09 2 10" xfId="9152"/>
    <cellStyle name="_pgvcl-costal_pgvcl_JND - 5_Weekly Urban PBR CO 01-05-09 to 07-05-09 2 2" xfId="9153"/>
    <cellStyle name="_pgvcl-costal_PGVCL-_JND - 5_Weekly Urban PBR CO 01-05-09 to 07-05-09 2 2" xfId="9154"/>
    <cellStyle name="_pgvcl-costal_pgvcl_JND - 5_Weekly Urban PBR CO 01-05-09 to 07-05-09 2 3" xfId="9155"/>
    <cellStyle name="_pgvcl-costal_PGVCL-_JND - 5_Weekly Urban PBR CO 01-05-09 to 07-05-09 2 3" xfId="9156"/>
    <cellStyle name="_pgvcl-costal_pgvcl_JND - 5_Weekly Urban PBR CO 01-05-09 to 07-05-09 2 4" xfId="9157"/>
    <cellStyle name="_pgvcl-costal_PGVCL-_JND - 5_Weekly Urban PBR CO 01-05-09 to 07-05-09 2 4" xfId="9158"/>
    <cellStyle name="_pgvcl-costal_pgvcl_JND - 5_Weekly Urban PBR CO 01-05-09 to 07-05-09 2 5" xfId="9159"/>
    <cellStyle name="_pgvcl-costal_PGVCL-_JND - 5_Weekly Urban PBR CO 01-05-09 to 07-05-09 2 5" xfId="9160"/>
    <cellStyle name="_pgvcl-costal_pgvcl_JND - 5_Weekly Urban PBR CO 01-05-09 to 07-05-09 2 6" xfId="9161"/>
    <cellStyle name="_pgvcl-costal_PGVCL-_JND - 5_Weekly Urban PBR CO 01-05-09 to 07-05-09 2 6" xfId="9162"/>
    <cellStyle name="_pgvcl-costal_pgvcl_JND - 5_Weekly Urban PBR CO 01-05-09 to 07-05-09 2 7" xfId="9163"/>
    <cellStyle name="_pgvcl-costal_PGVCL-_JND - 5_Weekly Urban PBR CO 01-05-09 to 07-05-09 2 7" xfId="9164"/>
    <cellStyle name="_pgvcl-costal_pgvcl_JND - 5_Weekly Urban PBR CO 01-05-09 to 07-05-09 2 8" xfId="9165"/>
    <cellStyle name="_pgvcl-costal_PGVCL-_JND - 5_Weekly Urban PBR CO 01-05-09 to 07-05-09 2 8" xfId="9166"/>
    <cellStyle name="_pgvcl-costal_pgvcl_JND - 5_Weekly Urban PBR CO 01-05-09 to 07-05-09 2 9" xfId="9167"/>
    <cellStyle name="_pgvcl-costal_PGVCL-_JND - 5_Weekly Urban PBR CO 01-05-09 to 07-05-09 2 9" xfId="9168"/>
    <cellStyle name="_pgvcl-costal_pgvcl_JND - 5_Weekly Urban PBR CO 01-05-09 to 07-05-09 3" xfId="9169"/>
    <cellStyle name="_pgvcl-costal_PGVCL-_JND - 5_Weekly Urban PBR CO 01-05-09 to 07-05-09 3" xfId="9170"/>
    <cellStyle name="_pgvcl-costal_pgvcl_JND - 5_Weekly Urban PBR CO 01-05-09 to 07-05-09 3 10" xfId="9171"/>
    <cellStyle name="_pgvcl-costal_PGVCL-_JND - 5_Weekly Urban PBR CO 01-05-09 to 07-05-09 3 10" xfId="9172"/>
    <cellStyle name="_pgvcl-costal_pgvcl_JND - 5_Weekly Urban PBR CO 01-05-09 to 07-05-09 3 2" xfId="9173"/>
    <cellStyle name="_pgvcl-costal_PGVCL-_JND - 5_Weekly Urban PBR CO 01-05-09 to 07-05-09 3 2" xfId="9174"/>
    <cellStyle name="_pgvcl-costal_pgvcl_JND - 5_Weekly Urban PBR CO 01-05-09 to 07-05-09 3 3" xfId="9175"/>
    <cellStyle name="_pgvcl-costal_PGVCL-_JND - 5_Weekly Urban PBR CO 01-05-09 to 07-05-09 3 3" xfId="9176"/>
    <cellStyle name="_pgvcl-costal_pgvcl_JND - 5_Weekly Urban PBR CO 01-05-09 to 07-05-09 3 4" xfId="9177"/>
    <cellStyle name="_pgvcl-costal_PGVCL-_JND - 5_Weekly Urban PBR CO 01-05-09 to 07-05-09 3 4" xfId="9178"/>
    <cellStyle name="_pgvcl-costal_pgvcl_JND - 5_Weekly Urban PBR CO 01-05-09 to 07-05-09 3 5" xfId="9179"/>
    <cellStyle name="_pgvcl-costal_PGVCL-_JND - 5_Weekly Urban PBR CO 01-05-09 to 07-05-09 3 5" xfId="9180"/>
    <cellStyle name="_pgvcl-costal_pgvcl_JND - 5_Weekly Urban PBR CO 01-05-09 to 07-05-09 3 6" xfId="9181"/>
    <cellStyle name="_pgvcl-costal_PGVCL-_JND - 5_Weekly Urban PBR CO 01-05-09 to 07-05-09 3 6" xfId="9182"/>
    <cellStyle name="_pgvcl-costal_pgvcl_JND - 5_Weekly Urban PBR CO 01-05-09 to 07-05-09 3 7" xfId="9183"/>
    <cellStyle name="_pgvcl-costal_PGVCL-_JND - 5_Weekly Urban PBR CO 01-05-09 to 07-05-09 3 7" xfId="9184"/>
    <cellStyle name="_pgvcl-costal_pgvcl_JND - 5_Weekly Urban PBR CO 01-05-09 to 07-05-09 3 8" xfId="9185"/>
    <cellStyle name="_pgvcl-costal_PGVCL-_JND - 5_Weekly Urban PBR CO 01-05-09 to 07-05-09 3 8" xfId="9186"/>
    <cellStyle name="_pgvcl-costal_pgvcl_JND - 5_Weekly Urban PBR CO 01-05-09 to 07-05-09 3 9" xfId="9187"/>
    <cellStyle name="_pgvcl-costal_PGVCL-_JND - 5_Weekly Urban PBR CO 01-05-09 to 07-05-09 3 9" xfId="9188"/>
    <cellStyle name="_pgvcl-costal_pgvcl_JND - 5_Weekly Urban PBR CO 01-05-09 to 07-05-09 4" xfId="9189"/>
    <cellStyle name="_pgvcl-costal_PGVCL-_JND - 5_Weekly Urban PBR CO 01-05-09 to 07-05-09 4" xfId="9190"/>
    <cellStyle name="_pgvcl-costal_pgvcl_JND - 5_Weekly Urban PBR CO 01-05-09 to 07-05-09 4 10" xfId="9191"/>
    <cellStyle name="_pgvcl-costal_PGVCL-_JND - 5_Weekly Urban PBR CO 01-05-09 to 07-05-09 4 10" xfId="9192"/>
    <cellStyle name="_pgvcl-costal_pgvcl_JND - 5_Weekly Urban PBR CO 01-05-09 to 07-05-09 4 2" xfId="9193"/>
    <cellStyle name="_pgvcl-costal_PGVCL-_JND - 5_Weekly Urban PBR CO 01-05-09 to 07-05-09 4 2" xfId="9194"/>
    <cellStyle name="_pgvcl-costal_pgvcl_JND - 5_Weekly Urban PBR CO 01-05-09 to 07-05-09 4 3" xfId="9195"/>
    <cellStyle name="_pgvcl-costal_PGVCL-_JND - 5_Weekly Urban PBR CO 01-05-09 to 07-05-09 4 3" xfId="9196"/>
    <cellStyle name="_pgvcl-costal_pgvcl_JND - 5_Weekly Urban PBR CO 01-05-09 to 07-05-09 4 4" xfId="9197"/>
    <cellStyle name="_pgvcl-costal_PGVCL-_JND - 5_Weekly Urban PBR CO 01-05-09 to 07-05-09 4 4" xfId="9198"/>
    <cellStyle name="_pgvcl-costal_pgvcl_JND - 5_Weekly Urban PBR CO 01-05-09 to 07-05-09 4 5" xfId="9199"/>
    <cellStyle name="_pgvcl-costal_PGVCL-_JND - 5_Weekly Urban PBR CO 01-05-09 to 07-05-09 4 5" xfId="9200"/>
    <cellStyle name="_pgvcl-costal_pgvcl_JND - 5_Weekly Urban PBR CO 01-05-09 to 07-05-09 4 6" xfId="9201"/>
    <cellStyle name="_pgvcl-costal_PGVCL-_JND - 5_Weekly Urban PBR CO 01-05-09 to 07-05-09 4 6" xfId="9202"/>
    <cellStyle name="_pgvcl-costal_pgvcl_JND - 5_Weekly Urban PBR CO 01-05-09 to 07-05-09 4 7" xfId="9203"/>
    <cellStyle name="_pgvcl-costal_PGVCL-_JND - 5_Weekly Urban PBR CO 01-05-09 to 07-05-09 4 7" xfId="9204"/>
    <cellStyle name="_pgvcl-costal_pgvcl_JND - 5_Weekly Urban PBR CO 01-05-09 to 07-05-09 4 8" xfId="9205"/>
    <cellStyle name="_pgvcl-costal_PGVCL-_JND - 5_Weekly Urban PBR CO 01-05-09 to 07-05-09 4 8" xfId="9206"/>
    <cellStyle name="_pgvcl-costal_pgvcl_JND - 5_Weekly Urban PBR CO 01-05-09 to 07-05-09 4 9" xfId="9207"/>
    <cellStyle name="_pgvcl-costal_PGVCL-_JND - 5_Weekly Urban PBR CO 01-05-09 to 07-05-09 4 9" xfId="9208"/>
    <cellStyle name="_pgvcl-costal_pgvcl_JND - 5_Weekly Urban PBR CO 01-05-09 to 07-05-09 5" xfId="9209"/>
    <cellStyle name="_pgvcl-costal_PGVCL-_JND - 5_Weekly Urban PBR CO 01-05-09 to 07-05-09 5" xfId="9210"/>
    <cellStyle name="_pgvcl-costal_pgvcl_JND - 5_Weekly Urban PBR CO 01-05-09 to 07-05-09 5 10" xfId="9211"/>
    <cellStyle name="_pgvcl-costal_PGVCL-_JND - 5_Weekly Urban PBR CO 01-05-09 to 07-05-09 5 10" xfId="9212"/>
    <cellStyle name="_pgvcl-costal_pgvcl_JND - 5_Weekly Urban PBR CO 01-05-09 to 07-05-09 5 2" xfId="9213"/>
    <cellStyle name="_pgvcl-costal_PGVCL-_JND - 5_Weekly Urban PBR CO 01-05-09 to 07-05-09 5 2" xfId="9214"/>
    <cellStyle name="_pgvcl-costal_pgvcl_JND - 5_Weekly Urban PBR CO 01-05-09 to 07-05-09 5 3" xfId="9215"/>
    <cellStyle name="_pgvcl-costal_PGVCL-_JND - 5_Weekly Urban PBR CO 01-05-09 to 07-05-09 5 3" xfId="9216"/>
    <cellStyle name="_pgvcl-costal_pgvcl_JND - 5_Weekly Urban PBR CO 01-05-09 to 07-05-09 5 4" xfId="9217"/>
    <cellStyle name="_pgvcl-costal_PGVCL-_JND - 5_Weekly Urban PBR CO 01-05-09 to 07-05-09 5 4" xfId="9218"/>
    <cellStyle name="_pgvcl-costal_pgvcl_JND - 5_Weekly Urban PBR CO 01-05-09 to 07-05-09 5 5" xfId="9219"/>
    <cellStyle name="_pgvcl-costal_PGVCL-_JND - 5_Weekly Urban PBR CO 01-05-09 to 07-05-09 5 5" xfId="9220"/>
    <cellStyle name="_pgvcl-costal_pgvcl_JND - 5_Weekly Urban PBR CO 01-05-09 to 07-05-09 5 6" xfId="9221"/>
    <cellStyle name="_pgvcl-costal_PGVCL-_JND - 5_Weekly Urban PBR CO 01-05-09 to 07-05-09 5 6" xfId="9222"/>
    <cellStyle name="_pgvcl-costal_pgvcl_JND - 5_Weekly Urban PBR CO 01-05-09 to 07-05-09 5 7" xfId="9223"/>
    <cellStyle name="_pgvcl-costal_PGVCL-_JND - 5_Weekly Urban PBR CO 01-05-09 to 07-05-09 5 7" xfId="9224"/>
    <cellStyle name="_pgvcl-costal_pgvcl_JND - 5_Weekly Urban PBR CO 01-05-09 to 07-05-09 5 8" xfId="9225"/>
    <cellStyle name="_pgvcl-costal_PGVCL-_JND - 5_Weekly Urban PBR CO 01-05-09 to 07-05-09 5 8" xfId="9226"/>
    <cellStyle name="_pgvcl-costal_pgvcl_JND - 5_Weekly Urban PBR CO 01-05-09 to 07-05-09 5 9" xfId="9227"/>
    <cellStyle name="_pgvcl-costal_PGVCL-_JND - 5_Weekly Urban PBR CO 01-05-09 to 07-05-09 5 9" xfId="9228"/>
    <cellStyle name="_pgvcl-costal_pgvcl_JND - 5_Weekly Urban PBR CO 01-05-09 to 07-05-09 6" xfId="9229"/>
    <cellStyle name="_pgvcl-costal_PGVCL-_JND - 5_Weekly Urban PBR CO 01-05-09 to 07-05-09 6" xfId="9230"/>
    <cellStyle name="_pgvcl-costal_pgvcl_JND - 5_Weekly Urban PBR CO 01-05-09 to 07-05-09 6 10" xfId="9231"/>
    <cellStyle name="_pgvcl-costal_PGVCL-_JND - 5_Weekly Urban PBR CO 01-05-09 to 07-05-09 6 10" xfId="9232"/>
    <cellStyle name="_pgvcl-costal_pgvcl_JND - 5_Weekly Urban PBR CO 01-05-09 to 07-05-09 6 2" xfId="9233"/>
    <cellStyle name="_pgvcl-costal_PGVCL-_JND - 5_Weekly Urban PBR CO 01-05-09 to 07-05-09 6 2" xfId="9234"/>
    <cellStyle name="_pgvcl-costal_pgvcl_JND - 5_Weekly Urban PBR CO 01-05-09 to 07-05-09 6 3" xfId="9235"/>
    <cellStyle name="_pgvcl-costal_PGVCL-_JND - 5_Weekly Urban PBR CO 01-05-09 to 07-05-09 6 3" xfId="9236"/>
    <cellStyle name="_pgvcl-costal_pgvcl_JND - 5_Weekly Urban PBR CO 01-05-09 to 07-05-09 6 4" xfId="9237"/>
    <cellStyle name="_pgvcl-costal_PGVCL-_JND - 5_Weekly Urban PBR CO 01-05-09 to 07-05-09 6 4" xfId="9238"/>
    <cellStyle name="_pgvcl-costal_pgvcl_JND - 5_Weekly Urban PBR CO 01-05-09 to 07-05-09 6 5" xfId="9239"/>
    <cellStyle name="_pgvcl-costal_PGVCL-_JND - 5_Weekly Urban PBR CO 01-05-09 to 07-05-09 6 5" xfId="9240"/>
    <cellStyle name="_pgvcl-costal_pgvcl_JND - 5_Weekly Urban PBR CO 01-05-09 to 07-05-09 6 6" xfId="9241"/>
    <cellStyle name="_pgvcl-costal_PGVCL-_JND - 5_Weekly Urban PBR CO 01-05-09 to 07-05-09 6 6" xfId="9242"/>
    <cellStyle name="_pgvcl-costal_pgvcl_JND - 5_Weekly Urban PBR CO 01-05-09 to 07-05-09 6 7" xfId="9243"/>
    <cellStyle name="_pgvcl-costal_PGVCL-_JND - 5_Weekly Urban PBR CO 01-05-09 to 07-05-09 6 7" xfId="9244"/>
    <cellStyle name="_pgvcl-costal_pgvcl_JND - 5_Weekly Urban PBR CO 01-05-09 to 07-05-09 6 8" xfId="9245"/>
    <cellStyle name="_pgvcl-costal_PGVCL-_JND - 5_Weekly Urban PBR CO 01-05-09 to 07-05-09 6 8" xfId="9246"/>
    <cellStyle name="_pgvcl-costal_pgvcl_JND - 5_Weekly Urban PBR CO 01-05-09 to 07-05-09 6 9" xfId="9247"/>
    <cellStyle name="_pgvcl-costal_PGVCL-_JND - 5_Weekly Urban PBR CO 01-05-09 to 07-05-09 6 9" xfId="9248"/>
    <cellStyle name="_pgvcl-costal_pgvcl_JND - 5_Weekly Urban PBR CO 01-05-09 to 07-05-09 7" xfId="9249"/>
    <cellStyle name="_pgvcl-costal_PGVCL-_JND - 5_Weekly Urban PBR CO 01-05-09 to 07-05-09 7" xfId="9250"/>
    <cellStyle name="_pgvcl-costal_pgvcl_JND - 5_Weekly Urban PBR CO 01-05-09 to 07-05-09 7 10" xfId="9251"/>
    <cellStyle name="_pgvcl-costal_PGVCL-_JND - 5_Weekly Urban PBR CO 01-05-09 to 07-05-09 7 10" xfId="9252"/>
    <cellStyle name="_pgvcl-costal_pgvcl_JND - 5_Weekly Urban PBR CO 01-05-09 to 07-05-09 7 2" xfId="9253"/>
    <cellStyle name="_pgvcl-costal_PGVCL-_JND - 5_Weekly Urban PBR CO 01-05-09 to 07-05-09 7 2" xfId="9254"/>
    <cellStyle name="_pgvcl-costal_pgvcl_JND - 5_Weekly Urban PBR CO 01-05-09 to 07-05-09 7 3" xfId="9255"/>
    <cellStyle name="_pgvcl-costal_PGVCL-_JND - 5_Weekly Urban PBR CO 01-05-09 to 07-05-09 7 3" xfId="9256"/>
    <cellStyle name="_pgvcl-costal_pgvcl_JND - 5_Weekly Urban PBR CO 01-05-09 to 07-05-09 7 4" xfId="9257"/>
    <cellStyle name="_pgvcl-costal_PGVCL-_JND - 5_Weekly Urban PBR CO 01-05-09 to 07-05-09 7 4" xfId="9258"/>
    <cellStyle name="_pgvcl-costal_pgvcl_JND - 5_Weekly Urban PBR CO 01-05-09 to 07-05-09 7 5" xfId="9259"/>
    <cellStyle name="_pgvcl-costal_PGVCL-_JND - 5_Weekly Urban PBR CO 01-05-09 to 07-05-09 7 5" xfId="9260"/>
    <cellStyle name="_pgvcl-costal_pgvcl_JND - 5_Weekly Urban PBR CO 01-05-09 to 07-05-09 7 6" xfId="9261"/>
    <cellStyle name="_pgvcl-costal_PGVCL-_JND - 5_Weekly Urban PBR CO 01-05-09 to 07-05-09 7 6" xfId="9262"/>
    <cellStyle name="_pgvcl-costal_pgvcl_JND - 5_Weekly Urban PBR CO 01-05-09 to 07-05-09 7 7" xfId="9263"/>
    <cellStyle name="_pgvcl-costal_PGVCL-_JND - 5_Weekly Urban PBR CO 01-05-09 to 07-05-09 7 7" xfId="9264"/>
    <cellStyle name="_pgvcl-costal_pgvcl_JND - 5_Weekly Urban PBR CO 01-05-09 to 07-05-09 7 8" xfId="9265"/>
    <cellStyle name="_pgvcl-costal_PGVCL-_JND - 5_Weekly Urban PBR CO 01-05-09 to 07-05-09 7 8" xfId="9266"/>
    <cellStyle name="_pgvcl-costal_pgvcl_JND - 5_Weekly Urban PBR CO 01-05-09 to 07-05-09 7 9" xfId="9267"/>
    <cellStyle name="_pgvcl-costal_PGVCL-_JND - 5_Weekly Urban PBR CO 01-05-09 to 07-05-09 7 9" xfId="9268"/>
    <cellStyle name="_pgvcl-costal_pgvcl_JND - 5_Weekly Urban PBR CO 01-05-09 to 07-05-09 8" xfId="9269"/>
    <cellStyle name="_pgvcl-costal_PGVCL-_JND - 5_Weekly Urban PBR CO 01-05-09 to 07-05-09 8" xfId="9270"/>
    <cellStyle name="_pgvcl-costal_pgvcl_JND - 5_Weekly Urban PBR CO 10-04-09 to 16-04-09" xfId="9271"/>
    <cellStyle name="_pgvcl-costal_PGVCL-_JND - 5_Weekly Urban PBR CO 10-04-09 to 16-04-09" xfId="9272"/>
    <cellStyle name="_pgvcl-costal_pgvcl_JND - 5_Weekly Urban PBR CO 10-04-09 to 16-04-09 2" xfId="9273"/>
    <cellStyle name="_pgvcl-costal_PGVCL-_JND - 5_Weekly Urban PBR CO 10-04-09 to 16-04-09 2" xfId="9274"/>
    <cellStyle name="_pgvcl-costal_pgvcl_JND - 5_Weekly Urban PBR CO 10-04-09 to 16-04-09 2 10" xfId="9275"/>
    <cellStyle name="_pgvcl-costal_PGVCL-_JND - 5_Weekly Urban PBR CO 10-04-09 to 16-04-09 2 10" xfId="9276"/>
    <cellStyle name="_pgvcl-costal_pgvcl_JND - 5_Weekly Urban PBR CO 10-04-09 to 16-04-09 2 2" xfId="9277"/>
    <cellStyle name="_pgvcl-costal_PGVCL-_JND - 5_Weekly Urban PBR CO 10-04-09 to 16-04-09 2 2" xfId="9278"/>
    <cellStyle name="_pgvcl-costal_pgvcl_JND - 5_Weekly Urban PBR CO 10-04-09 to 16-04-09 2 3" xfId="9279"/>
    <cellStyle name="_pgvcl-costal_PGVCL-_JND - 5_Weekly Urban PBR CO 10-04-09 to 16-04-09 2 3" xfId="9280"/>
    <cellStyle name="_pgvcl-costal_pgvcl_JND - 5_Weekly Urban PBR CO 10-04-09 to 16-04-09 2 4" xfId="9281"/>
    <cellStyle name="_pgvcl-costal_PGVCL-_JND - 5_Weekly Urban PBR CO 10-04-09 to 16-04-09 2 4" xfId="9282"/>
    <cellStyle name="_pgvcl-costal_pgvcl_JND - 5_Weekly Urban PBR CO 10-04-09 to 16-04-09 2 5" xfId="9283"/>
    <cellStyle name="_pgvcl-costal_PGVCL-_JND - 5_Weekly Urban PBR CO 10-04-09 to 16-04-09 2 5" xfId="9284"/>
    <cellStyle name="_pgvcl-costal_pgvcl_JND - 5_Weekly Urban PBR CO 10-04-09 to 16-04-09 2 6" xfId="9285"/>
    <cellStyle name="_pgvcl-costal_PGVCL-_JND - 5_Weekly Urban PBR CO 10-04-09 to 16-04-09 2 6" xfId="9286"/>
    <cellStyle name="_pgvcl-costal_pgvcl_JND - 5_Weekly Urban PBR CO 10-04-09 to 16-04-09 2 7" xfId="9287"/>
    <cellStyle name="_pgvcl-costal_PGVCL-_JND - 5_Weekly Urban PBR CO 10-04-09 to 16-04-09 2 7" xfId="9288"/>
    <cellStyle name="_pgvcl-costal_pgvcl_JND - 5_Weekly Urban PBR CO 10-04-09 to 16-04-09 2 8" xfId="9289"/>
    <cellStyle name="_pgvcl-costal_PGVCL-_JND - 5_Weekly Urban PBR CO 10-04-09 to 16-04-09 2 8" xfId="9290"/>
    <cellStyle name="_pgvcl-costal_pgvcl_JND - 5_Weekly Urban PBR CO 10-04-09 to 16-04-09 2 9" xfId="9291"/>
    <cellStyle name="_pgvcl-costal_PGVCL-_JND - 5_Weekly Urban PBR CO 10-04-09 to 16-04-09 2 9" xfId="9292"/>
    <cellStyle name="_pgvcl-costal_pgvcl_JND - 5_Weekly Urban PBR CO 10-04-09 to 16-04-09 3" xfId="9293"/>
    <cellStyle name="_pgvcl-costal_PGVCL-_JND - 5_Weekly Urban PBR CO 10-04-09 to 16-04-09 3" xfId="9294"/>
    <cellStyle name="_pgvcl-costal_pgvcl_JND - 5_Weekly Urban PBR CO 10-04-09 to 16-04-09 3 10" xfId="9295"/>
    <cellStyle name="_pgvcl-costal_PGVCL-_JND - 5_Weekly Urban PBR CO 10-04-09 to 16-04-09 3 10" xfId="9296"/>
    <cellStyle name="_pgvcl-costal_pgvcl_JND - 5_Weekly Urban PBR CO 10-04-09 to 16-04-09 3 2" xfId="9297"/>
    <cellStyle name="_pgvcl-costal_PGVCL-_JND - 5_Weekly Urban PBR CO 10-04-09 to 16-04-09 3 2" xfId="9298"/>
    <cellStyle name="_pgvcl-costal_pgvcl_JND - 5_Weekly Urban PBR CO 10-04-09 to 16-04-09 3 3" xfId="9299"/>
    <cellStyle name="_pgvcl-costal_PGVCL-_JND - 5_Weekly Urban PBR CO 10-04-09 to 16-04-09 3 3" xfId="9300"/>
    <cellStyle name="_pgvcl-costal_pgvcl_JND - 5_Weekly Urban PBR CO 10-04-09 to 16-04-09 3 4" xfId="9301"/>
    <cellStyle name="_pgvcl-costal_PGVCL-_JND - 5_Weekly Urban PBR CO 10-04-09 to 16-04-09 3 4" xfId="9302"/>
    <cellStyle name="_pgvcl-costal_pgvcl_JND - 5_Weekly Urban PBR CO 10-04-09 to 16-04-09 3 5" xfId="9303"/>
    <cellStyle name="_pgvcl-costal_PGVCL-_JND - 5_Weekly Urban PBR CO 10-04-09 to 16-04-09 3 5" xfId="9304"/>
    <cellStyle name="_pgvcl-costal_pgvcl_JND - 5_Weekly Urban PBR CO 10-04-09 to 16-04-09 3 6" xfId="9305"/>
    <cellStyle name="_pgvcl-costal_PGVCL-_JND - 5_Weekly Urban PBR CO 10-04-09 to 16-04-09 3 6" xfId="9306"/>
    <cellStyle name="_pgvcl-costal_pgvcl_JND - 5_Weekly Urban PBR CO 10-04-09 to 16-04-09 3 7" xfId="9307"/>
    <cellStyle name="_pgvcl-costal_PGVCL-_JND - 5_Weekly Urban PBR CO 10-04-09 to 16-04-09 3 7" xfId="9308"/>
    <cellStyle name="_pgvcl-costal_pgvcl_JND - 5_Weekly Urban PBR CO 10-04-09 to 16-04-09 3 8" xfId="9309"/>
    <cellStyle name="_pgvcl-costal_PGVCL-_JND - 5_Weekly Urban PBR CO 10-04-09 to 16-04-09 3 8" xfId="9310"/>
    <cellStyle name="_pgvcl-costal_pgvcl_JND - 5_Weekly Urban PBR CO 10-04-09 to 16-04-09 3 9" xfId="9311"/>
    <cellStyle name="_pgvcl-costal_PGVCL-_JND - 5_Weekly Urban PBR CO 10-04-09 to 16-04-09 3 9" xfId="9312"/>
    <cellStyle name="_pgvcl-costal_pgvcl_JND - 5_Weekly Urban PBR CO 10-04-09 to 16-04-09 4" xfId="9313"/>
    <cellStyle name="_pgvcl-costal_PGVCL-_JND - 5_Weekly Urban PBR CO 10-04-09 to 16-04-09 4" xfId="9314"/>
    <cellStyle name="_pgvcl-costal_pgvcl_JND - 5_Weekly Urban PBR CO 10-04-09 to 16-04-09 4 10" xfId="9315"/>
    <cellStyle name="_pgvcl-costal_PGVCL-_JND - 5_Weekly Urban PBR CO 10-04-09 to 16-04-09 4 10" xfId="9316"/>
    <cellStyle name="_pgvcl-costal_pgvcl_JND - 5_Weekly Urban PBR CO 10-04-09 to 16-04-09 4 2" xfId="9317"/>
    <cellStyle name="_pgvcl-costal_PGVCL-_JND - 5_Weekly Urban PBR CO 10-04-09 to 16-04-09 4 2" xfId="9318"/>
    <cellStyle name="_pgvcl-costal_pgvcl_JND - 5_Weekly Urban PBR CO 10-04-09 to 16-04-09 4 3" xfId="9319"/>
    <cellStyle name="_pgvcl-costal_PGVCL-_JND - 5_Weekly Urban PBR CO 10-04-09 to 16-04-09 4 3" xfId="9320"/>
    <cellStyle name="_pgvcl-costal_pgvcl_JND - 5_Weekly Urban PBR CO 10-04-09 to 16-04-09 4 4" xfId="9321"/>
    <cellStyle name="_pgvcl-costal_PGVCL-_JND - 5_Weekly Urban PBR CO 10-04-09 to 16-04-09 4 4" xfId="9322"/>
    <cellStyle name="_pgvcl-costal_pgvcl_JND - 5_Weekly Urban PBR CO 10-04-09 to 16-04-09 4 5" xfId="9323"/>
    <cellStyle name="_pgvcl-costal_PGVCL-_JND - 5_Weekly Urban PBR CO 10-04-09 to 16-04-09 4 5" xfId="9324"/>
    <cellStyle name="_pgvcl-costal_pgvcl_JND - 5_Weekly Urban PBR CO 10-04-09 to 16-04-09 4 6" xfId="9325"/>
    <cellStyle name="_pgvcl-costal_PGVCL-_JND - 5_Weekly Urban PBR CO 10-04-09 to 16-04-09 4 6" xfId="9326"/>
    <cellStyle name="_pgvcl-costal_pgvcl_JND - 5_Weekly Urban PBR CO 10-04-09 to 16-04-09 4 7" xfId="9327"/>
    <cellStyle name="_pgvcl-costal_PGVCL-_JND - 5_Weekly Urban PBR CO 10-04-09 to 16-04-09 4 7" xfId="9328"/>
    <cellStyle name="_pgvcl-costal_pgvcl_JND - 5_Weekly Urban PBR CO 10-04-09 to 16-04-09 4 8" xfId="9329"/>
    <cellStyle name="_pgvcl-costal_PGVCL-_JND - 5_Weekly Urban PBR CO 10-04-09 to 16-04-09 4 8" xfId="9330"/>
    <cellStyle name="_pgvcl-costal_pgvcl_JND - 5_Weekly Urban PBR CO 10-04-09 to 16-04-09 4 9" xfId="9331"/>
    <cellStyle name="_pgvcl-costal_PGVCL-_JND - 5_Weekly Urban PBR CO 10-04-09 to 16-04-09 4 9" xfId="9332"/>
    <cellStyle name="_pgvcl-costal_pgvcl_JND - 5_Weekly Urban PBR CO 10-04-09 to 16-04-09 5" xfId="9333"/>
    <cellStyle name="_pgvcl-costal_PGVCL-_JND - 5_Weekly Urban PBR CO 10-04-09 to 16-04-09 5" xfId="9334"/>
    <cellStyle name="_pgvcl-costal_pgvcl_JND - 5_Weekly Urban PBR CO 10-04-09 to 16-04-09 5 10" xfId="9335"/>
    <cellStyle name="_pgvcl-costal_PGVCL-_JND - 5_Weekly Urban PBR CO 10-04-09 to 16-04-09 5 10" xfId="9336"/>
    <cellStyle name="_pgvcl-costal_pgvcl_JND - 5_Weekly Urban PBR CO 10-04-09 to 16-04-09 5 2" xfId="9337"/>
    <cellStyle name="_pgvcl-costal_PGVCL-_JND - 5_Weekly Urban PBR CO 10-04-09 to 16-04-09 5 2" xfId="9338"/>
    <cellStyle name="_pgvcl-costal_pgvcl_JND - 5_Weekly Urban PBR CO 10-04-09 to 16-04-09 5 3" xfId="9339"/>
    <cellStyle name="_pgvcl-costal_PGVCL-_JND - 5_Weekly Urban PBR CO 10-04-09 to 16-04-09 5 3" xfId="9340"/>
    <cellStyle name="_pgvcl-costal_pgvcl_JND - 5_Weekly Urban PBR CO 10-04-09 to 16-04-09 5 4" xfId="9341"/>
    <cellStyle name="_pgvcl-costal_PGVCL-_JND - 5_Weekly Urban PBR CO 10-04-09 to 16-04-09 5 4" xfId="9342"/>
    <cellStyle name="_pgvcl-costal_pgvcl_JND - 5_Weekly Urban PBR CO 10-04-09 to 16-04-09 5 5" xfId="9343"/>
    <cellStyle name="_pgvcl-costal_PGVCL-_JND - 5_Weekly Urban PBR CO 10-04-09 to 16-04-09 5 5" xfId="9344"/>
    <cellStyle name="_pgvcl-costal_pgvcl_JND - 5_Weekly Urban PBR CO 10-04-09 to 16-04-09 5 6" xfId="9345"/>
    <cellStyle name="_pgvcl-costal_PGVCL-_JND - 5_Weekly Urban PBR CO 10-04-09 to 16-04-09 5 6" xfId="9346"/>
    <cellStyle name="_pgvcl-costal_pgvcl_JND - 5_Weekly Urban PBR CO 10-04-09 to 16-04-09 5 7" xfId="9347"/>
    <cellStyle name="_pgvcl-costal_PGVCL-_JND - 5_Weekly Urban PBR CO 10-04-09 to 16-04-09 5 7" xfId="9348"/>
    <cellStyle name="_pgvcl-costal_pgvcl_JND - 5_Weekly Urban PBR CO 10-04-09 to 16-04-09 5 8" xfId="9349"/>
    <cellStyle name="_pgvcl-costal_PGVCL-_JND - 5_Weekly Urban PBR CO 10-04-09 to 16-04-09 5 8" xfId="9350"/>
    <cellStyle name="_pgvcl-costal_pgvcl_JND - 5_Weekly Urban PBR CO 10-04-09 to 16-04-09 5 9" xfId="9351"/>
    <cellStyle name="_pgvcl-costal_PGVCL-_JND - 5_Weekly Urban PBR CO 10-04-09 to 16-04-09 5 9" xfId="9352"/>
    <cellStyle name="_pgvcl-costal_pgvcl_JND - 5_Weekly Urban PBR CO 10-04-09 to 16-04-09 6" xfId="9353"/>
    <cellStyle name="_pgvcl-costal_PGVCL-_JND - 5_Weekly Urban PBR CO 10-04-09 to 16-04-09 6" xfId="9354"/>
    <cellStyle name="_pgvcl-costal_pgvcl_JND - 5_Weekly Urban PBR CO 10-04-09 to 16-04-09 6 10" xfId="9355"/>
    <cellStyle name="_pgvcl-costal_PGVCL-_JND - 5_Weekly Urban PBR CO 10-04-09 to 16-04-09 6 10" xfId="9356"/>
    <cellStyle name="_pgvcl-costal_pgvcl_JND - 5_Weekly Urban PBR CO 10-04-09 to 16-04-09 6 2" xfId="9357"/>
    <cellStyle name="_pgvcl-costal_PGVCL-_JND - 5_Weekly Urban PBR CO 10-04-09 to 16-04-09 6 2" xfId="9358"/>
    <cellStyle name="_pgvcl-costal_pgvcl_JND - 5_Weekly Urban PBR CO 10-04-09 to 16-04-09 6 3" xfId="9359"/>
    <cellStyle name="_pgvcl-costal_PGVCL-_JND - 5_Weekly Urban PBR CO 10-04-09 to 16-04-09 6 3" xfId="9360"/>
    <cellStyle name="_pgvcl-costal_pgvcl_JND - 5_Weekly Urban PBR CO 10-04-09 to 16-04-09 6 4" xfId="9361"/>
    <cellStyle name="_pgvcl-costal_PGVCL-_JND - 5_Weekly Urban PBR CO 10-04-09 to 16-04-09 6 4" xfId="9362"/>
    <cellStyle name="_pgvcl-costal_pgvcl_JND - 5_Weekly Urban PBR CO 10-04-09 to 16-04-09 6 5" xfId="9363"/>
    <cellStyle name="_pgvcl-costal_PGVCL-_JND - 5_Weekly Urban PBR CO 10-04-09 to 16-04-09 6 5" xfId="9364"/>
    <cellStyle name="_pgvcl-costal_pgvcl_JND - 5_Weekly Urban PBR CO 10-04-09 to 16-04-09 6 6" xfId="9365"/>
    <cellStyle name="_pgvcl-costal_PGVCL-_JND - 5_Weekly Urban PBR CO 10-04-09 to 16-04-09 6 6" xfId="9366"/>
    <cellStyle name="_pgvcl-costal_pgvcl_JND - 5_Weekly Urban PBR CO 10-04-09 to 16-04-09 6 7" xfId="9367"/>
    <cellStyle name="_pgvcl-costal_PGVCL-_JND - 5_Weekly Urban PBR CO 10-04-09 to 16-04-09 6 7" xfId="9368"/>
    <cellStyle name="_pgvcl-costal_pgvcl_JND - 5_Weekly Urban PBR CO 10-04-09 to 16-04-09 6 8" xfId="9369"/>
    <cellStyle name="_pgvcl-costal_PGVCL-_JND - 5_Weekly Urban PBR CO 10-04-09 to 16-04-09 6 8" xfId="9370"/>
    <cellStyle name="_pgvcl-costal_pgvcl_JND - 5_Weekly Urban PBR CO 10-04-09 to 16-04-09 6 9" xfId="9371"/>
    <cellStyle name="_pgvcl-costal_PGVCL-_JND - 5_Weekly Urban PBR CO 10-04-09 to 16-04-09 6 9" xfId="9372"/>
    <cellStyle name="_pgvcl-costal_pgvcl_JND - 5_Weekly Urban PBR CO 10-04-09 to 16-04-09 7" xfId="9373"/>
    <cellStyle name="_pgvcl-costal_PGVCL-_JND - 5_Weekly Urban PBR CO 10-04-09 to 16-04-09 7" xfId="9374"/>
    <cellStyle name="_pgvcl-costal_pgvcl_JND - 5_Weekly Urban PBR CO 10-04-09 to 16-04-09 7 10" xfId="9375"/>
    <cellStyle name="_pgvcl-costal_PGVCL-_JND - 5_Weekly Urban PBR CO 10-04-09 to 16-04-09 7 10" xfId="9376"/>
    <cellStyle name="_pgvcl-costal_pgvcl_JND - 5_Weekly Urban PBR CO 10-04-09 to 16-04-09 7 2" xfId="9377"/>
    <cellStyle name="_pgvcl-costal_PGVCL-_JND - 5_Weekly Urban PBR CO 10-04-09 to 16-04-09 7 2" xfId="9378"/>
    <cellStyle name="_pgvcl-costal_pgvcl_JND - 5_Weekly Urban PBR CO 10-04-09 to 16-04-09 7 3" xfId="9379"/>
    <cellStyle name="_pgvcl-costal_PGVCL-_JND - 5_Weekly Urban PBR CO 10-04-09 to 16-04-09 7 3" xfId="9380"/>
    <cellStyle name="_pgvcl-costal_pgvcl_JND - 5_Weekly Urban PBR CO 10-04-09 to 16-04-09 7 4" xfId="9381"/>
    <cellStyle name="_pgvcl-costal_PGVCL-_JND - 5_Weekly Urban PBR CO 10-04-09 to 16-04-09 7 4" xfId="9382"/>
    <cellStyle name="_pgvcl-costal_pgvcl_JND - 5_Weekly Urban PBR CO 10-04-09 to 16-04-09 7 5" xfId="9383"/>
    <cellStyle name="_pgvcl-costal_PGVCL-_JND - 5_Weekly Urban PBR CO 10-04-09 to 16-04-09 7 5" xfId="9384"/>
    <cellStyle name="_pgvcl-costal_pgvcl_JND - 5_Weekly Urban PBR CO 10-04-09 to 16-04-09 7 6" xfId="9385"/>
    <cellStyle name="_pgvcl-costal_PGVCL-_JND - 5_Weekly Urban PBR CO 10-04-09 to 16-04-09 7 6" xfId="9386"/>
    <cellStyle name="_pgvcl-costal_pgvcl_JND - 5_Weekly Urban PBR CO 10-04-09 to 16-04-09 7 7" xfId="9387"/>
    <cellStyle name="_pgvcl-costal_PGVCL-_JND - 5_Weekly Urban PBR CO 10-04-09 to 16-04-09 7 7" xfId="9388"/>
    <cellStyle name="_pgvcl-costal_pgvcl_JND - 5_Weekly Urban PBR CO 10-04-09 to 16-04-09 7 8" xfId="9389"/>
    <cellStyle name="_pgvcl-costal_PGVCL-_JND - 5_Weekly Urban PBR CO 10-04-09 to 16-04-09 7 8" xfId="9390"/>
    <cellStyle name="_pgvcl-costal_pgvcl_JND - 5_Weekly Urban PBR CO 10-04-09 to 16-04-09 7 9" xfId="9391"/>
    <cellStyle name="_pgvcl-costal_PGVCL-_JND - 5_Weekly Urban PBR CO 10-04-09 to 16-04-09 7 9" xfId="9392"/>
    <cellStyle name="_pgvcl-costal_pgvcl_JND - 5_Weekly Urban PBR CO 10-04-09 to 16-04-09 8" xfId="9393"/>
    <cellStyle name="_pgvcl-costal_PGVCL-_JND - 5_Weekly Urban PBR CO 10-04-09 to 16-04-09 8" xfId="9394"/>
    <cellStyle name="_pgvcl-costal_pgvcl_JND - 7" xfId="9395"/>
    <cellStyle name="_pgvcl-costal_PGVCL-_JND - 7" xfId="9396"/>
    <cellStyle name="_pgvcl-costal_pgvcl_JND - 7 2" xfId="9397"/>
    <cellStyle name="_pgvcl-costal_PGVCL-_JND - 7 2" xfId="9398"/>
    <cellStyle name="_pgvcl-costal_pgvcl_JND - 7 2 10" xfId="9399"/>
    <cellStyle name="_pgvcl-costal_PGVCL-_JND - 7 2 10" xfId="9400"/>
    <cellStyle name="_pgvcl-costal_pgvcl_JND - 7 2 2" xfId="9401"/>
    <cellStyle name="_pgvcl-costal_PGVCL-_JND - 7 2 2" xfId="9402"/>
    <cellStyle name="_pgvcl-costal_pgvcl_JND - 7 2 3" xfId="9403"/>
    <cellStyle name="_pgvcl-costal_PGVCL-_JND - 7 2 3" xfId="9404"/>
    <cellStyle name="_pgvcl-costal_pgvcl_JND - 7 2 4" xfId="9405"/>
    <cellStyle name="_pgvcl-costal_PGVCL-_JND - 7 2 4" xfId="9406"/>
    <cellStyle name="_pgvcl-costal_pgvcl_JND - 7 2 5" xfId="9407"/>
    <cellStyle name="_pgvcl-costal_PGVCL-_JND - 7 2 5" xfId="9408"/>
    <cellStyle name="_pgvcl-costal_pgvcl_JND - 7 2 6" xfId="9409"/>
    <cellStyle name="_pgvcl-costal_PGVCL-_JND - 7 2 6" xfId="9410"/>
    <cellStyle name="_pgvcl-costal_pgvcl_JND - 7 2 7" xfId="9411"/>
    <cellStyle name="_pgvcl-costal_PGVCL-_JND - 7 2 7" xfId="9412"/>
    <cellStyle name="_pgvcl-costal_pgvcl_JND - 7 2 8" xfId="9413"/>
    <cellStyle name="_pgvcl-costal_PGVCL-_JND - 7 2 8" xfId="9414"/>
    <cellStyle name="_pgvcl-costal_pgvcl_JND - 7 2 9" xfId="9415"/>
    <cellStyle name="_pgvcl-costal_PGVCL-_JND - 7 2 9" xfId="9416"/>
    <cellStyle name="_pgvcl-costal_pgvcl_JND - 7 3" xfId="9417"/>
    <cellStyle name="_pgvcl-costal_PGVCL-_JND - 7 3" xfId="9418"/>
    <cellStyle name="_pgvcl-costal_pgvcl_JND - 7 3 10" xfId="9419"/>
    <cellStyle name="_pgvcl-costal_PGVCL-_JND - 7 3 10" xfId="9420"/>
    <cellStyle name="_pgvcl-costal_pgvcl_JND - 7 3 2" xfId="9421"/>
    <cellStyle name="_pgvcl-costal_PGVCL-_JND - 7 3 2" xfId="9422"/>
    <cellStyle name="_pgvcl-costal_pgvcl_JND - 7 3 3" xfId="9423"/>
    <cellStyle name="_pgvcl-costal_PGVCL-_JND - 7 3 3" xfId="9424"/>
    <cellStyle name="_pgvcl-costal_pgvcl_JND - 7 3 4" xfId="9425"/>
    <cellStyle name="_pgvcl-costal_PGVCL-_JND - 7 3 4" xfId="9426"/>
    <cellStyle name="_pgvcl-costal_pgvcl_JND - 7 3 5" xfId="9427"/>
    <cellStyle name="_pgvcl-costal_PGVCL-_JND - 7 3 5" xfId="9428"/>
    <cellStyle name="_pgvcl-costal_pgvcl_JND - 7 3 6" xfId="9429"/>
    <cellStyle name="_pgvcl-costal_PGVCL-_JND - 7 3 6" xfId="9430"/>
    <cellStyle name="_pgvcl-costal_pgvcl_JND - 7 3 7" xfId="9431"/>
    <cellStyle name="_pgvcl-costal_PGVCL-_JND - 7 3 7" xfId="9432"/>
    <cellStyle name="_pgvcl-costal_pgvcl_JND - 7 3 8" xfId="9433"/>
    <cellStyle name="_pgvcl-costal_PGVCL-_JND - 7 3 8" xfId="9434"/>
    <cellStyle name="_pgvcl-costal_pgvcl_JND - 7 3 9" xfId="9435"/>
    <cellStyle name="_pgvcl-costal_PGVCL-_JND - 7 3 9" xfId="9436"/>
    <cellStyle name="_pgvcl-costal_pgvcl_JND - 7 4" xfId="9437"/>
    <cellStyle name="_pgvcl-costal_PGVCL-_JND - 7 4" xfId="9438"/>
    <cellStyle name="_pgvcl-costal_pgvcl_JND - 7 4 10" xfId="9439"/>
    <cellStyle name="_pgvcl-costal_PGVCL-_JND - 7 4 10" xfId="9440"/>
    <cellStyle name="_pgvcl-costal_pgvcl_JND - 7 4 2" xfId="9441"/>
    <cellStyle name="_pgvcl-costal_PGVCL-_JND - 7 4 2" xfId="9442"/>
    <cellStyle name="_pgvcl-costal_pgvcl_JND - 7 4 3" xfId="9443"/>
    <cellStyle name="_pgvcl-costal_PGVCL-_JND - 7 4 3" xfId="9444"/>
    <cellStyle name="_pgvcl-costal_pgvcl_JND - 7 4 4" xfId="9445"/>
    <cellStyle name="_pgvcl-costal_PGVCL-_JND - 7 4 4" xfId="9446"/>
    <cellStyle name="_pgvcl-costal_pgvcl_JND - 7 4 5" xfId="9447"/>
    <cellStyle name="_pgvcl-costal_PGVCL-_JND - 7 4 5" xfId="9448"/>
    <cellStyle name="_pgvcl-costal_pgvcl_JND - 7 4 6" xfId="9449"/>
    <cellStyle name="_pgvcl-costal_PGVCL-_JND - 7 4 6" xfId="9450"/>
    <cellStyle name="_pgvcl-costal_pgvcl_JND - 7 4 7" xfId="9451"/>
    <cellStyle name="_pgvcl-costal_PGVCL-_JND - 7 4 7" xfId="9452"/>
    <cellStyle name="_pgvcl-costal_pgvcl_JND - 7 4 8" xfId="9453"/>
    <cellStyle name="_pgvcl-costal_PGVCL-_JND - 7 4 8" xfId="9454"/>
    <cellStyle name="_pgvcl-costal_pgvcl_JND - 7 4 9" xfId="9455"/>
    <cellStyle name="_pgvcl-costal_PGVCL-_JND - 7 4 9" xfId="9456"/>
    <cellStyle name="_pgvcl-costal_pgvcl_JND - 7 5" xfId="9457"/>
    <cellStyle name="_pgvcl-costal_PGVCL-_JND - 7 5" xfId="9458"/>
    <cellStyle name="_pgvcl-costal_pgvcl_JND - 7 5 10" xfId="9459"/>
    <cellStyle name="_pgvcl-costal_PGVCL-_JND - 7 5 10" xfId="9460"/>
    <cellStyle name="_pgvcl-costal_pgvcl_JND - 7 5 2" xfId="9461"/>
    <cellStyle name="_pgvcl-costal_PGVCL-_JND - 7 5 2" xfId="9462"/>
    <cellStyle name="_pgvcl-costal_pgvcl_JND - 7 5 3" xfId="9463"/>
    <cellStyle name="_pgvcl-costal_PGVCL-_JND - 7 5 3" xfId="9464"/>
    <cellStyle name="_pgvcl-costal_pgvcl_JND - 7 5 4" xfId="9465"/>
    <cellStyle name="_pgvcl-costal_PGVCL-_JND - 7 5 4" xfId="9466"/>
    <cellStyle name="_pgvcl-costal_pgvcl_JND - 7 5 5" xfId="9467"/>
    <cellStyle name="_pgvcl-costal_PGVCL-_JND - 7 5 5" xfId="9468"/>
    <cellStyle name="_pgvcl-costal_pgvcl_JND - 7 5 6" xfId="9469"/>
    <cellStyle name="_pgvcl-costal_PGVCL-_JND - 7 5 6" xfId="9470"/>
    <cellStyle name="_pgvcl-costal_pgvcl_JND - 7 5 7" xfId="9471"/>
    <cellStyle name="_pgvcl-costal_PGVCL-_JND - 7 5 7" xfId="9472"/>
    <cellStyle name="_pgvcl-costal_pgvcl_JND - 7 5 8" xfId="9473"/>
    <cellStyle name="_pgvcl-costal_PGVCL-_JND - 7 5 8" xfId="9474"/>
    <cellStyle name="_pgvcl-costal_pgvcl_JND - 7 5 9" xfId="9475"/>
    <cellStyle name="_pgvcl-costal_PGVCL-_JND - 7 5 9" xfId="9476"/>
    <cellStyle name="_pgvcl-costal_pgvcl_JND - 7 6" xfId="9477"/>
    <cellStyle name="_pgvcl-costal_PGVCL-_JND - 7 6" xfId="9478"/>
    <cellStyle name="_pgvcl-costal_pgvcl_JND - 7 6 10" xfId="9479"/>
    <cellStyle name="_pgvcl-costal_PGVCL-_JND - 7 6 10" xfId="9480"/>
    <cellStyle name="_pgvcl-costal_pgvcl_JND - 7 6 2" xfId="9481"/>
    <cellStyle name="_pgvcl-costal_PGVCL-_JND - 7 6 2" xfId="9482"/>
    <cellStyle name="_pgvcl-costal_pgvcl_JND - 7 6 3" xfId="9483"/>
    <cellStyle name="_pgvcl-costal_PGVCL-_JND - 7 6 3" xfId="9484"/>
    <cellStyle name="_pgvcl-costal_pgvcl_JND - 7 6 4" xfId="9485"/>
    <cellStyle name="_pgvcl-costal_PGVCL-_JND - 7 6 4" xfId="9486"/>
    <cellStyle name="_pgvcl-costal_pgvcl_JND - 7 6 5" xfId="9487"/>
    <cellStyle name="_pgvcl-costal_PGVCL-_JND - 7 6 5" xfId="9488"/>
    <cellStyle name="_pgvcl-costal_pgvcl_JND - 7 6 6" xfId="9489"/>
    <cellStyle name="_pgvcl-costal_PGVCL-_JND - 7 6 6" xfId="9490"/>
    <cellStyle name="_pgvcl-costal_pgvcl_JND - 7 6 7" xfId="9491"/>
    <cellStyle name="_pgvcl-costal_PGVCL-_JND - 7 6 7" xfId="9492"/>
    <cellStyle name="_pgvcl-costal_pgvcl_JND - 7 6 8" xfId="9493"/>
    <cellStyle name="_pgvcl-costal_PGVCL-_JND - 7 6 8" xfId="9494"/>
    <cellStyle name="_pgvcl-costal_pgvcl_JND - 7 6 9" xfId="9495"/>
    <cellStyle name="_pgvcl-costal_PGVCL-_JND - 7 6 9" xfId="9496"/>
    <cellStyle name="_pgvcl-costal_pgvcl_JND - 7 7" xfId="9497"/>
    <cellStyle name="_pgvcl-costal_PGVCL-_JND - 7 7" xfId="9498"/>
    <cellStyle name="_pgvcl-costal_pgvcl_JND - 7 7 10" xfId="9499"/>
    <cellStyle name="_pgvcl-costal_PGVCL-_JND - 7 7 10" xfId="9500"/>
    <cellStyle name="_pgvcl-costal_pgvcl_JND - 7 7 2" xfId="9501"/>
    <cellStyle name="_pgvcl-costal_PGVCL-_JND - 7 7 2" xfId="9502"/>
    <cellStyle name="_pgvcl-costal_pgvcl_JND - 7 7 3" xfId="9503"/>
    <cellStyle name="_pgvcl-costal_PGVCL-_JND - 7 7 3" xfId="9504"/>
    <cellStyle name="_pgvcl-costal_pgvcl_JND - 7 7 4" xfId="9505"/>
    <cellStyle name="_pgvcl-costal_PGVCL-_JND - 7 7 4" xfId="9506"/>
    <cellStyle name="_pgvcl-costal_pgvcl_JND - 7 7 5" xfId="9507"/>
    <cellStyle name="_pgvcl-costal_PGVCL-_JND - 7 7 5" xfId="9508"/>
    <cellStyle name="_pgvcl-costal_pgvcl_JND - 7 7 6" xfId="9509"/>
    <cellStyle name="_pgvcl-costal_PGVCL-_JND - 7 7 6" xfId="9510"/>
    <cellStyle name="_pgvcl-costal_pgvcl_JND - 7 7 7" xfId="9511"/>
    <cellStyle name="_pgvcl-costal_PGVCL-_JND - 7 7 7" xfId="9512"/>
    <cellStyle name="_pgvcl-costal_pgvcl_JND - 7 7 8" xfId="9513"/>
    <cellStyle name="_pgvcl-costal_PGVCL-_JND - 7 7 8" xfId="9514"/>
    <cellStyle name="_pgvcl-costal_pgvcl_JND - 7 7 9" xfId="9515"/>
    <cellStyle name="_pgvcl-costal_PGVCL-_JND - 7 7 9" xfId="9516"/>
    <cellStyle name="_pgvcl-costal_pgvcl_JND - 7 8" xfId="9517"/>
    <cellStyle name="_pgvcl-costal_PGVCL-_JND - 7 8" xfId="9518"/>
    <cellStyle name="_pgvcl-costal_pgvcl_JND 50" xfId="9519"/>
    <cellStyle name="_pgvcl-costal_PGVCL-_JND 50" xfId="9520"/>
    <cellStyle name="_pgvcl-costal_pgvcl_JND 50 2" xfId="9521"/>
    <cellStyle name="_pgvcl-costal_PGVCL-_JND 50 2" xfId="9522"/>
    <cellStyle name="_pgvcl-costal_pgvcl_JND 50 2 10" xfId="9523"/>
    <cellStyle name="_pgvcl-costal_PGVCL-_JND 50 2 10" xfId="9524"/>
    <cellStyle name="_pgvcl-costal_pgvcl_JND 50 2 2" xfId="9525"/>
    <cellStyle name="_pgvcl-costal_PGVCL-_JND 50 2 2" xfId="9526"/>
    <cellStyle name="_pgvcl-costal_pgvcl_JND 50 2 3" xfId="9527"/>
    <cellStyle name="_pgvcl-costal_PGVCL-_JND 50 2 3" xfId="9528"/>
    <cellStyle name="_pgvcl-costal_pgvcl_JND 50 2 4" xfId="9529"/>
    <cellStyle name="_pgvcl-costal_PGVCL-_JND 50 2 4" xfId="9530"/>
    <cellStyle name="_pgvcl-costal_pgvcl_JND 50 2 5" xfId="9531"/>
    <cellStyle name="_pgvcl-costal_PGVCL-_JND 50 2 5" xfId="9532"/>
    <cellStyle name="_pgvcl-costal_pgvcl_JND 50 2 6" xfId="9533"/>
    <cellStyle name="_pgvcl-costal_PGVCL-_JND 50 2 6" xfId="9534"/>
    <cellStyle name="_pgvcl-costal_pgvcl_JND 50 2 7" xfId="9535"/>
    <cellStyle name="_pgvcl-costal_PGVCL-_JND 50 2 7" xfId="9536"/>
    <cellStyle name="_pgvcl-costal_pgvcl_JND 50 2 8" xfId="9537"/>
    <cellStyle name="_pgvcl-costal_PGVCL-_JND 50 2 8" xfId="9538"/>
    <cellStyle name="_pgvcl-costal_pgvcl_JND 50 2 9" xfId="9539"/>
    <cellStyle name="_pgvcl-costal_PGVCL-_JND 50 2 9" xfId="9540"/>
    <cellStyle name="_pgvcl-costal_pgvcl_JND 50 3" xfId="9541"/>
    <cellStyle name="_pgvcl-costal_PGVCL-_JND 50 3" xfId="9542"/>
    <cellStyle name="_pgvcl-costal_pgvcl_JND 50 3 10" xfId="9543"/>
    <cellStyle name="_pgvcl-costal_PGVCL-_JND 50 3 10" xfId="9544"/>
    <cellStyle name="_pgvcl-costal_pgvcl_JND 50 3 2" xfId="9545"/>
    <cellStyle name="_pgvcl-costal_PGVCL-_JND 50 3 2" xfId="9546"/>
    <cellStyle name="_pgvcl-costal_pgvcl_JND 50 3 3" xfId="9547"/>
    <cellStyle name="_pgvcl-costal_PGVCL-_JND 50 3 3" xfId="9548"/>
    <cellStyle name="_pgvcl-costal_pgvcl_JND 50 3 4" xfId="9549"/>
    <cellStyle name="_pgvcl-costal_PGVCL-_JND 50 3 4" xfId="9550"/>
    <cellStyle name="_pgvcl-costal_pgvcl_JND 50 3 5" xfId="9551"/>
    <cellStyle name="_pgvcl-costal_PGVCL-_JND 50 3 5" xfId="9552"/>
    <cellStyle name="_pgvcl-costal_pgvcl_JND 50 3 6" xfId="9553"/>
    <cellStyle name="_pgvcl-costal_PGVCL-_JND 50 3 6" xfId="9554"/>
    <cellStyle name="_pgvcl-costal_pgvcl_JND 50 3 7" xfId="9555"/>
    <cellStyle name="_pgvcl-costal_PGVCL-_JND 50 3 7" xfId="9556"/>
    <cellStyle name="_pgvcl-costal_pgvcl_JND 50 3 8" xfId="9557"/>
    <cellStyle name="_pgvcl-costal_PGVCL-_JND 50 3 8" xfId="9558"/>
    <cellStyle name="_pgvcl-costal_pgvcl_JND 50 3 9" xfId="9559"/>
    <cellStyle name="_pgvcl-costal_PGVCL-_JND 50 3 9" xfId="9560"/>
    <cellStyle name="_pgvcl-costal_pgvcl_JND 50 4" xfId="9561"/>
    <cellStyle name="_pgvcl-costal_PGVCL-_JND 50 4" xfId="9562"/>
    <cellStyle name="_pgvcl-costal_pgvcl_JND 50 4 10" xfId="9563"/>
    <cellStyle name="_pgvcl-costal_PGVCL-_JND 50 4 10" xfId="9564"/>
    <cellStyle name="_pgvcl-costal_pgvcl_JND 50 4 2" xfId="9565"/>
    <cellStyle name="_pgvcl-costal_PGVCL-_JND 50 4 2" xfId="9566"/>
    <cellStyle name="_pgvcl-costal_pgvcl_JND 50 4 3" xfId="9567"/>
    <cellStyle name="_pgvcl-costal_PGVCL-_JND 50 4 3" xfId="9568"/>
    <cellStyle name="_pgvcl-costal_pgvcl_JND 50 4 4" xfId="9569"/>
    <cellStyle name="_pgvcl-costal_PGVCL-_JND 50 4 4" xfId="9570"/>
    <cellStyle name="_pgvcl-costal_pgvcl_JND 50 4 5" xfId="9571"/>
    <cellStyle name="_pgvcl-costal_PGVCL-_JND 50 4 5" xfId="9572"/>
    <cellStyle name="_pgvcl-costal_pgvcl_JND 50 4 6" xfId="9573"/>
    <cellStyle name="_pgvcl-costal_PGVCL-_JND 50 4 6" xfId="9574"/>
    <cellStyle name="_pgvcl-costal_pgvcl_JND 50 4 7" xfId="9575"/>
    <cellStyle name="_pgvcl-costal_PGVCL-_JND 50 4 7" xfId="9576"/>
    <cellStyle name="_pgvcl-costal_pgvcl_JND 50 4 8" xfId="9577"/>
    <cellStyle name="_pgvcl-costal_PGVCL-_JND 50 4 8" xfId="9578"/>
    <cellStyle name="_pgvcl-costal_pgvcl_JND 50 4 9" xfId="9579"/>
    <cellStyle name="_pgvcl-costal_PGVCL-_JND 50 4 9" xfId="9580"/>
    <cellStyle name="_pgvcl-costal_pgvcl_JND 50 5" xfId="9581"/>
    <cellStyle name="_pgvcl-costal_PGVCL-_JND 50 5" xfId="9582"/>
    <cellStyle name="_pgvcl-costal_pgvcl_JND 50 5 10" xfId="9583"/>
    <cellStyle name="_pgvcl-costal_PGVCL-_JND 50 5 10" xfId="9584"/>
    <cellStyle name="_pgvcl-costal_pgvcl_JND 50 5 2" xfId="9585"/>
    <cellStyle name="_pgvcl-costal_PGVCL-_JND 50 5 2" xfId="9586"/>
    <cellStyle name="_pgvcl-costal_pgvcl_JND 50 5 3" xfId="9587"/>
    <cellStyle name="_pgvcl-costal_PGVCL-_JND 50 5 3" xfId="9588"/>
    <cellStyle name="_pgvcl-costal_pgvcl_JND 50 5 4" xfId="9589"/>
    <cellStyle name="_pgvcl-costal_PGVCL-_JND 50 5 4" xfId="9590"/>
    <cellStyle name="_pgvcl-costal_pgvcl_JND 50 5 5" xfId="9591"/>
    <cellStyle name="_pgvcl-costal_PGVCL-_JND 50 5 5" xfId="9592"/>
    <cellStyle name="_pgvcl-costal_pgvcl_JND 50 5 6" xfId="9593"/>
    <cellStyle name="_pgvcl-costal_PGVCL-_JND 50 5 6" xfId="9594"/>
    <cellStyle name="_pgvcl-costal_pgvcl_JND 50 5 7" xfId="9595"/>
    <cellStyle name="_pgvcl-costal_PGVCL-_JND 50 5 7" xfId="9596"/>
    <cellStyle name="_pgvcl-costal_pgvcl_JND 50 5 8" xfId="9597"/>
    <cellStyle name="_pgvcl-costal_PGVCL-_JND 50 5 8" xfId="9598"/>
    <cellStyle name="_pgvcl-costal_pgvcl_JND 50 5 9" xfId="9599"/>
    <cellStyle name="_pgvcl-costal_PGVCL-_JND 50 5 9" xfId="9600"/>
    <cellStyle name="_pgvcl-costal_pgvcl_JND 50 6" xfId="9601"/>
    <cellStyle name="_pgvcl-costal_PGVCL-_JND 50 6" xfId="9602"/>
    <cellStyle name="_pgvcl-costal_pgvcl_JND 50 6 10" xfId="9603"/>
    <cellStyle name="_pgvcl-costal_PGVCL-_JND 50 6 10" xfId="9604"/>
    <cellStyle name="_pgvcl-costal_pgvcl_JND 50 6 2" xfId="9605"/>
    <cellStyle name="_pgvcl-costal_PGVCL-_JND 50 6 2" xfId="9606"/>
    <cellStyle name="_pgvcl-costal_pgvcl_JND 50 6 3" xfId="9607"/>
    <cellStyle name="_pgvcl-costal_PGVCL-_JND 50 6 3" xfId="9608"/>
    <cellStyle name="_pgvcl-costal_pgvcl_JND 50 6 4" xfId="9609"/>
    <cellStyle name="_pgvcl-costal_PGVCL-_JND 50 6 4" xfId="9610"/>
    <cellStyle name="_pgvcl-costal_pgvcl_JND 50 6 5" xfId="9611"/>
    <cellStyle name="_pgvcl-costal_PGVCL-_JND 50 6 5" xfId="9612"/>
    <cellStyle name="_pgvcl-costal_pgvcl_JND 50 6 6" xfId="9613"/>
    <cellStyle name="_pgvcl-costal_PGVCL-_JND 50 6 6" xfId="9614"/>
    <cellStyle name="_pgvcl-costal_pgvcl_JND 50 6 7" xfId="9615"/>
    <cellStyle name="_pgvcl-costal_PGVCL-_JND 50 6 7" xfId="9616"/>
    <cellStyle name="_pgvcl-costal_pgvcl_JND 50 6 8" xfId="9617"/>
    <cellStyle name="_pgvcl-costal_PGVCL-_JND 50 6 8" xfId="9618"/>
    <cellStyle name="_pgvcl-costal_pgvcl_JND 50 6 9" xfId="9619"/>
    <cellStyle name="_pgvcl-costal_PGVCL-_JND 50 6 9" xfId="9620"/>
    <cellStyle name="_pgvcl-costal_pgvcl_JND 50 7" xfId="9621"/>
    <cellStyle name="_pgvcl-costal_PGVCL-_JND 50 7" xfId="9622"/>
    <cellStyle name="_pgvcl-costal_pgvcl_JND 50 7 10" xfId="9623"/>
    <cellStyle name="_pgvcl-costal_PGVCL-_JND 50 7 10" xfId="9624"/>
    <cellStyle name="_pgvcl-costal_pgvcl_JND 50 7 2" xfId="9625"/>
    <cellStyle name="_pgvcl-costal_PGVCL-_JND 50 7 2" xfId="9626"/>
    <cellStyle name="_pgvcl-costal_pgvcl_JND 50 7 3" xfId="9627"/>
    <cellStyle name="_pgvcl-costal_PGVCL-_JND 50 7 3" xfId="9628"/>
    <cellStyle name="_pgvcl-costal_pgvcl_JND 50 7 4" xfId="9629"/>
    <cellStyle name="_pgvcl-costal_PGVCL-_JND 50 7 4" xfId="9630"/>
    <cellStyle name="_pgvcl-costal_pgvcl_JND 50 7 5" xfId="9631"/>
    <cellStyle name="_pgvcl-costal_PGVCL-_JND 50 7 5" xfId="9632"/>
    <cellStyle name="_pgvcl-costal_pgvcl_JND 50 7 6" xfId="9633"/>
    <cellStyle name="_pgvcl-costal_PGVCL-_JND 50 7 6" xfId="9634"/>
    <cellStyle name="_pgvcl-costal_pgvcl_JND 50 7 7" xfId="9635"/>
    <cellStyle name="_pgvcl-costal_PGVCL-_JND 50 7 7" xfId="9636"/>
    <cellStyle name="_pgvcl-costal_pgvcl_JND 50 7 8" xfId="9637"/>
    <cellStyle name="_pgvcl-costal_PGVCL-_JND 50 7 8" xfId="9638"/>
    <cellStyle name="_pgvcl-costal_pgvcl_JND 50 7 9" xfId="9639"/>
    <cellStyle name="_pgvcl-costal_PGVCL-_JND 50 7 9" xfId="9640"/>
    <cellStyle name="_pgvcl-costal_pgvcl_JND 50 8" xfId="9641"/>
    <cellStyle name="_pgvcl-costal_PGVCL-_JND 50 8" xfId="9642"/>
    <cellStyle name="_pgvcl-costal_pgvcl_JND-5" xfId="9643"/>
    <cellStyle name="_pgvcl-costal_PGVCL-_JND-5" xfId="9644"/>
    <cellStyle name="_pgvcl-costal_pgvcl_JND-5 2" xfId="9645"/>
    <cellStyle name="_pgvcl-costal_PGVCL-_JND-5 2" xfId="9646"/>
    <cellStyle name="_pgvcl-costal_pgvcl_JND-5_Book-DMTHL" xfId="9647"/>
    <cellStyle name="_pgvcl-costal_PGVCL-_JND-5_Book-DMTHL" xfId="9648"/>
    <cellStyle name="_pgvcl-costal_pgvcl_JND-5_Book-DMTHL 2" xfId="9649"/>
    <cellStyle name="_pgvcl-costal_PGVCL-_JND-5_Book-DMTHL 2" xfId="9650"/>
    <cellStyle name="_pgvcl-costal_pgvcl_JND-5_Comparison" xfId="9651"/>
    <cellStyle name="_pgvcl-costal_PGVCL-_JND-5_Comparison" xfId="9652"/>
    <cellStyle name="_pgvcl-costal_pgvcl_JND-5_Comparison 2" xfId="9653"/>
    <cellStyle name="_pgvcl-costal_PGVCL-_JND-5_Comparison 2" xfId="9654"/>
    <cellStyle name="_pgvcl-costal_pgvcl_JND-5_Comparison 2 10" xfId="9655"/>
    <cellStyle name="_pgvcl-costal_PGVCL-_JND-5_Comparison 2 10" xfId="9656"/>
    <cellStyle name="_pgvcl-costal_pgvcl_JND-5_Comparison 2 2" xfId="9657"/>
    <cellStyle name="_pgvcl-costal_PGVCL-_JND-5_Comparison 2 2" xfId="9658"/>
    <cellStyle name="_pgvcl-costal_pgvcl_JND-5_Comparison 2 3" xfId="9659"/>
    <cellStyle name="_pgvcl-costal_PGVCL-_JND-5_Comparison 2 3" xfId="9660"/>
    <cellStyle name="_pgvcl-costal_pgvcl_JND-5_Comparison 2 4" xfId="9661"/>
    <cellStyle name="_pgvcl-costal_PGVCL-_JND-5_Comparison 2 4" xfId="9662"/>
    <cellStyle name="_pgvcl-costal_pgvcl_JND-5_Comparison 2 5" xfId="9663"/>
    <cellStyle name="_pgvcl-costal_PGVCL-_JND-5_Comparison 2 5" xfId="9664"/>
    <cellStyle name="_pgvcl-costal_pgvcl_JND-5_Comparison 2 6" xfId="9665"/>
    <cellStyle name="_pgvcl-costal_PGVCL-_JND-5_Comparison 2 6" xfId="9666"/>
    <cellStyle name="_pgvcl-costal_pgvcl_JND-5_Comparison 2 7" xfId="9667"/>
    <cellStyle name="_pgvcl-costal_PGVCL-_JND-5_Comparison 2 7" xfId="9668"/>
    <cellStyle name="_pgvcl-costal_pgvcl_JND-5_Comparison 2 8" xfId="9669"/>
    <cellStyle name="_pgvcl-costal_PGVCL-_JND-5_Comparison 2 8" xfId="9670"/>
    <cellStyle name="_pgvcl-costal_pgvcl_JND-5_Comparison 2 9" xfId="9671"/>
    <cellStyle name="_pgvcl-costal_PGVCL-_JND-5_Comparison 2 9" xfId="9672"/>
    <cellStyle name="_pgvcl-costal_pgvcl_JND-5_Comparison 3" xfId="9673"/>
    <cellStyle name="_pgvcl-costal_PGVCL-_JND-5_Comparison 3" xfId="9674"/>
    <cellStyle name="_pgvcl-costal_pgvcl_JND-5_Comparison 3 10" xfId="9675"/>
    <cellStyle name="_pgvcl-costal_PGVCL-_JND-5_Comparison 3 10" xfId="9676"/>
    <cellStyle name="_pgvcl-costal_pgvcl_JND-5_Comparison 3 2" xfId="9677"/>
    <cellStyle name="_pgvcl-costal_PGVCL-_JND-5_Comparison 3 2" xfId="9678"/>
    <cellStyle name="_pgvcl-costal_pgvcl_JND-5_Comparison 3 3" xfId="9679"/>
    <cellStyle name="_pgvcl-costal_PGVCL-_JND-5_Comparison 3 3" xfId="9680"/>
    <cellStyle name="_pgvcl-costal_pgvcl_JND-5_Comparison 3 4" xfId="9681"/>
    <cellStyle name="_pgvcl-costal_PGVCL-_JND-5_Comparison 3 4" xfId="9682"/>
    <cellStyle name="_pgvcl-costal_pgvcl_JND-5_Comparison 3 5" xfId="9683"/>
    <cellStyle name="_pgvcl-costal_PGVCL-_JND-5_Comparison 3 5" xfId="9684"/>
    <cellStyle name="_pgvcl-costal_pgvcl_JND-5_Comparison 3 6" xfId="9685"/>
    <cellStyle name="_pgvcl-costal_PGVCL-_JND-5_Comparison 3 6" xfId="9686"/>
    <cellStyle name="_pgvcl-costal_pgvcl_JND-5_Comparison 3 7" xfId="9687"/>
    <cellStyle name="_pgvcl-costal_PGVCL-_JND-5_Comparison 3 7" xfId="9688"/>
    <cellStyle name="_pgvcl-costal_pgvcl_JND-5_Comparison 3 8" xfId="9689"/>
    <cellStyle name="_pgvcl-costal_PGVCL-_JND-5_Comparison 3 8" xfId="9690"/>
    <cellStyle name="_pgvcl-costal_pgvcl_JND-5_Comparison 3 9" xfId="9691"/>
    <cellStyle name="_pgvcl-costal_PGVCL-_JND-5_Comparison 3 9" xfId="9692"/>
    <cellStyle name="_pgvcl-costal_pgvcl_JND-5_Comparison 4" xfId="9693"/>
    <cellStyle name="_pgvcl-costal_PGVCL-_JND-5_Comparison 4" xfId="9694"/>
    <cellStyle name="_pgvcl-costal_pgvcl_JND-5_Comparison 4 10" xfId="9695"/>
    <cellStyle name="_pgvcl-costal_PGVCL-_JND-5_Comparison 4 10" xfId="9696"/>
    <cellStyle name="_pgvcl-costal_pgvcl_JND-5_Comparison 4 2" xfId="9697"/>
    <cellStyle name="_pgvcl-costal_PGVCL-_JND-5_Comparison 4 2" xfId="9698"/>
    <cellStyle name="_pgvcl-costal_pgvcl_JND-5_Comparison 4 3" xfId="9699"/>
    <cellStyle name="_pgvcl-costal_PGVCL-_JND-5_Comparison 4 3" xfId="9700"/>
    <cellStyle name="_pgvcl-costal_pgvcl_JND-5_Comparison 4 4" xfId="9701"/>
    <cellStyle name="_pgvcl-costal_PGVCL-_JND-5_Comparison 4 4" xfId="9702"/>
    <cellStyle name="_pgvcl-costal_pgvcl_JND-5_Comparison 4 5" xfId="9703"/>
    <cellStyle name="_pgvcl-costal_PGVCL-_JND-5_Comparison 4 5" xfId="9704"/>
    <cellStyle name="_pgvcl-costal_pgvcl_JND-5_Comparison 4 6" xfId="9705"/>
    <cellStyle name="_pgvcl-costal_PGVCL-_JND-5_Comparison 4 6" xfId="9706"/>
    <cellStyle name="_pgvcl-costal_pgvcl_JND-5_Comparison 4 7" xfId="9707"/>
    <cellStyle name="_pgvcl-costal_PGVCL-_JND-5_Comparison 4 7" xfId="9708"/>
    <cellStyle name="_pgvcl-costal_pgvcl_JND-5_Comparison 4 8" xfId="9709"/>
    <cellStyle name="_pgvcl-costal_PGVCL-_JND-5_Comparison 4 8" xfId="9710"/>
    <cellStyle name="_pgvcl-costal_pgvcl_JND-5_Comparison 4 9" xfId="9711"/>
    <cellStyle name="_pgvcl-costal_PGVCL-_JND-5_Comparison 4 9" xfId="9712"/>
    <cellStyle name="_pgvcl-costal_pgvcl_JND-5_Comparison 5" xfId="9713"/>
    <cellStyle name="_pgvcl-costal_PGVCL-_JND-5_Comparison 5" xfId="9714"/>
    <cellStyle name="_pgvcl-costal_pgvcl_JND-5_Comparison 5 10" xfId="9715"/>
    <cellStyle name="_pgvcl-costal_PGVCL-_JND-5_Comparison 5 10" xfId="9716"/>
    <cellStyle name="_pgvcl-costal_pgvcl_JND-5_Comparison 5 2" xfId="9717"/>
    <cellStyle name="_pgvcl-costal_PGVCL-_JND-5_Comparison 5 2" xfId="9718"/>
    <cellStyle name="_pgvcl-costal_pgvcl_JND-5_Comparison 5 3" xfId="9719"/>
    <cellStyle name="_pgvcl-costal_PGVCL-_JND-5_Comparison 5 3" xfId="9720"/>
    <cellStyle name="_pgvcl-costal_pgvcl_JND-5_Comparison 5 4" xfId="9721"/>
    <cellStyle name="_pgvcl-costal_PGVCL-_JND-5_Comparison 5 4" xfId="9722"/>
    <cellStyle name="_pgvcl-costal_pgvcl_JND-5_Comparison 5 5" xfId="9723"/>
    <cellStyle name="_pgvcl-costal_PGVCL-_JND-5_Comparison 5 5" xfId="9724"/>
    <cellStyle name="_pgvcl-costal_pgvcl_JND-5_Comparison 5 6" xfId="9725"/>
    <cellStyle name="_pgvcl-costal_PGVCL-_JND-5_Comparison 5 6" xfId="9726"/>
    <cellStyle name="_pgvcl-costal_pgvcl_JND-5_Comparison 5 7" xfId="9727"/>
    <cellStyle name="_pgvcl-costal_PGVCL-_JND-5_Comparison 5 7" xfId="9728"/>
    <cellStyle name="_pgvcl-costal_pgvcl_JND-5_Comparison 5 8" xfId="9729"/>
    <cellStyle name="_pgvcl-costal_PGVCL-_JND-5_Comparison 5 8" xfId="9730"/>
    <cellStyle name="_pgvcl-costal_pgvcl_JND-5_Comparison 5 9" xfId="9731"/>
    <cellStyle name="_pgvcl-costal_PGVCL-_JND-5_Comparison 5 9" xfId="9732"/>
    <cellStyle name="_pgvcl-costal_pgvcl_JND-5_Comparison 6" xfId="9733"/>
    <cellStyle name="_pgvcl-costal_PGVCL-_JND-5_Comparison 6" xfId="9734"/>
    <cellStyle name="_pgvcl-costal_pgvcl_JND-5_Comparison 6 10" xfId="9735"/>
    <cellStyle name="_pgvcl-costal_PGVCL-_JND-5_Comparison 6 10" xfId="9736"/>
    <cellStyle name="_pgvcl-costal_pgvcl_JND-5_Comparison 6 2" xfId="9737"/>
    <cellStyle name="_pgvcl-costal_PGVCL-_JND-5_Comparison 6 2" xfId="9738"/>
    <cellStyle name="_pgvcl-costal_pgvcl_JND-5_Comparison 6 3" xfId="9739"/>
    <cellStyle name="_pgvcl-costal_PGVCL-_JND-5_Comparison 6 3" xfId="9740"/>
    <cellStyle name="_pgvcl-costal_pgvcl_JND-5_Comparison 6 4" xfId="9741"/>
    <cellStyle name="_pgvcl-costal_PGVCL-_JND-5_Comparison 6 4" xfId="9742"/>
    <cellStyle name="_pgvcl-costal_pgvcl_JND-5_Comparison 6 5" xfId="9743"/>
    <cellStyle name="_pgvcl-costal_PGVCL-_JND-5_Comparison 6 5" xfId="9744"/>
    <cellStyle name="_pgvcl-costal_pgvcl_JND-5_Comparison 6 6" xfId="9745"/>
    <cellStyle name="_pgvcl-costal_PGVCL-_JND-5_Comparison 6 6" xfId="9746"/>
    <cellStyle name="_pgvcl-costal_pgvcl_JND-5_Comparison 6 7" xfId="9747"/>
    <cellStyle name="_pgvcl-costal_PGVCL-_JND-5_Comparison 6 7" xfId="9748"/>
    <cellStyle name="_pgvcl-costal_pgvcl_JND-5_Comparison 6 8" xfId="9749"/>
    <cellStyle name="_pgvcl-costal_PGVCL-_JND-5_Comparison 6 8" xfId="9750"/>
    <cellStyle name="_pgvcl-costal_pgvcl_JND-5_Comparison 6 9" xfId="9751"/>
    <cellStyle name="_pgvcl-costal_PGVCL-_JND-5_Comparison 6 9" xfId="9752"/>
    <cellStyle name="_pgvcl-costal_pgvcl_JND-5_Comparison 7" xfId="9753"/>
    <cellStyle name="_pgvcl-costal_PGVCL-_JND-5_Comparison 7" xfId="9754"/>
    <cellStyle name="_pgvcl-costal_pgvcl_JND-5_Comparison 7 10" xfId="9755"/>
    <cellStyle name="_pgvcl-costal_PGVCL-_JND-5_Comparison 7 10" xfId="9756"/>
    <cellStyle name="_pgvcl-costal_pgvcl_JND-5_Comparison 7 2" xfId="9757"/>
    <cellStyle name="_pgvcl-costal_PGVCL-_JND-5_Comparison 7 2" xfId="9758"/>
    <cellStyle name="_pgvcl-costal_pgvcl_JND-5_Comparison 7 3" xfId="9759"/>
    <cellStyle name="_pgvcl-costal_PGVCL-_JND-5_Comparison 7 3" xfId="9760"/>
    <cellStyle name="_pgvcl-costal_pgvcl_JND-5_Comparison 7 4" xfId="9761"/>
    <cellStyle name="_pgvcl-costal_PGVCL-_JND-5_Comparison 7 4" xfId="9762"/>
    <cellStyle name="_pgvcl-costal_pgvcl_JND-5_Comparison 7 5" xfId="9763"/>
    <cellStyle name="_pgvcl-costal_PGVCL-_JND-5_Comparison 7 5" xfId="9764"/>
    <cellStyle name="_pgvcl-costal_pgvcl_JND-5_Comparison 7 6" xfId="9765"/>
    <cellStyle name="_pgvcl-costal_PGVCL-_JND-5_Comparison 7 6" xfId="9766"/>
    <cellStyle name="_pgvcl-costal_pgvcl_JND-5_Comparison 7 7" xfId="9767"/>
    <cellStyle name="_pgvcl-costal_PGVCL-_JND-5_Comparison 7 7" xfId="9768"/>
    <cellStyle name="_pgvcl-costal_pgvcl_JND-5_Comparison 7 8" xfId="9769"/>
    <cellStyle name="_pgvcl-costal_PGVCL-_JND-5_Comparison 7 8" xfId="9770"/>
    <cellStyle name="_pgvcl-costal_pgvcl_JND-5_Comparison 7 9" xfId="9771"/>
    <cellStyle name="_pgvcl-costal_PGVCL-_JND-5_Comparison 7 9" xfId="9772"/>
    <cellStyle name="_pgvcl-costal_pgvcl_JND-5_Comparison 8" xfId="9773"/>
    <cellStyle name="_pgvcl-costal_PGVCL-_JND-5_Comparison 8" xfId="9774"/>
    <cellStyle name="_pgvcl-costal_pgvcl_JND-5_Details of Selected Urban Feeder" xfId="9775"/>
    <cellStyle name="_pgvcl-costal_PGVCL-_JND-5_Details of Selected Urban Feeder" xfId="9776"/>
    <cellStyle name="_pgvcl-costal_pgvcl_JND-5_Details of Selected Urban Feeder 2" xfId="9777"/>
    <cellStyle name="_pgvcl-costal_PGVCL-_JND-5_Details of Selected Urban Feeder 2" xfId="9778"/>
    <cellStyle name="_pgvcl-costal_pgvcl_JND-5_Details of Selected Urban Feeder 2 10" xfId="9779"/>
    <cellStyle name="_pgvcl-costal_PGVCL-_JND-5_Details of Selected Urban Feeder 2 10" xfId="9780"/>
    <cellStyle name="_pgvcl-costal_pgvcl_JND-5_Details of Selected Urban Feeder 2 2" xfId="9781"/>
    <cellStyle name="_pgvcl-costal_PGVCL-_JND-5_Details of Selected Urban Feeder 2 2" xfId="9782"/>
    <cellStyle name="_pgvcl-costal_pgvcl_JND-5_Details of Selected Urban Feeder 2 3" xfId="9783"/>
    <cellStyle name="_pgvcl-costal_PGVCL-_JND-5_Details of Selected Urban Feeder 2 3" xfId="9784"/>
    <cellStyle name="_pgvcl-costal_pgvcl_JND-5_Details of Selected Urban Feeder 2 4" xfId="9785"/>
    <cellStyle name="_pgvcl-costal_PGVCL-_JND-5_Details of Selected Urban Feeder 2 4" xfId="9786"/>
    <cellStyle name="_pgvcl-costal_pgvcl_JND-5_Details of Selected Urban Feeder 2 5" xfId="9787"/>
    <cellStyle name="_pgvcl-costal_PGVCL-_JND-5_Details of Selected Urban Feeder 2 5" xfId="9788"/>
    <cellStyle name="_pgvcl-costal_pgvcl_JND-5_Details of Selected Urban Feeder 2 6" xfId="9789"/>
    <cellStyle name="_pgvcl-costal_PGVCL-_JND-5_Details of Selected Urban Feeder 2 6" xfId="9790"/>
    <cellStyle name="_pgvcl-costal_pgvcl_JND-5_Details of Selected Urban Feeder 2 7" xfId="9791"/>
    <cellStyle name="_pgvcl-costal_PGVCL-_JND-5_Details of Selected Urban Feeder 2 7" xfId="9792"/>
    <cellStyle name="_pgvcl-costal_pgvcl_JND-5_Details of Selected Urban Feeder 2 8" xfId="9793"/>
    <cellStyle name="_pgvcl-costal_PGVCL-_JND-5_Details of Selected Urban Feeder 2 8" xfId="9794"/>
    <cellStyle name="_pgvcl-costal_pgvcl_JND-5_Details of Selected Urban Feeder 2 9" xfId="9795"/>
    <cellStyle name="_pgvcl-costal_PGVCL-_JND-5_Details of Selected Urban Feeder 2 9" xfId="9796"/>
    <cellStyle name="_pgvcl-costal_pgvcl_JND-5_Details of Selected Urban Feeder 3" xfId="9797"/>
    <cellStyle name="_pgvcl-costal_PGVCL-_JND-5_Details of Selected Urban Feeder 3" xfId="9798"/>
    <cellStyle name="_pgvcl-costal_pgvcl_JND-5_Details of Selected Urban Feeder 3 10" xfId="9799"/>
    <cellStyle name="_pgvcl-costal_PGVCL-_JND-5_Details of Selected Urban Feeder 3 10" xfId="9800"/>
    <cellStyle name="_pgvcl-costal_pgvcl_JND-5_Details of Selected Urban Feeder 3 2" xfId="9801"/>
    <cellStyle name="_pgvcl-costal_PGVCL-_JND-5_Details of Selected Urban Feeder 3 2" xfId="9802"/>
    <cellStyle name="_pgvcl-costal_pgvcl_JND-5_Details of Selected Urban Feeder 3 3" xfId="9803"/>
    <cellStyle name="_pgvcl-costal_PGVCL-_JND-5_Details of Selected Urban Feeder 3 3" xfId="9804"/>
    <cellStyle name="_pgvcl-costal_pgvcl_JND-5_Details of Selected Urban Feeder 3 4" xfId="9805"/>
    <cellStyle name="_pgvcl-costal_PGVCL-_JND-5_Details of Selected Urban Feeder 3 4" xfId="9806"/>
    <cellStyle name="_pgvcl-costal_pgvcl_JND-5_Details of Selected Urban Feeder 3 5" xfId="9807"/>
    <cellStyle name="_pgvcl-costal_PGVCL-_JND-5_Details of Selected Urban Feeder 3 5" xfId="9808"/>
    <cellStyle name="_pgvcl-costal_pgvcl_JND-5_Details of Selected Urban Feeder 3 6" xfId="9809"/>
    <cellStyle name="_pgvcl-costal_PGVCL-_JND-5_Details of Selected Urban Feeder 3 6" xfId="9810"/>
    <cellStyle name="_pgvcl-costal_pgvcl_JND-5_Details of Selected Urban Feeder 3 7" xfId="9811"/>
    <cellStyle name="_pgvcl-costal_PGVCL-_JND-5_Details of Selected Urban Feeder 3 7" xfId="9812"/>
    <cellStyle name="_pgvcl-costal_pgvcl_JND-5_Details of Selected Urban Feeder 3 8" xfId="9813"/>
    <cellStyle name="_pgvcl-costal_PGVCL-_JND-5_Details of Selected Urban Feeder 3 8" xfId="9814"/>
    <cellStyle name="_pgvcl-costal_pgvcl_JND-5_Details of Selected Urban Feeder 3 9" xfId="9815"/>
    <cellStyle name="_pgvcl-costal_PGVCL-_JND-5_Details of Selected Urban Feeder 3 9" xfId="9816"/>
    <cellStyle name="_pgvcl-costal_pgvcl_JND-5_Details of Selected Urban Feeder 4" xfId="9817"/>
    <cellStyle name="_pgvcl-costal_PGVCL-_JND-5_Details of Selected Urban Feeder 4" xfId="9818"/>
    <cellStyle name="_pgvcl-costal_pgvcl_JND-5_Details of Selected Urban Feeder 4 10" xfId="9819"/>
    <cellStyle name="_pgvcl-costal_PGVCL-_JND-5_Details of Selected Urban Feeder 4 10" xfId="9820"/>
    <cellStyle name="_pgvcl-costal_pgvcl_JND-5_Details of Selected Urban Feeder 4 2" xfId="9821"/>
    <cellStyle name="_pgvcl-costal_PGVCL-_JND-5_Details of Selected Urban Feeder 4 2" xfId="9822"/>
    <cellStyle name="_pgvcl-costal_pgvcl_JND-5_Details of Selected Urban Feeder 4 3" xfId="9823"/>
    <cellStyle name="_pgvcl-costal_PGVCL-_JND-5_Details of Selected Urban Feeder 4 3" xfId="9824"/>
    <cellStyle name="_pgvcl-costal_pgvcl_JND-5_Details of Selected Urban Feeder 4 4" xfId="9825"/>
    <cellStyle name="_pgvcl-costal_PGVCL-_JND-5_Details of Selected Urban Feeder 4 4" xfId="9826"/>
    <cellStyle name="_pgvcl-costal_pgvcl_JND-5_Details of Selected Urban Feeder 4 5" xfId="9827"/>
    <cellStyle name="_pgvcl-costal_PGVCL-_JND-5_Details of Selected Urban Feeder 4 5" xfId="9828"/>
    <cellStyle name="_pgvcl-costal_pgvcl_JND-5_Details of Selected Urban Feeder 4 6" xfId="9829"/>
    <cellStyle name="_pgvcl-costal_PGVCL-_JND-5_Details of Selected Urban Feeder 4 6" xfId="9830"/>
    <cellStyle name="_pgvcl-costal_pgvcl_JND-5_Details of Selected Urban Feeder 4 7" xfId="9831"/>
    <cellStyle name="_pgvcl-costal_PGVCL-_JND-5_Details of Selected Urban Feeder 4 7" xfId="9832"/>
    <cellStyle name="_pgvcl-costal_pgvcl_JND-5_Details of Selected Urban Feeder 4 8" xfId="9833"/>
    <cellStyle name="_pgvcl-costal_PGVCL-_JND-5_Details of Selected Urban Feeder 4 8" xfId="9834"/>
    <cellStyle name="_pgvcl-costal_pgvcl_JND-5_Details of Selected Urban Feeder 4 9" xfId="9835"/>
    <cellStyle name="_pgvcl-costal_PGVCL-_JND-5_Details of Selected Urban Feeder 4 9" xfId="9836"/>
    <cellStyle name="_pgvcl-costal_pgvcl_JND-5_Details of Selected Urban Feeder 5" xfId="9837"/>
    <cellStyle name="_pgvcl-costal_PGVCL-_JND-5_Details of Selected Urban Feeder 5" xfId="9838"/>
    <cellStyle name="_pgvcl-costal_pgvcl_JND-5_Details of Selected Urban Feeder 5 10" xfId="9839"/>
    <cellStyle name="_pgvcl-costal_PGVCL-_JND-5_Details of Selected Urban Feeder 5 10" xfId="9840"/>
    <cellStyle name="_pgvcl-costal_pgvcl_JND-5_Details of Selected Urban Feeder 5 2" xfId="9841"/>
    <cellStyle name="_pgvcl-costal_PGVCL-_JND-5_Details of Selected Urban Feeder 5 2" xfId="9842"/>
    <cellStyle name="_pgvcl-costal_pgvcl_JND-5_Details of Selected Urban Feeder 5 3" xfId="9843"/>
    <cellStyle name="_pgvcl-costal_PGVCL-_JND-5_Details of Selected Urban Feeder 5 3" xfId="9844"/>
    <cellStyle name="_pgvcl-costal_pgvcl_JND-5_Details of Selected Urban Feeder 5 4" xfId="9845"/>
    <cellStyle name="_pgvcl-costal_PGVCL-_JND-5_Details of Selected Urban Feeder 5 4" xfId="9846"/>
    <cellStyle name="_pgvcl-costal_pgvcl_JND-5_Details of Selected Urban Feeder 5 5" xfId="9847"/>
    <cellStyle name="_pgvcl-costal_PGVCL-_JND-5_Details of Selected Urban Feeder 5 5" xfId="9848"/>
    <cellStyle name="_pgvcl-costal_pgvcl_JND-5_Details of Selected Urban Feeder 5 6" xfId="9849"/>
    <cellStyle name="_pgvcl-costal_PGVCL-_JND-5_Details of Selected Urban Feeder 5 6" xfId="9850"/>
    <cellStyle name="_pgvcl-costal_pgvcl_JND-5_Details of Selected Urban Feeder 5 7" xfId="9851"/>
    <cellStyle name="_pgvcl-costal_PGVCL-_JND-5_Details of Selected Urban Feeder 5 7" xfId="9852"/>
    <cellStyle name="_pgvcl-costal_pgvcl_JND-5_Details of Selected Urban Feeder 5 8" xfId="9853"/>
    <cellStyle name="_pgvcl-costal_PGVCL-_JND-5_Details of Selected Urban Feeder 5 8" xfId="9854"/>
    <cellStyle name="_pgvcl-costal_pgvcl_JND-5_Details of Selected Urban Feeder 5 9" xfId="9855"/>
    <cellStyle name="_pgvcl-costal_PGVCL-_JND-5_Details of Selected Urban Feeder 5 9" xfId="9856"/>
    <cellStyle name="_pgvcl-costal_pgvcl_JND-5_Details of Selected Urban Feeder 6" xfId="9857"/>
    <cellStyle name="_pgvcl-costal_PGVCL-_JND-5_Details of Selected Urban Feeder 6" xfId="9858"/>
    <cellStyle name="_pgvcl-costal_pgvcl_JND-5_Details of Selected Urban Feeder 6 10" xfId="9859"/>
    <cellStyle name="_pgvcl-costal_PGVCL-_JND-5_Details of Selected Urban Feeder 6 10" xfId="9860"/>
    <cellStyle name="_pgvcl-costal_pgvcl_JND-5_Details of Selected Urban Feeder 6 2" xfId="9861"/>
    <cellStyle name="_pgvcl-costal_PGVCL-_JND-5_Details of Selected Urban Feeder 6 2" xfId="9862"/>
    <cellStyle name="_pgvcl-costal_pgvcl_JND-5_Details of Selected Urban Feeder 6 3" xfId="9863"/>
    <cellStyle name="_pgvcl-costal_PGVCL-_JND-5_Details of Selected Urban Feeder 6 3" xfId="9864"/>
    <cellStyle name="_pgvcl-costal_pgvcl_JND-5_Details of Selected Urban Feeder 6 4" xfId="9865"/>
    <cellStyle name="_pgvcl-costal_PGVCL-_JND-5_Details of Selected Urban Feeder 6 4" xfId="9866"/>
    <cellStyle name="_pgvcl-costal_pgvcl_JND-5_Details of Selected Urban Feeder 6 5" xfId="9867"/>
    <cellStyle name="_pgvcl-costal_PGVCL-_JND-5_Details of Selected Urban Feeder 6 5" xfId="9868"/>
    <cellStyle name="_pgvcl-costal_pgvcl_JND-5_Details of Selected Urban Feeder 6 6" xfId="9869"/>
    <cellStyle name="_pgvcl-costal_PGVCL-_JND-5_Details of Selected Urban Feeder 6 6" xfId="9870"/>
    <cellStyle name="_pgvcl-costal_pgvcl_JND-5_Details of Selected Urban Feeder 6 7" xfId="9871"/>
    <cellStyle name="_pgvcl-costal_PGVCL-_JND-5_Details of Selected Urban Feeder 6 7" xfId="9872"/>
    <cellStyle name="_pgvcl-costal_pgvcl_JND-5_Details of Selected Urban Feeder 6 8" xfId="9873"/>
    <cellStyle name="_pgvcl-costal_PGVCL-_JND-5_Details of Selected Urban Feeder 6 8" xfId="9874"/>
    <cellStyle name="_pgvcl-costal_pgvcl_JND-5_Details of Selected Urban Feeder 6 9" xfId="9875"/>
    <cellStyle name="_pgvcl-costal_PGVCL-_JND-5_Details of Selected Urban Feeder 6 9" xfId="9876"/>
    <cellStyle name="_pgvcl-costal_pgvcl_JND-5_Details of Selected Urban Feeder 7" xfId="9877"/>
    <cellStyle name="_pgvcl-costal_PGVCL-_JND-5_Details of Selected Urban Feeder 7" xfId="9878"/>
    <cellStyle name="_pgvcl-costal_pgvcl_JND-5_Details of Selected Urban Feeder 7 10" xfId="9879"/>
    <cellStyle name="_pgvcl-costal_PGVCL-_JND-5_Details of Selected Urban Feeder 7 10" xfId="9880"/>
    <cellStyle name="_pgvcl-costal_pgvcl_JND-5_Details of Selected Urban Feeder 7 2" xfId="9881"/>
    <cellStyle name="_pgvcl-costal_PGVCL-_JND-5_Details of Selected Urban Feeder 7 2" xfId="9882"/>
    <cellStyle name="_pgvcl-costal_pgvcl_JND-5_Details of Selected Urban Feeder 7 3" xfId="9883"/>
    <cellStyle name="_pgvcl-costal_PGVCL-_JND-5_Details of Selected Urban Feeder 7 3" xfId="9884"/>
    <cellStyle name="_pgvcl-costal_pgvcl_JND-5_Details of Selected Urban Feeder 7 4" xfId="9885"/>
    <cellStyle name="_pgvcl-costal_PGVCL-_JND-5_Details of Selected Urban Feeder 7 4" xfId="9886"/>
    <cellStyle name="_pgvcl-costal_pgvcl_JND-5_Details of Selected Urban Feeder 7 5" xfId="9887"/>
    <cellStyle name="_pgvcl-costal_PGVCL-_JND-5_Details of Selected Urban Feeder 7 5" xfId="9888"/>
    <cellStyle name="_pgvcl-costal_pgvcl_JND-5_Details of Selected Urban Feeder 7 6" xfId="9889"/>
    <cellStyle name="_pgvcl-costal_PGVCL-_JND-5_Details of Selected Urban Feeder 7 6" xfId="9890"/>
    <cellStyle name="_pgvcl-costal_pgvcl_JND-5_Details of Selected Urban Feeder 7 7" xfId="9891"/>
    <cellStyle name="_pgvcl-costal_PGVCL-_JND-5_Details of Selected Urban Feeder 7 7" xfId="9892"/>
    <cellStyle name="_pgvcl-costal_pgvcl_JND-5_Details of Selected Urban Feeder 7 8" xfId="9893"/>
    <cellStyle name="_pgvcl-costal_PGVCL-_JND-5_Details of Selected Urban Feeder 7 8" xfId="9894"/>
    <cellStyle name="_pgvcl-costal_pgvcl_JND-5_Details of Selected Urban Feeder 7 9" xfId="9895"/>
    <cellStyle name="_pgvcl-costal_PGVCL-_JND-5_Details of Selected Urban Feeder 7 9" xfId="9896"/>
    <cellStyle name="_pgvcl-costal_pgvcl_JND-5_Details of Selected Urban Feeder 8" xfId="9897"/>
    <cellStyle name="_pgvcl-costal_PGVCL-_JND-5_Details of Selected Urban Feeder 8" xfId="9898"/>
    <cellStyle name="_pgvcl-costal_pgvcl_JND-5_DHTHL JAN-09" xfId="9899"/>
    <cellStyle name="_pgvcl-costal_PGVCL-_JND-5_DHTHL JAN-09" xfId="9900"/>
    <cellStyle name="_pgvcl-costal_pgvcl_JND-5_DHTHL JAN-09 2" xfId="9901"/>
    <cellStyle name="_pgvcl-costal_PGVCL-_JND-5_DHTHL JAN-09 2" xfId="9902"/>
    <cellStyle name="_pgvcl-costal_pgvcl_JND-5_dnthl Feb-09" xfId="9903"/>
    <cellStyle name="_pgvcl-costal_PGVCL-_JND-5_dnthl Feb-09" xfId="9904"/>
    <cellStyle name="_pgvcl-costal_pgvcl_JND-5_dnthl Feb-09 2" xfId="9905"/>
    <cellStyle name="_pgvcl-costal_PGVCL-_JND-5_dnthl Feb-09 2" xfId="9906"/>
    <cellStyle name="_pgvcl-costal_pgvcl_JND-5_JGYssss" xfId="9907"/>
    <cellStyle name="_pgvcl-costal_PGVCL-_JND-5_JGYssss" xfId="9908"/>
    <cellStyle name="_pgvcl-costal_pgvcl_JND-5_JGYssss 2" xfId="9909"/>
    <cellStyle name="_pgvcl-costal_PGVCL-_JND-5_JGYssss 2" xfId="9910"/>
    <cellStyle name="_pgvcl-costal_pgvcl_JND-5_JGYssss 2 10" xfId="9911"/>
    <cellStyle name="_pgvcl-costal_PGVCL-_JND-5_JGYssss 2 10" xfId="9912"/>
    <cellStyle name="_pgvcl-costal_pgvcl_JND-5_JGYssss 2 2" xfId="9913"/>
    <cellStyle name="_pgvcl-costal_PGVCL-_JND-5_JGYssss 2 2" xfId="9914"/>
    <cellStyle name="_pgvcl-costal_pgvcl_JND-5_JGYssss 2 3" xfId="9915"/>
    <cellStyle name="_pgvcl-costal_PGVCL-_JND-5_JGYssss 2 3" xfId="9916"/>
    <cellStyle name="_pgvcl-costal_pgvcl_JND-5_JGYssss 2 4" xfId="9917"/>
    <cellStyle name="_pgvcl-costal_PGVCL-_JND-5_JGYssss 2 4" xfId="9918"/>
    <cellStyle name="_pgvcl-costal_pgvcl_JND-5_JGYssss 2 5" xfId="9919"/>
    <cellStyle name="_pgvcl-costal_PGVCL-_JND-5_JGYssss 2 5" xfId="9920"/>
    <cellStyle name="_pgvcl-costal_pgvcl_JND-5_JGYssss 2 6" xfId="9921"/>
    <cellStyle name="_pgvcl-costal_PGVCL-_JND-5_JGYssss 2 6" xfId="9922"/>
    <cellStyle name="_pgvcl-costal_pgvcl_JND-5_JGYssss 2 7" xfId="9923"/>
    <cellStyle name="_pgvcl-costal_PGVCL-_JND-5_JGYssss 2 7" xfId="9924"/>
    <cellStyle name="_pgvcl-costal_pgvcl_JND-5_JGYssss 2 8" xfId="9925"/>
    <cellStyle name="_pgvcl-costal_PGVCL-_JND-5_JGYssss 2 8" xfId="9926"/>
    <cellStyle name="_pgvcl-costal_pgvcl_JND-5_JGYssss 2 9" xfId="9927"/>
    <cellStyle name="_pgvcl-costal_PGVCL-_JND-5_JGYssss 2 9" xfId="9928"/>
    <cellStyle name="_pgvcl-costal_pgvcl_JND-5_JGYssss 3" xfId="9929"/>
    <cellStyle name="_pgvcl-costal_PGVCL-_JND-5_JGYssss 3" xfId="9930"/>
    <cellStyle name="_pgvcl-costal_pgvcl_JND-5_JGYssss 3 10" xfId="9931"/>
    <cellStyle name="_pgvcl-costal_PGVCL-_JND-5_JGYssss 3 10" xfId="9932"/>
    <cellStyle name="_pgvcl-costal_pgvcl_JND-5_JGYssss 3 2" xfId="9933"/>
    <cellStyle name="_pgvcl-costal_PGVCL-_JND-5_JGYssss 3 2" xfId="9934"/>
    <cellStyle name="_pgvcl-costal_pgvcl_JND-5_JGYssss 3 3" xfId="9935"/>
    <cellStyle name="_pgvcl-costal_PGVCL-_JND-5_JGYssss 3 3" xfId="9936"/>
    <cellStyle name="_pgvcl-costal_pgvcl_JND-5_JGYssss 3 4" xfId="9937"/>
    <cellStyle name="_pgvcl-costal_PGVCL-_JND-5_JGYssss 3 4" xfId="9938"/>
    <cellStyle name="_pgvcl-costal_pgvcl_JND-5_JGYssss 3 5" xfId="9939"/>
    <cellStyle name="_pgvcl-costal_PGVCL-_JND-5_JGYssss 3 5" xfId="9940"/>
    <cellStyle name="_pgvcl-costal_pgvcl_JND-5_JGYssss 3 6" xfId="9941"/>
    <cellStyle name="_pgvcl-costal_PGVCL-_JND-5_JGYssss 3 6" xfId="9942"/>
    <cellStyle name="_pgvcl-costal_pgvcl_JND-5_JGYssss 3 7" xfId="9943"/>
    <cellStyle name="_pgvcl-costal_PGVCL-_JND-5_JGYssss 3 7" xfId="9944"/>
    <cellStyle name="_pgvcl-costal_pgvcl_JND-5_JGYssss 3 8" xfId="9945"/>
    <cellStyle name="_pgvcl-costal_PGVCL-_JND-5_JGYssss 3 8" xfId="9946"/>
    <cellStyle name="_pgvcl-costal_pgvcl_JND-5_JGYssss 3 9" xfId="9947"/>
    <cellStyle name="_pgvcl-costal_PGVCL-_JND-5_JGYssss 3 9" xfId="9948"/>
    <cellStyle name="_pgvcl-costal_pgvcl_JND-5_JGYssss 4" xfId="9949"/>
    <cellStyle name="_pgvcl-costal_PGVCL-_JND-5_JGYssss 4" xfId="9950"/>
    <cellStyle name="_pgvcl-costal_pgvcl_JND-5_JGYssss 4 10" xfId="9951"/>
    <cellStyle name="_pgvcl-costal_PGVCL-_JND-5_JGYssss 4 10" xfId="9952"/>
    <cellStyle name="_pgvcl-costal_pgvcl_JND-5_JGYssss 4 2" xfId="9953"/>
    <cellStyle name="_pgvcl-costal_PGVCL-_JND-5_JGYssss 4 2" xfId="9954"/>
    <cellStyle name="_pgvcl-costal_pgvcl_JND-5_JGYssss 4 3" xfId="9955"/>
    <cellStyle name="_pgvcl-costal_PGVCL-_JND-5_JGYssss 4 3" xfId="9956"/>
    <cellStyle name="_pgvcl-costal_pgvcl_JND-5_JGYssss 4 4" xfId="9957"/>
    <cellStyle name="_pgvcl-costal_PGVCL-_JND-5_JGYssss 4 4" xfId="9958"/>
    <cellStyle name="_pgvcl-costal_pgvcl_JND-5_JGYssss 4 5" xfId="9959"/>
    <cellStyle name="_pgvcl-costal_PGVCL-_JND-5_JGYssss 4 5" xfId="9960"/>
    <cellStyle name="_pgvcl-costal_pgvcl_JND-5_JGYssss 4 6" xfId="9961"/>
    <cellStyle name="_pgvcl-costal_PGVCL-_JND-5_JGYssss 4 6" xfId="9962"/>
    <cellStyle name="_pgvcl-costal_pgvcl_JND-5_JGYssss 4 7" xfId="9963"/>
    <cellStyle name="_pgvcl-costal_PGVCL-_JND-5_JGYssss 4 7" xfId="9964"/>
    <cellStyle name="_pgvcl-costal_pgvcl_JND-5_JGYssss 4 8" xfId="9965"/>
    <cellStyle name="_pgvcl-costal_PGVCL-_JND-5_JGYssss 4 8" xfId="9966"/>
    <cellStyle name="_pgvcl-costal_pgvcl_JND-5_JGYssss 4 9" xfId="9967"/>
    <cellStyle name="_pgvcl-costal_PGVCL-_JND-5_JGYssss 4 9" xfId="9968"/>
    <cellStyle name="_pgvcl-costal_pgvcl_JND-5_JGYssss 5" xfId="9969"/>
    <cellStyle name="_pgvcl-costal_PGVCL-_JND-5_JGYssss 5" xfId="9970"/>
    <cellStyle name="_pgvcl-costal_pgvcl_JND-5_JGYssss 5 10" xfId="9971"/>
    <cellStyle name="_pgvcl-costal_PGVCL-_JND-5_JGYssss 5 10" xfId="9972"/>
    <cellStyle name="_pgvcl-costal_pgvcl_JND-5_JGYssss 5 2" xfId="9973"/>
    <cellStyle name="_pgvcl-costal_PGVCL-_JND-5_JGYssss 5 2" xfId="9974"/>
    <cellStyle name="_pgvcl-costal_pgvcl_JND-5_JGYssss 5 3" xfId="9975"/>
    <cellStyle name="_pgvcl-costal_PGVCL-_JND-5_JGYssss 5 3" xfId="9976"/>
    <cellStyle name="_pgvcl-costal_pgvcl_JND-5_JGYssss 5 4" xfId="9977"/>
    <cellStyle name="_pgvcl-costal_PGVCL-_JND-5_JGYssss 5 4" xfId="9978"/>
    <cellStyle name="_pgvcl-costal_pgvcl_JND-5_JGYssss 5 5" xfId="9979"/>
    <cellStyle name="_pgvcl-costal_PGVCL-_JND-5_JGYssss 5 5" xfId="9980"/>
    <cellStyle name="_pgvcl-costal_pgvcl_JND-5_JGYssss 5 6" xfId="9981"/>
    <cellStyle name="_pgvcl-costal_PGVCL-_JND-5_JGYssss 5 6" xfId="9982"/>
    <cellStyle name="_pgvcl-costal_pgvcl_JND-5_JGYssss 5 7" xfId="9983"/>
    <cellStyle name="_pgvcl-costal_PGVCL-_JND-5_JGYssss 5 7" xfId="9984"/>
    <cellStyle name="_pgvcl-costal_pgvcl_JND-5_JGYssss 5 8" xfId="9985"/>
    <cellStyle name="_pgvcl-costal_PGVCL-_JND-5_JGYssss 5 8" xfId="9986"/>
    <cellStyle name="_pgvcl-costal_pgvcl_JND-5_JGYssss 5 9" xfId="9987"/>
    <cellStyle name="_pgvcl-costal_PGVCL-_JND-5_JGYssss 5 9" xfId="9988"/>
    <cellStyle name="_pgvcl-costal_pgvcl_JND-5_JGYssss 6" xfId="9989"/>
    <cellStyle name="_pgvcl-costal_PGVCL-_JND-5_JGYssss 6" xfId="9990"/>
    <cellStyle name="_pgvcl-costal_pgvcl_JND-5_JGYssss 6 10" xfId="9991"/>
    <cellStyle name="_pgvcl-costal_PGVCL-_JND-5_JGYssss 6 10" xfId="9992"/>
    <cellStyle name="_pgvcl-costal_pgvcl_JND-5_JGYssss 6 2" xfId="9993"/>
    <cellStyle name="_pgvcl-costal_PGVCL-_JND-5_JGYssss 6 2" xfId="9994"/>
    <cellStyle name="_pgvcl-costal_pgvcl_JND-5_JGYssss 6 3" xfId="9995"/>
    <cellStyle name="_pgvcl-costal_PGVCL-_JND-5_JGYssss 6 3" xfId="9996"/>
    <cellStyle name="_pgvcl-costal_pgvcl_JND-5_JGYssss 6 4" xfId="9997"/>
    <cellStyle name="_pgvcl-costal_PGVCL-_JND-5_JGYssss 6 4" xfId="9998"/>
    <cellStyle name="_pgvcl-costal_pgvcl_JND-5_JGYssss 6 5" xfId="9999"/>
    <cellStyle name="_pgvcl-costal_PGVCL-_JND-5_JGYssss 6 5" xfId="10000"/>
    <cellStyle name="_pgvcl-costal_pgvcl_JND-5_JGYssss 6 6" xfId="10001"/>
    <cellStyle name="_pgvcl-costal_PGVCL-_JND-5_JGYssss 6 6" xfId="10002"/>
    <cellStyle name="_pgvcl-costal_pgvcl_JND-5_JGYssss 6 7" xfId="10003"/>
    <cellStyle name="_pgvcl-costal_PGVCL-_JND-5_JGYssss 6 7" xfId="10004"/>
    <cellStyle name="_pgvcl-costal_pgvcl_JND-5_JGYssss 6 8" xfId="10005"/>
    <cellStyle name="_pgvcl-costal_PGVCL-_JND-5_JGYssss 6 8" xfId="10006"/>
    <cellStyle name="_pgvcl-costal_pgvcl_JND-5_JGYssss 6 9" xfId="10007"/>
    <cellStyle name="_pgvcl-costal_PGVCL-_JND-5_JGYssss 6 9" xfId="10008"/>
    <cellStyle name="_pgvcl-costal_pgvcl_JND-5_JGYssss 7" xfId="10009"/>
    <cellStyle name="_pgvcl-costal_PGVCL-_JND-5_JGYssss 7" xfId="10010"/>
    <cellStyle name="_pgvcl-costal_pgvcl_JND-5_JGYssss 7 10" xfId="10011"/>
    <cellStyle name="_pgvcl-costal_PGVCL-_JND-5_JGYssss 7 10" xfId="10012"/>
    <cellStyle name="_pgvcl-costal_pgvcl_JND-5_JGYssss 7 2" xfId="10013"/>
    <cellStyle name="_pgvcl-costal_PGVCL-_JND-5_JGYssss 7 2" xfId="10014"/>
    <cellStyle name="_pgvcl-costal_pgvcl_JND-5_JGYssss 7 3" xfId="10015"/>
    <cellStyle name="_pgvcl-costal_PGVCL-_JND-5_JGYssss 7 3" xfId="10016"/>
    <cellStyle name="_pgvcl-costal_pgvcl_JND-5_JGYssss 7 4" xfId="10017"/>
    <cellStyle name="_pgvcl-costal_PGVCL-_JND-5_JGYssss 7 4" xfId="10018"/>
    <cellStyle name="_pgvcl-costal_pgvcl_JND-5_JGYssss 7 5" xfId="10019"/>
    <cellStyle name="_pgvcl-costal_PGVCL-_JND-5_JGYssss 7 5" xfId="10020"/>
    <cellStyle name="_pgvcl-costal_pgvcl_JND-5_JGYssss 7 6" xfId="10021"/>
    <cellStyle name="_pgvcl-costal_PGVCL-_JND-5_JGYssss 7 6" xfId="10022"/>
    <cellStyle name="_pgvcl-costal_pgvcl_JND-5_JGYssss 7 7" xfId="10023"/>
    <cellStyle name="_pgvcl-costal_PGVCL-_JND-5_JGYssss 7 7" xfId="10024"/>
    <cellStyle name="_pgvcl-costal_pgvcl_JND-5_JGYssss 7 8" xfId="10025"/>
    <cellStyle name="_pgvcl-costal_PGVCL-_JND-5_JGYssss 7 8" xfId="10026"/>
    <cellStyle name="_pgvcl-costal_pgvcl_JND-5_JGYssss 7 9" xfId="10027"/>
    <cellStyle name="_pgvcl-costal_PGVCL-_JND-5_JGYssss 7 9" xfId="10028"/>
    <cellStyle name="_pgvcl-costal_pgvcl_JND-5_JGYssss 8" xfId="10029"/>
    <cellStyle name="_pgvcl-costal_PGVCL-_JND-5_JGYssss 8" xfId="10030"/>
    <cellStyle name="_pgvcl-costal_pgvcl_JND-5_New MIS Sheets" xfId="10031"/>
    <cellStyle name="_pgvcl-costal_PGVCL-_JND-5_New MIS Sheets" xfId="10032"/>
    <cellStyle name="_pgvcl-costal_pgvcl_JND-5_New MIS Sheets 2" xfId="10033"/>
    <cellStyle name="_pgvcl-costal_PGVCL-_JND-5_New MIS Sheets 2" xfId="10034"/>
    <cellStyle name="_pgvcl-costal_pgvcl_JND-5_New MIS Sheets 2 10" xfId="10035"/>
    <cellStyle name="_pgvcl-costal_PGVCL-_JND-5_New MIS Sheets 2 10" xfId="10036"/>
    <cellStyle name="_pgvcl-costal_pgvcl_JND-5_New MIS Sheets 2 2" xfId="10037"/>
    <cellStyle name="_pgvcl-costal_PGVCL-_JND-5_New MIS Sheets 2 2" xfId="10038"/>
    <cellStyle name="_pgvcl-costal_pgvcl_JND-5_New MIS Sheets 2 3" xfId="10039"/>
    <cellStyle name="_pgvcl-costal_PGVCL-_JND-5_New MIS Sheets 2 3" xfId="10040"/>
    <cellStyle name="_pgvcl-costal_pgvcl_JND-5_New MIS Sheets 2 4" xfId="10041"/>
    <cellStyle name="_pgvcl-costal_PGVCL-_JND-5_New MIS Sheets 2 4" xfId="10042"/>
    <cellStyle name="_pgvcl-costal_pgvcl_JND-5_New MIS Sheets 2 5" xfId="10043"/>
    <cellStyle name="_pgvcl-costal_PGVCL-_JND-5_New MIS Sheets 2 5" xfId="10044"/>
    <cellStyle name="_pgvcl-costal_pgvcl_JND-5_New MIS Sheets 2 6" xfId="10045"/>
    <cellStyle name="_pgvcl-costal_PGVCL-_JND-5_New MIS Sheets 2 6" xfId="10046"/>
    <cellStyle name="_pgvcl-costal_pgvcl_JND-5_New MIS Sheets 2 7" xfId="10047"/>
    <cellStyle name="_pgvcl-costal_PGVCL-_JND-5_New MIS Sheets 2 7" xfId="10048"/>
    <cellStyle name="_pgvcl-costal_pgvcl_JND-5_New MIS Sheets 2 8" xfId="10049"/>
    <cellStyle name="_pgvcl-costal_PGVCL-_JND-5_New MIS Sheets 2 8" xfId="10050"/>
    <cellStyle name="_pgvcl-costal_pgvcl_JND-5_New MIS Sheets 2 9" xfId="10051"/>
    <cellStyle name="_pgvcl-costal_PGVCL-_JND-5_New MIS Sheets 2 9" xfId="10052"/>
    <cellStyle name="_pgvcl-costal_pgvcl_JND-5_New MIS Sheets 3" xfId="10053"/>
    <cellStyle name="_pgvcl-costal_PGVCL-_JND-5_New MIS Sheets 3" xfId="10054"/>
    <cellStyle name="_pgvcl-costal_pgvcl_JND-5_New MIS Sheets 3 10" xfId="10055"/>
    <cellStyle name="_pgvcl-costal_PGVCL-_JND-5_New MIS Sheets 3 10" xfId="10056"/>
    <cellStyle name="_pgvcl-costal_pgvcl_JND-5_New MIS Sheets 3 2" xfId="10057"/>
    <cellStyle name="_pgvcl-costal_PGVCL-_JND-5_New MIS Sheets 3 2" xfId="10058"/>
    <cellStyle name="_pgvcl-costal_pgvcl_JND-5_New MIS Sheets 3 3" xfId="10059"/>
    <cellStyle name="_pgvcl-costal_PGVCL-_JND-5_New MIS Sheets 3 3" xfId="10060"/>
    <cellStyle name="_pgvcl-costal_pgvcl_JND-5_New MIS Sheets 3 4" xfId="10061"/>
    <cellStyle name="_pgvcl-costal_PGVCL-_JND-5_New MIS Sheets 3 4" xfId="10062"/>
    <cellStyle name="_pgvcl-costal_pgvcl_JND-5_New MIS Sheets 3 5" xfId="10063"/>
    <cellStyle name="_pgvcl-costal_PGVCL-_JND-5_New MIS Sheets 3 5" xfId="10064"/>
    <cellStyle name="_pgvcl-costal_pgvcl_JND-5_New MIS Sheets 3 6" xfId="10065"/>
    <cellStyle name="_pgvcl-costal_PGVCL-_JND-5_New MIS Sheets 3 6" xfId="10066"/>
    <cellStyle name="_pgvcl-costal_pgvcl_JND-5_New MIS Sheets 3 7" xfId="10067"/>
    <cellStyle name="_pgvcl-costal_PGVCL-_JND-5_New MIS Sheets 3 7" xfId="10068"/>
    <cellStyle name="_pgvcl-costal_pgvcl_JND-5_New MIS Sheets 3 8" xfId="10069"/>
    <cellStyle name="_pgvcl-costal_PGVCL-_JND-5_New MIS Sheets 3 8" xfId="10070"/>
    <cellStyle name="_pgvcl-costal_pgvcl_JND-5_New MIS Sheets 3 9" xfId="10071"/>
    <cellStyle name="_pgvcl-costal_PGVCL-_JND-5_New MIS Sheets 3 9" xfId="10072"/>
    <cellStyle name="_pgvcl-costal_pgvcl_JND-5_New MIS Sheets 4" xfId="10073"/>
    <cellStyle name="_pgvcl-costal_PGVCL-_JND-5_New MIS Sheets 4" xfId="10074"/>
    <cellStyle name="_pgvcl-costal_pgvcl_JND-5_New MIS Sheets 4 10" xfId="10075"/>
    <cellStyle name="_pgvcl-costal_PGVCL-_JND-5_New MIS Sheets 4 10" xfId="10076"/>
    <cellStyle name="_pgvcl-costal_pgvcl_JND-5_New MIS Sheets 4 2" xfId="10077"/>
    <cellStyle name="_pgvcl-costal_PGVCL-_JND-5_New MIS Sheets 4 2" xfId="10078"/>
    <cellStyle name="_pgvcl-costal_pgvcl_JND-5_New MIS Sheets 4 3" xfId="10079"/>
    <cellStyle name="_pgvcl-costal_PGVCL-_JND-5_New MIS Sheets 4 3" xfId="10080"/>
    <cellStyle name="_pgvcl-costal_pgvcl_JND-5_New MIS Sheets 4 4" xfId="10081"/>
    <cellStyle name="_pgvcl-costal_PGVCL-_JND-5_New MIS Sheets 4 4" xfId="10082"/>
    <cellStyle name="_pgvcl-costal_pgvcl_JND-5_New MIS Sheets 4 5" xfId="10083"/>
    <cellStyle name="_pgvcl-costal_PGVCL-_JND-5_New MIS Sheets 4 5" xfId="10084"/>
    <cellStyle name="_pgvcl-costal_pgvcl_JND-5_New MIS Sheets 4 6" xfId="10085"/>
    <cellStyle name="_pgvcl-costal_PGVCL-_JND-5_New MIS Sheets 4 6" xfId="10086"/>
    <cellStyle name="_pgvcl-costal_pgvcl_JND-5_New MIS Sheets 4 7" xfId="10087"/>
    <cellStyle name="_pgvcl-costal_PGVCL-_JND-5_New MIS Sheets 4 7" xfId="10088"/>
    <cellStyle name="_pgvcl-costal_pgvcl_JND-5_New MIS Sheets 4 8" xfId="10089"/>
    <cellStyle name="_pgvcl-costal_PGVCL-_JND-5_New MIS Sheets 4 8" xfId="10090"/>
    <cellStyle name="_pgvcl-costal_pgvcl_JND-5_New MIS Sheets 4 9" xfId="10091"/>
    <cellStyle name="_pgvcl-costal_PGVCL-_JND-5_New MIS Sheets 4 9" xfId="10092"/>
    <cellStyle name="_pgvcl-costal_pgvcl_JND-5_New MIS Sheets 5" xfId="10093"/>
    <cellStyle name="_pgvcl-costal_PGVCL-_JND-5_New MIS Sheets 5" xfId="10094"/>
    <cellStyle name="_pgvcl-costal_pgvcl_JND-5_New MIS Sheets 5 10" xfId="10095"/>
    <cellStyle name="_pgvcl-costal_PGVCL-_JND-5_New MIS Sheets 5 10" xfId="10096"/>
    <cellStyle name="_pgvcl-costal_pgvcl_JND-5_New MIS Sheets 5 2" xfId="10097"/>
    <cellStyle name="_pgvcl-costal_PGVCL-_JND-5_New MIS Sheets 5 2" xfId="10098"/>
    <cellStyle name="_pgvcl-costal_pgvcl_JND-5_New MIS Sheets 5 3" xfId="10099"/>
    <cellStyle name="_pgvcl-costal_PGVCL-_JND-5_New MIS Sheets 5 3" xfId="10100"/>
    <cellStyle name="_pgvcl-costal_pgvcl_JND-5_New MIS Sheets 5 4" xfId="10101"/>
    <cellStyle name="_pgvcl-costal_PGVCL-_JND-5_New MIS Sheets 5 4" xfId="10102"/>
    <cellStyle name="_pgvcl-costal_pgvcl_JND-5_New MIS Sheets 5 5" xfId="10103"/>
    <cellStyle name="_pgvcl-costal_PGVCL-_JND-5_New MIS Sheets 5 5" xfId="10104"/>
    <cellStyle name="_pgvcl-costal_pgvcl_JND-5_New MIS Sheets 5 6" xfId="10105"/>
    <cellStyle name="_pgvcl-costal_PGVCL-_JND-5_New MIS Sheets 5 6" xfId="10106"/>
    <cellStyle name="_pgvcl-costal_pgvcl_JND-5_New MIS Sheets 5 7" xfId="10107"/>
    <cellStyle name="_pgvcl-costal_PGVCL-_JND-5_New MIS Sheets 5 7" xfId="10108"/>
    <cellStyle name="_pgvcl-costal_pgvcl_JND-5_New MIS Sheets 5 8" xfId="10109"/>
    <cellStyle name="_pgvcl-costal_PGVCL-_JND-5_New MIS Sheets 5 8" xfId="10110"/>
    <cellStyle name="_pgvcl-costal_pgvcl_JND-5_New MIS Sheets 5 9" xfId="10111"/>
    <cellStyle name="_pgvcl-costal_PGVCL-_JND-5_New MIS Sheets 5 9" xfId="10112"/>
    <cellStyle name="_pgvcl-costal_pgvcl_JND-5_New MIS Sheets 6" xfId="10113"/>
    <cellStyle name="_pgvcl-costal_PGVCL-_JND-5_New MIS Sheets 6" xfId="10114"/>
    <cellStyle name="_pgvcl-costal_pgvcl_JND-5_New MIS Sheets 6 10" xfId="10115"/>
    <cellStyle name="_pgvcl-costal_PGVCL-_JND-5_New MIS Sheets 6 10" xfId="10116"/>
    <cellStyle name="_pgvcl-costal_pgvcl_JND-5_New MIS Sheets 6 2" xfId="10117"/>
    <cellStyle name="_pgvcl-costal_PGVCL-_JND-5_New MIS Sheets 6 2" xfId="10118"/>
    <cellStyle name="_pgvcl-costal_pgvcl_JND-5_New MIS Sheets 6 3" xfId="10119"/>
    <cellStyle name="_pgvcl-costal_PGVCL-_JND-5_New MIS Sheets 6 3" xfId="10120"/>
    <cellStyle name="_pgvcl-costal_pgvcl_JND-5_New MIS Sheets 6 4" xfId="10121"/>
    <cellStyle name="_pgvcl-costal_PGVCL-_JND-5_New MIS Sheets 6 4" xfId="10122"/>
    <cellStyle name="_pgvcl-costal_pgvcl_JND-5_New MIS Sheets 6 5" xfId="10123"/>
    <cellStyle name="_pgvcl-costal_PGVCL-_JND-5_New MIS Sheets 6 5" xfId="10124"/>
    <cellStyle name="_pgvcl-costal_pgvcl_JND-5_New MIS Sheets 6 6" xfId="10125"/>
    <cellStyle name="_pgvcl-costal_PGVCL-_JND-5_New MIS Sheets 6 6" xfId="10126"/>
    <cellStyle name="_pgvcl-costal_pgvcl_JND-5_New MIS Sheets 6 7" xfId="10127"/>
    <cellStyle name="_pgvcl-costal_PGVCL-_JND-5_New MIS Sheets 6 7" xfId="10128"/>
    <cellStyle name="_pgvcl-costal_pgvcl_JND-5_New MIS Sheets 6 8" xfId="10129"/>
    <cellStyle name="_pgvcl-costal_PGVCL-_JND-5_New MIS Sheets 6 8" xfId="10130"/>
    <cellStyle name="_pgvcl-costal_pgvcl_JND-5_New MIS Sheets 6 9" xfId="10131"/>
    <cellStyle name="_pgvcl-costal_PGVCL-_JND-5_New MIS Sheets 6 9" xfId="10132"/>
    <cellStyle name="_pgvcl-costal_pgvcl_JND-5_New MIS Sheets 7" xfId="10133"/>
    <cellStyle name="_pgvcl-costal_PGVCL-_JND-5_New MIS Sheets 7" xfId="10134"/>
    <cellStyle name="_pgvcl-costal_pgvcl_JND-5_New MIS Sheets 7 10" xfId="10135"/>
    <cellStyle name="_pgvcl-costal_PGVCL-_JND-5_New MIS Sheets 7 10" xfId="10136"/>
    <cellStyle name="_pgvcl-costal_pgvcl_JND-5_New MIS Sheets 7 2" xfId="10137"/>
    <cellStyle name="_pgvcl-costal_PGVCL-_JND-5_New MIS Sheets 7 2" xfId="10138"/>
    <cellStyle name="_pgvcl-costal_pgvcl_JND-5_New MIS Sheets 7 3" xfId="10139"/>
    <cellStyle name="_pgvcl-costal_PGVCL-_JND-5_New MIS Sheets 7 3" xfId="10140"/>
    <cellStyle name="_pgvcl-costal_pgvcl_JND-5_New MIS Sheets 7 4" xfId="10141"/>
    <cellStyle name="_pgvcl-costal_PGVCL-_JND-5_New MIS Sheets 7 4" xfId="10142"/>
    <cellStyle name="_pgvcl-costal_pgvcl_JND-5_New MIS Sheets 7 5" xfId="10143"/>
    <cellStyle name="_pgvcl-costal_PGVCL-_JND-5_New MIS Sheets 7 5" xfId="10144"/>
    <cellStyle name="_pgvcl-costal_pgvcl_JND-5_New MIS Sheets 7 6" xfId="10145"/>
    <cellStyle name="_pgvcl-costal_PGVCL-_JND-5_New MIS Sheets 7 6" xfId="10146"/>
    <cellStyle name="_pgvcl-costal_pgvcl_JND-5_New MIS Sheets 7 7" xfId="10147"/>
    <cellStyle name="_pgvcl-costal_PGVCL-_JND-5_New MIS Sheets 7 7" xfId="10148"/>
    <cellStyle name="_pgvcl-costal_pgvcl_JND-5_New MIS Sheets 7 8" xfId="10149"/>
    <cellStyle name="_pgvcl-costal_PGVCL-_JND-5_New MIS Sheets 7 8" xfId="10150"/>
    <cellStyle name="_pgvcl-costal_pgvcl_JND-5_New MIS Sheets 7 9" xfId="10151"/>
    <cellStyle name="_pgvcl-costal_PGVCL-_JND-5_New MIS Sheets 7 9" xfId="10152"/>
    <cellStyle name="_pgvcl-costal_pgvcl_JND-5_New MIS Sheets 8" xfId="10153"/>
    <cellStyle name="_pgvcl-costal_PGVCL-_JND-5_New MIS Sheets 8" xfId="10154"/>
    <cellStyle name="_pgvcl-costal_pgvcl_JND-5_PBR" xfId="10155"/>
    <cellStyle name="_pgvcl-costal_PGVCL-_JND-5_PBR" xfId="10156"/>
    <cellStyle name="_pgvcl-costal_pgvcl_JND-5_PBR 2" xfId="10157"/>
    <cellStyle name="_pgvcl-costal_PGVCL-_JND-5_PBR 2" xfId="10158"/>
    <cellStyle name="_pgvcl-costal_pgvcl_JND-5_PBR 2 10" xfId="10159"/>
    <cellStyle name="_pgvcl-costal_PGVCL-_JND-5_PBR 2 10" xfId="10160"/>
    <cellStyle name="_pgvcl-costal_pgvcl_JND-5_PBR 2 2" xfId="10161"/>
    <cellStyle name="_pgvcl-costal_PGVCL-_JND-5_PBR 2 2" xfId="10162"/>
    <cellStyle name="_pgvcl-costal_pgvcl_JND-5_PBR 2 3" xfId="10163"/>
    <cellStyle name="_pgvcl-costal_PGVCL-_JND-5_PBR 2 3" xfId="10164"/>
    <cellStyle name="_pgvcl-costal_pgvcl_JND-5_PBR 2 4" xfId="10165"/>
    <cellStyle name="_pgvcl-costal_PGVCL-_JND-5_PBR 2 4" xfId="10166"/>
    <cellStyle name="_pgvcl-costal_pgvcl_JND-5_PBR 2 5" xfId="10167"/>
    <cellStyle name="_pgvcl-costal_PGVCL-_JND-5_PBR 2 5" xfId="10168"/>
    <cellStyle name="_pgvcl-costal_pgvcl_JND-5_PBR 2 6" xfId="10169"/>
    <cellStyle name="_pgvcl-costal_PGVCL-_JND-5_PBR 2 6" xfId="10170"/>
    <cellStyle name="_pgvcl-costal_pgvcl_JND-5_PBR 2 7" xfId="10171"/>
    <cellStyle name="_pgvcl-costal_PGVCL-_JND-5_PBR 2 7" xfId="10172"/>
    <cellStyle name="_pgvcl-costal_pgvcl_JND-5_PBR 2 8" xfId="10173"/>
    <cellStyle name="_pgvcl-costal_PGVCL-_JND-5_PBR 2 8" xfId="10174"/>
    <cellStyle name="_pgvcl-costal_pgvcl_JND-5_PBR 2 9" xfId="10175"/>
    <cellStyle name="_pgvcl-costal_PGVCL-_JND-5_PBR 2 9" xfId="10176"/>
    <cellStyle name="_pgvcl-costal_pgvcl_JND-5_PBR 3" xfId="10177"/>
    <cellStyle name="_pgvcl-costal_PGVCL-_JND-5_PBR 3" xfId="10178"/>
    <cellStyle name="_pgvcl-costal_pgvcl_JND-5_PBR 3 10" xfId="10179"/>
    <cellStyle name="_pgvcl-costal_PGVCL-_JND-5_PBR 3 10" xfId="10180"/>
    <cellStyle name="_pgvcl-costal_pgvcl_JND-5_PBR 3 2" xfId="10181"/>
    <cellStyle name="_pgvcl-costal_PGVCL-_JND-5_PBR 3 2" xfId="10182"/>
    <cellStyle name="_pgvcl-costal_pgvcl_JND-5_PBR 3 3" xfId="10183"/>
    <cellStyle name="_pgvcl-costal_PGVCL-_JND-5_PBR 3 3" xfId="10184"/>
    <cellStyle name="_pgvcl-costal_pgvcl_JND-5_PBR 3 4" xfId="10185"/>
    <cellStyle name="_pgvcl-costal_PGVCL-_JND-5_PBR 3 4" xfId="10186"/>
    <cellStyle name="_pgvcl-costal_pgvcl_JND-5_PBR 3 5" xfId="10187"/>
    <cellStyle name="_pgvcl-costal_PGVCL-_JND-5_PBR 3 5" xfId="10188"/>
    <cellStyle name="_pgvcl-costal_pgvcl_JND-5_PBR 3 6" xfId="10189"/>
    <cellStyle name="_pgvcl-costal_PGVCL-_JND-5_PBR 3 6" xfId="10190"/>
    <cellStyle name="_pgvcl-costal_pgvcl_JND-5_PBR 3 7" xfId="10191"/>
    <cellStyle name="_pgvcl-costal_PGVCL-_JND-5_PBR 3 7" xfId="10192"/>
    <cellStyle name="_pgvcl-costal_pgvcl_JND-5_PBR 3 8" xfId="10193"/>
    <cellStyle name="_pgvcl-costal_PGVCL-_JND-5_PBR 3 8" xfId="10194"/>
    <cellStyle name="_pgvcl-costal_pgvcl_JND-5_PBR 3 9" xfId="10195"/>
    <cellStyle name="_pgvcl-costal_PGVCL-_JND-5_PBR 3 9" xfId="10196"/>
    <cellStyle name="_pgvcl-costal_pgvcl_JND-5_PBR 4" xfId="10197"/>
    <cellStyle name="_pgvcl-costal_PGVCL-_JND-5_PBR 4" xfId="10198"/>
    <cellStyle name="_pgvcl-costal_pgvcl_JND-5_PBR 4 10" xfId="10199"/>
    <cellStyle name="_pgvcl-costal_PGVCL-_JND-5_PBR 4 10" xfId="10200"/>
    <cellStyle name="_pgvcl-costal_pgvcl_JND-5_PBR 4 2" xfId="10201"/>
    <cellStyle name="_pgvcl-costal_PGVCL-_JND-5_PBR 4 2" xfId="10202"/>
    <cellStyle name="_pgvcl-costal_pgvcl_JND-5_PBR 4 3" xfId="10203"/>
    <cellStyle name="_pgvcl-costal_PGVCL-_JND-5_PBR 4 3" xfId="10204"/>
    <cellStyle name="_pgvcl-costal_pgvcl_JND-5_PBR 4 4" xfId="10205"/>
    <cellStyle name="_pgvcl-costal_PGVCL-_JND-5_PBR 4 4" xfId="10206"/>
    <cellStyle name="_pgvcl-costal_pgvcl_JND-5_PBR 4 5" xfId="10207"/>
    <cellStyle name="_pgvcl-costal_PGVCL-_JND-5_PBR 4 5" xfId="10208"/>
    <cellStyle name="_pgvcl-costal_pgvcl_JND-5_PBR 4 6" xfId="10209"/>
    <cellStyle name="_pgvcl-costal_PGVCL-_JND-5_PBR 4 6" xfId="10210"/>
    <cellStyle name="_pgvcl-costal_pgvcl_JND-5_PBR 4 7" xfId="10211"/>
    <cellStyle name="_pgvcl-costal_PGVCL-_JND-5_PBR 4 7" xfId="10212"/>
    <cellStyle name="_pgvcl-costal_pgvcl_JND-5_PBR 4 8" xfId="10213"/>
    <cellStyle name="_pgvcl-costal_PGVCL-_JND-5_PBR 4 8" xfId="10214"/>
    <cellStyle name="_pgvcl-costal_pgvcl_JND-5_PBR 4 9" xfId="10215"/>
    <cellStyle name="_pgvcl-costal_PGVCL-_JND-5_PBR 4 9" xfId="10216"/>
    <cellStyle name="_pgvcl-costal_pgvcl_JND-5_PBR 5" xfId="10217"/>
    <cellStyle name="_pgvcl-costal_PGVCL-_JND-5_PBR 5" xfId="10218"/>
    <cellStyle name="_pgvcl-costal_pgvcl_JND-5_PBR 5 10" xfId="10219"/>
    <cellStyle name="_pgvcl-costal_PGVCL-_JND-5_PBR 5 10" xfId="10220"/>
    <cellStyle name="_pgvcl-costal_pgvcl_JND-5_PBR 5 2" xfId="10221"/>
    <cellStyle name="_pgvcl-costal_PGVCL-_JND-5_PBR 5 2" xfId="10222"/>
    <cellStyle name="_pgvcl-costal_pgvcl_JND-5_PBR 5 3" xfId="10223"/>
    <cellStyle name="_pgvcl-costal_PGVCL-_JND-5_PBR 5 3" xfId="10224"/>
    <cellStyle name="_pgvcl-costal_pgvcl_JND-5_PBR 5 4" xfId="10225"/>
    <cellStyle name="_pgvcl-costal_PGVCL-_JND-5_PBR 5 4" xfId="10226"/>
    <cellStyle name="_pgvcl-costal_pgvcl_JND-5_PBR 5 5" xfId="10227"/>
    <cellStyle name="_pgvcl-costal_PGVCL-_JND-5_PBR 5 5" xfId="10228"/>
    <cellStyle name="_pgvcl-costal_pgvcl_JND-5_PBR 5 6" xfId="10229"/>
    <cellStyle name="_pgvcl-costal_PGVCL-_JND-5_PBR 5 6" xfId="10230"/>
    <cellStyle name="_pgvcl-costal_pgvcl_JND-5_PBR 5 7" xfId="10231"/>
    <cellStyle name="_pgvcl-costal_PGVCL-_JND-5_PBR 5 7" xfId="10232"/>
    <cellStyle name="_pgvcl-costal_pgvcl_JND-5_PBR 5 8" xfId="10233"/>
    <cellStyle name="_pgvcl-costal_PGVCL-_JND-5_PBR 5 8" xfId="10234"/>
    <cellStyle name="_pgvcl-costal_pgvcl_JND-5_PBR 5 9" xfId="10235"/>
    <cellStyle name="_pgvcl-costal_PGVCL-_JND-5_PBR 5 9" xfId="10236"/>
    <cellStyle name="_pgvcl-costal_pgvcl_JND-5_PBR 6" xfId="10237"/>
    <cellStyle name="_pgvcl-costal_PGVCL-_JND-5_PBR 6" xfId="10238"/>
    <cellStyle name="_pgvcl-costal_pgvcl_JND-5_PBR 6 10" xfId="10239"/>
    <cellStyle name="_pgvcl-costal_PGVCL-_JND-5_PBR 6 10" xfId="10240"/>
    <cellStyle name="_pgvcl-costal_pgvcl_JND-5_PBR 6 2" xfId="10241"/>
    <cellStyle name="_pgvcl-costal_PGVCL-_JND-5_PBR 6 2" xfId="10242"/>
    <cellStyle name="_pgvcl-costal_pgvcl_JND-5_PBR 6 3" xfId="10243"/>
    <cellStyle name="_pgvcl-costal_PGVCL-_JND-5_PBR 6 3" xfId="10244"/>
    <cellStyle name="_pgvcl-costal_pgvcl_JND-5_PBR 6 4" xfId="10245"/>
    <cellStyle name="_pgvcl-costal_PGVCL-_JND-5_PBR 6 4" xfId="10246"/>
    <cellStyle name="_pgvcl-costal_pgvcl_JND-5_PBR 6 5" xfId="10247"/>
    <cellStyle name="_pgvcl-costal_PGVCL-_JND-5_PBR 6 5" xfId="10248"/>
    <cellStyle name="_pgvcl-costal_pgvcl_JND-5_PBR 6 6" xfId="10249"/>
    <cellStyle name="_pgvcl-costal_PGVCL-_JND-5_PBR 6 6" xfId="10250"/>
    <cellStyle name="_pgvcl-costal_pgvcl_JND-5_PBR 6 7" xfId="10251"/>
    <cellStyle name="_pgvcl-costal_PGVCL-_JND-5_PBR 6 7" xfId="10252"/>
    <cellStyle name="_pgvcl-costal_pgvcl_JND-5_PBR 6 8" xfId="10253"/>
    <cellStyle name="_pgvcl-costal_PGVCL-_JND-5_PBR 6 8" xfId="10254"/>
    <cellStyle name="_pgvcl-costal_pgvcl_JND-5_PBR 6 9" xfId="10255"/>
    <cellStyle name="_pgvcl-costal_PGVCL-_JND-5_PBR 6 9" xfId="10256"/>
    <cellStyle name="_pgvcl-costal_pgvcl_JND-5_PBR 7" xfId="10257"/>
    <cellStyle name="_pgvcl-costal_PGVCL-_JND-5_PBR 7" xfId="10258"/>
    <cellStyle name="_pgvcl-costal_pgvcl_JND-5_PBR 7 10" xfId="10259"/>
    <cellStyle name="_pgvcl-costal_PGVCL-_JND-5_PBR 7 10" xfId="10260"/>
    <cellStyle name="_pgvcl-costal_pgvcl_JND-5_PBR 7 2" xfId="10261"/>
    <cellStyle name="_pgvcl-costal_PGVCL-_JND-5_PBR 7 2" xfId="10262"/>
    <cellStyle name="_pgvcl-costal_pgvcl_JND-5_PBR 7 3" xfId="10263"/>
    <cellStyle name="_pgvcl-costal_PGVCL-_JND-5_PBR 7 3" xfId="10264"/>
    <cellStyle name="_pgvcl-costal_pgvcl_JND-5_PBR 7 4" xfId="10265"/>
    <cellStyle name="_pgvcl-costal_PGVCL-_JND-5_PBR 7 4" xfId="10266"/>
    <cellStyle name="_pgvcl-costal_pgvcl_JND-5_PBR 7 5" xfId="10267"/>
    <cellStyle name="_pgvcl-costal_PGVCL-_JND-5_PBR 7 5" xfId="10268"/>
    <cellStyle name="_pgvcl-costal_pgvcl_JND-5_PBR 7 6" xfId="10269"/>
    <cellStyle name="_pgvcl-costal_PGVCL-_JND-5_PBR 7 6" xfId="10270"/>
    <cellStyle name="_pgvcl-costal_pgvcl_JND-5_PBR 7 7" xfId="10271"/>
    <cellStyle name="_pgvcl-costal_PGVCL-_JND-5_PBR 7 7" xfId="10272"/>
    <cellStyle name="_pgvcl-costal_pgvcl_JND-5_PBR 7 8" xfId="10273"/>
    <cellStyle name="_pgvcl-costal_PGVCL-_JND-5_PBR 7 8" xfId="10274"/>
    <cellStyle name="_pgvcl-costal_pgvcl_JND-5_PBR 7 9" xfId="10275"/>
    <cellStyle name="_pgvcl-costal_PGVCL-_JND-5_PBR 7 9" xfId="10276"/>
    <cellStyle name="_pgvcl-costal_pgvcl_JND-5_PBR 8" xfId="10277"/>
    <cellStyle name="_pgvcl-costal_PGVCL-_JND-5_PBR 8" xfId="10278"/>
    <cellStyle name="_pgvcl-costal_pgvcl_JND-5_PBR CO_DAILY REPORT GIS - 20-01-09" xfId="10279"/>
    <cellStyle name="_pgvcl-costal_PGVCL-_JND-5_PBR CO_DAILY REPORT GIS - 20-01-09" xfId="10280"/>
    <cellStyle name="_pgvcl-costal_pgvcl_JND-5_PBR CO_DAILY REPORT GIS - 20-01-09 2" xfId="10281"/>
    <cellStyle name="_pgvcl-costal_PGVCL-_JND-5_PBR CO_DAILY REPORT GIS - 20-01-09 2" xfId="10282"/>
    <cellStyle name="_pgvcl-costal_pgvcl_JND-5_PBR CO_DAILY REPORT GIS - 20-01-09 2 10" xfId="10283"/>
    <cellStyle name="_pgvcl-costal_PGVCL-_JND-5_PBR CO_DAILY REPORT GIS - 20-01-09 2 10" xfId="10284"/>
    <cellStyle name="_pgvcl-costal_pgvcl_JND-5_PBR CO_DAILY REPORT GIS - 20-01-09 2 2" xfId="10285"/>
    <cellStyle name="_pgvcl-costal_PGVCL-_JND-5_PBR CO_DAILY REPORT GIS - 20-01-09 2 2" xfId="10286"/>
    <cellStyle name="_pgvcl-costal_pgvcl_JND-5_PBR CO_DAILY REPORT GIS - 20-01-09 2 3" xfId="10287"/>
    <cellStyle name="_pgvcl-costal_PGVCL-_JND-5_PBR CO_DAILY REPORT GIS - 20-01-09 2 3" xfId="10288"/>
    <cellStyle name="_pgvcl-costal_pgvcl_JND-5_PBR CO_DAILY REPORT GIS - 20-01-09 2 4" xfId="10289"/>
    <cellStyle name="_pgvcl-costal_PGVCL-_JND-5_PBR CO_DAILY REPORT GIS - 20-01-09 2 4" xfId="10290"/>
    <cellStyle name="_pgvcl-costal_pgvcl_JND-5_PBR CO_DAILY REPORT GIS - 20-01-09 2 5" xfId="10291"/>
    <cellStyle name="_pgvcl-costal_PGVCL-_JND-5_PBR CO_DAILY REPORT GIS - 20-01-09 2 5" xfId="10292"/>
    <cellStyle name="_pgvcl-costal_pgvcl_JND-5_PBR CO_DAILY REPORT GIS - 20-01-09 2 6" xfId="10293"/>
    <cellStyle name="_pgvcl-costal_PGVCL-_JND-5_PBR CO_DAILY REPORT GIS - 20-01-09 2 6" xfId="10294"/>
    <cellStyle name="_pgvcl-costal_pgvcl_JND-5_PBR CO_DAILY REPORT GIS - 20-01-09 2 7" xfId="10295"/>
    <cellStyle name="_pgvcl-costal_PGVCL-_JND-5_PBR CO_DAILY REPORT GIS - 20-01-09 2 7" xfId="10296"/>
    <cellStyle name="_pgvcl-costal_pgvcl_JND-5_PBR CO_DAILY REPORT GIS - 20-01-09 2 8" xfId="10297"/>
    <cellStyle name="_pgvcl-costal_PGVCL-_JND-5_PBR CO_DAILY REPORT GIS - 20-01-09 2 8" xfId="10298"/>
    <cellStyle name="_pgvcl-costal_pgvcl_JND-5_PBR CO_DAILY REPORT GIS - 20-01-09 2 9" xfId="10299"/>
    <cellStyle name="_pgvcl-costal_PGVCL-_JND-5_PBR CO_DAILY REPORT GIS - 20-01-09 2 9" xfId="10300"/>
    <cellStyle name="_pgvcl-costal_pgvcl_JND-5_PBR CO_DAILY REPORT GIS - 20-01-09 3" xfId="10301"/>
    <cellStyle name="_pgvcl-costal_PGVCL-_JND-5_PBR CO_DAILY REPORT GIS - 20-01-09 3" xfId="10302"/>
    <cellStyle name="_pgvcl-costal_pgvcl_JND-5_PBR CO_DAILY REPORT GIS - 20-01-09 3 10" xfId="10303"/>
    <cellStyle name="_pgvcl-costal_PGVCL-_JND-5_PBR CO_DAILY REPORT GIS - 20-01-09 3 10" xfId="10304"/>
    <cellStyle name="_pgvcl-costal_pgvcl_JND-5_PBR CO_DAILY REPORT GIS - 20-01-09 3 2" xfId="10305"/>
    <cellStyle name="_pgvcl-costal_PGVCL-_JND-5_PBR CO_DAILY REPORT GIS - 20-01-09 3 2" xfId="10306"/>
    <cellStyle name="_pgvcl-costal_pgvcl_JND-5_PBR CO_DAILY REPORT GIS - 20-01-09 3 3" xfId="10307"/>
    <cellStyle name="_pgvcl-costal_PGVCL-_JND-5_PBR CO_DAILY REPORT GIS - 20-01-09 3 3" xfId="10308"/>
    <cellStyle name="_pgvcl-costal_pgvcl_JND-5_PBR CO_DAILY REPORT GIS - 20-01-09 3 4" xfId="10309"/>
    <cellStyle name="_pgvcl-costal_PGVCL-_JND-5_PBR CO_DAILY REPORT GIS - 20-01-09 3 4" xfId="10310"/>
    <cellStyle name="_pgvcl-costal_pgvcl_JND-5_PBR CO_DAILY REPORT GIS - 20-01-09 3 5" xfId="10311"/>
    <cellStyle name="_pgvcl-costal_PGVCL-_JND-5_PBR CO_DAILY REPORT GIS - 20-01-09 3 5" xfId="10312"/>
    <cellStyle name="_pgvcl-costal_pgvcl_JND-5_PBR CO_DAILY REPORT GIS - 20-01-09 3 6" xfId="10313"/>
    <cellStyle name="_pgvcl-costal_PGVCL-_JND-5_PBR CO_DAILY REPORT GIS - 20-01-09 3 6" xfId="10314"/>
    <cellStyle name="_pgvcl-costal_pgvcl_JND-5_PBR CO_DAILY REPORT GIS - 20-01-09 3 7" xfId="10315"/>
    <cellStyle name="_pgvcl-costal_PGVCL-_JND-5_PBR CO_DAILY REPORT GIS - 20-01-09 3 7" xfId="10316"/>
    <cellStyle name="_pgvcl-costal_pgvcl_JND-5_PBR CO_DAILY REPORT GIS - 20-01-09 3 8" xfId="10317"/>
    <cellStyle name="_pgvcl-costal_PGVCL-_JND-5_PBR CO_DAILY REPORT GIS - 20-01-09 3 8" xfId="10318"/>
    <cellStyle name="_pgvcl-costal_pgvcl_JND-5_PBR CO_DAILY REPORT GIS - 20-01-09 3 9" xfId="10319"/>
    <cellStyle name="_pgvcl-costal_PGVCL-_JND-5_PBR CO_DAILY REPORT GIS - 20-01-09 3 9" xfId="10320"/>
    <cellStyle name="_pgvcl-costal_pgvcl_JND-5_PBR CO_DAILY REPORT GIS - 20-01-09 4" xfId="10321"/>
    <cellStyle name="_pgvcl-costal_PGVCL-_JND-5_PBR CO_DAILY REPORT GIS - 20-01-09 4" xfId="10322"/>
    <cellStyle name="_pgvcl-costal_pgvcl_JND-5_PBR CO_DAILY REPORT GIS - 20-01-09 4 10" xfId="10323"/>
    <cellStyle name="_pgvcl-costal_PGVCL-_JND-5_PBR CO_DAILY REPORT GIS - 20-01-09 4 10" xfId="10324"/>
    <cellStyle name="_pgvcl-costal_pgvcl_JND-5_PBR CO_DAILY REPORT GIS - 20-01-09 4 2" xfId="10325"/>
    <cellStyle name="_pgvcl-costal_PGVCL-_JND-5_PBR CO_DAILY REPORT GIS - 20-01-09 4 2" xfId="10326"/>
    <cellStyle name="_pgvcl-costal_pgvcl_JND-5_PBR CO_DAILY REPORT GIS - 20-01-09 4 3" xfId="10327"/>
    <cellStyle name="_pgvcl-costal_PGVCL-_JND-5_PBR CO_DAILY REPORT GIS - 20-01-09 4 3" xfId="10328"/>
    <cellStyle name="_pgvcl-costal_pgvcl_JND-5_PBR CO_DAILY REPORT GIS - 20-01-09 4 4" xfId="10329"/>
    <cellStyle name="_pgvcl-costal_PGVCL-_JND-5_PBR CO_DAILY REPORT GIS - 20-01-09 4 4" xfId="10330"/>
    <cellStyle name="_pgvcl-costal_pgvcl_JND-5_PBR CO_DAILY REPORT GIS - 20-01-09 4 5" xfId="10331"/>
    <cellStyle name="_pgvcl-costal_PGVCL-_JND-5_PBR CO_DAILY REPORT GIS - 20-01-09 4 5" xfId="10332"/>
    <cellStyle name="_pgvcl-costal_pgvcl_JND-5_PBR CO_DAILY REPORT GIS - 20-01-09 4 6" xfId="10333"/>
    <cellStyle name="_pgvcl-costal_PGVCL-_JND-5_PBR CO_DAILY REPORT GIS - 20-01-09 4 6" xfId="10334"/>
    <cellStyle name="_pgvcl-costal_pgvcl_JND-5_PBR CO_DAILY REPORT GIS - 20-01-09 4 7" xfId="10335"/>
    <cellStyle name="_pgvcl-costal_PGVCL-_JND-5_PBR CO_DAILY REPORT GIS - 20-01-09 4 7" xfId="10336"/>
    <cellStyle name="_pgvcl-costal_pgvcl_JND-5_PBR CO_DAILY REPORT GIS - 20-01-09 4 8" xfId="10337"/>
    <cellStyle name="_pgvcl-costal_PGVCL-_JND-5_PBR CO_DAILY REPORT GIS - 20-01-09 4 8" xfId="10338"/>
    <cellStyle name="_pgvcl-costal_pgvcl_JND-5_PBR CO_DAILY REPORT GIS - 20-01-09 4 9" xfId="10339"/>
    <cellStyle name="_pgvcl-costal_PGVCL-_JND-5_PBR CO_DAILY REPORT GIS - 20-01-09 4 9" xfId="10340"/>
    <cellStyle name="_pgvcl-costal_pgvcl_JND-5_PBR CO_DAILY REPORT GIS - 20-01-09 5" xfId="10341"/>
    <cellStyle name="_pgvcl-costal_PGVCL-_JND-5_PBR CO_DAILY REPORT GIS - 20-01-09 5" xfId="10342"/>
    <cellStyle name="_pgvcl-costal_pgvcl_JND-5_PBR CO_DAILY REPORT GIS - 20-01-09 5 10" xfId="10343"/>
    <cellStyle name="_pgvcl-costal_PGVCL-_JND-5_PBR CO_DAILY REPORT GIS - 20-01-09 5 10" xfId="10344"/>
    <cellStyle name="_pgvcl-costal_pgvcl_JND-5_PBR CO_DAILY REPORT GIS - 20-01-09 5 2" xfId="10345"/>
    <cellStyle name="_pgvcl-costal_PGVCL-_JND-5_PBR CO_DAILY REPORT GIS - 20-01-09 5 2" xfId="10346"/>
    <cellStyle name="_pgvcl-costal_pgvcl_JND-5_PBR CO_DAILY REPORT GIS - 20-01-09 5 3" xfId="10347"/>
    <cellStyle name="_pgvcl-costal_PGVCL-_JND-5_PBR CO_DAILY REPORT GIS - 20-01-09 5 3" xfId="10348"/>
    <cellStyle name="_pgvcl-costal_pgvcl_JND-5_PBR CO_DAILY REPORT GIS - 20-01-09 5 4" xfId="10349"/>
    <cellStyle name="_pgvcl-costal_PGVCL-_JND-5_PBR CO_DAILY REPORT GIS - 20-01-09 5 4" xfId="10350"/>
    <cellStyle name="_pgvcl-costal_pgvcl_JND-5_PBR CO_DAILY REPORT GIS - 20-01-09 5 5" xfId="10351"/>
    <cellStyle name="_pgvcl-costal_PGVCL-_JND-5_PBR CO_DAILY REPORT GIS - 20-01-09 5 5" xfId="10352"/>
    <cellStyle name="_pgvcl-costal_pgvcl_JND-5_PBR CO_DAILY REPORT GIS - 20-01-09 5 6" xfId="10353"/>
    <cellStyle name="_pgvcl-costal_PGVCL-_JND-5_PBR CO_DAILY REPORT GIS - 20-01-09 5 6" xfId="10354"/>
    <cellStyle name="_pgvcl-costal_pgvcl_JND-5_PBR CO_DAILY REPORT GIS - 20-01-09 5 7" xfId="10355"/>
    <cellStyle name="_pgvcl-costal_PGVCL-_JND-5_PBR CO_DAILY REPORT GIS - 20-01-09 5 7" xfId="10356"/>
    <cellStyle name="_pgvcl-costal_pgvcl_JND-5_PBR CO_DAILY REPORT GIS - 20-01-09 5 8" xfId="10357"/>
    <cellStyle name="_pgvcl-costal_PGVCL-_JND-5_PBR CO_DAILY REPORT GIS - 20-01-09 5 8" xfId="10358"/>
    <cellStyle name="_pgvcl-costal_pgvcl_JND-5_PBR CO_DAILY REPORT GIS - 20-01-09 5 9" xfId="10359"/>
    <cellStyle name="_pgvcl-costal_PGVCL-_JND-5_PBR CO_DAILY REPORT GIS - 20-01-09 5 9" xfId="10360"/>
    <cellStyle name="_pgvcl-costal_pgvcl_JND-5_PBR CO_DAILY REPORT GIS - 20-01-09 6" xfId="10361"/>
    <cellStyle name="_pgvcl-costal_PGVCL-_JND-5_PBR CO_DAILY REPORT GIS - 20-01-09 6" xfId="10362"/>
    <cellStyle name="_pgvcl-costal_pgvcl_JND-5_PBR CO_DAILY REPORT GIS - 20-01-09 6 10" xfId="10363"/>
    <cellStyle name="_pgvcl-costal_PGVCL-_JND-5_PBR CO_DAILY REPORT GIS - 20-01-09 6 10" xfId="10364"/>
    <cellStyle name="_pgvcl-costal_pgvcl_JND-5_PBR CO_DAILY REPORT GIS - 20-01-09 6 2" xfId="10365"/>
    <cellStyle name="_pgvcl-costal_PGVCL-_JND-5_PBR CO_DAILY REPORT GIS - 20-01-09 6 2" xfId="10366"/>
    <cellStyle name="_pgvcl-costal_pgvcl_JND-5_PBR CO_DAILY REPORT GIS - 20-01-09 6 3" xfId="10367"/>
    <cellStyle name="_pgvcl-costal_PGVCL-_JND-5_PBR CO_DAILY REPORT GIS - 20-01-09 6 3" xfId="10368"/>
    <cellStyle name="_pgvcl-costal_pgvcl_JND-5_PBR CO_DAILY REPORT GIS - 20-01-09 6 4" xfId="10369"/>
    <cellStyle name="_pgvcl-costal_PGVCL-_JND-5_PBR CO_DAILY REPORT GIS - 20-01-09 6 4" xfId="10370"/>
    <cellStyle name="_pgvcl-costal_pgvcl_JND-5_PBR CO_DAILY REPORT GIS - 20-01-09 6 5" xfId="10371"/>
    <cellStyle name="_pgvcl-costal_PGVCL-_JND-5_PBR CO_DAILY REPORT GIS - 20-01-09 6 5" xfId="10372"/>
    <cellStyle name="_pgvcl-costal_pgvcl_JND-5_PBR CO_DAILY REPORT GIS - 20-01-09 6 6" xfId="10373"/>
    <cellStyle name="_pgvcl-costal_PGVCL-_JND-5_PBR CO_DAILY REPORT GIS - 20-01-09 6 6" xfId="10374"/>
    <cellStyle name="_pgvcl-costal_pgvcl_JND-5_PBR CO_DAILY REPORT GIS - 20-01-09 6 7" xfId="10375"/>
    <cellStyle name="_pgvcl-costal_PGVCL-_JND-5_PBR CO_DAILY REPORT GIS - 20-01-09 6 7" xfId="10376"/>
    <cellStyle name="_pgvcl-costal_pgvcl_JND-5_PBR CO_DAILY REPORT GIS - 20-01-09 6 8" xfId="10377"/>
    <cellStyle name="_pgvcl-costal_PGVCL-_JND-5_PBR CO_DAILY REPORT GIS - 20-01-09 6 8" xfId="10378"/>
    <cellStyle name="_pgvcl-costal_pgvcl_JND-5_PBR CO_DAILY REPORT GIS - 20-01-09 6 9" xfId="10379"/>
    <cellStyle name="_pgvcl-costal_PGVCL-_JND-5_PBR CO_DAILY REPORT GIS - 20-01-09 6 9" xfId="10380"/>
    <cellStyle name="_pgvcl-costal_pgvcl_JND-5_PBR CO_DAILY REPORT GIS - 20-01-09 7" xfId="10381"/>
    <cellStyle name="_pgvcl-costal_PGVCL-_JND-5_PBR CO_DAILY REPORT GIS - 20-01-09 7" xfId="10382"/>
    <cellStyle name="_pgvcl-costal_pgvcl_JND-5_PBR CO_DAILY REPORT GIS - 20-01-09 7 10" xfId="10383"/>
    <cellStyle name="_pgvcl-costal_PGVCL-_JND-5_PBR CO_DAILY REPORT GIS - 20-01-09 7 10" xfId="10384"/>
    <cellStyle name="_pgvcl-costal_pgvcl_JND-5_PBR CO_DAILY REPORT GIS - 20-01-09 7 2" xfId="10385"/>
    <cellStyle name="_pgvcl-costal_PGVCL-_JND-5_PBR CO_DAILY REPORT GIS - 20-01-09 7 2" xfId="10386"/>
    <cellStyle name="_pgvcl-costal_pgvcl_JND-5_PBR CO_DAILY REPORT GIS - 20-01-09 7 3" xfId="10387"/>
    <cellStyle name="_pgvcl-costal_PGVCL-_JND-5_PBR CO_DAILY REPORT GIS - 20-01-09 7 3" xfId="10388"/>
    <cellStyle name="_pgvcl-costal_pgvcl_JND-5_PBR CO_DAILY REPORT GIS - 20-01-09 7 4" xfId="10389"/>
    <cellStyle name="_pgvcl-costal_PGVCL-_JND-5_PBR CO_DAILY REPORT GIS - 20-01-09 7 4" xfId="10390"/>
    <cellStyle name="_pgvcl-costal_pgvcl_JND-5_PBR CO_DAILY REPORT GIS - 20-01-09 7 5" xfId="10391"/>
    <cellStyle name="_pgvcl-costal_PGVCL-_JND-5_PBR CO_DAILY REPORT GIS - 20-01-09 7 5" xfId="10392"/>
    <cellStyle name="_pgvcl-costal_pgvcl_JND-5_PBR CO_DAILY REPORT GIS - 20-01-09 7 6" xfId="10393"/>
    <cellStyle name="_pgvcl-costal_PGVCL-_JND-5_PBR CO_DAILY REPORT GIS - 20-01-09 7 6" xfId="10394"/>
    <cellStyle name="_pgvcl-costal_pgvcl_JND-5_PBR CO_DAILY REPORT GIS - 20-01-09 7 7" xfId="10395"/>
    <cellStyle name="_pgvcl-costal_PGVCL-_JND-5_PBR CO_DAILY REPORT GIS - 20-01-09 7 7" xfId="10396"/>
    <cellStyle name="_pgvcl-costal_pgvcl_JND-5_PBR CO_DAILY REPORT GIS - 20-01-09 7 8" xfId="10397"/>
    <cellStyle name="_pgvcl-costal_PGVCL-_JND-5_PBR CO_DAILY REPORT GIS - 20-01-09 7 8" xfId="10398"/>
    <cellStyle name="_pgvcl-costal_pgvcl_JND-5_PBR CO_DAILY REPORT GIS - 20-01-09 7 9" xfId="10399"/>
    <cellStyle name="_pgvcl-costal_PGVCL-_JND-5_PBR CO_DAILY REPORT GIS - 20-01-09 7 9" xfId="10400"/>
    <cellStyle name="_pgvcl-costal_pgvcl_JND-5_PBR CO_DAILY REPORT GIS - 20-01-09 8" xfId="10401"/>
    <cellStyle name="_pgvcl-costal_PGVCL-_JND-5_PBR CO_DAILY REPORT GIS - 20-01-09 8" xfId="10402"/>
    <cellStyle name="_pgvcl-costal_pgvcl_JND-5_T&amp;D August-08" xfId="10403"/>
    <cellStyle name="_pgvcl-costal_PGVCL-_JND-5_T&amp;D August-08" xfId="10404"/>
    <cellStyle name="_pgvcl-costal_pgvcl_JND-5_T&amp;D August-08 2" xfId="10405"/>
    <cellStyle name="_pgvcl-costal_PGVCL-_JND-5_T&amp;D August-08 2" xfId="10406"/>
    <cellStyle name="_pgvcl-costal_pgvcl_JND-5_T&amp;D August-08 2 10" xfId="10407"/>
    <cellStyle name="_pgvcl-costal_PGVCL-_JND-5_T&amp;D August-08 2 10" xfId="10408"/>
    <cellStyle name="_pgvcl-costal_pgvcl_JND-5_T&amp;D August-08 2 2" xfId="10409"/>
    <cellStyle name="_pgvcl-costal_PGVCL-_JND-5_T&amp;D August-08 2 2" xfId="10410"/>
    <cellStyle name="_pgvcl-costal_pgvcl_JND-5_T&amp;D August-08 2 3" xfId="10411"/>
    <cellStyle name="_pgvcl-costal_PGVCL-_JND-5_T&amp;D August-08 2 3" xfId="10412"/>
    <cellStyle name="_pgvcl-costal_pgvcl_JND-5_T&amp;D August-08 2 4" xfId="10413"/>
    <cellStyle name="_pgvcl-costal_PGVCL-_JND-5_T&amp;D August-08 2 4" xfId="10414"/>
    <cellStyle name="_pgvcl-costal_pgvcl_JND-5_T&amp;D August-08 2 5" xfId="10415"/>
    <cellStyle name="_pgvcl-costal_PGVCL-_JND-5_T&amp;D August-08 2 5" xfId="10416"/>
    <cellStyle name="_pgvcl-costal_pgvcl_JND-5_T&amp;D August-08 2 6" xfId="10417"/>
    <cellStyle name="_pgvcl-costal_PGVCL-_JND-5_T&amp;D August-08 2 6" xfId="10418"/>
    <cellStyle name="_pgvcl-costal_pgvcl_JND-5_T&amp;D August-08 2 7" xfId="10419"/>
    <cellStyle name="_pgvcl-costal_PGVCL-_JND-5_T&amp;D August-08 2 7" xfId="10420"/>
    <cellStyle name="_pgvcl-costal_pgvcl_JND-5_T&amp;D August-08 2 8" xfId="10421"/>
    <cellStyle name="_pgvcl-costal_PGVCL-_JND-5_T&amp;D August-08 2 8" xfId="10422"/>
    <cellStyle name="_pgvcl-costal_pgvcl_JND-5_T&amp;D August-08 2 9" xfId="10423"/>
    <cellStyle name="_pgvcl-costal_PGVCL-_JND-5_T&amp;D August-08 2 9" xfId="10424"/>
    <cellStyle name="_pgvcl-costal_pgvcl_JND-5_T&amp;D August-08 3" xfId="10425"/>
    <cellStyle name="_pgvcl-costal_PGVCL-_JND-5_T&amp;D August-08 3" xfId="10426"/>
    <cellStyle name="_pgvcl-costal_pgvcl_JND-5_T&amp;D August-08 3 10" xfId="10427"/>
    <cellStyle name="_pgvcl-costal_PGVCL-_JND-5_T&amp;D August-08 3 10" xfId="10428"/>
    <cellStyle name="_pgvcl-costal_pgvcl_JND-5_T&amp;D August-08 3 2" xfId="10429"/>
    <cellStyle name="_pgvcl-costal_PGVCL-_JND-5_T&amp;D August-08 3 2" xfId="10430"/>
    <cellStyle name="_pgvcl-costal_pgvcl_JND-5_T&amp;D August-08 3 3" xfId="10431"/>
    <cellStyle name="_pgvcl-costal_PGVCL-_JND-5_T&amp;D August-08 3 3" xfId="10432"/>
    <cellStyle name="_pgvcl-costal_pgvcl_JND-5_T&amp;D August-08 3 4" xfId="10433"/>
    <cellStyle name="_pgvcl-costal_PGVCL-_JND-5_T&amp;D August-08 3 4" xfId="10434"/>
    <cellStyle name="_pgvcl-costal_pgvcl_JND-5_T&amp;D August-08 3 5" xfId="10435"/>
    <cellStyle name="_pgvcl-costal_PGVCL-_JND-5_T&amp;D August-08 3 5" xfId="10436"/>
    <cellStyle name="_pgvcl-costal_pgvcl_JND-5_T&amp;D August-08 3 6" xfId="10437"/>
    <cellStyle name="_pgvcl-costal_PGVCL-_JND-5_T&amp;D August-08 3 6" xfId="10438"/>
    <cellStyle name="_pgvcl-costal_pgvcl_JND-5_T&amp;D August-08 3 7" xfId="10439"/>
    <cellStyle name="_pgvcl-costal_PGVCL-_JND-5_T&amp;D August-08 3 7" xfId="10440"/>
    <cellStyle name="_pgvcl-costal_pgvcl_JND-5_T&amp;D August-08 3 8" xfId="10441"/>
    <cellStyle name="_pgvcl-costal_PGVCL-_JND-5_T&amp;D August-08 3 8" xfId="10442"/>
    <cellStyle name="_pgvcl-costal_pgvcl_JND-5_T&amp;D August-08 3 9" xfId="10443"/>
    <cellStyle name="_pgvcl-costal_PGVCL-_JND-5_T&amp;D August-08 3 9" xfId="10444"/>
    <cellStyle name="_pgvcl-costal_pgvcl_JND-5_T&amp;D August-08 4" xfId="10445"/>
    <cellStyle name="_pgvcl-costal_PGVCL-_JND-5_T&amp;D August-08 4" xfId="10446"/>
    <cellStyle name="_pgvcl-costal_pgvcl_JND-5_T&amp;D August-08 4 10" xfId="10447"/>
    <cellStyle name="_pgvcl-costal_PGVCL-_JND-5_T&amp;D August-08 4 10" xfId="10448"/>
    <cellStyle name="_pgvcl-costal_pgvcl_JND-5_T&amp;D August-08 4 2" xfId="10449"/>
    <cellStyle name="_pgvcl-costal_PGVCL-_JND-5_T&amp;D August-08 4 2" xfId="10450"/>
    <cellStyle name="_pgvcl-costal_pgvcl_JND-5_T&amp;D August-08 4 3" xfId="10451"/>
    <cellStyle name="_pgvcl-costal_PGVCL-_JND-5_T&amp;D August-08 4 3" xfId="10452"/>
    <cellStyle name="_pgvcl-costal_pgvcl_JND-5_T&amp;D August-08 4 4" xfId="10453"/>
    <cellStyle name="_pgvcl-costal_PGVCL-_JND-5_T&amp;D August-08 4 4" xfId="10454"/>
    <cellStyle name="_pgvcl-costal_pgvcl_JND-5_T&amp;D August-08 4 5" xfId="10455"/>
    <cellStyle name="_pgvcl-costal_PGVCL-_JND-5_T&amp;D August-08 4 5" xfId="10456"/>
    <cellStyle name="_pgvcl-costal_pgvcl_JND-5_T&amp;D August-08 4 6" xfId="10457"/>
    <cellStyle name="_pgvcl-costal_PGVCL-_JND-5_T&amp;D August-08 4 6" xfId="10458"/>
    <cellStyle name="_pgvcl-costal_pgvcl_JND-5_T&amp;D August-08 4 7" xfId="10459"/>
    <cellStyle name="_pgvcl-costal_PGVCL-_JND-5_T&amp;D August-08 4 7" xfId="10460"/>
    <cellStyle name="_pgvcl-costal_pgvcl_JND-5_T&amp;D August-08 4 8" xfId="10461"/>
    <cellStyle name="_pgvcl-costal_PGVCL-_JND-5_T&amp;D August-08 4 8" xfId="10462"/>
    <cellStyle name="_pgvcl-costal_pgvcl_JND-5_T&amp;D August-08 4 9" xfId="10463"/>
    <cellStyle name="_pgvcl-costal_PGVCL-_JND-5_T&amp;D August-08 4 9" xfId="10464"/>
    <cellStyle name="_pgvcl-costal_pgvcl_JND-5_T&amp;D August-08 5" xfId="10465"/>
    <cellStyle name="_pgvcl-costal_PGVCL-_JND-5_T&amp;D August-08 5" xfId="10466"/>
    <cellStyle name="_pgvcl-costal_pgvcl_JND-5_T&amp;D August-08 5 10" xfId="10467"/>
    <cellStyle name="_pgvcl-costal_PGVCL-_JND-5_T&amp;D August-08 5 10" xfId="10468"/>
    <cellStyle name="_pgvcl-costal_pgvcl_JND-5_T&amp;D August-08 5 2" xfId="10469"/>
    <cellStyle name="_pgvcl-costal_PGVCL-_JND-5_T&amp;D August-08 5 2" xfId="10470"/>
    <cellStyle name="_pgvcl-costal_pgvcl_JND-5_T&amp;D August-08 5 3" xfId="10471"/>
    <cellStyle name="_pgvcl-costal_PGVCL-_JND-5_T&amp;D August-08 5 3" xfId="10472"/>
    <cellStyle name="_pgvcl-costal_pgvcl_JND-5_T&amp;D August-08 5 4" xfId="10473"/>
    <cellStyle name="_pgvcl-costal_PGVCL-_JND-5_T&amp;D August-08 5 4" xfId="10474"/>
    <cellStyle name="_pgvcl-costal_pgvcl_JND-5_T&amp;D August-08 5 5" xfId="10475"/>
    <cellStyle name="_pgvcl-costal_PGVCL-_JND-5_T&amp;D August-08 5 5" xfId="10476"/>
    <cellStyle name="_pgvcl-costal_pgvcl_JND-5_T&amp;D August-08 5 6" xfId="10477"/>
    <cellStyle name="_pgvcl-costal_PGVCL-_JND-5_T&amp;D August-08 5 6" xfId="10478"/>
    <cellStyle name="_pgvcl-costal_pgvcl_JND-5_T&amp;D August-08 5 7" xfId="10479"/>
    <cellStyle name="_pgvcl-costal_PGVCL-_JND-5_T&amp;D August-08 5 7" xfId="10480"/>
    <cellStyle name="_pgvcl-costal_pgvcl_JND-5_T&amp;D August-08 5 8" xfId="10481"/>
    <cellStyle name="_pgvcl-costal_PGVCL-_JND-5_T&amp;D August-08 5 8" xfId="10482"/>
    <cellStyle name="_pgvcl-costal_pgvcl_JND-5_T&amp;D August-08 5 9" xfId="10483"/>
    <cellStyle name="_pgvcl-costal_PGVCL-_JND-5_T&amp;D August-08 5 9" xfId="10484"/>
    <cellStyle name="_pgvcl-costal_pgvcl_JND-5_T&amp;D August-08 6" xfId="10485"/>
    <cellStyle name="_pgvcl-costal_PGVCL-_JND-5_T&amp;D August-08 6" xfId="10486"/>
    <cellStyle name="_pgvcl-costal_pgvcl_JND-5_T&amp;D August-08 6 10" xfId="10487"/>
    <cellStyle name="_pgvcl-costal_PGVCL-_JND-5_T&amp;D August-08 6 10" xfId="10488"/>
    <cellStyle name="_pgvcl-costal_pgvcl_JND-5_T&amp;D August-08 6 2" xfId="10489"/>
    <cellStyle name="_pgvcl-costal_PGVCL-_JND-5_T&amp;D August-08 6 2" xfId="10490"/>
    <cellStyle name="_pgvcl-costal_pgvcl_JND-5_T&amp;D August-08 6 3" xfId="10491"/>
    <cellStyle name="_pgvcl-costal_PGVCL-_JND-5_T&amp;D August-08 6 3" xfId="10492"/>
    <cellStyle name="_pgvcl-costal_pgvcl_JND-5_T&amp;D August-08 6 4" xfId="10493"/>
    <cellStyle name="_pgvcl-costal_PGVCL-_JND-5_T&amp;D August-08 6 4" xfId="10494"/>
    <cellStyle name="_pgvcl-costal_pgvcl_JND-5_T&amp;D August-08 6 5" xfId="10495"/>
    <cellStyle name="_pgvcl-costal_PGVCL-_JND-5_T&amp;D August-08 6 5" xfId="10496"/>
    <cellStyle name="_pgvcl-costal_pgvcl_JND-5_T&amp;D August-08 6 6" xfId="10497"/>
    <cellStyle name="_pgvcl-costal_PGVCL-_JND-5_T&amp;D August-08 6 6" xfId="10498"/>
    <cellStyle name="_pgvcl-costal_pgvcl_JND-5_T&amp;D August-08 6 7" xfId="10499"/>
    <cellStyle name="_pgvcl-costal_PGVCL-_JND-5_T&amp;D August-08 6 7" xfId="10500"/>
    <cellStyle name="_pgvcl-costal_pgvcl_JND-5_T&amp;D August-08 6 8" xfId="10501"/>
    <cellStyle name="_pgvcl-costal_PGVCL-_JND-5_T&amp;D August-08 6 8" xfId="10502"/>
    <cellStyle name="_pgvcl-costal_pgvcl_JND-5_T&amp;D August-08 6 9" xfId="10503"/>
    <cellStyle name="_pgvcl-costal_PGVCL-_JND-5_T&amp;D August-08 6 9" xfId="10504"/>
    <cellStyle name="_pgvcl-costal_pgvcl_JND-5_T&amp;D August-08 7" xfId="10505"/>
    <cellStyle name="_pgvcl-costal_PGVCL-_JND-5_T&amp;D August-08 7" xfId="10506"/>
    <cellStyle name="_pgvcl-costal_pgvcl_JND-5_T&amp;D August-08 7 10" xfId="10507"/>
    <cellStyle name="_pgvcl-costal_PGVCL-_JND-5_T&amp;D August-08 7 10" xfId="10508"/>
    <cellStyle name="_pgvcl-costal_pgvcl_JND-5_T&amp;D August-08 7 2" xfId="10509"/>
    <cellStyle name="_pgvcl-costal_PGVCL-_JND-5_T&amp;D August-08 7 2" xfId="10510"/>
    <cellStyle name="_pgvcl-costal_pgvcl_JND-5_T&amp;D August-08 7 3" xfId="10511"/>
    <cellStyle name="_pgvcl-costal_PGVCL-_JND-5_T&amp;D August-08 7 3" xfId="10512"/>
    <cellStyle name="_pgvcl-costal_pgvcl_JND-5_T&amp;D August-08 7 4" xfId="10513"/>
    <cellStyle name="_pgvcl-costal_PGVCL-_JND-5_T&amp;D August-08 7 4" xfId="10514"/>
    <cellStyle name="_pgvcl-costal_pgvcl_JND-5_T&amp;D August-08 7 5" xfId="10515"/>
    <cellStyle name="_pgvcl-costal_PGVCL-_JND-5_T&amp;D August-08 7 5" xfId="10516"/>
    <cellStyle name="_pgvcl-costal_pgvcl_JND-5_T&amp;D August-08 7 6" xfId="10517"/>
    <cellStyle name="_pgvcl-costal_PGVCL-_JND-5_T&amp;D August-08 7 6" xfId="10518"/>
    <cellStyle name="_pgvcl-costal_pgvcl_JND-5_T&amp;D August-08 7 7" xfId="10519"/>
    <cellStyle name="_pgvcl-costal_PGVCL-_JND-5_T&amp;D August-08 7 7" xfId="10520"/>
    <cellStyle name="_pgvcl-costal_pgvcl_JND-5_T&amp;D August-08 7 8" xfId="10521"/>
    <cellStyle name="_pgvcl-costal_PGVCL-_JND-5_T&amp;D August-08 7 8" xfId="10522"/>
    <cellStyle name="_pgvcl-costal_pgvcl_JND-5_T&amp;D August-08 7 9" xfId="10523"/>
    <cellStyle name="_pgvcl-costal_PGVCL-_JND-5_T&amp;D August-08 7 9" xfId="10524"/>
    <cellStyle name="_pgvcl-costal_pgvcl_JND-5_T&amp;D August-08 8" xfId="10525"/>
    <cellStyle name="_pgvcl-costal_PGVCL-_JND-5_T&amp;D August-08 8" xfId="10526"/>
    <cellStyle name="_pgvcl-costal_pgvcl_JND-5_T&amp;D Dec-08" xfId="10527"/>
    <cellStyle name="_pgvcl-costal_PGVCL-_JND-5_T&amp;D Dec-08" xfId="10528"/>
    <cellStyle name="_pgvcl-costal_pgvcl_JND-5_T&amp;D Dec-08 2" xfId="10529"/>
    <cellStyle name="_pgvcl-costal_PGVCL-_JND-5_T&amp;D Dec-08 2" xfId="10530"/>
    <cellStyle name="_pgvcl-costal_pgvcl_JND-5_T&amp;D Dec-08 2 10" xfId="10531"/>
    <cellStyle name="_pgvcl-costal_PGVCL-_JND-5_T&amp;D Dec-08 2 10" xfId="10532"/>
    <cellStyle name="_pgvcl-costal_pgvcl_JND-5_T&amp;D Dec-08 2 2" xfId="10533"/>
    <cellStyle name="_pgvcl-costal_PGVCL-_JND-5_T&amp;D Dec-08 2 2" xfId="10534"/>
    <cellStyle name="_pgvcl-costal_pgvcl_JND-5_T&amp;D Dec-08 2 3" xfId="10535"/>
    <cellStyle name="_pgvcl-costal_PGVCL-_JND-5_T&amp;D Dec-08 2 3" xfId="10536"/>
    <cellStyle name="_pgvcl-costal_pgvcl_JND-5_T&amp;D Dec-08 2 4" xfId="10537"/>
    <cellStyle name="_pgvcl-costal_PGVCL-_JND-5_T&amp;D Dec-08 2 4" xfId="10538"/>
    <cellStyle name="_pgvcl-costal_pgvcl_JND-5_T&amp;D Dec-08 2 5" xfId="10539"/>
    <cellStyle name="_pgvcl-costal_PGVCL-_JND-5_T&amp;D Dec-08 2 5" xfId="10540"/>
    <cellStyle name="_pgvcl-costal_pgvcl_JND-5_T&amp;D Dec-08 2 6" xfId="10541"/>
    <cellStyle name="_pgvcl-costal_PGVCL-_JND-5_T&amp;D Dec-08 2 6" xfId="10542"/>
    <cellStyle name="_pgvcl-costal_pgvcl_JND-5_T&amp;D Dec-08 2 7" xfId="10543"/>
    <cellStyle name="_pgvcl-costal_PGVCL-_JND-5_T&amp;D Dec-08 2 7" xfId="10544"/>
    <cellStyle name="_pgvcl-costal_pgvcl_JND-5_T&amp;D Dec-08 2 8" xfId="10545"/>
    <cellStyle name="_pgvcl-costal_PGVCL-_JND-5_T&amp;D Dec-08 2 8" xfId="10546"/>
    <cellStyle name="_pgvcl-costal_pgvcl_JND-5_T&amp;D Dec-08 2 9" xfId="10547"/>
    <cellStyle name="_pgvcl-costal_PGVCL-_JND-5_T&amp;D Dec-08 2 9" xfId="10548"/>
    <cellStyle name="_pgvcl-costal_pgvcl_JND-5_T&amp;D Dec-08 3" xfId="10549"/>
    <cellStyle name="_pgvcl-costal_PGVCL-_JND-5_T&amp;D Dec-08 3" xfId="10550"/>
    <cellStyle name="_pgvcl-costal_pgvcl_JND-5_T&amp;D Dec-08 3 10" xfId="10551"/>
    <cellStyle name="_pgvcl-costal_PGVCL-_JND-5_T&amp;D Dec-08 3 10" xfId="10552"/>
    <cellStyle name="_pgvcl-costal_pgvcl_JND-5_T&amp;D Dec-08 3 2" xfId="10553"/>
    <cellStyle name="_pgvcl-costal_PGVCL-_JND-5_T&amp;D Dec-08 3 2" xfId="10554"/>
    <cellStyle name="_pgvcl-costal_pgvcl_JND-5_T&amp;D Dec-08 3 3" xfId="10555"/>
    <cellStyle name="_pgvcl-costal_PGVCL-_JND-5_T&amp;D Dec-08 3 3" xfId="10556"/>
    <cellStyle name="_pgvcl-costal_pgvcl_JND-5_T&amp;D Dec-08 3 4" xfId="10557"/>
    <cellStyle name="_pgvcl-costal_PGVCL-_JND-5_T&amp;D Dec-08 3 4" xfId="10558"/>
    <cellStyle name="_pgvcl-costal_pgvcl_JND-5_T&amp;D Dec-08 3 5" xfId="10559"/>
    <cellStyle name="_pgvcl-costal_PGVCL-_JND-5_T&amp;D Dec-08 3 5" xfId="10560"/>
    <cellStyle name="_pgvcl-costal_pgvcl_JND-5_T&amp;D Dec-08 3 6" xfId="10561"/>
    <cellStyle name="_pgvcl-costal_PGVCL-_JND-5_T&amp;D Dec-08 3 6" xfId="10562"/>
    <cellStyle name="_pgvcl-costal_pgvcl_JND-5_T&amp;D Dec-08 3 7" xfId="10563"/>
    <cellStyle name="_pgvcl-costal_PGVCL-_JND-5_T&amp;D Dec-08 3 7" xfId="10564"/>
    <cellStyle name="_pgvcl-costal_pgvcl_JND-5_T&amp;D Dec-08 3 8" xfId="10565"/>
    <cellStyle name="_pgvcl-costal_PGVCL-_JND-5_T&amp;D Dec-08 3 8" xfId="10566"/>
    <cellStyle name="_pgvcl-costal_pgvcl_JND-5_T&amp;D Dec-08 3 9" xfId="10567"/>
    <cellStyle name="_pgvcl-costal_PGVCL-_JND-5_T&amp;D Dec-08 3 9" xfId="10568"/>
    <cellStyle name="_pgvcl-costal_pgvcl_JND-5_T&amp;D Dec-08 4" xfId="10569"/>
    <cellStyle name="_pgvcl-costal_PGVCL-_JND-5_T&amp;D Dec-08 4" xfId="10570"/>
    <cellStyle name="_pgvcl-costal_pgvcl_JND-5_T&amp;D Dec-08 4 10" xfId="10571"/>
    <cellStyle name="_pgvcl-costal_PGVCL-_JND-5_T&amp;D Dec-08 4 10" xfId="10572"/>
    <cellStyle name="_pgvcl-costal_pgvcl_JND-5_T&amp;D Dec-08 4 2" xfId="10573"/>
    <cellStyle name="_pgvcl-costal_PGVCL-_JND-5_T&amp;D Dec-08 4 2" xfId="10574"/>
    <cellStyle name="_pgvcl-costal_pgvcl_JND-5_T&amp;D Dec-08 4 3" xfId="10575"/>
    <cellStyle name="_pgvcl-costal_PGVCL-_JND-5_T&amp;D Dec-08 4 3" xfId="10576"/>
    <cellStyle name="_pgvcl-costal_pgvcl_JND-5_T&amp;D Dec-08 4 4" xfId="10577"/>
    <cellStyle name="_pgvcl-costal_PGVCL-_JND-5_T&amp;D Dec-08 4 4" xfId="10578"/>
    <cellStyle name="_pgvcl-costal_pgvcl_JND-5_T&amp;D Dec-08 4 5" xfId="10579"/>
    <cellStyle name="_pgvcl-costal_PGVCL-_JND-5_T&amp;D Dec-08 4 5" xfId="10580"/>
    <cellStyle name="_pgvcl-costal_pgvcl_JND-5_T&amp;D Dec-08 4 6" xfId="10581"/>
    <cellStyle name="_pgvcl-costal_PGVCL-_JND-5_T&amp;D Dec-08 4 6" xfId="10582"/>
    <cellStyle name="_pgvcl-costal_pgvcl_JND-5_T&amp;D Dec-08 4 7" xfId="10583"/>
    <cellStyle name="_pgvcl-costal_PGVCL-_JND-5_T&amp;D Dec-08 4 7" xfId="10584"/>
    <cellStyle name="_pgvcl-costal_pgvcl_JND-5_T&amp;D Dec-08 4 8" xfId="10585"/>
    <cellStyle name="_pgvcl-costal_PGVCL-_JND-5_T&amp;D Dec-08 4 8" xfId="10586"/>
    <cellStyle name="_pgvcl-costal_pgvcl_JND-5_T&amp;D Dec-08 4 9" xfId="10587"/>
    <cellStyle name="_pgvcl-costal_PGVCL-_JND-5_T&amp;D Dec-08 4 9" xfId="10588"/>
    <cellStyle name="_pgvcl-costal_pgvcl_JND-5_T&amp;D Dec-08 5" xfId="10589"/>
    <cellStyle name="_pgvcl-costal_PGVCL-_JND-5_T&amp;D Dec-08 5" xfId="10590"/>
    <cellStyle name="_pgvcl-costal_pgvcl_JND-5_T&amp;D Dec-08 5 10" xfId="10591"/>
    <cellStyle name="_pgvcl-costal_PGVCL-_JND-5_T&amp;D Dec-08 5 10" xfId="10592"/>
    <cellStyle name="_pgvcl-costal_pgvcl_JND-5_T&amp;D Dec-08 5 2" xfId="10593"/>
    <cellStyle name="_pgvcl-costal_PGVCL-_JND-5_T&amp;D Dec-08 5 2" xfId="10594"/>
    <cellStyle name="_pgvcl-costal_pgvcl_JND-5_T&amp;D Dec-08 5 3" xfId="10595"/>
    <cellStyle name="_pgvcl-costal_PGVCL-_JND-5_T&amp;D Dec-08 5 3" xfId="10596"/>
    <cellStyle name="_pgvcl-costal_pgvcl_JND-5_T&amp;D Dec-08 5 4" xfId="10597"/>
    <cellStyle name="_pgvcl-costal_PGVCL-_JND-5_T&amp;D Dec-08 5 4" xfId="10598"/>
    <cellStyle name="_pgvcl-costal_pgvcl_JND-5_T&amp;D Dec-08 5 5" xfId="10599"/>
    <cellStyle name="_pgvcl-costal_PGVCL-_JND-5_T&amp;D Dec-08 5 5" xfId="10600"/>
    <cellStyle name="_pgvcl-costal_pgvcl_JND-5_T&amp;D Dec-08 5 6" xfId="10601"/>
    <cellStyle name="_pgvcl-costal_PGVCL-_JND-5_T&amp;D Dec-08 5 6" xfId="10602"/>
    <cellStyle name="_pgvcl-costal_pgvcl_JND-5_T&amp;D Dec-08 5 7" xfId="10603"/>
    <cellStyle name="_pgvcl-costal_PGVCL-_JND-5_T&amp;D Dec-08 5 7" xfId="10604"/>
    <cellStyle name="_pgvcl-costal_pgvcl_JND-5_T&amp;D Dec-08 5 8" xfId="10605"/>
    <cellStyle name="_pgvcl-costal_PGVCL-_JND-5_T&amp;D Dec-08 5 8" xfId="10606"/>
    <cellStyle name="_pgvcl-costal_pgvcl_JND-5_T&amp;D Dec-08 5 9" xfId="10607"/>
    <cellStyle name="_pgvcl-costal_PGVCL-_JND-5_T&amp;D Dec-08 5 9" xfId="10608"/>
    <cellStyle name="_pgvcl-costal_pgvcl_JND-5_T&amp;D Dec-08 6" xfId="10609"/>
    <cellStyle name="_pgvcl-costal_PGVCL-_JND-5_T&amp;D Dec-08 6" xfId="10610"/>
    <cellStyle name="_pgvcl-costal_pgvcl_JND-5_T&amp;D Dec-08 6 10" xfId="10611"/>
    <cellStyle name="_pgvcl-costal_PGVCL-_JND-5_T&amp;D Dec-08 6 10" xfId="10612"/>
    <cellStyle name="_pgvcl-costal_pgvcl_JND-5_T&amp;D Dec-08 6 2" xfId="10613"/>
    <cellStyle name="_pgvcl-costal_PGVCL-_JND-5_T&amp;D Dec-08 6 2" xfId="10614"/>
    <cellStyle name="_pgvcl-costal_pgvcl_JND-5_T&amp;D Dec-08 6 3" xfId="10615"/>
    <cellStyle name="_pgvcl-costal_PGVCL-_JND-5_T&amp;D Dec-08 6 3" xfId="10616"/>
    <cellStyle name="_pgvcl-costal_pgvcl_JND-5_T&amp;D Dec-08 6 4" xfId="10617"/>
    <cellStyle name="_pgvcl-costal_PGVCL-_JND-5_T&amp;D Dec-08 6 4" xfId="10618"/>
    <cellStyle name="_pgvcl-costal_pgvcl_JND-5_T&amp;D Dec-08 6 5" xfId="10619"/>
    <cellStyle name="_pgvcl-costal_PGVCL-_JND-5_T&amp;D Dec-08 6 5" xfId="10620"/>
    <cellStyle name="_pgvcl-costal_pgvcl_JND-5_T&amp;D Dec-08 6 6" xfId="10621"/>
    <cellStyle name="_pgvcl-costal_PGVCL-_JND-5_T&amp;D Dec-08 6 6" xfId="10622"/>
    <cellStyle name="_pgvcl-costal_pgvcl_JND-5_T&amp;D Dec-08 6 7" xfId="10623"/>
    <cellStyle name="_pgvcl-costal_PGVCL-_JND-5_T&amp;D Dec-08 6 7" xfId="10624"/>
    <cellStyle name="_pgvcl-costal_pgvcl_JND-5_T&amp;D Dec-08 6 8" xfId="10625"/>
    <cellStyle name="_pgvcl-costal_PGVCL-_JND-5_T&amp;D Dec-08 6 8" xfId="10626"/>
    <cellStyle name="_pgvcl-costal_pgvcl_JND-5_T&amp;D Dec-08 6 9" xfId="10627"/>
    <cellStyle name="_pgvcl-costal_PGVCL-_JND-5_T&amp;D Dec-08 6 9" xfId="10628"/>
    <cellStyle name="_pgvcl-costal_pgvcl_JND-5_T&amp;D Dec-08 7" xfId="10629"/>
    <cellStyle name="_pgvcl-costal_PGVCL-_JND-5_T&amp;D Dec-08 7" xfId="10630"/>
    <cellStyle name="_pgvcl-costal_pgvcl_JND-5_T&amp;D Dec-08 7 10" xfId="10631"/>
    <cellStyle name="_pgvcl-costal_PGVCL-_JND-5_T&amp;D Dec-08 7 10" xfId="10632"/>
    <cellStyle name="_pgvcl-costal_pgvcl_JND-5_T&amp;D Dec-08 7 2" xfId="10633"/>
    <cellStyle name="_pgvcl-costal_PGVCL-_JND-5_T&amp;D Dec-08 7 2" xfId="10634"/>
    <cellStyle name="_pgvcl-costal_pgvcl_JND-5_T&amp;D Dec-08 7 3" xfId="10635"/>
    <cellStyle name="_pgvcl-costal_PGVCL-_JND-5_T&amp;D Dec-08 7 3" xfId="10636"/>
    <cellStyle name="_pgvcl-costal_pgvcl_JND-5_T&amp;D Dec-08 7 4" xfId="10637"/>
    <cellStyle name="_pgvcl-costal_PGVCL-_JND-5_T&amp;D Dec-08 7 4" xfId="10638"/>
    <cellStyle name="_pgvcl-costal_pgvcl_JND-5_T&amp;D Dec-08 7 5" xfId="10639"/>
    <cellStyle name="_pgvcl-costal_PGVCL-_JND-5_T&amp;D Dec-08 7 5" xfId="10640"/>
    <cellStyle name="_pgvcl-costal_pgvcl_JND-5_T&amp;D Dec-08 7 6" xfId="10641"/>
    <cellStyle name="_pgvcl-costal_PGVCL-_JND-5_T&amp;D Dec-08 7 6" xfId="10642"/>
    <cellStyle name="_pgvcl-costal_pgvcl_JND-5_T&amp;D Dec-08 7 7" xfId="10643"/>
    <cellStyle name="_pgvcl-costal_PGVCL-_JND-5_T&amp;D Dec-08 7 7" xfId="10644"/>
    <cellStyle name="_pgvcl-costal_pgvcl_JND-5_T&amp;D Dec-08 7 8" xfId="10645"/>
    <cellStyle name="_pgvcl-costal_PGVCL-_JND-5_T&amp;D Dec-08 7 8" xfId="10646"/>
    <cellStyle name="_pgvcl-costal_pgvcl_JND-5_T&amp;D Dec-08 7 9" xfId="10647"/>
    <cellStyle name="_pgvcl-costal_PGVCL-_JND-5_T&amp;D Dec-08 7 9" xfId="10648"/>
    <cellStyle name="_pgvcl-costal_pgvcl_JND-5_T&amp;D Dec-08 8" xfId="10649"/>
    <cellStyle name="_pgvcl-costal_PGVCL-_JND-5_T&amp;D Dec-08 8" xfId="10650"/>
    <cellStyle name="_pgvcl-costal_pgvcl_JND-5_T&amp;D July-08" xfId="10651"/>
    <cellStyle name="_pgvcl-costal_PGVCL-_JND-5_T&amp;D July-08" xfId="10652"/>
    <cellStyle name="_pgvcl-costal_pgvcl_JND-5_T&amp;D July-08 2" xfId="10653"/>
    <cellStyle name="_pgvcl-costal_PGVCL-_JND-5_T&amp;D July-08 2" xfId="10654"/>
    <cellStyle name="_pgvcl-costal_pgvcl_JND-5_T&amp;D July-08 2 10" xfId="10655"/>
    <cellStyle name="_pgvcl-costal_PGVCL-_JND-5_T&amp;D July-08 2 10" xfId="10656"/>
    <cellStyle name="_pgvcl-costal_pgvcl_JND-5_T&amp;D July-08 2 2" xfId="10657"/>
    <cellStyle name="_pgvcl-costal_PGVCL-_JND-5_T&amp;D July-08 2 2" xfId="10658"/>
    <cellStyle name="_pgvcl-costal_pgvcl_JND-5_T&amp;D July-08 2 3" xfId="10659"/>
    <cellStyle name="_pgvcl-costal_PGVCL-_JND-5_T&amp;D July-08 2 3" xfId="10660"/>
    <cellStyle name="_pgvcl-costal_pgvcl_JND-5_T&amp;D July-08 2 4" xfId="10661"/>
    <cellStyle name="_pgvcl-costal_PGVCL-_JND-5_T&amp;D July-08 2 4" xfId="10662"/>
    <cellStyle name="_pgvcl-costal_pgvcl_JND-5_T&amp;D July-08 2 5" xfId="10663"/>
    <cellStyle name="_pgvcl-costal_PGVCL-_JND-5_T&amp;D July-08 2 5" xfId="10664"/>
    <cellStyle name="_pgvcl-costal_pgvcl_JND-5_T&amp;D July-08 2 6" xfId="10665"/>
    <cellStyle name="_pgvcl-costal_PGVCL-_JND-5_T&amp;D July-08 2 6" xfId="10666"/>
    <cellStyle name="_pgvcl-costal_pgvcl_JND-5_T&amp;D July-08 2 7" xfId="10667"/>
    <cellStyle name="_pgvcl-costal_PGVCL-_JND-5_T&amp;D July-08 2 7" xfId="10668"/>
    <cellStyle name="_pgvcl-costal_pgvcl_JND-5_T&amp;D July-08 2 8" xfId="10669"/>
    <cellStyle name="_pgvcl-costal_PGVCL-_JND-5_T&amp;D July-08 2 8" xfId="10670"/>
    <cellStyle name="_pgvcl-costal_pgvcl_JND-5_T&amp;D July-08 2 9" xfId="10671"/>
    <cellStyle name="_pgvcl-costal_PGVCL-_JND-5_T&amp;D July-08 2 9" xfId="10672"/>
    <cellStyle name="_pgvcl-costal_pgvcl_JND-5_T&amp;D July-08 3" xfId="10673"/>
    <cellStyle name="_pgvcl-costal_PGVCL-_JND-5_T&amp;D July-08 3" xfId="10674"/>
    <cellStyle name="_pgvcl-costal_pgvcl_JND-5_T&amp;D July-08 3 10" xfId="10675"/>
    <cellStyle name="_pgvcl-costal_PGVCL-_JND-5_T&amp;D July-08 3 10" xfId="10676"/>
    <cellStyle name="_pgvcl-costal_pgvcl_JND-5_T&amp;D July-08 3 2" xfId="10677"/>
    <cellStyle name="_pgvcl-costal_PGVCL-_JND-5_T&amp;D July-08 3 2" xfId="10678"/>
    <cellStyle name="_pgvcl-costal_pgvcl_JND-5_T&amp;D July-08 3 3" xfId="10679"/>
    <cellStyle name="_pgvcl-costal_PGVCL-_JND-5_T&amp;D July-08 3 3" xfId="10680"/>
    <cellStyle name="_pgvcl-costal_pgvcl_JND-5_T&amp;D July-08 3 4" xfId="10681"/>
    <cellStyle name="_pgvcl-costal_PGVCL-_JND-5_T&amp;D July-08 3 4" xfId="10682"/>
    <cellStyle name="_pgvcl-costal_pgvcl_JND-5_T&amp;D July-08 3 5" xfId="10683"/>
    <cellStyle name="_pgvcl-costal_PGVCL-_JND-5_T&amp;D July-08 3 5" xfId="10684"/>
    <cellStyle name="_pgvcl-costal_pgvcl_JND-5_T&amp;D July-08 3 6" xfId="10685"/>
    <cellStyle name="_pgvcl-costal_PGVCL-_JND-5_T&amp;D July-08 3 6" xfId="10686"/>
    <cellStyle name="_pgvcl-costal_pgvcl_JND-5_T&amp;D July-08 3 7" xfId="10687"/>
    <cellStyle name="_pgvcl-costal_PGVCL-_JND-5_T&amp;D July-08 3 7" xfId="10688"/>
    <cellStyle name="_pgvcl-costal_pgvcl_JND-5_T&amp;D July-08 3 8" xfId="10689"/>
    <cellStyle name="_pgvcl-costal_PGVCL-_JND-5_T&amp;D July-08 3 8" xfId="10690"/>
    <cellStyle name="_pgvcl-costal_pgvcl_JND-5_T&amp;D July-08 3 9" xfId="10691"/>
    <cellStyle name="_pgvcl-costal_PGVCL-_JND-5_T&amp;D July-08 3 9" xfId="10692"/>
    <cellStyle name="_pgvcl-costal_pgvcl_JND-5_T&amp;D July-08 4" xfId="10693"/>
    <cellStyle name="_pgvcl-costal_PGVCL-_JND-5_T&amp;D July-08 4" xfId="10694"/>
    <cellStyle name="_pgvcl-costal_pgvcl_JND-5_T&amp;D July-08 4 10" xfId="10695"/>
    <cellStyle name="_pgvcl-costal_PGVCL-_JND-5_T&amp;D July-08 4 10" xfId="10696"/>
    <cellStyle name="_pgvcl-costal_pgvcl_JND-5_T&amp;D July-08 4 2" xfId="10697"/>
    <cellStyle name="_pgvcl-costal_PGVCL-_JND-5_T&amp;D July-08 4 2" xfId="10698"/>
    <cellStyle name="_pgvcl-costal_pgvcl_JND-5_T&amp;D July-08 4 3" xfId="10699"/>
    <cellStyle name="_pgvcl-costal_PGVCL-_JND-5_T&amp;D July-08 4 3" xfId="10700"/>
    <cellStyle name="_pgvcl-costal_pgvcl_JND-5_T&amp;D July-08 4 4" xfId="10701"/>
    <cellStyle name="_pgvcl-costal_PGVCL-_JND-5_T&amp;D July-08 4 4" xfId="10702"/>
    <cellStyle name="_pgvcl-costal_pgvcl_JND-5_T&amp;D July-08 4 5" xfId="10703"/>
    <cellStyle name="_pgvcl-costal_PGVCL-_JND-5_T&amp;D July-08 4 5" xfId="10704"/>
    <cellStyle name="_pgvcl-costal_pgvcl_JND-5_T&amp;D July-08 4 6" xfId="10705"/>
    <cellStyle name="_pgvcl-costal_PGVCL-_JND-5_T&amp;D July-08 4 6" xfId="10706"/>
    <cellStyle name="_pgvcl-costal_pgvcl_JND-5_T&amp;D July-08 4 7" xfId="10707"/>
    <cellStyle name="_pgvcl-costal_PGVCL-_JND-5_T&amp;D July-08 4 7" xfId="10708"/>
    <cellStyle name="_pgvcl-costal_pgvcl_JND-5_T&amp;D July-08 4 8" xfId="10709"/>
    <cellStyle name="_pgvcl-costal_PGVCL-_JND-5_T&amp;D July-08 4 8" xfId="10710"/>
    <cellStyle name="_pgvcl-costal_pgvcl_JND-5_T&amp;D July-08 4 9" xfId="10711"/>
    <cellStyle name="_pgvcl-costal_PGVCL-_JND-5_T&amp;D July-08 4 9" xfId="10712"/>
    <cellStyle name="_pgvcl-costal_pgvcl_JND-5_T&amp;D July-08 5" xfId="10713"/>
    <cellStyle name="_pgvcl-costal_PGVCL-_JND-5_T&amp;D July-08 5" xfId="10714"/>
    <cellStyle name="_pgvcl-costal_pgvcl_JND-5_T&amp;D July-08 5 10" xfId="10715"/>
    <cellStyle name="_pgvcl-costal_PGVCL-_JND-5_T&amp;D July-08 5 10" xfId="10716"/>
    <cellStyle name="_pgvcl-costal_pgvcl_JND-5_T&amp;D July-08 5 2" xfId="10717"/>
    <cellStyle name="_pgvcl-costal_PGVCL-_JND-5_T&amp;D July-08 5 2" xfId="10718"/>
    <cellStyle name="_pgvcl-costal_pgvcl_JND-5_T&amp;D July-08 5 3" xfId="10719"/>
    <cellStyle name="_pgvcl-costal_PGVCL-_JND-5_T&amp;D July-08 5 3" xfId="10720"/>
    <cellStyle name="_pgvcl-costal_pgvcl_JND-5_T&amp;D July-08 5 4" xfId="10721"/>
    <cellStyle name="_pgvcl-costal_PGVCL-_JND-5_T&amp;D July-08 5 4" xfId="10722"/>
    <cellStyle name="_pgvcl-costal_pgvcl_JND-5_T&amp;D July-08 5 5" xfId="10723"/>
    <cellStyle name="_pgvcl-costal_PGVCL-_JND-5_T&amp;D July-08 5 5" xfId="10724"/>
    <cellStyle name="_pgvcl-costal_pgvcl_JND-5_T&amp;D July-08 5 6" xfId="10725"/>
    <cellStyle name="_pgvcl-costal_PGVCL-_JND-5_T&amp;D July-08 5 6" xfId="10726"/>
    <cellStyle name="_pgvcl-costal_pgvcl_JND-5_T&amp;D July-08 5 7" xfId="10727"/>
    <cellStyle name="_pgvcl-costal_PGVCL-_JND-5_T&amp;D July-08 5 7" xfId="10728"/>
    <cellStyle name="_pgvcl-costal_pgvcl_JND-5_T&amp;D July-08 5 8" xfId="10729"/>
    <cellStyle name="_pgvcl-costal_PGVCL-_JND-5_T&amp;D July-08 5 8" xfId="10730"/>
    <cellStyle name="_pgvcl-costal_pgvcl_JND-5_T&amp;D July-08 5 9" xfId="10731"/>
    <cellStyle name="_pgvcl-costal_PGVCL-_JND-5_T&amp;D July-08 5 9" xfId="10732"/>
    <cellStyle name="_pgvcl-costal_pgvcl_JND-5_T&amp;D July-08 6" xfId="10733"/>
    <cellStyle name="_pgvcl-costal_PGVCL-_JND-5_T&amp;D July-08 6" xfId="10734"/>
    <cellStyle name="_pgvcl-costal_pgvcl_JND-5_T&amp;D July-08 6 10" xfId="10735"/>
    <cellStyle name="_pgvcl-costal_PGVCL-_JND-5_T&amp;D July-08 6 10" xfId="10736"/>
    <cellStyle name="_pgvcl-costal_pgvcl_JND-5_T&amp;D July-08 6 2" xfId="10737"/>
    <cellStyle name="_pgvcl-costal_PGVCL-_JND-5_T&amp;D July-08 6 2" xfId="10738"/>
    <cellStyle name="_pgvcl-costal_pgvcl_JND-5_T&amp;D July-08 6 3" xfId="10739"/>
    <cellStyle name="_pgvcl-costal_PGVCL-_JND-5_T&amp;D July-08 6 3" xfId="10740"/>
    <cellStyle name="_pgvcl-costal_pgvcl_JND-5_T&amp;D July-08 6 4" xfId="10741"/>
    <cellStyle name="_pgvcl-costal_PGVCL-_JND-5_T&amp;D July-08 6 4" xfId="10742"/>
    <cellStyle name="_pgvcl-costal_pgvcl_JND-5_T&amp;D July-08 6 5" xfId="10743"/>
    <cellStyle name="_pgvcl-costal_PGVCL-_JND-5_T&amp;D July-08 6 5" xfId="10744"/>
    <cellStyle name="_pgvcl-costal_pgvcl_JND-5_T&amp;D July-08 6 6" xfId="10745"/>
    <cellStyle name="_pgvcl-costal_PGVCL-_JND-5_T&amp;D July-08 6 6" xfId="10746"/>
    <cellStyle name="_pgvcl-costal_pgvcl_JND-5_T&amp;D July-08 6 7" xfId="10747"/>
    <cellStyle name="_pgvcl-costal_PGVCL-_JND-5_T&amp;D July-08 6 7" xfId="10748"/>
    <cellStyle name="_pgvcl-costal_pgvcl_JND-5_T&amp;D July-08 6 8" xfId="10749"/>
    <cellStyle name="_pgvcl-costal_PGVCL-_JND-5_T&amp;D July-08 6 8" xfId="10750"/>
    <cellStyle name="_pgvcl-costal_pgvcl_JND-5_T&amp;D July-08 6 9" xfId="10751"/>
    <cellStyle name="_pgvcl-costal_PGVCL-_JND-5_T&amp;D July-08 6 9" xfId="10752"/>
    <cellStyle name="_pgvcl-costal_pgvcl_JND-5_T&amp;D July-08 7" xfId="10753"/>
    <cellStyle name="_pgvcl-costal_PGVCL-_JND-5_T&amp;D July-08 7" xfId="10754"/>
    <cellStyle name="_pgvcl-costal_pgvcl_JND-5_T&amp;D July-08 7 10" xfId="10755"/>
    <cellStyle name="_pgvcl-costal_PGVCL-_JND-5_T&amp;D July-08 7 10" xfId="10756"/>
    <cellStyle name="_pgvcl-costal_pgvcl_JND-5_T&amp;D July-08 7 2" xfId="10757"/>
    <cellStyle name="_pgvcl-costal_PGVCL-_JND-5_T&amp;D July-08 7 2" xfId="10758"/>
    <cellStyle name="_pgvcl-costal_pgvcl_JND-5_T&amp;D July-08 7 3" xfId="10759"/>
    <cellStyle name="_pgvcl-costal_PGVCL-_JND-5_T&amp;D July-08 7 3" xfId="10760"/>
    <cellStyle name="_pgvcl-costal_pgvcl_JND-5_T&amp;D July-08 7 4" xfId="10761"/>
    <cellStyle name="_pgvcl-costal_PGVCL-_JND-5_T&amp;D July-08 7 4" xfId="10762"/>
    <cellStyle name="_pgvcl-costal_pgvcl_JND-5_T&amp;D July-08 7 5" xfId="10763"/>
    <cellStyle name="_pgvcl-costal_PGVCL-_JND-5_T&amp;D July-08 7 5" xfId="10764"/>
    <cellStyle name="_pgvcl-costal_pgvcl_JND-5_T&amp;D July-08 7 6" xfId="10765"/>
    <cellStyle name="_pgvcl-costal_PGVCL-_JND-5_T&amp;D July-08 7 6" xfId="10766"/>
    <cellStyle name="_pgvcl-costal_pgvcl_JND-5_T&amp;D July-08 7 7" xfId="10767"/>
    <cellStyle name="_pgvcl-costal_PGVCL-_JND-5_T&amp;D July-08 7 7" xfId="10768"/>
    <cellStyle name="_pgvcl-costal_pgvcl_JND-5_T&amp;D July-08 7 8" xfId="10769"/>
    <cellStyle name="_pgvcl-costal_PGVCL-_JND-5_T&amp;D July-08 7 8" xfId="10770"/>
    <cellStyle name="_pgvcl-costal_pgvcl_JND-5_T&amp;D July-08 7 9" xfId="10771"/>
    <cellStyle name="_pgvcl-costal_PGVCL-_JND-5_T&amp;D July-08 7 9" xfId="10772"/>
    <cellStyle name="_pgvcl-costal_pgvcl_JND-5_T&amp;D July-08 8" xfId="10773"/>
    <cellStyle name="_pgvcl-costal_PGVCL-_JND-5_T&amp;D July-08 8" xfId="10774"/>
    <cellStyle name="_pgvcl-costal_pgvcl_JND-5_T&amp;D MAR--09" xfId="10775"/>
    <cellStyle name="_pgvcl-costal_PGVCL-_JND-5_T&amp;D MAR--09" xfId="10776"/>
    <cellStyle name="_pgvcl-costal_pgvcl_JND-5_T&amp;D MAR--09 2" xfId="10777"/>
    <cellStyle name="_pgvcl-costal_PGVCL-_JND-5_T&amp;D MAR--09 2" xfId="10778"/>
    <cellStyle name="_pgvcl-costal_pgvcl_JND-5_T&amp;D MAR--09 2 10" xfId="10779"/>
    <cellStyle name="_pgvcl-costal_PGVCL-_JND-5_T&amp;D MAR--09 2 10" xfId="10780"/>
    <cellStyle name="_pgvcl-costal_pgvcl_JND-5_T&amp;D MAR--09 2 2" xfId="10781"/>
    <cellStyle name="_pgvcl-costal_PGVCL-_JND-5_T&amp;D MAR--09 2 2" xfId="10782"/>
    <cellStyle name="_pgvcl-costal_pgvcl_JND-5_T&amp;D MAR--09 2 3" xfId="10783"/>
    <cellStyle name="_pgvcl-costal_PGVCL-_JND-5_T&amp;D MAR--09 2 3" xfId="10784"/>
    <cellStyle name="_pgvcl-costal_pgvcl_JND-5_T&amp;D MAR--09 2 4" xfId="10785"/>
    <cellStyle name="_pgvcl-costal_PGVCL-_JND-5_T&amp;D MAR--09 2 4" xfId="10786"/>
    <cellStyle name="_pgvcl-costal_pgvcl_JND-5_T&amp;D MAR--09 2 5" xfId="10787"/>
    <cellStyle name="_pgvcl-costal_PGVCL-_JND-5_T&amp;D MAR--09 2 5" xfId="10788"/>
    <cellStyle name="_pgvcl-costal_pgvcl_JND-5_T&amp;D MAR--09 2 6" xfId="10789"/>
    <cellStyle name="_pgvcl-costal_PGVCL-_JND-5_T&amp;D MAR--09 2 6" xfId="10790"/>
    <cellStyle name="_pgvcl-costal_pgvcl_JND-5_T&amp;D MAR--09 2 7" xfId="10791"/>
    <cellStyle name="_pgvcl-costal_PGVCL-_JND-5_T&amp;D MAR--09 2 7" xfId="10792"/>
    <cellStyle name="_pgvcl-costal_pgvcl_JND-5_T&amp;D MAR--09 2 8" xfId="10793"/>
    <cellStyle name="_pgvcl-costal_PGVCL-_JND-5_T&amp;D MAR--09 2 8" xfId="10794"/>
    <cellStyle name="_pgvcl-costal_pgvcl_JND-5_T&amp;D MAR--09 2 9" xfId="10795"/>
    <cellStyle name="_pgvcl-costal_PGVCL-_JND-5_T&amp;D MAR--09 2 9" xfId="10796"/>
    <cellStyle name="_pgvcl-costal_pgvcl_JND-5_T&amp;D MAR--09 3" xfId="10797"/>
    <cellStyle name="_pgvcl-costal_PGVCL-_JND-5_T&amp;D MAR--09 3" xfId="10798"/>
    <cellStyle name="_pgvcl-costal_pgvcl_JND-5_T&amp;D MAR--09 3 10" xfId="10799"/>
    <cellStyle name="_pgvcl-costal_PGVCL-_JND-5_T&amp;D MAR--09 3 10" xfId="10800"/>
    <cellStyle name="_pgvcl-costal_pgvcl_JND-5_T&amp;D MAR--09 3 2" xfId="10801"/>
    <cellStyle name="_pgvcl-costal_PGVCL-_JND-5_T&amp;D MAR--09 3 2" xfId="10802"/>
    <cellStyle name="_pgvcl-costal_pgvcl_JND-5_T&amp;D MAR--09 3 3" xfId="10803"/>
    <cellStyle name="_pgvcl-costal_PGVCL-_JND-5_T&amp;D MAR--09 3 3" xfId="10804"/>
    <cellStyle name="_pgvcl-costal_pgvcl_JND-5_T&amp;D MAR--09 3 4" xfId="10805"/>
    <cellStyle name="_pgvcl-costal_PGVCL-_JND-5_T&amp;D MAR--09 3 4" xfId="10806"/>
    <cellStyle name="_pgvcl-costal_pgvcl_JND-5_T&amp;D MAR--09 3 5" xfId="10807"/>
    <cellStyle name="_pgvcl-costal_PGVCL-_JND-5_T&amp;D MAR--09 3 5" xfId="10808"/>
    <cellStyle name="_pgvcl-costal_pgvcl_JND-5_T&amp;D MAR--09 3 6" xfId="10809"/>
    <cellStyle name="_pgvcl-costal_PGVCL-_JND-5_T&amp;D MAR--09 3 6" xfId="10810"/>
    <cellStyle name="_pgvcl-costal_pgvcl_JND-5_T&amp;D MAR--09 3 7" xfId="10811"/>
    <cellStyle name="_pgvcl-costal_PGVCL-_JND-5_T&amp;D MAR--09 3 7" xfId="10812"/>
    <cellStyle name="_pgvcl-costal_pgvcl_JND-5_T&amp;D MAR--09 3 8" xfId="10813"/>
    <cellStyle name="_pgvcl-costal_PGVCL-_JND-5_T&amp;D MAR--09 3 8" xfId="10814"/>
    <cellStyle name="_pgvcl-costal_pgvcl_JND-5_T&amp;D MAR--09 3 9" xfId="10815"/>
    <cellStyle name="_pgvcl-costal_PGVCL-_JND-5_T&amp;D MAR--09 3 9" xfId="10816"/>
    <cellStyle name="_pgvcl-costal_pgvcl_JND-5_T&amp;D MAR--09 4" xfId="10817"/>
    <cellStyle name="_pgvcl-costal_PGVCL-_JND-5_T&amp;D MAR--09 4" xfId="10818"/>
    <cellStyle name="_pgvcl-costal_pgvcl_JND-5_T&amp;D MAR--09 4 10" xfId="10819"/>
    <cellStyle name="_pgvcl-costal_PGVCL-_JND-5_T&amp;D MAR--09 4 10" xfId="10820"/>
    <cellStyle name="_pgvcl-costal_pgvcl_JND-5_T&amp;D MAR--09 4 2" xfId="10821"/>
    <cellStyle name="_pgvcl-costal_PGVCL-_JND-5_T&amp;D MAR--09 4 2" xfId="10822"/>
    <cellStyle name="_pgvcl-costal_pgvcl_JND-5_T&amp;D MAR--09 4 3" xfId="10823"/>
    <cellStyle name="_pgvcl-costal_PGVCL-_JND-5_T&amp;D MAR--09 4 3" xfId="10824"/>
    <cellStyle name="_pgvcl-costal_pgvcl_JND-5_T&amp;D MAR--09 4 4" xfId="10825"/>
    <cellStyle name="_pgvcl-costal_PGVCL-_JND-5_T&amp;D MAR--09 4 4" xfId="10826"/>
    <cellStyle name="_pgvcl-costal_pgvcl_JND-5_T&amp;D MAR--09 4 5" xfId="10827"/>
    <cellStyle name="_pgvcl-costal_PGVCL-_JND-5_T&amp;D MAR--09 4 5" xfId="10828"/>
    <cellStyle name="_pgvcl-costal_pgvcl_JND-5_T&amp;D MAR--09 4 6" xfId="10829"/>
    <cellStyle name="_pgvcl-costal_PGVCL-_JND-5_T&amp;D MAR--09 4 6" xfId="10830"/>
    <cellStyle name="_pgvcl-costal_pgvcl_JND-5_T&amp;D MAR--09 4 7" xfId="10831"/>
    <cellStyle name="_pgvcl-costal_PGVCL-_JND-5_T&amp;D MAR--09 4 7" xfId="10832"/>
    <cellStyle name="_pgvcl-costal_pgvcl_JND-5_T&amp;D MAR--09 4 8" xfId="10833"/>
    <cellStyle name="_pgvcl-costal_PGVCL-_JND-5_T&amp;D MAR--09 4 8" xfId="10834"/>
    <cellStyle name="_pgvcl-costal_pgvcl_JND-5_T&amp;D MAR--09 4 9" xfId="10835"/>
    <cellStyle name="_pgvcl-costal_PGVCL-_JND-5_T&amp;D MAR--09 4 9" xfId="10836"/>
    <cellStyle name="_pgvcl-costal_pgvcl_JND-5_T&amp;D MAR--09 5" xfId="10837"/>
    <cellStyle name="_pgvcl-costal_PGVCL-_JND-5_T&amp;D MAR--09 5" xfId="10838"/>
    <cellStyle name="_pgvcl-costal_pgvcl_JND-5_T&amp;D MAR--09 5 10" xfId="10839"/>
    <cellStyle name="_pgvcl-costal_PGVCL-_JND-5_T&amp;D MAR--09 5 10" xfId="10840"/>
    <cellStyle name="_pgvcl-costal_pgvcl_JND-5_T&amp;D MAR--09 5 2" xfId="10841"/>
    <cellStyle name="_pgvcl-costal_PGVCL-_JND-5_T&amp;D MAR--09 5 2" xfId="10842"/>
    <cellStyle name="_pgvcl-costal_pgvcl_JND-5_T&amp;D MAR--09 5 3" xfId="10843"/>
    <cellStyle name="_pgvcl-costal_PGVCL-_JND-5_T&amp;D MAR--09 5 3" xfId="10844"/>
    <cellStyle name="_pgvcl-costal_pgvcl_JND-5_T&amp;D MAR--09 5 4" xfId="10845"/>
    <cellStyle name="_pgvcl-costal_PGVCL-_JND-5_T&amp;D MAR--09 5 4" xfId="10846"/>
    <cellStyle name="_pgvcl-costal_pgvcl_JND-5_T&amp;D MAR--09 5 5" xfId="10847"/>
    <cellStyle name="_pgvcl-costal_PGVCL-_JND-5_T&amp;D MAR--09 5 5" xfId="10848"/>
    <cellStyle name="_pgvcl-costal_pgvcl_JND-5_T&amp;D MAR--09 5 6" xfId="10849"/>
    <cellStyle name="_pgvcl-costal_PGVCL-_JND-5_T&amp;D MAR--09 5 6" xfId="10850"/>
    <cellStyle name="_pgvcl-costal_pgvcl_JND-5_T&amp;D MAR--09 5 7" xfId="10851"/>
    <cellStyle name="_pgvcl-costal_PGVCL-_JND-5_T&amp;D MAR--09 5 7" xfId="10852"/>
    <cellStyle name="_pgvcl-costal_pgvcl_JND-5_T&amp;D MAR--09 5 8" xfId="10853"/>
    <cellStyle name="_pgvcl-costal_PGVCL-_JND-5_T&amp;D MAR--09 5 8" xfId="10854"/>
    <cellStyle name="_pgvcl-costal_pgvcl_JND-5_T&amp;D MAR--09 5 9" xfId="10855"/>
    <cellStyle name="_pgvcl-costal_PGVCL-_JND-5_T&amp;D MAR--09 5 9" xfId="10856"/>
    <cellStyle name="_pgvcl-costal_pgvcl_JND-5_T&amp;D MAR--09 6" xfId="10857"/>
    <cellStyle name="_pgvcl-costal_PGVCL-_JND-5_T&amp;D MAR--09 6" xfId="10858"/>
    <cellStyle name="_pgvcl-costal_pgvcl_JND-5_T&amp;D MAR--09 6 10" xfId="10859"/>
    <cellStyle name="_pgvcl-costal_PGVCL-_JND-5_T&amp;D MAR--09 6 10" xfId="10860"/>
    <cellStyle name="_pgvcl-costal_pgvcl_JND-5_T&amp;D MAR--09 6 2" xfId="10861"/>
    <cellStyle name="_pgvcl-costal_PGVCL-_JND-5_T&amp;D MAR--09 6 2" xfId="10862"/>
    <cellStyle name="_pgvcl-costal_pgvcl_JND-5_T&amp;D MAR--09 6 3" xfId="10863"/>
    <cellStyle name="_pgvcl-costal_PGVCL-_JND-5_T&amp;D MAR--09 6 3" xfId="10864"/>
    <cellStyle name="_pgvcl-costal_pgvcl_JND-5_T&amp;D MAR--09 6 4" xfId="10865"/>
    <cellStyle name="_pgvcl-costal_PGVCL-_JND-5_T&amp;D MAR--09 6 4" xfId="10866"/>
    <cellStyle name="_pgvcl-costal_pgvcl_JND-5_T&amp;D MAR--09 6 5" xfId="10867"/>
    <cellStyle name="_pgvcl-costal_PGVCL-_JND-5_T&amp;D MAR--09 6 5" xfId="10868"/>
    <cellStyle name="_pgvcl-costal_pgvcl_JND-5_T&amp;D MAR--09 6 6" xfId="10869"/>
    <cellStyle name="_pgvcl-costal_PGVCL-_JND-5_T&amp;D MAR--09 6 6" xfId="10870"/>
    <cellStyle name="_pgvcl-costal_pgvcl_JND-5_T&amp;D MAR--09 6 7" xfId="10871"/>
    <cellStyle name="_pgvcl-costal_PGVCL-_JND-5_T&amp;D MAR--09 6 7" xfId="10872"/>
    <cellStyle name="_pgvcl-costal_pgvcl_JND-5_T&amp;D MAR--09 6 8" xfId="10873"/>
    <cellStyle name="_pgvcl-costal_PGVCL-_JND-5_T&amp;D MAR--09 6 8" xfId="10874"/>
    <cellStyle name="_pgvcl-costal_pgvcl_JND-5_T&amp;D MAR--09 6 9" xfId="10875"/>
    <cellStyle name="_pgvcl-costal_PGVCL-_JND-5_T&amp;D MAR--09 6 9" xfId="10876"/>
    <cellStyle name="_pgvcl-costal_pgvcl_JND-5_T&amp;D MAR--09 7" xfId="10877"/>
    <cellStyle name="_pgvcl-costal_PGVCL-_JND-5_T&amp;D MAR--09 7" xfId="10878"/>
    <cellStyle name="_pgvcl-costal_pgvcl_JND-5_T&amp;D MAR--09 7 10" xfId="10879"/>
    <cellStyle name="_pgvcl-costal_PGVCL-_JND-5_T&amp;D MAR--09 7 10" xfId="10880"/>
    <cellStyle name="_pgvcl-costal_pgvcl_JND-5_T&amp;D MAR--09 7 2" xfId="10881"/>
    <cellStyle name="_pgvcl-costal_PGVCL-_JND-5_T&amp;D MAR--09 7 2" xfId="10882"/>
    <cellStyle name="_pgvcl-costal_pgvcl_JND-5_T&amp;D MAR--09 7 3" xfId="10883"/>
    <cellStyle name="_pgvcl-costal_PGVCL-_JND-5_T&amp;D MAR--09 7 3" xfId="10884"/>
    <cellStyle name="_pgvcl-costal_pgvcl_JND-5_T&amp;D MAR--09 7 4" xfId="10885"/>
    <cellStyle name="_pgvcl-costal_PGVCL-_JND-5_T&amp;D MAR--09 7 4" xfId="10886"/>
    <cellStyle name="_pgvcl-costal_pgvcl_JND-5_T&amp;D MAR--09 7 5" xfId="10887"/>
    <cellStyle name="_pgvcl-costal_PGVCL-_JND-5_T&amp;D MAR--09 7 5" xfId="10888"/>
    <cellStyle name="_pgvcl-costal_pgvcl_JND-5_T&amp;D MAR--09 7 6" xfId="10889"/>
    <cellStyle name="_pgvcl-costal_PGVCL-_JND-5_T&amp;D MAR--09 7 6" xfId="10890"/>
    <cellStyle name="_pgvcl-costal_pgvcl_JND-5_T&amp;D MAR--09 7 7" xfId="10891"/>
    <cellStyle name="_pgvcl-costal_PGVCL-_JND-5_T&amp;D MAR--09 7 7" xfId="10892"/>
    <cellStyle name="_pgvcl-costal_pgvcl_JND-5_T&amp;D MAR--09 7 8" xfId="10893"/>
    <cellStyle name="_pgvcl-costal_PGVCL-_JND-5_T&amp;D MAR--09 7 8" xfId="10894"/>
    <cellStyle name="_pgvcl-costal_pgvcl_JND-5_T&amp;D MAR--09 7 9" xfId="10895"/>
    <cellStyle name="_pgvcl-costal_PGVCL-_JND-5_T&amp;D MAR--09 7 9" xfId="10896"/>
    <cellStyle name="_pgvcl-costal_pgvcl_JND-5_T&amp;D MAR--09 8" xfId="10897"/>
    <cellStyle name="_pgvcl-costal_PGVCL-_JND-5_T&amp;D MAR--09 8" xfId="10898"/>
    <cellStyle name="_pgvcl-costal_pgvcl_JND-5_Urban Weekly 8 MAY 09" xfId="10899"/>
    <cellStyle name="_pgvcl-costal_PGVCL-_JND-5_Urban Weekly 8 MAY 09" xfId="10900"/>
    <cellStyle name="_pgvcl-costal_pgvcl_JND-5_Urban Weekly 8 MAY 09 2" xfId="10901"/>
    <cellStyle name="_pgvcl-costal_PGVCL-_JND-5_Urban Weekly 8 MAY 09 2" xfId="10902"/>
    <cellStyle name="_pgvcl-costal_pgvcl_JND-5_URBAN WEEKLY PBR CO" xfId="10903"/>
    <cellStyle name="_pgvcl-costal_PGVCL-_JND-5_URBAN WEEKLY PBR CO" xfId="10904"/>
    <cellStyle name="_pgvcl-costal_pgvcl_JND-5_URBAN WEEKLY PBR CO 2" xfId="10905"/>
    <cellStyle name="_pgvcl-costal_PGVCL-_JND-5_URBAN WEEKLY PBR CO 2" xfId="10906"/>
    <cellStyle name="_pgvcl-costal_pgvcl_JND-5_URBAN WEEKLY PBR CO 2 10" xfId="10907"/>
    <cellStyle name="_pgvcl-costal_PGVCL-_JND-5_URBAN WEEKLY PBR CO 2 10" xfId="10908"/>
    <cellStyle name="_pgvcl-costal_pgvcl_JND-5_URBAN WEEKLY PBR CO 2 2" xfId="10909"/>
    <cellStyle name="_pgvcl-costal_PGVCL-_JND-5_URBAN WEEKLY PBR CO 2 2" xfId="10910"/>
    <cellStyle name="_pgvcl-costal_pgvcl_JND-5_URBAN WEEKLY PBR CO 2 3" xfId="10911"/>
    <cellStyle name="_pgvcl-costal_PGVCL-_JND-5_URBAN WEEKLY PBR CO 2 3" xfId="10912"/>
    <cellStyle name="_pgvcl-costal_pgvcl_JND-5_URBAN WEEKLY PBR CO 2 4" xfId="10913"/>
    <cellStyle name="_pgvcl-costal_PGVCL-_JND-5_URBAN WEEKLY PBR CO 2 4" xfId="10914"/>
    <cellStyle name="_pgvcl-costal_pgvcl_JND-5_URBAN WEEKLY PBR CO 2 5" xfId="10915"/>
    <cellStyle name="_pgvcl-costal_PGVCL-_JND-5_URBAN WEEKLY PBR CO 2 5" xfId="10916"/>
    <cellStyle name="_pgvcl-costal_pgvcl_JND-5_URBAN WEEKLY PBR CO 2 6" xfId="10917"/>
    <cellStyle name="_pgvcl-costal_PGVCL-_JND-5_URBAN WEEKLY PBR CO 2 6" xfId="10918"/>
    <cellStyle name="_pgvcl-costal_pgvcl_JND-5_URBAN WEEKLY PBR CO 2 7" xfId="10919"/>
    <cellStyle name="_pgvcl-costal_PGVCL-_JND-5_URBAN WEEKLY PBR CO 2 7" xfId="10920"/>
    <cellStyle name="_pgvcl-costal_pgvcl_JND-5_URBAN WEEKLY PBR CO 2 8" xfId="10921"/>
    <cellStyle name="_pgvcl-costal_PGVCL-_JND-5_URBAN WEEKLY PBR CO 2 8" xfId="10922"/>
    <cellStyle name="_pgvcl-costal_pgvcl_JND-5_URBAN WEEKLY PBR CO 2 9" xfId="10923"/>
    <cellStyle name="_pgvcl-costal_PGVCL-_JND-5_URBAN WEEKLY PBR CO 2 9" xfId="10924"/>
    <cellStyle name="_pgvcl-costal_pgvcl_JND-5_URBAN WEEKLY PBR CO 3" xfId="10925"/>
    <cellStyle name="_pgvcl-costal_PGVCL-_JND-5_URBAN WEEKLY PBR CO 3" xfId="10926"/>
    <cellStyle name="_pgvcl-costal_pgvcl_JND-5_URBAN WEEKLY PBR CO 3 10" xfId="10927"/>
    <cellStyle name="_pgvcl-costal_PGVCL-_JND-5_URBAN WEEKLY PBR CO 3 10" xfId="10928"/>
    <cellStyle name="_pgvcl-costal_pgvcl_JND-5_URBAN WEEKLY PBR CO 3 2" xfId="10929"/>
    <cellStyle name="_pgvcl-costal_PGVCL-_JND-5_URBAN WEEKLY PBR CO 3 2" xfId="10930"/>
    <cellStyle name="_pgvcl-costal_pgvcl_JND-5_URBAN WEEKLY PBR CO 3 3" xfId="10931"/>
    <cellStyle name="_pgvcl-costal_PGVCL-_JND-5_URBAN WEEKLY PBR CO 3 3" xfId="10932"/>
    <cellStyle name="_pgvcl-costal_pgvcl_JND-5_URBAN WEEKLY PBR CO 3 4" xfId="10933"/>
    <cellStyle name="_pgvcl-costal_PGVCL-_JND-5_URBAN WEEKLY PBR CO 3 4" xfId="10934"/>
    <cellStyle name="_pgvcl-costal_pgvcl_JND-5_URBAN WEEKLY PBR CO 3 5" xfId="10935"/>
    <cellStyle name="_pgvcl-costal_PGVCL-_JND-5_URBAN WEEKLY PBR CO 3 5" xfId="10936"/>
    <cellStyle name="_pgvcl-costal_pgvcl_JND-5_URBAN WEEKLY PBR CO 3 6" xfId="10937"/>
    <cellStyle name="_pgvcl-costal_PGVCL-_JND-5_URBAN WEEKLY PBR CO 3 6" xfId="10938"/>
    <cellStyle name="_pgvcl-costal_pgvcl_JND-5_URBAN WEEKLY PBR CO 3 7" xfId="10939"/>
    <cellStyle name="_pgvcl-costal_PGVCL-_JND-5_URBAN WEEKLY PBR CO 3 7" xfId="10940"/>
    <cellStyle name="_pgvcl-costal_pgvcl_JND-5_URBAN WEEKLY PBR CO 3 8" xfId="10941"/>
    <cellStyle name="_pgvcl-costal_PGVCL-_JND-5_URBAN WEEKLY PBR CO 3 8" xfId="10942"/>
    <cellStyle name="_pgvcl-costal_pgvcl_JND-5_URBAN WEEKLY PBR CO 3 9" xfId="10943"/>
    <cellStyle name="_pgvcl-costal_PGVCL-_JND-5_URBAN WEEKLY PBR CO 3 9" xfId="10944"/>
    <cellStyle name="_pgvcl-costal_pgvcl_JND-5_URBAN WEEKLY PBR CO 4" xfId="10945"/>
    <cellStyle name="_pgvcl-costal_PGVCL-_JND-5_URBAN WEEKLY PBR CO 4" xfId="10946"/>
    <cellStyle name="_pgvcl-costal_pgvcl_JND-5_URBAN WEEKLY PBR CO 4 10" xfId="10947"/>
    <cellStyle name="_pgvcl-costal_PGVCL-_JND-5_URBAN WEEKLY PBR CO 4 10" xfId="10948"/>
    <cellStyle name="_pgvcl-costal_pgvcl_JND-5_URBAN WEEKLY PBR CO 4 2" xfId="10949"/>
    <cellStyle name="_pgvcl-costal_PGVCL-_JND-5_URBAN WEEKLY PBR CO 4 2" xfId="10950"/>
    <cellStyle name="_pgvcl-costal_pgvcl_JND-5_URBAN WEEKLY PBR CO 4 3" xfId="10951"/>
    <cellStyle name="_pgvcl-costal_PGVCL-_JND-5_URBAN WEEKLY PBR CO 4 3" xfId="10952"/>
    <cellStyle name="_pgvcl-costal_pgvcl_JND-5_URBAN WEEKLY PBR CO 4 4" xfId="10953"/>
    <cellStyle name="_pgvcl-costal_PGVCL-_JND-5_URBAN WEEKLY PBR CO 4 4" xfId="10954"/>
    <cellStyle name="_pgvcl-costal_pgvcl_JND-5_URBAN WEEKLY PBR CO 4 5" xfId="10955"/>
    <cellStyle name="_pgvcl-costal_PGVCL-_JND-5_URBAN WEEKLY PBR CO 4 5" xfId="10956"/>
    <cellStyle name="_pgvcl-costal_pgvcl_JND-5_URBAN WEEKLY PBR CO 4 6" xfId="10957"/>
    <cellStyle name="_pgvcl-costal_PGVCL-_JND-5_URBAN WEEKLY PBR CO 4 6" xfId="10958"/>
    <cellStyle name="_pgvcl-costal_pgvcl_JND-5_URBAN WEEKLY PBR CO 4 7" xfId="10959"/>
    <cellStyle name="_pgvcl-costal_PGVCL-_JND-5_URBAN WEEKLY PBR CO 4 7" xfId="10960"/>
    <cellStyle name="_pgvcl-costal_pgvcl_JND-5_URBAN WEEKLY PBR CO 4 8" xfId="10961"/>
    <cellStyle name="_pgvcl-costal_PGVCL-_JND-5_URBAN WEEKLY PBR CO 4 8" xfId="10962"/>
    <cellStyle name="_pgvcl-costal_pgvcl_JND-5_URBAN WEEKLY PBR CO 4 9" xfId="10963"/>
    <cellStyle name="_pgvcl-costal_PGVCL-_JND-5_URBAN WEEKLY PBR CO 4 9" xfId="10964"/>
    <cellStyle name="_pgvcl-costal_pgvcl_JND-5_URBAN WEEKLY PBR CO 5" xfId="10965"/>
    <cellStyle name="_pgvcl-costal_PGVCL-_JND-5_URBAN WEEKLY PBR CO 5" xfId="10966"/>
    <cellStyle name="_pgvcl-costal_pgvcl_JND-5_URBAN WEEKLY PBR CO 5 10" xfId="10967"/>
    <cellStyle name="_pgvcl-costal_PGVCL-_JND-5_URBAN WEEKLY PBR CO 5 10" xfId="10968"/>
    <cellStyle name="_pgvcl-costal_pgvcl_JND-5_URBAN WEEKLY PBR CO 5 2" xfId="10969"/>
    <cellStyle name="_pgvcl-costal_PGVCL-_JND-5_URBAN WEEKLY PBR CO 5 2" xfId="10970"/>
    <cellStyle name="_pgvcl-costal_pgvcl_JND-5_URBAN WEEKLY PBR CO 5 3" xfId="10971"/>
    <cellStyle name="_pgvcl-costal_PGVCL-_JND-5_URBAN WEEKLY PBR CO 5 3" xfId="10972"/>
    <cellStyle name="_pgvcl-costal_pgvcl_JND-5_URBAN WEEKLY PBR CO 5 4" xfId="10973"/>
    <cellStyle name="_pgvcl-costal_PGVCL-_JND-5_URBAN WEEKLY PBR CO 5 4" xfId="10974"/>
    <cellStyle name="_pgvcl-costal_pgvcl_JND-5_URBAN WEEKLY PBR CO 5 5" xfId="10975"/>
    <cellStyle name="_pgvcl-costal_PGVCL-_JND-5_URBAN WEEKLY PBR CO 5 5" xfId="10976"/>
    <cellStyle name="_pgvcl-costal_pgvcl_JND-5_URBAN WEEKLY PBR CO 5 6" xfId="10977"/>
    <cellStyle name="_pgvcl-costal_PGVCL-_JND-5_URBAN WEEKLY PBR CO 5 6" xfId="10978"/>
    <cellStyle name="_pgvcl-costal_pgvcl_JND-5_URBAN WEEKLY PBR CO 5 7" xfId="10979"/>
    <cellStyle name="_pgvcl-costal_PGVCL-_JND-5_URBAN WEEKLY PBR CO 5 7" xfId="10980"/>
    <cellStyle name="_pgvcl-costal_pgvcl_JND-5_URBAN WEEKLY PBR CO 5 8" xfId="10981"/>
    <cellStyle name="_pgvcl-costal_PGVCL-_JND-5_URBAN WEEKLY PBR CO 5 8" xfId="10982"/>
    <cellStyle name="_pgvcl-costal_pgvcl_JND-5_URBAN WEEKLY PBR CO 5 9" xfId="10983"/>
    <cellStyle name="_pgvcl-costal_PGVCL-_JND-5_URBAN WEEKLY PBR CO 5 9" xfId="10984"/>
    <cellStyle name="_pgvcl-costal_pgvcl_JND-5_URBAN WEEKLY PBR CO 6" xfId="10985"/>
    <cellStyle name="_pgvcl-costal_PGVCL-_JND-5_URBAN WEEKLY PBR CO 6" xfId="10986"/>
    <cellStyle name="_pgvcl-costal_pgvcl_JND-5_URBAN WEEKLY PBR CO 6 10" xfId="10987"/>
    <cellStyle name="_pgvcl-costal_PGVCL-_JND-5_URBAN WEEKLY PBR CO 6 10" xfId="10988"/>
    <cellStyle name="_pgvcl-costal_pgvcl_JND-5_URBAN WEEKLY PBR CO 6 2" xfId="10989"/>
    <cellStyle name="_pgvcl-costal_PGVCL-_JND-5_URBAN WEEKLY PBR CO 6 2" xfId="10990"/>
    <cellStyle name="_pgvcl-costal_pgvcl_JND-5_URBAN WEEKLY PBR CO 6 3" xfId="10991"/>
    <cellStyle name="_pgvcl-costal_PGVCL-_JND-5_URBAN WEEKLY PBR CO 6 3" xfId="10992"/>
    <cellStyle name="_pgvcl-costal_pgvcl_JND-5_URBAN WEEKLY PBR CO 6 4" xfId="10993"/>
    <cellStyle name="_pgvcl-costal_PGVCL-_JND-5_URBAN WEEKLY PBR CO 6 4" xfId="10994"/>
    <cellStyle name="_pgvcl-costal_pgvcl_JND-5_URBAN WEEKLY PBR CO 6 5" xfId="10995"/>
    <cellStyle name="_pgvcl-costal_PGVCL-_JND-5_URBAN WEEKLY PBR CO 6 5" xfId="10996"/>
    <cellStyle name="_pgvcl-costal_pgvcl_JND-5_URBAN WEEKLY PBR CO 6 6" xfId="10997"/>
    <cellStyle name="_pgvcl-costal_PGVCL-_JND-5_URBAN WEEKLY PBR CO 6 6" xfId="10998"/>
    <cellStyle name="_pgvcl-costal_pgvcl_JND-5_URBAN WEEKLY PBR CO 6 7" xfId="10999"/>
    <cellStyle name="_pgvcl-costal_PGVCL-_JND-5_URBAN WEEKLY PBR CO 6 7" xfId="11000"/>
    <cellStyle name="_pgvcl-costal_pgvcl_JND-5_URBAN WEEKLY PBR CO 6 8" xfId="11001"/>
    <cellStyle name="_pgvcl-costal_PGVCL-_JND-5_URBAN WEEKLY PBR CO 6 8" xfId="11002"/>
    <cellStyle name="_pgvcl-costal_pgvcl_JND-5_URBAN WEEKLY PBR CO 6 9" xfId="11003"/>
    <cellStyle name="_pgvcl-costal_PGVCL-_JND-5_URBAN WEEKLY PBR CO 6 9" xfId="11004"/>
    <cellStyle name="_pgvcl-costal_pgvcl_JND-5_URBAN WEEKLY PBR CO 7" xfId="11005"/>
    <cellStyle name="_pgvcl-costal_PGVCL-_JND-5_URBAN WEEKLY PBR CO 7" xfId="11006"/>
    <cellStyle name="_pgvcl-costal_pgvcl_JND-5_URBAN WEEKLY PBR CO 7 10" xfId="11007"/>
    <cellStyle name="_pgvcl-costal_PGVCL-_JND-5_URBAN WEEKLY PBR CO 7 10" xfId="11008"/>
    <cellStyle name="_pgvcl-costal_pgvcl_JND-5_URBAN WEEKLY PBR CO 7 2" xfId="11009"/>
    <cellStyle name="_pgvcl-costal_PGVCL-_JND-5_URBAN WEEKLY PBR CO 7 2" xfId="11010"/>
    <cellStyle name="_pgvcl-costal_pgvcl_JND-5_URBAN WEEKLY PBR CO 7 3" xfId="11011"/>
    <cellStyle name="_pgvcl-costal_PGVCL-_JND-5_URBAN WEEKLY PBR CO 7 3" xfId="11012"/>
    <cellStyle name="_pgvcl-costal_pgvcl_JND-5_URBAN WEEKLY PBR CO 7 4" xfId="11013"/>
    <cellStyle name="_pgvcl-costal_PGVCL-_JND-5_URBAN WEEKLY PBR CO 7 4" xfId="11014"/>
    <cellStyle name="_pgvcl-costal_pgvcl_JND-5_URBAN WEEKLY PBR CO 7 5" xfId="11015"/>
    <cellStyle name="_pgvcl-costal_PGVCL-_JND-5_URBAN WEEKLY PBR CO 7 5" xfId="11016"/>
    <cellStyle name="_pgvcl-costal_pgvcl_JND-5_URBAN WEEKLY PBR CO 7 6" xfId="11017"/>
    <cellStyle name="_pgvcl-costal_PGVCL-_JND-5_URBAN WEEKLY PBR CO 7 6" xfId="11018"/>
    <cellStyle name="_pgvcl-costal_pgvcl_JND-5_URBAN WEEKLY PBR CO 7 7" xfId="11019"/>
    <cellStyle name="_pgvcl-costal_PGVCL-_JND-5_URBAN WEEKLY PBR CO 7 7" xfId="11020"/>
    <cellStyle name="_pgvcl-costal_pgvcl_JND-5_URBAN WEEKLY PBR CO 7 8" xfId="11021"/>
    <cellStyle name="_pgvcl-costal_PGVCL-_JND-5_URBAN WEEKLY PBR CO 7 8" xfId="11022"/>
    <cellStyle name="_pgvcl-costal_pgvcl_JND-5_URBAN WEEKLY PBR CO 7 9" xfId="11023"/>
    <cellStyle name="_pgvcl-costal_PGVCL-_JND-5_URBAN WEEKLY PBR CO 7 9" xfId="11024"/>
    <cellStyle name="_pgvcl-costal_pgvcl_JND-5_URBAN WEEKLY PBR CO 8" xfId="11025"/>
    <cellStyle name="_pgvcl-costal_PGVCL-_JND-5_URBAN WEEKLY PBR CO 8" xfId="11026"/>
    <cellStyle name="_pgvcl-costal_pgvcl_JND-5_Weekly Urban PBR CO - 04-04-09 to 12-04-09" xfId="11027"/>
    <cellStyle name="_pgvcl-costal_PGVCL-_JND-5_Weekly Urban PBR CO - 04-04-09 to 12-04-09" xfId="11028"/>
    <cellStyle name="_pgvcl-costal_pgvcl_JND-5_Weekly Urban PBR CO - 04-04-09 to 12-04-09 2" xfId="11029"/>
    <cellStyle name="_pgvcl-costal_PGVCL-_JND-5_Weekly Urban PBR CO - 04-04-09 to 12-04-09 2" xfId="11030"/>
    <cellStyle name="_pgvcl-costal_pgvcl_JND-5_Weekly Urban PBR CO - 04-04-09 to 12-04-09 2 10" xfId="11031"/>
    <cellStyle name="_pgvcl-costal_PGVCL-_JND-5_Weekly Urban PBR CO - 04-04-09 to 12-04-09 2 10" xfId="11032"/>
    <cellStyle name="_pgvcl-costal_pgvcl_JND-5_Weekly Urban PBR CO - 04-04-09 to 12-04-09 2 2" xfId="11033"/>
    <cellStyle name="_pgvcl-costal_PGVCL-_JND-5_Weekly Urban PBR CO - 04-04-09 to 12-04-09 2 2" xfId="11034"/>
    <cellStyle name="_pgvcl-costal_pgvcl_JND-5_Weekly Urban PBR CO - 04-04-09 to 12-04-09 2 3" xfId="11035"/>
    <cellStyle name="_pgvcl-costal_PGVCL-_JND-5_Weekly Urban PBR CO - 04-04-09 to 12-04-09 2 3" xfId="11036"/>
    <cellStyle name="_pgvcl-costal_pgvcl_JND-5_Weekly Urban PBR CO - 04-04-09 to 12-04-09 2 4" xfId="11037"/>
    <cellStyle name="_pgvcl-costal_PGVCL-_JND-5_Weekly Urban PBR CO - 04-04-09 to 12-04-09 2 4" xfId="11038"/>
    <cellStyle name="_pgvcl-costal_pgvcl_JND-5_Weekly Urban PBR CO - 04-04-09 to 12-04-09 2 5" xfId="11039"/>
    <cellStyle name="_pgvcl-costal_PGVCL-_JND-5_Weekly Urban PBR CO - 04-04-09 to 12-04-09 2 5" xfId="11040"/>
    <cellStyle name="_pgvcl-costal_pgvcl_JND-5_Weekly Urban PBR CO - 04-04-09 to 12-04-09 2 6" xfId="11041"/>
    <cellStyle name="_pgvcl-costal_PGVCL-_JND-5_Weekly Urban PBR CO - 04-04-09 to 12-04-09 2 6" xfId="11042"/>
    <cellStyle name="_pgvcl-costal_pgvcl_JND-5_Weekly Urban PBR CO - 04-04-09 to 12-04-09 2 7" xfId="11043"/>
    <cellStyle name="_pgvcl-costal_PGVCL-_JND-5_Weekly Urban PBR CO - 04-04-09 to 12-04-09 2 7" xfId="11044"/>
    <cellStyle name="_pgvcl-costal_pgvcl_JND-5_Weekly Urban PBR CO - 04-04-09 to 12-04-09 2 8" xfId="11045"/>
    <cellStyle name="_pgvcl-costal_PGVCL-_JND-5_Weekly Urban PBR CO - 04-04-09 to 12-04-09 2 8" xfId="11046"/>
    <cellStyle name="_pgvcl-costal_pgvcl_JND-5_Weekly Urban PBR CO - 04-04-09 to 12-04-09 2 9" xfId="11047"/>
    <cellStyle name="_pgvcl-costal_PGVCL-_JND-5_Weekly Urban PBR CO - 04-04-09 to 12-04-09 2 9" xfId="11048"/>
    <cellStyle name="_pgvcl-costal_pgvcl_JND-5_Weekly Urban PBR CO - 04-04-09 to 12-04-09 3" xfId="11049"/>
    <cellStyle name="_pgvcl-costal_PGVCL-_JND-5_Weekly Urban PBR CO - 04-04-09 to 12-04-09 3" xfId="11050"/>
    <cellStyle name="_pgvcl-costal_pgvcl_JND-5_Weekly Urban PBR CO - 04-04-09 to 12-04-09 3 10" xfId="11051"/>
    <cellStyle name="_pgvcl-costal_PGVCL-_JND-5_Weekly Urban PBR CO - 04-04-09 to 12-04-09 3 10" xfId="11052"/>
    <cellStyle name="_pgvcl-costal_pgvcl_JND-5_Weekly Urban PBR CO - 04-04-09 to 12-04-09 3 2" xfId="11053"/>
    <cellStyle name="_pgvcl-costal_PGVCL-_JND-5_Weekly Urban PBR CO - 04-04-09 to 12-04-09 3 2" xfId="11054"/>
    <cellStyle name="_pgvcl-costal_pgvcl_JND-5_Weekly Urban PBR CO - 04-04-09 to 12-04-09 3 3" xfId="11055"/>
    <cellStyle name="_pgvcl-costal_PGVCL-_JND-5_Weekly Urban PBR CO - 04-04-09 to 12-04-09 3 3" xfId="11056"/>
    <cellStyle name="_pgvcl-costal_pgvcl_JND-5_Weekly Urban PBR CO - 04-04-09 to 12-04-09 3 4" xfId="11057"/>
    <cellStyle name="_pgvcl-costal_PGVCL-_JND-5_Weekly Urban PBR CO - 04-04-09 to 12-04-09 3 4" xfId="11058"/>
    <cellStyle name="_pgvcl-costal_pgvcl_JND-5_Weekly Urban PBR CO - 04-04-09 to 12-04-09 3 5" xfId="11059"/>
    <cellStyle name="_pgvcl-costal_PGVCL-_JND-5_Weekly Urban PBR CO - 04-04-09 to 12-04-09 3 5" xfId="11060"/>
    <cellStyle name="_pgvcl-costal_pgvcl_JND-5_Weekly Urban PBR CO - 04-04-09 to 12-04-09 3 6" xfId="11061"/>
    <cellStyle name="_pgvcl-costal_PGVCL-_JND-5_Weekly Urban PBR CO - 04-04-09 to 12-04-09 3 6" xfId="11062"/>
    <cellStyle name="_pgvcl-costal_pgvcl_JND-5_Weekly Urban PBR CO - 04-04-09 to 12-04-09 3 7" xfId="11063"/>
    <cellStyle name="_pgvcl-costal_PGVCL-_JND-5_Weekly Urban PBR CO - 04-04-09 to 12-04-09 3 7" xfId="11064"/>
    <cellStyle name="_pgvcl-costal_pgvcl_JND-5_Weekly Urban PBR CO - 04-04-09 to 12-04-09 3 8" xfId="11065"/>
    <cellStyle name="_pgvcl-costal_PGVCL-_JND-5_Weekly Urban PBR CO - 04-04-09 to 12-04-09 3 8" xfId="11066"/>
    <cellStyle name="_pgvcl-costal_pgvcl_JND-5_Weekly Urban PBR CO - 04-04-09 to 12-04-09 3 9" xfId="11067"/>
    <cellStyle name="_pgvcl-costal_PGVCL-_JND-5_Weekly Urban PBR CO - 04-04-09 to 12-04-09 3 9" xfId="11068"/>
    <cellStyle name="_pgvcl-costal_pgvcl_JND-5_Weekly Urban PBR CO - 04-04-09 to 12-04-09 4" xfId="11069"/>
    <cellStyle name="_pgvcl-costal_PGVCL-_JND-5_Weekly Urban PBR CO - 04-04-09 to 12-04-09 4" xfId="11070"/>
    <cellStyle name="_pgvcl-costal_pgvcl_JND-5_Weekly Urban PBR CO - 04-04-09 to 12-04-09 4 10" xfId="11071"/>
    <cellStyle name="_pgvcl-costal_PGVCL-_JND-5_Weekly Urban PBR CO - 04-04-09 to 12-04-09 4 10" xfId="11072"/>
    <cellStyle name="_pgvcl-costal_pgvcl_JND-5_Weekly Urban PBR CO - 04-04-09 to 12-04-09 4 2" xfId="11073"/>
    <cellStyle name="_pgvcl-costal_PGVCL-_JND-5_Weekly Urban PBR CO - 04-04-09 to 12-04-09 4 2" xfId="11074"/>
    <cellStyle name="_pgvcl-costal_pgvcl_JND-5_Weekly Urban PBR CO - 04-04-09 to 12-04-09 4 3" xfId="11075"/>
    <cellStyle name="_pgvcl-costal_PGVCL-_JND-5_Weekly Urban PBR CO - 04-04-09 to 12-04-09 4 3" xfId="11076"/>
    <cellStyle name="_pgvcl-costal_pgvcl_JND-5_Weekly Urban PBR CO - 04-04-09 to 12-04-09 4 4" xfId="11077"/>
    <cellStyle name="_pgvcl-costal_PGVCL-_JND-5_Weekly Urban PBR CO - 04-04-09 to 12-04-09 4 4" xfId="11078"/>
    <cellStyle name="_pgvcl-costal_pgvcl_JND-5_Weekly Urban PBR CO - 04-04-09 to 12-04-09 4 5" xfId="11079"/>
    <cellStyle name="_pgvcl-costal_PGVCL-_JND-5_Weekly Urban PBR CO - 04-04-09 to 12-04-09 4 5" xfId="11080"/>
    <cellStyle name="_pgvcl-costal_pgvcl_JND-5_Weekly Urban PBR CO - 04-04-09 to 12-04-09 4 6" xfId="11081"/>
    <cellStyle name="_pgvcl-costal_PGVCL-_JND-5_Weekly Urban PBR CO - 04-04-09 to 12-04-09 4 6" xfId="11082"/>
    <cellStyle name="_pgvcl-costal_pgvcl_JND-5_Weekly Urban PBR CO - 04-04-09 to 12-04-09 4 7" xfId="11083"/>
    <cellStyle name="_pgvcl-costal_PGVCL-_JND-5_Weekly Urban PBR CO - 04-04-09 to 12-04-09 4 7" xfId="11084"/>
    <cellStyle name="_pgvcl-costal_pgvcl_JND-5_Weekly Urban PBR CO - 04-04-09 to 12-04-09 4 8" xfId="11085"/>
    <cellStyle name="_pgvcl-costal_PGVCL-_JND-5_Weekly Urban PBR CO - 04-04-09 to 12-04-09 4 8" xfId="11086"/>
    <cellStyle name="_pgvcl-costal_pgvcl_JND-5_Weekly Urban PBR CO - 04-04-09 to 12-04-09 4 9" xfId="11087"/>
    <cellStyle name="_pgvcl-costal_PGVCL-_JND-5_Weekly Urban PBR CO - 04-04-09 to 12-04-09 4 9" xfId="11088"/>
    <cellStyle name="_pgvcl-costal_pgvcl_JND-5_Weekly Urban PBR CO - 04-04-09 to 12-04-09 5" xfId="11089"/>
    <cellStyle name="_pgvcl-costal_PGVCL-_JND-5_Weekly Urban PBR CO - 04-04-09 to 12-04-09 5" xfId="11090"/>
    <cellStyle name="_pgvcl-costal_pgvcl_JND-5_Weekly Urban PBR CO - 04-04-09 to 12-04-09 5 10" xfId="11091"/>
    <cellStyle name="_pgvcl-costal_PGVCL-_JND-5_Weekly Urban PBR CO - 04-04-09 to 12-04-09 5 10" xfId="11092"/>
    <cellStyle name="_pgvcl-costal_pgvcl_JND-5_Weekly Urban PBR CO - 04-04-09 to 12-04-09 5 2" xfId="11093"/>
    <cellStyle name="_pgvcl-costal_PGVCL-_JND-5_Weekly Urban PBR CO - 04-04-09 to 12-04-09 5 2" xfId="11094"/>
    <cellStyle name="_pgvcl-costal_pgvcl_JND-5_Weekly Urban PBR CO - 04-04-09 to 12-04-09 5 3" xfId="11095"/>
    <cellStyle name="_pgvcl-costal_PGVCL-_JND-5_Weekly Urban PBR CO - 04-04-09 to 12-04-09 5 3" xfId="11096"/>
    <cellStyle name="_pgvcl-costal_pgvcl_JND-5_Weekly Urban PBR CO - 04-04-09 to 12-04-09 5 4" xfId="11097"/>
    <cellStyle name="_pgvcl-costal_PGVCL-_JND-5_Weekly Urban PBR CO - 04-04-09 to 12-04-09 5 4" xfId="11098"/>
    <cellStyle name="_pgvcl-costal_pgvcl_JND-5_Weekly Urban PBR CO - 04-04-09 to 12-04-09 5 5" xfId="11099"/>
    <cellStyle name="_pgvcl-costal_PGVCL-_JND-5_Weekly Urban PBR CO - 04-04-09 to 12-04-09 5 5" xfId="11100"/>
    <cellStyle name="_pgvcl-costal_pgvcl_JND-5_Weekly Urban PBR CO - 04-04-09 to 12-04-09 5 6" xfId="11101"/>
    <cellStyle name="_pgvcl-costal_PGVCL-_JND-5_Weekly Urban PBR CO - 04-04-09 to 12-04-09 5 6" xfId="11102"/>
    <cellStyle name="_pgvcl-costal_pgvcl_JND-5_Weekly Urban PBR CO - 04-04-09 to 12-04-09 5 7" xfId="11103"/>
    <cellStyle name="_pgvcl-costal_PGVCL-_JND-5_Weekly Urban PBR CO - 04-04-09 to 12-04-09 5 7" xfId="11104"/>
    <cellStyle name="_pgvcl-costal_pgvcl_JND-5_Weekly Urban PBR CO - 04-04-09 to 12-04-09 5 8" xfId="11105"/>
    <cellStyle name="_pgvcl-costal_PGVCL-_JND-5_Weekly Urban PBR CO - 04-04-09 to 12-04-09 5 8" xfId="11106"/>
    <cellStyle name="_pgvcl-costal_pgvcl_JND-5_Weekly Urban PBR CO - 04-04-09 to 12-04-09 5 9" xfId="11107"/>
    <cellStyle name="_pgvcl-costal_PGVCL-_JND-5_Weekly Urban PBR CO - 04-04-09 to 12-04-09 5 9" xfId="11108"/>
    <cellStyle name="_pgvcl-costal_pgvcl_JND-5_Weekly Urban PBR CO - 04-04-09 to 12-04-09 6" xfId="11109"/>
    <cellStyle name="_pgvcl-costal_PGVCL-_JND-5_Weekly Urban PBR CO - 04-04-09 to 12-04-09 6" xfId="11110"/>
    <cellStyle name="_pgvcl-costal_pgvcl_JND-5_Weekly Urban PBR CO - 04-04-09 to 12-04-09 6 10" xfId="11111"/>
    <cellStyle name="_pgvcl-costal_PGVCL-_JND-5_Weekly Urban PBR CO - 04-04-09 to 12-04-09 6 10" xfId="11112"/>
    <cellStyle name="_pgvcl-costal_pgvcl_JND-5_Weekly Urban PBR CO - 04-04-09 to 12-04-09 6 2" xfId="11113"/>
    <cellStyle name="_pgvcl-costal_PGVCL-_JND-5_Weekly Urban PBR CO - 04-04-09 to 12-04-09 6 2" xfId="11114"/>
    <cellStyle name="_pgvcl-costal_pgvcl_JND-5_Weekly Urban PBR CO - 04-04-09 to 12-04-09 6 3" xfId="11115"/>
    <cellStyle name="_pgvcl-costal_PGVCL-_JND-5_Weekly Urban PBR CO - 04-04-09 to 12-04-09 6 3" xfId="11116"/>
    <cellStyle name="_pgvcl-costal_pgvcl_JND-5_Weekly Urban PBR CO - 04-04-09 to 12-04-09 6 4" xfId="11117"/>
    <cellStyle name="_pgvcl-costal_PGVCL-_JND-5_Weekly Urban PBR CO - 04-04-09 to 12-04-09 6 4" xfId="11118"/>
    <cellStyle name="_pgvcl-costal_pgvcl_JND-5_Weekly Urban PBR CO - 04-04-09 to 12-04-09 6 5" xfId="11119"/>
    <cellStyle name="_pgvcl-costal_PGVCL-_JND-5_Weekly Urban PBR CO - 04-04-09 to 12-04-09 6 5" xfId="11120"/>
    <cellStyle name="_pgvcl-costal_pgvcl_JND-5_Weekly Urban PBR CO - 04-04-09 to 12-04-09 6 6" xfId="11121"/>
    <cellStyle name="_pgvcl-costal_PGVCL-_JND-5_Weekly Urban PBR CO - 04-04-09 to 12-04-09 6 6" xfId="11122"/>
    <cellStyle name="_pgvcl-costal_pgvcl_JND-5_Weekly Urban PBR CO - 04-04-09 to 12-04-09 6 7" xfId="11123"/>
    <cellStyle name="_pgvcl-costal_PGVCL-_JND-5_Weekly Urban PBR CO - 04-04-09 to 12-04-09 6 7" xfId="11124"/>
    <cellStyle name="_pgvcl-costal_pgvcl_JND-5_Weekly Urban PBR CO - 04-04-09 to 12-04-09 6 8" xfId="11125"/>
    <cellStyle name="_pgvcl-costal_PGVCL-_JND-5_Weekly Urban PBR CO - 04-04-09 to 12-04-09 6 8" xfId="11126"/>
    <cellStyle name="_pgvcl-costal_pgvcl_JND-5_Weekly Urban PBR CO - 04-04-09 to 12-04-09 6 9" xfId="11127"/>
    <cellStyle name="_pgvcl-costal_PGVCL-_JND-5_Weekly Urban PBR CO - 04-04-09 to 12-04-09 6 9" xfId="11128"/>
    <cellStyle name="_pgvcl-costal_pgvcl_JND-5_Weekly Urban PBR CO - 04-04-09 to 12-04-09 7" xfId="11129"/>
    <cellStyle name="_pgvcl-costal_PGVCL-_JND-5_Weekly Urban PBR CO - 04-04-09 to 12-04-09 7" xfId="11130"/>
    <cellStyle name="_pgvcl-costal_pgvcl_JND-5_Weekly Urban PBR CO - 04-04-09 to 12-04-09 7 10" xfId="11131"/>
    <cellStyle name="_pgvcl-costal_PGVCL-_JND-5_Weekly Urban PBR CO - 04-04-09 to 12-04-09 7 10" xfId="11132"/>
    <cellStyle name="_pgvcl-costal_pgvcl_JND-5_Weekly Urban PBR CO - 04-04-09 to 12-04-09 7 2" xfId="11133"/>
    <cellStyle name="_pgvcl-costal_PGVCL-_JND-5_Weekly Urban PBR CO - 04-04-09 to 12-04-09 7 2" xfId="11134"/>
    <cellStyle name="_pgvcl-costal_pgvcl_JND-5_Weekly Urban PBR CO - 04-04-09 to 12-04-09 7 3" xfId="11135"/>
    <cellStyle name="_pgvcl-costal_PGVCL-_JND-5_Weekly Urban PBR CO - 04-04-09 to 12-04-09 7 3" xfId="11136"/>
    <cellStyle name="_pgvcl-costal_pgvcl_JND-5_Weekly Urban PBR CO - 04-04-09 to 12-04-09 7 4" xfId="11137"/>
    <cellStyle name="_pgvcl-costal_PGVCL-_JND-5_Weekly Urban PBR CO - 04-04-09 to 12-04-09 7 4" xfId="11138"/>
    <cellStyle name="_pgvcl-costal_pgvcl_JND-5_Weekly Urban PBR CO - 04-04-09 to 12-04-09 7 5" xfId="11139"/>
    <cellStyle name="_pgvcl-costal_PGVCL-_JND-5_Weekly Urban PBR CO - 04-04-09 to 12-04-09 7 5" xfId="11140"/>
    <cellStyle name="_pgvcl-costal_pgvcl_JND-5_Weekly Urban PBR CO - 04-04-09 to 12-04-09 7 6" xfId="11141"/>
    <cellStyle name="_pgvcl-costal_PGVCL-_JND-5_Weekly Urban PBR CO - 04-04-09 to 12-04-09 7 6" xfId="11142"/>
    <cellStyle name="_pgvcl-costal_pgvcl_JND-5_Weekly Urban PBR CO - 04-04-09 to 12-04-09 7 7" xfId="11143"/>
    <cellStyle name="_pgvcl-costal_PGVCL-_JND-5_Weekly Urban PBR CO - 04-04-09 to 12-04-09 7 7" xfId="11144"/>
    <cellStyle name="_pgvcl-costal_pgvcl_JND-5_Weekly Urban PBR CO - 04-04-09 to 12-04-09 7 8" xfId="11145"/>
    <cellStyle name="_pgvcl-costal_PGVCL-_JND-5_Weekly Urban PBR CO - 04-04-09 to 12-04-09 7 8" xfId="11146"/>
    <cellStyle name="_pgvcl-costal_pgvcl_JND-5_Weekly Urban PBR CO - 04-04-09 to 12-04-09 7 9" xfId="11147"/>
    <cellStyle name="_pgvcl-costal_PGVCL-_JND-5_Weekly Urban PBR CO - 04-04-09 to 12-04-09 7 9" xfId="11148"/>
    <cellStyle name="_pgvcl-costal_pgvcl_JND-5_Weekly Urban PBR CO - 04-04-09 to 12-04-09 8" xfId="11149"/>
    <cellStyle name="_pgvcl-costal_PGVCL-_JND-5_Weekly Urban PBR CO - 04-04-09 to 12-04-09 8" xfId="11150"/>
    <cellStyle name="_pgvcl-costal_pgvcl_JND-5_Weekly Urban PBR CO - 06-03-09 to 12-03-09" xfId="11151"/>
    <cellStyle name="_pgvcl-costal_PGVCL-_JND-5_Weekly Urban PBR CO - 06-03-09 to 12-03-09" xfId="11152"/>
    <cellStyle name="_pgvcl-costal_pgvcl_JND-5_Weekly Urban PBR CO - 06-03-09 to 12-03-09 2" xfId="11153"/>
    <cellStyle name="_pgvcl-costal_PGVCL-_JND-5_Weekly Urban PBR CO - 06-03-09 to 12-03-09 2" xfId="11154"/>
    <cellStyle name="_pgvcl-costal_pgvcl_JND-5_Weekly Urban PBR CO - 06-03-09 to 12-03-09 2 10" xfId="11155"/>
    <cellStyle name="_pgvcl-costal_PGVCL-_JND-5_Weekly Urban PBR CO - 06-03-09 to 12-03-09 2 10" xfId="11156"/>
    <cellStyle name="_pgvcl-costal_pgvcl_JND-5_Weekly Urban PBR CO - 06-03-09 to 12-03-09 2 2" xfId="11157"/>
    <cellStyle name="_pgvcl-costal_PGVCL-_JND-5_Weekly Urban PBR CO - 06-03-09 to 12-03-09 2 2" xfId="11158"/>
    <cellStyle name="_pgvcl-costal_pgvcl_JND-5_Weekly Urban PBR CO - 06-03-09 to 12-03-09 2 3" xfId="11159"/>
    <cellStyle name="_pgvcl-costal_PGVCL-_JND-5_Weekly Urban PBR CO - 06-03-09 to 12-03-09 2 3" xfId="11160"/>
    <cellStyle name="_pgvcl-costal_pgvcl_JND-5_Weekly Urban PBR CO - 06-03-09 to 12-03-09 2 4" xfId="11161"/>
    <cellStyle name="_pgvcl-costal_PGVCL-_JND-5_Weekly Urban PBR CO - 06-03-09 to 12-03-09 2 4" xfId="11162"/>
    <cellStyle name="_pgvcl-costal_pgvcl_JND-5_Weekly Urban PBR CO - 06-03-09 to 12-03-09 2 5" xfId="11163"/>
    <cellStyle name="_pgvcl-costal_PGVCL-_JND-5_Weekly Urban PBR CO - 06-03-09 to 12-03-09 2 5" xfId="11164"/>
    <cellStyle name="_pgvcl-costal_pgvcl_JND-5_Weekly Urban PBR CO - 06-03-09 to 12-03-09 2 6" xfId="11165"/>
    <cellStyle name="_pgvcl-costal_PGVCL-_JND-5_Weekly Urban PBR CO - 06-03-09 to 12-03-09 2 6" xfId="11166"/>
    <cellStyle name="_pgvcl-costal_pgvcl_JND-5_Weekly Urban PBR CO - 06-03-09 to 12-03-09 2 7" xfId="11167"/>
    <cellStyle name="_pgvcl-costal_PGVCL-_JND-5_Weekly Urban PBR CO - 06-03-09 to 12-03-09 2 7" xfId="11168"/>
    <cellStyle name="_pgvcl-costal_pgvcl_JND-5_Weekly Urban PBR CO - 06-03-09 to 12-03-09 2 8" xfId="11169"/>
    <cellStyle name="_pgvcl-costal_PGVCL-_JND-5_Weekly Urban PBR CO - 06-03-09 to 12-03-09 2 8" xfId="11170"/>
    <cellStyle name="_pgvcl-costal_pgvcl_JND-5_Weekly Urban PBR CO - 06-03-09 to 12-03-09 2 9" xfId="11171"/>
    <cellStyle name="_pgvcl-costal_PGVCL-_JND-5_Weekly Urban PBR CO - 06-03-09 to 12-03-09 2 9" xfId="11172"/>
    <cellStyle name="_pgvcl-costal_pgvcl_JND-5_Weekly Urban PBR CO - 06-03-09 to 12-03-09 3" xfId="11173"/>
    <cellStyle name="_pgvcl-costal_PGVCL-_JND-5_Weekly Urban PBR CO - 06-03-09 to 12-03-09 3" xfId="11174"/>
    <cellStyle name="_pgvcl-costal_pgvcl_JND-5_Weekly Urban PBR CO - 06-03-09 to 12-03-09 3 10" xfId="11175"/>
    <cellStyle name="_pgvcl-costal_PGVCL-_JND-5_Weekly Urban PBR CO - 06-03-09 to 12-03-09 3 10" xfId="11176"/>
    <cellStyle name="_pgvcl-costal_pgvcl_JND-5_Weekly Urban PBR CO - 06-03-09 to 12-03-09 3 2" xfId="11177"/>
    <cellStyle name="_pgvcl-costal_PGVCL-_JND-5_Weekly Urban PBR CO - 06-03-09 to 12-03-09 3 2" xfId="11178"/>
    <cellStyle name="_pgvcl-costal_pgvcl_JND-5_Weekly Urban PBR CO - 06-03-09 to 12-03-09 3 3" xfId="11179"/>
    <cellStyle name="_pgvcl-costal_PGVCL-_JND-5_Weekly Urban PBR CO - 06-03-09 to 12-03-09 3 3" xfId="11180"/>
    <cellStyle name="_pgvcl-costal_pgvcl_JND-5_Weekly Urban PBR CO - 06-03-09 to 12-03-09 3 4" xfId="11181"/>
    <cellStyle name="_pgvcl-costal_PGVCL-_JND-5_Weekly Urban PBR CO - 06-03-09 to 12-03-09 3 4" xfId="11182"/>
    <cellStyle name="_pgvcl-costal_pgvcl_JND-5_Weekly Urban PBR CO - 06-03-09 to 12-03-09 3 5" xfId="11183"/>
    <cellStyle name="_pgvcl-costal_PGVCL-_JND-5_Weekly Urban PBR CO - 06-03-09 to 12-03-09 3 5" xfId="11184"/>
    <cellStyle name="_pgvcl-costal_pgvcl_JND-5_Weekly Urban PBR CO - 06-03-09 to 12-03-09 3 6" xfId="11185"/>
    <cellStyle name="_pgvcl-costal_PGVCL-_JND-5_Weekly Urban PBR CO - 06-03-09 to 12-03-09 3 6" xfId="11186"/>
    <cellStyle name="_pgvcl-costal_pgvcl_JND-5_Weekly Urban PBR CO - 06-03-09 to 12-03-09 3 7" xfId="11187"/>
    <cellStyle name="_pgvcl-costal_PGVCL-_JND-5_Weekly Urban PBR CO - 06-03-09 to 12-03-09 3 7" xfId="11188"/>
    <cellStyle name="_pgvcl-costal_pgvcl_JND-5_Weekly Urban PBR CO - 06-03-09 to 12-03-09 3 8" xfId="11189"/>
    <cellStyle name="_pgvcl-costal_PGVCL-_JND-5_Weekly Urban PBR CO - 06-03-09 to 12-03-09 3 8" xfId="11190"/>
    <cellStyle name="_pgvcl-costal_pgvcl_JND-5_Weekly Urban PBR CO - 06-03-09 to 12-03-09 3 9" xfId="11191"/>
    <cellStyle name="_pgvcl-costal_PGVCL-_JND-5_Weekly Urban PBR CO - 06-03-09 to 12-03-09 3 9" xfId="11192"/>
    <cellStyle name="_pgvcl-costal_pgvcl_JND-5_Weekly Urban PBR CO - 06-03-09 to 12-03-09 4" xfId="11193"/>
    <cellStyle name="_pgvcl-costal_PGVCL-_JND-5_Weekly Urban PBR CO - 06-03-09 to 12-03-09 4" xfId="11194"/>
    <cellStyle name="_pgvcl-costal_pgvcl_JND-5_Weekly Urban PBR CO - 06-03-09 to 12-03-09 4 10" xfId="11195"/>
    <cellStyle name="_pgvcl-costal_PGVCL-_JND-5_Weekly Urban PBR CO - 06-03-09 to 12-03-09 4 10" xfId="11196"/>
    <cellStyle name="_pgvcl-costal_pgvcl_JND-5_Weekly Urban PBR CO - 06-03-09 to 12-03-09 4 2" xfId="11197"/>
    <cellStyle name="_pgvcl-costal_PGVCL-_JND-5_Weekly Urban PBR CO - 06-03-09 to 12-03-09 4 2" xfId="11198"/>
    <cellStyle name="_pgvcl-costal_pgvcl_JND-5_Weekly Urban PBR CO - 06-03-09 to 12-03-09 4 3" xfId="11199"/>
    <cellStyle name="_pgvcl-costal_PGVCL-_JND-5_Weekly Urban PBR CO - 06-03-09 to 12-03-09 4 3" xfId="11200"/>
    <cellStyle name="_pgvcl-costal_pgvcl_JND-5_Weekly Urban PBR CO - 06-03-09 to 12-03-09 4 4" xfId="11201"/>
    <cellStyle name="_pgvcl-costal_PGVCL-_JND-5_Weekly Urban PBR CO - 06-03-09 to 12-03-09 4 4" xfId="11202"/>
    <cellStyle name="_pgvcl-costal_pgvcl_JND-5_Weekly Urban PBR CO - 06-03-09 to 12-03-09 4 5" xfId="11203"/>
    <cellStyle name="_pgvcl-costal_PGVCL-_JND-5_Weekly Urban PBR CO - 06-03-09 to 12-03-09 4 5" xfId="11204"/>
    <cellStyle name="_pgvcl-costal_pgvcl_JND-5_Weekly Urban PBR CO - 06-03-09 to 12-03-09 4 6" xfId="11205"/>
    <cellStyle name="_pgvcl-costal_PGVCL-_JND-5_Weekly Urban PBR CO - 06-03-09 to 12-03-09 4 6" xfId="11206"/>
    <cellStyle name="_pgvcl-costal_pgvcl_JND-5_Weekly Urban PBR CO - 06-03-09 to 12-03-09 4 7" xfId="11207"/>
    <cellStyle name="_pgvcl-costal_PGVCL-_JND-5_Weekly Urban PBR CO - 06-03-09 to 12-03-09 4 7" xfId="11208"/>
    <cellStyle name="_pgvcl-costal_pgvcl_JND-5_Weekly Urban PBR CO - 06-03-09 to 12-03-09 4 8" xfId="11209"/>
    <cellStyle name="_pgvcl-costal_PGVCL-_JND-5_Weekly Urban PBR CO - 06-03-09 to 12-03-09 4 8" xfId="11210"/>
    <cellStyle name="_pgvcl-costal_pgvcl_JND-5_Weekly Urban PBR CO - 06-03-09 to 12-03-09 4 9" xfId="11211"/>
    <cellStyle name="_pgvcl-costal_PGVCL-_JND-5_Weekly Urban PBR CO - 06-03-09 to 12-03-09 4 9" xfId="11212"/>
    <cellStyle name="_pgvcl-costal_pgvcl_JND-5_Weekly Urban PBR CO - 06-03-09 to 12-03-09 5" xfId="11213"/>
    <cellStyle name="_pgvcl-costal_PGVCL-_JND-5_Weekly Urban PBR CO - 06-03-09 to 12-03-09 5" xfId="11214"/>
    <cellStyle name="_pgvcl-costal_pgvcl_JND-5_Weekly Urban PBR CO - 06-03-09 to 12-03-09 5 10" xfId="11215"/>
    <cellStyle name="_pgvcl-costal_PGVCL-_JND-5_Weekly Urban PBR CO - 06-03-09 to 12-03-09 5 10" xfId="11216"/>
    <cellStyle name="_pgvcl-costal_pgvcl_JND-5_Weekly Urban PBR CO - 06-03-09 to 12-03-09 5 2" xfId="11217"/>
    <cellStyle name="_pgvcl-costal_PGVCL-_JND-5_Weekly Urban PBR CO - 06-03-09 to 12-03-09 5 2" xfId="11218"/>
    <cellStyle name="_pgvcl-costal_pgvcl_JND-5_Weekly Urban PBR CO - 06-03-09 to 12-03-09 5 3" xfId="11219"/>
    <cellStyle name="_pgvcl-costal_PGVCL-_JND-5_Weekly Urban PBR CO - 06-03-09 to 12-03-09 5 3" xfId="11220"/>
    <cellStyle name="_pgvcl-costal_pgvcl_JND-5_Weekly Urban PBR CO - 06-03-09 to 12-03-09 5 4" xfId="11221"/>
    <cellStyle name="_pgvcl-costal_PGVCL-_JND-5_Weekly Urban PBR CO - 06-03-09 to 12-03-09 5 4" xfId="11222"/>
    <cellStyle name="_pgvcl-costal_pgvcl_JND-5_Weekly Urban PBR CO - 06-03-09 to 12-03-09 5 5" xfId="11223"/>
    <cellStyle name="_pgvcl-costal_PGVCL-_JND-5_Weekly Urban PBR CO - 06-03-09 to 12-03-09 5 5" xfId="11224"/>
    <cellStyle name="_pgvcl-costal_pgvcl_JND-5_Weekly Urban PBR CO - 06-03-09 to 12-03-09 5 6" xfId="11225"/>
    <cellStyle name="_pgvcl-costal_PGVCL-_JND-5_Weekly Urban PBR CO - 06-03-09 to 12-03-09 5 6" xfId="11226"/>
    <cellStyle name="_pgvcl-costal_pgvcl_JND-5_Weekly Urban PBR CO - 06-03-09 to 12-03-09 5 7" xfId="11227"/>
    <cellStyle name="_pgvcl-costal_PGVCL-_JND-5_Weekly Urban PBR CO - 06-03-09 to 12-03-09 5 7" xfId="11228"/>
    <cellStyle name="_pgvcl-costal_pgvcl_JND-5_Weekly Urban PBR CO - 06-03-09 to 12-03-09 5 8" xfId="11229"/>
    <cellStyle name="_pgvcl-costal_PGVCL-_JND-5_Weekly Urban PBR CO - 06-03-09 to 12-03-09 5 8" xfId="11230"/>
    <cellStyle name="_pgvcl-costal_pgvcl_JND-5_Weekly Urban PBR CO - 06-03-09 to 12-03-09 5 9" xfId="11231"/>
    <cellStyle name="_pgvcl-costal_PGVCL-_JND-5_Weekly Urban PBR CO - 06-03-09 to 12-03-09 5 9" xfId="11232"/>
    <cellStyle name="_pgvcl-costal_pgvcl_JND-5_Weekly Urban PBR CO - 06-03-09 to 12-03-09 6" xfId="11233"/>
    <cellStyle name="_pgvcl-costal_PGVCL-_JND-5_Weekly Urban PBR CO - 06-03-09 to 12-03-09 6" xfId="11234"/>
    <cellStyle name="_pgvcl-costal_pgvcl_JND-5_Weekly Urban PBR CO - 06-03-09 to 12-03-09 6 10" xfId="11235"/>
    <cellStyle name="_pgvcl-costal_PGVCL-_JND-5_Weekly Urban PBR CO - 06-03-09 to 12-03-09 6 10" xfId="11236"/>
    <cellStyle name="_pgvcl-costal_pgvcl_JND-5_Weekly Urban PBR CO - 06-03-09 to 12-03-09 6 2" xfId="11237"/>
    <cellStyle name="_pgvcl-costal_PGVCL-_JND-5_Weekly Urban PBR CO - 06-03-09 to 12-03-09 6 2" xfId="11238"/>
    <cellStyle name="_pgvcl-costal_pgvcl_JND-5_Weekly Urban PBR CO - 06-03-09 to 12-03-09 6 3" xfId="11239"/>
    <cellStyle name="_pgvcl-costal_PGVCL-_JND-5_Weekly Urban PBR CO - 06-03-09 to 12-03-09 6 3" xfId="11240"/>
    <cellStyle name="_pgvcl-costal_pgvcl_JND-5_Weekly Urban PBR CO - 06-03-09 to 12-03-09 6 4" xfId="11241"/>
    <cellStyle name="_pgvcl-costal_PGVCL-_JND-5_Weekly Urban PBR CO - 06-03-09 to 12-03-09 6 4" xfId="11242"/>
    <cellStyle name="_pgvcl-costal_pgvcl_JND-5_Weekly Urban PBR CO - 06-03-09 to 12-03-09 6 5" xfId="11243"/>
    <cellStyle name="_pgvcl-costal_PGVCL-_JND-5_Weekly Urban PBR CO - 06-03-09 to 12-03-09 6 5" xfId="11244"/>
    <cellStyle name="_pgvcl-costal_pgvcl_JND-5_Weekly Urban PBR CO - 06-03-09 to 12-03-09 6 6" xfId="11245"/>
    <cellStyle name="_pgvcl-costal_PGVCL-_JND-5_Weekly Urban PBR CO - 06-03-09 to 12-03-09 6 6" xfId="11246"/>
    <cellStyle name="_pgvcl-costal_pgvcl_JND-5_Weekly Urban PBR CO - 06-03-09 to 12-03-09 6 7" xfId="11247"/>
    <cellStyle name="_pgvcl-costal_PGVCL-_JND-5_Weekly Urban PBR CO - 06-03-09 to 12-03-09 6 7" xfId="11248"/>
    <cellStyle name="_pgvcl-costal_pgvcl_JND-5_Weekly Urban PBR CO - 06-03-09 to 12-03-09 6 8" xfId="11249"/>
    <cellStyle name="_pgvcl-costal_PGVCL-_JND-5_Weekly Urban PBR CO - 06-03-09 to 12-03-09 6 8" xfId="11250"/>
    <cellStyle name="_pgvcl-costal_pgvcl_JND-5_Weekly Urban PBR CO - 06-03-09 to 12-03-09 6 9" xfId="11251"/>
    <cellStyle name="_pgvcl-costal_PGVCL-_JND-5_Weekly Urban PBR CO - 06-03-09 to 12-03-09 6 9" xfId="11252"/>
    <cellStyle name="_pgvcl-costal_pgvcl_JND-5_Weekly Urban PBR CO - 06-03-09 to 12-03-09 7" xfId="11253"/>
    <cellStyle name="_pgvcl-costal_PGVCL-_JND-5_Weekly Urban PBR CO - 06-03-09 to 12-03-09 7" xfId="11254"/>
    <cellStyle name="_pgvcl-costal_pgvcl_JND-5_Weekly Urban PBR CO - 06-03-09 to 12-03-09 7 10" xfId="11255"/>
    <cellStyle name="_pgvcl-costal_PGVCL-_JND-5_Weekly Urban PBR CO - 06-03-09 to 12-03-09 7 10" xfId="11256"/>
    <cellStyle name="_pgvcl-costal_pgvcl_JND-5_Weekly Urban PBR CO - 06-03-09 to 12-03-09 7 2" xfId="11257"/>
    <cellStyle name="_pgvcl-costal_PGVCL-_JND-5_Weekly Urban PBR CO - 06-03-09 to 12-03-09 7 2" xfId="11258"/>
    <cellStyle name="_pgvcl-costal_pgvcl_JND-5_Weekly Urban PBR CO - 06-03-09 to 12-03-09 7 3" xfId="11259"/>
    <cellStyle name="_pgvcl-costal_PGVCL-_JND-5_Weekly Urban PBR CO - 06-03-09 to 12-03-09 7 3" xfId="11260"/>
    <cellStyle name="_pgvcl-costal_pgvcl_JND-5_Weekly Urban PBR CO - 06-03-09 to 12-03-09 7 4" xfId="11261"/>
    <cellStyle name="_pgvcl-costal_PGVCL-_JND-5_Weekly Urban PBR CO - 06-03-09 to 12-03-09 7 4" xfId="11262"/>
    <cellStyle name="_pgvcl-costal_pgvcl_JND-5_Weekly Urban PBR CO - 06-03-09 to 12-03-09 7 5" xfId="11263"/>
    <cellStyle name="_pgvcl-costal_PGVCL-_JND-5_Weekly Urban PBR CO - 06-03-09 to 12-03-09 7 5" xfId="11264"/>
    <cellStyle name="_pgvcl-costal_pgvcl_JND-5_Weekly Urban PBR CO - 06-03-09 to 12-03-09 7 6" xfId="11265"/>
    <cellStyle name="_pgvcl-costal_PGVCL-_JND-5_Weekly Urban PBR CO - 06-03-09 to 12-03-09 7 6" xfId="11266"/>
    <cellStyle name="_pgvcl-costal_pgvcl_JND-5_Weekly Urban PBR CO - 06-03-09 to 12-03-09 7 7" xfId="11267"/>
    <cellStyle name="_pgvcl-costal_PGVCL-_JND-5_Weekly Urban PBR CO - 06-03-09 to 12-03-09 7 7" xfId="11268"/>
    <cellStyle name="_pgvcl-costal_pgvcl_JND-5_Weekly Urban PBR CO - 06-03-09 to 12-03-09 7 8" xfId="11269"/>
    <cellStyle name="_pgvcl-costal_PGVCL-_JND-5_Weekly Urban PBR CO - 06-03-09 to 12-03-09 7 8" xfId="11270"/>
    <cellStyle name="_pgvcl-costal_pgvcl_JND-5_Weekly Urban PBR CO - 06-03-09 to 12-03-09 7 9" xfId="11271"/>
    <cellStyle name="_pgvcl-costal_PGVCL-_JND-5_Weekly Urban PBR CO - 06-03-09 to 12-03-09 7 9" xfId="11272"/>
    <cellStyle name="_pgvcl-costal_pgvcl_JND-5_Weekly Urban PBR CO - 06-03-09 to 12-03-09 8" xfId="11273"/>
    <cellStyle name="_pgvcl-costal_PGVCL-_JND-5_Weekly Urban PBR CO - 06-03-09 to 12-03-09 8" xfId="11274"/>
    <cellStyle name="_pgvcl-costal_pgvcl_JND-5_Weekly Urban PBR CO - 20-02-09 to 26-02-09" xfId="11275"/>
    <cellStyle name="_pgvcl-costal_PGVCL-_JND-5_Weekly Urban PBR CO - 20-02-09 to 26-02-09" xfId="11276"/>
    <cellStyle name="_pgvcl-costal_pgvcl_JND-5_Weekly Urban PBR CO - 20-02-09 to 26-02-09 2" xfId="11277"/>
    <cellStyle name="_pgvcl-costal_PGVCL-_JND-5_Weekly Urban PBR CO - 20-02-09 to 26-02-09 2" xfId="11278"/>
    <cellStyle name="_pgvcl-costal_pgvcl_JND-5_Weekly Urban PBR CO - 20-02-09 to 26-02-09 2 10" xfId="11279"/>
    <cellStyle name="_pgvcl-costal_PGVCL-_JND-5_Weekly Urban PBR CO - 20-02-09 to 26-02-09 2 10" xfId="11280"/>
    <cellStyle name="_pgvcl-costal_pgvcl_JND-5_Weekly Urban PBR CO - 20-02-09 to 26-02-09 2 2" xfId="11281"/>
    <cellStyle name="_pgvcl-costal_PGVCL-_JND-5_Weekly Urban PBR CO - 20-02-09 to 26-02-09 2 2" xfId="11282"/>
    <cellStyle name="_pgvcl-costal_pgvcl_JND-5_Weekly Urban PBR CO - 20-02-09 to 26-02-09 2 3" xfId="11283"/>
    <cellStyle name="_pgvcl-costal_PGVCL-_JND-5_Weekly Urban PBR CO - 20-02-09 to 26-02-09 2 3" xfId="11284"/>
    <cellStyle name="_pgvcl-costal_pgvcl_JND-5_Weekly Urban PBR CO - 20-02-09 to 26-02-09 2 4" xfId="11285"/>
    <cellStyle name="_pgvcl-costal_PGVCL-_JND-5_Weekly Urban PBR CO - 20-02-09 to 26-02-09 2 4" xfId="11286"/>
    <cellStyle name="_pgvcl-costal_pgvcl_JND-5_Weekly Urban PBR CO - 20-02-09 to 26-02-09 2 5" xfId="11287"/>
    <cellStyle name="_pgvcl-costal_PGVCL-_JND-5_Weekly Urban PBR CO - 20-02-09 to 26-02-09 2 5" xfId="11288"/>
    <cellStyle name="_pgvcl-costal_pgvcl_JND-5_Weekly Urban PBR CO - 20-02-09 to 26-02-09 2 6" xfId="11289"/>
    <cellStyle name="_pgvcl-costal_PGVCL-_JND-5_Weekly Urban PBR CO - 20-02-09 to 26-02-09 2 6" xfId="11290"/>
    <cellStyle name="_pgvcl-costal_pgvcl_JND-5_Weekly Urban PBR CO - 20-02-09 to 26-02-09 2 7" xfId="11291"/>
    <cellStyle name="_pgvcl-costal_PGVCL-_JND-5_Weekly Urban PBR CO - 20-02-09 to 26-02-09 2 7" xfId="11292"/>
    <cellStyle name="_pgvcl-costal_pgvcl_JND-5_Weekly Urban PBR CO - 20-02-09 to 26-02-09 2 8" xfId="11293"/>
    <cellStyle name="_pgvcl-costal_PGVCL-_JND-5_Weekly Urban PBR CO - 20-02-09 to 26-02-09 2 8" xfId="11294"/>
    <cellStyle name="_pgvcl-costal_pgvcl_JND-5_Weekly Urban PBR CO - 20-02-09 to 26-02-09 2 9" xfId="11295"/>
    <cellStyle name="_pgvcl-costal_PGVCL-_JND-5_Weekly Urban PBR CO - 20-02-09 to 26-02-09 2 9" xfId="11296"/>
    <cellStyle name="_pgvcl-costal_pgvcl_JND-5_Weekly Urban PBR CO - 20-02-09 to 26-02-09 3" xfId="11297"/>
    <cellStyle name="_pgvcl-costal_PGVCL-_JND-5_Weekly Urban PBR CO - 20-02-09 to 26-02-09 3" xfId="11298"/>
    <cellStyle name="_pgvcl-costal_pgvcl_JND-5_Weekly Urban PBR CO - 20-02-09 to 26-02-09 3 10" xfId="11299"/>
    <cellStyle name="_pgvcl-costal_PGVCL-_JND-5_Weekly Urban PBR CO - 20-02-09 to 26-02-09 3 10" xfId="11300"/>
    <cellStyle name="_pgvcl-costal_pgvcl_JND-5_Weekly Urban PBR CO - 20-02-09 to 26-02-09 3 2" xfId="11301"/>
    <cellStyle name="_pgvcl-costal_PGVCL-_JND-5_Weekly Urban PBR CO - 20-02-09 to 26-02-09 3 2" xfId="11302"/>
    <cellStyle name="_pgvcl-costal_pgvcl_JND-5_Weekly Urban PBR CO - 20-02-09 to 26-02-09 3 3" xfId="11303"/>
    <cellStyle name="_pgvcl-costal_PGVCL-_JND-5_Weekly Urban PBR CO - 20-02-09 to 26-02-09 3 3" xfId="11304"/>
    <cellStyle name="_pgvcl-costal_pgvcl_JND-5_Weekly Urban PBR CO - 20-02-09 to 26-02-09 3 4" xfId="11305"/>
    <cellStyle name="_pgvcl-costal_PGVCL-_JND-5_Weekly Urban PBR CO - 20-02-09 to 26-02-09 3 4" xfId="11306"/>
    <cellStyle name="_pgvcl-costal_pgvcl_JND-5_Weekly Urban PBR CO - 20-02-09 to 26-02-09 3 5" xfId="11307"/>
    <cellStyle name="_pgvcl-costal_PGVCL-_JND-5_Weekly Urban PBR CO - 20-02-09 to 26-02-09 3 5" xfId="11308"/>
    <cellStyle name="_pgvcl-costal_pgvcl_JND-5_Weekly Urban PBR CO - 20-02-09 to 26-02-09 3 6" xfId="11309"/>
    <cellStyle name="_pgvcl-costal_PGVCL-_JND-5_Weekly Urban PBR CO - 20-02-09 to 26-02-09 3 6" xfId="11310"/>
    <cellStyle name="_pgvcl-costal_pgvcl_JND-5_Weekly Urban PBR CO - 20-02-09 to 26-02-09 3 7" xfId="11311"/>
    <cellStyle name="_pgvcl-costal_PGVCL-_JND-5_Weekly Urban PBR CO - 20-02-09 to 26-02-09 3 7" xfId="11312"/>
    <cellStyle name="_pgvcl-costal_pgvcl_JND-5_Weekly Urban PBR CO - 20-02-09 to 26-02-09 3 8" xfId="11313"/>
    <cellStyle name="_pgvcl-costal_PGVCL-_JND-5_Weekly Urban PBR CO - 20-02-09 to 26-02-09 3 8" xfId="11314"/>
    <cellStyle name="_pgvcl-costal_pgvcl_JND-5_Weekly Urban PBR CO - 20-02-09 to 26-02-09 3 9" xfId="11315"/>
    <cellStyle name="_pgvcl-costal_PGVCL-_JND-5_Weekly Urban PBR CO - 20-02-09 to 26-02-09 3 9" xfId="11316"/>
    <cellStyle name="_pgvcl-costal_pgvcl_JND-5_Weekly Urban PBR CO - 20-02-09 to 26-02-09 4" xfId="11317"/>
    <cellStyle name="_pgvcl-costal_PGVCL-_JND-5_Weekly Urban PBR CO - 20-02-09 to 26-02-09 4" xfId="11318"/>
    <cellStyle name="_pgvcl-costal_pgvcl_JND-5_Weekly Urban PBR CO - 20-02-09 to 26-02-09 4 10" xfId="11319"/>
    <cellStyle name="_pgvcl-costal_PGVCL-_JND-5_Weekly Urban PBR CO - 20-02-09 to 26-02-09 4 10" xfId="11320"/>
    <cellStyle name="_pgvcl-costal_pgvcl_JND-5_Weekly Urban PBR CO - 20-02-09 to 26-02-09 4 2" xfId="11321"/>
    <cellStyle name="_pgvcl-costal_PGVCL-_JND-5_Weekly Urban PBR CO - 20-02-09 to 26-02-09 4 2" xfId="11322"/>
    <cellStyle name="_pgvcl-costal_pgvcl_JND-5_Weekly Urban PBR CO - 20-02-09 to 26-02-09 4 3" xfId="11323"/>
    <cellStyle name="_pgvcl-costal_PGVCL-_JND-5_Weekly Urban PBR CO - 20-02-09 to 26-02-09 4 3" xfId="11324"/>
    <cellStyle name="_pgvcl-costal_pgvcl_JND-5_Weekly Urban PBR CO - 20-02-09 to 26-02-09 4 4" xfId="11325"/>
    <cellStyle name="_pgvcl-costal_PGVCL-_JND-5_Weekly Urban PBR CO - 20-02-09 to 26-02-09 4 4" xfId="11326"/>
    <cellStyle name="_pgvcl-costal_pgvcl_JND-5_Weekly Urban PBR CO - 20-02-09 to 26-02-09 4 5" xfId="11327"/>
    <cellStyle name="_pgvcl-costal_PGVCL-_JND-5_Weekly Urban PBR CO - 20-02-09 to 26-02-09 4 5" xfId="11328"/>
    <cellStyle name="_pgvcl-costal_pgvcl_JND-5_Weekly Urban PBR CO - 20-02-09 to 26-02-09 4 6" xfId="11329"/>
    <cellStyle name="_pgvcl-costal_PGVCL-_JND-5_Weekly Urban PBR CO - 20-02-09 to 26-02-09 4 6" xfId="11330"/>
    <cellStyle name="_pgvcl-costal_pgvcl_JND-5_Weekly Urban PBR CO - 20-02-09 to 26-02-09 4 7" xfId="11331"/>
    <cellStyle name="_pgvcl-costal_PGVCL-_JND-5_Weekly Urban PBR CO - 20-02-09 to 26-02-09 4 7" xfId="11332"/>
    <cellStyle name="_pgvcl-costal_pgvcl_JND-5_Weekly Urban PBR CO - 20-02-09 to 26-02-09 4 8" xfId="11333"/>
    <cellStyle name="_pgvcl-costal_PGVCL-_JND-5_Weekly Urban PBR CO - 20-02-09 to 26-02-09 4 8" xfId="11334"/>
    <cellStyle name="_pgvcl-costal_pgvcl_JND-5_Weekly Urban PBR CO - 20-02-09 to 26-02-09 4 9" xfId="11335"/>
    <cellStyle name="_pgvcl-costal_PGVCL-_JND-5_Weekly Urban PBR CO - 20-02-09 to 26-02-09 4 9" xfId="11336"/>
    <cellStyle name="_pgvcl-costal_pgvcl_JND-5_Weekly Urban PBR CO - 20-02-09 to 26-02-09 5" xfId="11337"/>
    <cellStyle name="_pgvcl-costal_PGVCL-_JND-5_Weekly Urban PBR CO - 20-02-09 to 26-02-09 5" xfId="11338"/>
    <cellStyle name="_pgvcl-costal_pgvcl_JND-5_Weekly Urban PBR CO - 20-02-09 to 26-02-09 5 10" xfId="11339"/>
    <cellStyle name="_pgvcl-costal_PGVCL-_JND-5_Weekly Urban PBR CO - 20-02-09 to 26-02-09 5 10" xfId="11340"/>
    <cellStyle name="_pgvcl-costal_pgvcl_JND-5_Weekly Urban PBR CO - 20-02-09 to 26-02-09 5 2" xfId="11341"/>
    <cellStyle name="_pgvcl-costal_PGVCL-_JND-5_Weekly Urban PBR CO - 20-02-09 to 26-02-09 5 2" xfId="11342"/>
    <cellStyle name="_pgvcl-costal_pgvcl_JND-5_Weekly Urban PBR CO - 20-02-09 to 26-02-09 5 3" xfId="11343"/>
    <cellStyle name="_pgvcl-costal_PGVCL-_JND-5_Weekly Urban PBR CO - 20-02-09 to 26-02-09 5 3" xfId="11344"/>
    <cellStyle name="_pgvcl-costal_pgvcl_JND-5_Weekly Urban PBR CO - 20-02-09 to 26-02-09 5 4" xfId="11345"/>
    <cellStyle name="_pgvcl-costal_PGVCL-_JND-5_Weekly Urban PBR CO - 20-02-09 to 26-02-09 5 4" xfId="11346"/>
    <cellStyle name="_pgvcl-costal_pgvcl_JND-5_Weekly Urban PBR CO - 20-02-09 to 26-02-09 5 5" xfId="11347"/>
    <cellStyle name="_pgvcl-costal_PGVCL-_JND-5_Weekly Urban PBR CO - 20-02-09 to 26-02-09 5 5" xfId="11348"/>
    <cellStyle name="_pgvcl-costal_pgvcl_JND-5_Weekly Urban PBR CO - 20-02-09 to 26-02-09 5 6" xfId="11349"/>
    <cellStyle name="_pgvcl-costal_PGVCL-_JND-5_Weekly Urban PBR CO - 20-02-09 to 26-02-09 5 6" xfId="11350"/>
    <cellStyle name="_pgvcl-costal_pgvcl_JND-5_Weekly Urban PBR CO - 20-02-09 to 26-02-09 5 7" xfId="11351"/>
    <cellStyle name="_pgvcl-costal_PGVCL-_JND-5_Weekly Urban PBR CO - 20-02-09 to 26-02-09 5 7" xfId="11352"/>
    <cellStyle name="_pgvcl-costal_pgvcl_JND-5_Weekly Urban PBR CO - 20-02-09 to 26-02-09 5 8" xfId="11353"/>
    <cellStyle name="_pgvcl-costal_PGVCL-_JND-5_Weekly Urban PBR CO - 20-02-09 to 26-02-09 5 8" xfId="11354"/>
    <cellStyle name="_pgvcl-costal_pgvcl_JND-5_Weekly Urban PBR CO - 20-02-09 to 26-02-09 5 9" xfId="11355"/>
    <cellStyle name="_pgvcl-costal_PGVCL-_JND-5_Weekly Urban PBR CO - 20-02-09 to 26-02-09 5 9" xfId="11356"/>
    <cellStyle name="_pgvcl-costal_pgvcl_JND-5_Weekly Urban PBR CO - 20-02-09 to 26-02-09 6" xfId="11357"/>
    <cellStyle name="_pgvcl-costal_PGVCL-_JND-5_Weekly Urban PBR CO - 20-02-09 to 26-02-09 6" xfId="11358"/>
    <cellStyle name="_pgvcl-costal_pgvcl_JND-5_Weekly Urban PBR CO - 20-02-09 to 26-02-09 6 10" xfId="11359"/>
    <cellStyle name="_pgvcl-costal_PGVCL-_JND-5_Weekly Urban PBR CO - 20-02-09 to 26-02-09 6 10" xfId="11360"/>
    <cellStyle name="_pgvcl-costal_pgvcl_JND-5_Weekly Urban PBR CO - 20-02-09 to 26-02-09 6 2" xfId="11361"/>
    <cellStyle name="_pgvcl-costal_PGVCL-_JND-5_Weekly Urban PBR CO - 20-02-09 to 26-02-09 6 2" xfId="11362"/>
    <cellStyle name="_pgvcl-costal_pgvcl_JND-5_Weekly Urban PBR CO - 20-02-09 to 26-02-09 6 3" xfId="11363"/>
    <cellStyle name="_pgvcl-costal_PGVCL-_JND-5_Weekly Urban PBR CO - 20-02-09 to 26-02-09 6 3" xfId="11364"/>
    <cellStyle name="_pgvcl-costal_pgvcl_JND-5_Weekly Urban PBR CO - 20-02-09 to 26-02-09 6 4" xfId="11365"/>
    <cellStyle name="_pgvcl-costal_PGVCL-_JND-5_Weekly Urban PBR CO - 20-02-09 to 26-02-09 6 4" xfId="11366"/>
    <cellStyle name="_pgvcl-costal_pgvcl_JND-5_Weekly Urban PBR CO - 20-02-09 to 26-02-09 6 5" xfId="11367"/>
    <cellStyle name="_pgvcl-costal_PGVCL-_JND-5_Weekly Urban PBR CO - 20-02-09 to 26-02-09 6 5" xfId="11368"/>
    <cellStyle name="_pgvcl-costal_pgvcl_JND-5_Weekly Urban PBR CO - 20-02-09 to 26-02-09 6 6" xfId="11369"/>
    <cellStyle name="_pgvcl-costal_PGVCL-_JND-5_Weekly Urban PBR CO - 20-02-09 to 26-02-09 6 6" xfId="11370"/>
    <cellStyle name="_pgvcl-costal_pgvcl_JND-5_Weekly Urban PBR CO - 20-02-09 to 26-02-09 6 7" xfId="11371"/>
    <cellStyle name="_pgvcl-costal_PGVCL-_JND-5_Weekly Urban PBR CO - 20-02-09 to 26-02-09 6 7" xfId="11372"/>
    <cellStyle name="_pgvcl-costal_pgvcl_JND-5_Weekly Urban PBR CO - 20-02-09 to 26-02-09 6 8" xfId="11373"/>
    <cellStyle name="_pgvcl-costal_PGVCL-_JND-5_Weekly Urban PBR CO - 20-02-09 to 26-02-09 6 8" xfId="11374"/>
    <cellStyle name="_pgvcl-costal_pgvcl_JND-5_Weekly Urban PBR CO - 20-02-09 to 26-02-09 6 9" xfId="11375"/>
    <cellStyle name="_pgvcl-costal_PGVCL-_JND-5_Weekly Urban PBR CO - 20-02-09 to 26-02-09 6 9" xfId="11376"/>
    <cellStyle name="_pgvcl-costal_pgvcl_JND-5_Weekly Urban PBR CO - 20-02-09 to 26-02-09 7" xfId="11377"/>
    <cellStyle name="_pgvcl-costal_PGVCL-_JND-5_Weekly Urban PBR CO - 20-02-09 to 26-02-09 7" xfId="11378"/>
    <cellStyle name="_pgvcl-costal_pgvcl_JND-5_Weekly Urban PBR CO - 20-02-09 to 26-02-09 7 10" xfId="11379"/>
    <cellStyle name="_pgvcl-costal_PGVCL-_JND-5_Weekly Urban PBR CO - 20-02-09 to 26-02-09 7 10" xfId="11380"/>
    <cellStyle name="_pgvcl-costal_pgvcl_JND-5_Weekly Urban PBR CO - 20-02-09 to 26-02-09 7 2" xfId="11381"/>
    <cellStyle name="_pgvcl-costal_PGVCL-_JND-5_Weekly Urban PBR CO - 20-02-09 to 26-02-09 7 2" xfId="11382"/>
    <cellStyle name="_pgvcl-costal_pgvcl_JND-5_Weekly Urban PBR CO - 20-02-09 to 26-02-09 7 3" xfId="11383"/>
    <cellStyle name="_pgvcl-costal_PGVCL-_JND-5_Weekly Urban PBR CO - 20-02-09 to 26-02-09 7 3" xfId="11384"/>
    <cellStyle name="_pgvcl-costal_pgvcl_JND-5_Weekly Urban PBR CO - 20-02-09 to 26-02-09 7 4" xfId="11385"/>
    <cellStyle name="_pgvcl-costal_PGVCL-_JND-5_Weekly Urban PBR CO - 20-02-09 to 26-02-09 7 4" xfId="11386"/>
    <cellStyle name="_pgvcl-costal_pgvcl_JND-5_Weekly Urban PBR CO - 20-02-09 to 26-02-09 7 5" xfId="11387"/>
    <cellStyle name="_pgvcl-costal_PGVCL-_JND-5_Weekly Urban PBR CO - 20-02-09 to 26-02-09 7 5" xfId="11388"/>
    <cellStyle name="_pgvcl-costal_pgvcl_JND-5_Weekly Urban PBR CO - 20-02-09 to 26-02-09 7 6" xfId="11389"/>
    <cellStyle name="_pgvcl-costal_PGVCL-_JND-5_Weekly Urban PBR CO - 20-02-09 to 26-02-09 7 6" xfId="11390"/>
    <cellStyle name="_pgvcl-costal_pgvcl_JND-5_Weekly Urban PBR CO - 20-02-09 to 26-02-09 7 7" xfId="11391"/>
    <cellStyle name="_pgvcl-costal_PGVCL-_JND-5_Weekly Urban PBR CO - 20-02-09 to 26-02-09 7 7" xfId="11392"/>
    <cellStyle name="_pgvcl-costal_pgvcl_JND-5_Weekly Urban PBR CO - 20-02-09 to 26-02-09 7 8" xfId="11393"/>
    <cellStyle name="_pgvcl-costal_PGVCL-_JND-5_Weekly Urban PBR CO - 20-02-09 to 26-02-09 7 8" xfId="11394"/>
    <cellStyle name="_pgvcl-costal_pgvcl_JND-5_Weekly Urban PBR CO - 20-02-09 to 26-02-09 7 9" xfId="11395"/>
    <cellStyle name="_pgvcl-costal_PGVCL-_JND-5_Weekly Urban PBR CO - 20-02-09 to 26-02-09 7 9" xfId="11396"/>
    <cellStyle name="_pgvcl-costal_pgvcl_JND-5_Weekly Urban PBR CO - 20-02-09 to 26-02-09 8" xfId="11397"/>
    <cellStyle name="_pgvcl-costal_PGVCL-_JND-5_Weekly Urban PBR CO - 20-02-09 to 26-02-09 8" xfId="11398"/>
    <cellStyle name="_pgvcl-costal_pgvcl_JND-5_Weekly Urban PBR CO - 30-01-09 to 05-02-09" xfId="11399"/>
    <cellStyle name="_pgvcl-costal_PGVCL-_JND-5_Weekly Urban PBR CO - 30-01-09 to 05-02-09" xfId="11400"/>
    <cellStyle name="_pgvcl-costal_pgvcl_JND-5_Weekly Urban PBR CO - 30-01-09 to 05-02-09 2" xfId="11401"/>
    <cellStyle name="_pgvcl-costal_PGVCL-_JND-5_Weekly Urban PBR CO - 30-01-09 to 05-02-09 2" xfId="11402"/>
    <cellStyle name="_pgvcl-costal_pgvcl_JND-5_Weekly Urban PBR CO - 30-01-09 to 05-02-09 2 10" xfId="11403"/>
    <cellStyle name="_pgvcl-costal_PGVCL-_JND-5_Weekly Urban PBR CO - 30-01-09 to 05-02-09 2 10" xfId="11404"/>
    <cellStyle name="_pgvcl-costal_pgvcl_JND-5_Weekly Urban PBR CO - 30-01-09 to 05-02-09 2 2" xfId="11405"/>
    <cellStyle name="_pgvcl-costal_PGVCL-_JND-5_Weekly Urban PBR CO - 30-01-09 to 05-02-09 2 2" xfId="11406"/>
    <cellStyle name="_pgvcl-costal_pgvcl_JND-5_Weekly Urban PBR CO - 30-01-09 to 05-02-09 2 3" xfId="11407"/>
    <cellStyle name="_pgvcl-costal_PGVCL-_JND-5_Weekly Urban PBR CO - 30-01-09 to 05-02-09 2 3" xfId="11408"/>
    <cellStyle name="_pgvcl-costal_pgvcl_JND-5_Weekly Urban PBR CO - 30-01-09 to 05-02-09 2 4" xfId="11409"/>
    <cellStyle name="_pgvcl-costal_PGVCL-_JND-5_Weekly Urban PBR CO - 30-01-09 to 05-02-09 2 4" xfId="11410"/>
    <cellStyle name="_pgvcl-costal_pgvcl_JND-5_Weekly Urban PBR CO - 30-01-09 to 05-02-09 2 5" xfId="11411"/>
    <cellStyle name="_pgvcl-costal_PGVCL-_JND-5_Weekly Urban PBR CO - 30-01-09 to 05-02-09 2 5" xfId="11412"/>
    <cellStyle name="_pgvcl-costal_pgvcl_JND-5_Weekly Urban PBR CO - 30-01-09 to 05-02-09 2 6" xfId="11413"/>
    <cellStyle name="_pgvcl-costal_PGVCL-_JND-5_Weekly Urban PBR CO - 30-01-09 to 05-02-09 2 6" xfId="11414"/>
    <cellStyle name="_pgvcl-costal_pgvcl_JND-5_Weekly Urban PBR CO - 30-01-09 to 05-02-09 2 7" xfId="11415"/>
    <cellStyle name="_pgvcl-costal_PGVCL-_JND-5_Weekly Urban PBR CO - 30-01-09 to 05-02-09 2 7" xfId="11416"/>
    <cellStyle name="_pgvcl-costal_pgvcl_JND-5_Weekly Urban PBR CO - 30-01-09 to 05-02-09 2 8" xfId="11417"/>
    <cellStyle name="_pgvcl-costal_PGVCL-_JND-5_Weekly Urban PBR CO - 30-01-09 to 05-02-09 2 8" xfId="11418"/>
    <cellStyle name="_pgvcl-costal_pgvcl_JND-5_Weekly Urban PBR CO - 30-01-09 to 05-02-09 2 9" xfId="11419"/>
    <cellStyle name="_pgvcl-costal_PGVCL-_JND-5_Weekly Urban PBR CO - 30-01-09 to 05-02-09 2 9" xfId="11420"/>
    <cellStyle name="_pgvcl-costal_pgvcl_JND-5_Weekly Urban PBR CO - 30-01-09 to 05-02-09 3" xfId="11421"/>
    <cellStyle name="_pgvcl-costal_PGVCL-_JND-5_Weekly Urban PBR CO - 30-01-09 to 05-02-09 3" xfId="11422"/>
    <cellStyle name="_pgvcl-costal_pgvcl_JND-5_Weekly Urban PBR CO - 30-01-09 to 05-02-09 3 10" xfId="11423"/>
    <cellStyle name="_pgvcl-costal_PGVCL-_JND-5_Weekly Urban PBR CO - 30-01-09 to 05-02-09 3 10" xfId="11424"/>
    <cellStyle name="_pgvcl-costal_pgvcl_JND-5_Weekly Urban PBR CO - 30-01-09 to 05-02-09 3 2" xfId="11425"/>
    <cellStyle name="_pgvcl-costal_PGVCL-_JND-5_Weekly Urban PBR CO - 30-01-09 to 05-02-09 3 2" xfId="11426"/>
    <cellStyle name="_pgvcl-costal_pgvcl_JND-5_Weekly Urban PBR CO - 30-01-09 to 05-02-09 3 3" xfId="11427"/>
    <cellStyle name="_pgvcl-costal_PGVCL-_JND-5_Weekly Urban PBR CO - 30-01-09 to 05-02-09 3 3" xfId="11428"/>
    <cellStyle name="_pgvcl-costal_pgvcl_JND-5_Weekly Urban PBR CO - 30-01-09 to 05-02-09 3 4" xfId="11429"/>
    <cellStyle name="_pgvcl-costal_PGVCL-_JND-5_Weekly Urban PBR CO - 30-01-09 to 05-02-09 3 4" xfId="11430"/>
    <cellStyle name="_pgvcl-costal_pgvcl_JND-5_Weekly Urban PBR CO - 30-01-09 to 05-02-09 3 5" xfId="11431"/>
    <cellStyle name="_pgvcl-costal_PGVCL-_JND-5_Weekly Urban PBR CO - 30-01-09 to 05-02-09 3 5" xfId="11432"/>
    <cellStyle name="_pgvcl-costal_pgvcl_JND-5_Weekly Urban PBR CO - 30-01-09 to 05-02-09 3 6" xfId="11433"/>
    <cellStyle name="_pgvcl-costal_PGVCL-_JND-5_Weekly Urban PBR CO - 30-01-09 to 05-02-09 3 6" xfId="11434"/>
    <cellStyle name="_pgvcl-costal_pgvcl_JND-5_Weekly Urban PBR CO - 30-01-09 to 05-02-09 3 7" xfId="11435"/>
    <cellStyle name="_pgvcl-costal_PGVCL-_JND-5_Weekly Urban PBR CO - 30-01-09 to 05-02-09 3 7" xfId="11436"/>
    <cellStyle name="_pgvcl-costal_pgvcl_JND-5_Weekly Urban PBR CO - 30-01-09 to 05-02-09 3 8" xfId="11437"/>
    <cellStyle name="_pgvcl-costal_PGVCL-_JND-5_Weekly Urban PBR CO - 30-01-09 to 05-02-09 3 8" xfId="11438"/>
    <cellStyle name="_pgvcl-costal_pgvcl_JND-5_Weekly Urban PBR CO - 30-01-09 to 05-02-09 3 9" xfId="11439"/>
    <cellStyle name="_pgvcl-costal_PGVCL-_JND-5_Weekly Urban PBR CO - 30-01-09 to 05-02-09 3 9" xfId="11440"/>
    <cellStyle name="_pgvcl-costal_pgvcl_JND-5_Weekly Urban PBR CO - 30-01-09 to 05-02-09 4" xfId="11441"/>
    <cellStyle name="_pgvcl-costal_PGVCL-_JND-5_Weekly Urban PBR CO - 30-01-09 to 05-02-09 4" xfId="11442"/>
    <cellStyle name="_pgvcl-costal_pgvcl_JND-5_Weekly Urban PBR CO - 30-01-09 to 05-02-09 4 10" xfId="11443"/>
    <cellStyle name="_pgvcl-costal_PGVCL-_JND-5_Weekly Urban PBR CO - 30-01-09 to 05-02-09 4 10" xfId="11444"/>
    <cellStyle name="_pgvcl-costal_pgvcl_JND-5_Weekly Urban PBR CO - 30-01-09 to 05-02-09 4 2" xfId="11445"/>
    <cellStyle name="_pgvcl-costal_PGVCL-_JND-5_Weekly Urban PBR CO - 30-01-09 to 05-02-09 4 2" xfId="11446"/>
    <cellStyle name="_pgvcl-costal_pgvcl_JND-5_Weekly Urban PBR CO - 30-01-09 to 05-02-09 4 3" xfId="11447"/>
    <cellStyle name="_pgvcl-costal_PGVCL-_JND-5_Weekly Urban PBR CO - 30-01-09 to 05-02-09 4 3" xfId="11448"/>
    <cellStyle name="_pgvcl-costal_pgvcl_JND-5_Weekly Urban PBR CO - 30-01-09 to 05-02-09 4 4" xfId="11449"/>
    <cellStyle name="_pgvcl-costal_PGVCL-_JND-5_Weekly Urban PBR CO - 30-01-09 to 05-02-09 4 4" xfId="11450"/>
    <cellStyle name="_pgvcl-costal_pgvcl_JND-5_Weekly Urban PBR CO - 30-01-09 to 05-02-09 4 5" xfId="11451"/>
    <cellStyle name="_pgvcl-costal_PGVCL-_JND-5_Weekly Urban PBR CO - 30-01-09 to 05-02-09 4 5" xfId="11452"/>
    <cellStyle name="_pgvcl-costal_pgvcl_JND-5_Weekly Urban PBR CO - 30-01-09 to 05-02-09 4 6" xfId="11453"/>
    <cellStyle name="_pgvcl-costal_PGVCL-_JND-5_Weekly Urban PBR CO - 30-01-09 to 05-02-09 4 6" xfId="11454"/>
    <cellStyle name="_pgvcl-costal_pgvcl_JND-5_Weekly Urban PBR CO - 30-01-09 to 05-02-09 4 7" xfId="11455"/>
    <cellStyle name="_pgvcl-costal_PGVCL-_JND-5_Weekly Urban PBR CO - 30-01-09 to 05-02-09 4 7" xfId="11456"/>
    <cellStyle name="_pgvcl-costal_pgvcl_JND-5_Weekly Urban PBR CO - 30-01-09 to 05-02-09 4 8" xfId="11457"/>
    <cellStyle name="_pgvcl-costal_PGVCL-_JND-5_Weekly Urban PBR CO - 30-01-09 to 05-02-09 4 8" xfId="11458"/>
    <cellStyle name="_pgvcl-costal_pgvcl_JND-5_Weekly Urban PBR CO - 30-01-09 to 05-02-09 4 9" xfId="11459"/>
    <cellStyle name="_pgvcl-costal_PGVCL-_JND-5_Weekly Urban PBR CO - 30-01-09 to 05-02-09 4 9" xfId="11460"/>
    <cellStyle name="_pgvcl-costal_pgvcl_JND-5_Weekly Urban PBR CO - 30-01-09 to 05-02-09 5" xfId="11461"/>
    <cellStyle name="_pgvcl-costal_PGVCL-_JND-5_Weekly Urban PBR CO - 30-01-09 to 05-02-09 5" xfId="11462"/>
    <cellStyle name="_pgvcl-costal_pgvcl_JND-5_Weekly Urban PBR CO - 30-01-09 to 05-02-09 5 10" xfId="11463"/>
    <cellStyle name="_pgvcl-costal_PGVCL-_JND-5_Weekly Urban PBR CO - 30-01-09 to 05-02-09 5 10" xfId="11464"/>
    <cellStyle name="_pgvcl-costal_pgvcl_JND-5_Weekly Urban PBR CO - 30-01-09 to 05-02-09 5 2" xfId="11465"/>
    <cellStyle name="_pgvcl-costal_PGVCL-_JND-5_Weekly Urban PBR CO - 30-01-09 to 05-02-09 5 2" xfId="11466"/>
    <cellStyle name="_pgvcl-costal_pgvcl_JND-5_Weekly Urban PBR CO - 30-01-09 to 05-02-09 5 3" xfId="11467"/>
    <cellStyle name="_pgvcl-costal_PGVCL-_JND-5_Weekly Urban PBR CO - 30-01-09 to 05-02-09 5 3" xfId="11468"/>
    <cellStyle name="_pgvcl-costal_pgvcl_JND-5_Weekly Urban PBR CO - 30-01-09 to 05-02-09 5 4" xfId="11469"/>
    <cellStyle name="_pgvcl-costal_PGVCL-_JND-5_Weekly Urban PBR CO - 30-01-09 to 05-02-09 5 4" xfId="11470"/>
    <cellStyle name="_pgvcl-costal_pgvcl_JND-5_Weekly Urban PBR CO - 30-01-09 to 05-02-09 5 5" xfId="11471"/>
    <cellStyle name="_pgvcl-costal_PGVCL-_JND-5_Weekly Urban PBR CO - 30-01-09 to 05-02-09 5 5" xfId="11472"/>
    <cellStyle name="_pgvcl-costal_pgvcl_JND-5_Weekly Urban PBR CO - 30-01-09 to 05-02-09 5 6" xfId="11473"/>
    <cellStyle name="_pgvcl-costal_PGVCL-_JND-5_Weekly Urban PBR CO - 30-01-09 to 05-02-09 5 6" xfId="11474"/>
    <cellStyle name="_pgvcl-costal_pgvcl_JND-5_Weekly Urban PBR CO - 30-01-09 to 05-02-09 5 7" xfId="11475"/>
    <cellStyle name="_pgvcl-costal_PGVCL-_JND-5_Weekly Urban PBR CO - 30-01-09 to 05-02-09 5 7" xfId="11476"/>
    <cellStyle name="_pgvcl-costal_pgvcl_JND-5_Weekly Urban PBR CO - 30-01-09 to 05-02-09 5 8" xfId="11477"/>
    <cellStyle name="_pgvcl-costal_PGVCL-_JND-5_Weekly Urban PBR CO - 30-01-09 to 05-02-09 5 8" xfId="11478"/>
    <cellStyle name="_pgvcl-costal_pgvcl_JND-5_Weekly Urban PBR CO - 30-01-09 to 05-02-09 5 9" xfId="11479"/>
    <cellStyle name="_pgvcl-costal_PGVCL-_JND-5_Weekly Urban PBR CO - 30-01-09 to 05-02-09 5 9" xfId="11480"/>
    <cellStyle name="_pgvcl-costal_pgvcl_JND-5_Weekly Urban PBR CO - 30-01-09 to 05-02-09 6" xfId="11481"/>
    <cellStyle name="_pgvcl-costal_PGVCL-_JND-5_Weekly Urban PBR CO - 30-01-09 to 05-02-09 6" xfId="11482"/>
    <cellStyle name="_pgvcl-costal_pgvcl_JND-5_Weekly Urban PBR CO - 30-01-09 to 05-02-09 6 10" xfId="11483"/>
    <cellStyle name="_pgvcl-costal_PGVCL-_JND-5_Weekly Urban PBR CO - 30-01-09 to 05-02-09 6 10" xfId="11484"/>
    <cellStyle name="_pgvcl-costal_pgvcl_JND-5_Weekly Urban PBR CO - 30-01-09 to 05-02-09 6 2" xfId="11485"/>
    <cellStyle name="_pgvcl-costal_PGVCL-_JND-5_Weekly Urban PBR CO - 30-01-09 to 05-02-09 6 2" xfId="11486"/>
    <cellStyle name="_pgvcl-costal_pgvcl_JND-5_Weekly Urban PBR CO - 30-01-09 to 05-02-09 6 3" xfId="11487"/>
    <cellStyle name="_pgvcl-costal_PGVCL-_JND-5_Weekly Urban PBR CO - 30-01-09 to 05-02-09 6 3" xfId="11488"/>
    <cellStyle name="_pgvcl-costal_pgvcl_JND-5_Weekly Urban PBR CO - 30-01-09 to 05-02-09 6 4" xfId="11489"/>
    <cellStyle name="_pgvcl-costal_PGVCL-_JND-5_Weekly Urban PBR CO - 30-01-09 to 05-02-09 6 4" xfId="11490"/>
    <cellStyle name="_pgvcl-costal_pgvcl_JND-5_Weekly Urban PBR CO - 30-01-09 to 05-02-09 6 5" xfId="11491"/>
    <cellStyle name="_pgvcl-costal_PGVCL-_JND-5_Weekly Urban PBR CO - 30-01-09 to 05-02-09 6 5" xfId="11492"/>
    <cellStyle name="_pgvcl-costal_pgvcl_JND-5_Weekly Urban PBR CO - 30-01-09 to 05-02-09 6 6" xfId="11493"/>
    <cellStyle name="_pgvcl-costal_PGVCL-_JND-5_Weekly Urban PBR CO - 30-01-09 to 05-02-09 6 6" xfId="11494"/>
    <cellStyle name="_pgvcl-costal_pgvcl_JND-5_Weekly Urban PBR CO - 30-01-09 to 05-02-09 6 7" xfId="11495"/>
    <cellStyle name="_pgvcl-costal_PGVCL-_JND-5_Weekly Urban PBR CO - 30-01-09 to 05-02-09 6 7" xfId="11496"/>
    <cellStyle name="_pgvcl-costal_pgvcl_JND-5_Weekly Urban PBR CO - 30-01-09 to 05-02-09 6 8" xfId="11497"/>
    <cellStyle name="_pgvcl-costal_PGVCL-_JND-5_Weekly Urban PBR CO - 30-01-09 to 05-02-09 6 8" xfId="11498"/>
    <cellStyle name="_pgvcl-costal_pgvcl_JND-5_Weekly Urban PBR CO - 30-01-09 to 05-02-09 6 9" xfId="11499"/>
    <cellStyle name="_pgvcl-costal_PGVCL-_JND-5_Weekly Urban PBR CO - 30-01-09 to 05-02-09 6 9" xfId="11500"/>
    <cellStyle name="_pgvcl-costal_pgvcl_JND-5_Weekly Urban PBR CO - 30-01-09 to 05-02-09 7" xfId="11501"/>
    <cellStyle name="_pgvcl-costal_PGVCL-_JND-5_Weekly Urban PBR CO - 30-01-09 to 05-02-09 7" xfId="11502"/>
    <cellStyle name="_pgvcl-costal_pgvcl_JND-5_Weekly Urban PBR CO - 30-01-09 to 05-02-09 7 10" xfId="11503"/>
    <cellStyle name="_pgvcl-costal_PGVCL-_JND-5_Weekly Urban PBR CO - 30-01-09 to 05-02-09 7 10" xfId="11504"/>
    <cellStyle name="_pgvcl-costal_pgvcl_JND-5_Weekly Urban PBR CO - 30-01-09 to 05-02-09 7 2" xfId="11505"/>
    <cellStyle name="_pgvcl-costal_PGVCL-_JND-5_Weekly Urban PBR CO - 30-01-09 to 05-02-09 7 2" xfId="11506"/>
    <cellStyle name="_pgvcl-costal_pgvcl_JND-5_Weekly Urban PBR CO - 30-01-09 to 05-02-09 7 3" xfId="11507"/>
    <cellStyle name="_pgvcl-costal_PGVCL-_JND-5_Weekly Urban PBR CO - 30-01-09 to 05-02-09 7 3" xfId="11508"/>
    <cellStyle name="_pgvcl-costal_pgvcl_JND-5_Weekly Urban PBR CO - 30-01-09 to 05-02-09 7 4" xfId="11509"/>
    <cellStyle name="_pgvcl-costal_PGVCL-_JND-5_Weekly Urban PBR CO - 30-01-09 to 05-02-09 7 4" xfId="11510"/>
    <cellStyle name="_pgvcl-costal_pgvcl_JND-5_Weekly Urban PBR CO - 30-01-09 to 05-02-09 7 5" xfId="11511"/>
    <cellStyle name="_pgvcl-costal_PGVCL-_JND-5_Weekly Urban PBR CO - 30-01-09 to 05-02-09 7 5" xfId="11512"/>
    <cellStyle name="_pgvcl-costal_pgvcl_JND-5_Weekly Urban PBR CO - 30-01-09 to 05-02-09 7 6" xfId="11513"/>
    <cellStyle name="_pgvcl-costal_PGVCL-_JND-5_Weekly Urban PBR CO - 30-01-09 to 05-02-09 7 6" xfId="11514"/>
    <cellStyle name="_pgvcl-costal_pgvcl_JND-5_Weekly Urban PBR CO - 30-01-09 to 05-02-09 7 7" xfId="11515"/>
    <cellStyle name="_pgvcl-costal_PGVCL-_JND-5_Weekly Urban PBR CO - 30-01-09 to 05-02-09 7 7" xfId="11516"/>
    <cellStyle name="_pgvcl-costal_pgvcl_JND-5_Weekly Urban PBR CO - 30-01-09 to 05-02-09 7 8" xfId="11517"/>
    <cellStyle name="_pgvcl-costal_PGVCL-_JND-5_Weekly Urban PBR CO - 30-01-09 to 05-02-09 7 8" xfId="11518"/>
    <cellStyle name="_pgvcl-costal_pgvcl_JND-5_Weekly Urban PBR CO - 30-01-09 to 05-02-09 7 9" xfId="11519"/>
    <cellStyle name="_pgvcl-costal_PGVCL-_JND-5_Weekly Urban PBR CO - 30-01-09 to 05-02-09 7 9" xfId="11520"/>
    <cellStyle name="_pgvcl-costal_pgvcl_JND-5_Weekly Urban PBR CO - 30-01-09 to 05-02-09 8" xfId="11521"/>
    <cellStyle name="_pgvcl-costal_PGVCL-_JND-5_Weekly Urban PBR CO - 30-01-09 to 05-02-09 8" xfId="11522"/>
    <cellStyle name="_pgvcl-costal_pgvcl_JND-5_Weekly Urban PBR CO - 9-1-09 to 15.01.09" xfId="11523"/>
    <cellStyle name="_pgvcl-costal_PGVCL-_JND-5_Weekly Urban PBR CO - 9-1-09 to 15.01.09" xfId="11524"/>
    <cellStyle name="_pgvcl-costal_pgvcl_JND-5_Weekly Urban PBR CO - 9-1-09 to 15.01.09 2" xfId="11525"/>
    <cellStyle name="_pgvcl-costal_PGVCL-_JND-5_Weekly Urban PBR CO - 9-1-09 to 15.01.09 2" xfId="11526"/>
    <cellStyle name="_pgvcl-costal_pgvcl_JND-5_Weekly Urban PBR CO - 9-1-09 to 15.01.09 2 10" xfId="11527"/>
    <cellStyle name="_pgvcl-costal_PGVCL-_JND-5_Weekly Urban PBR CO - 9-1-09 to 15.01.09 2 10" xfId="11528"/>
    <cellStyle name="_pgvcl-costal_pgvcl_JND-5_Weekly Urban PBR CO - 9-1-09 to 15.01.09 2 2" xfId="11529"/>
    <cellStyle name="_pgvcl-costal_PGVCL-_JND-5_Weekly Urban PBR CO - 9-1-09 to 15.01.09 2 2" xfId="11530"/>
    <cellStyle name="_pgvcl-costal_pgvcl_JND-5_Weekly Urban PBR CO - 9-1-09 to 15.01.09 2 3" xfId="11531"/>
    <cellStyle name="_pgvcl-costal_PGVCL-_JND-5_Weekly Urban PBR CO - 9-1-09 to 15.01.09 2 3" xfId="11532"/>
    <cellStyle name="_pgvcl-costal_pgvcl_JND-5_Weekly Urban PBR CO - 9-1-09 to 15.01.09 2 4" xfId="11533"/>
    <cellStyle name="_pgvcl-costal_PGVCL-_JND-5_Weekly Urban PBR CO - 9-1-09 to 15.01.09 2 4" xfId="11534"/>
    <cellStyle name="_pgvcl-costal_pgvcl_JND-5_Weekly Urban PBR CO - 9-1-09 to 15.01.09 2 5" xfId="11535"/>
    <cellStyle name="_pgvcl-costal_PGVCL-_JND-5_Weekly Urban PBR CO - 9-1-09 to 15.01.09 2 5" xfId="11536"/>
    <cellStyle name="_pgvcl-costal_pgvcl_JND-5_Weekly Urban PBR CO - 9-1-09 to 15.01.09 2 6" xfId="11537"/>
    <cellStyle name="_pgvcl-costal_PGVCL-_JND-5_Weekly Urban PBR CO - 9-1-09 to 15.01.09 2 6" xfId="11538"/>
    <cellStyle name="_pgvcl-costal_pgvcl_JND-5_Weekly Urban PBR CO - 9-1-09 to 15.01.09 2 7" xfId="11539"/>
    <cellStyle name="_pgvcl-costal_PGVCL-_JND-5_Weekly Urban PBR CO - 9-1-09 to 15.01.09 2 7" xfId="11540"/>
    <cellStyle name="_pgvcl-costal_pgvcl_JND-5_Weekly Urban PBR CO - 9-1-09 to 15.01.09 2 8" xfId="11541"/>
    <cellStyle name="_pgvcl-costal_PGVCL-_JND-5_Weekly Urban PBR CO - 9-1-09 to 15.01.09 2 8" xfId="11542"/>
    <cellStyle name="_pgvcl-costal_pgvcl_JND-5_Weekly Urban PBR CO - 9-1-09 to 15.01.09 2 9" xfId="11543"/>
    <cellStyle name="_pgvcl-costal_PGVCL-_JND-5_Weekly Urban PBR CO - 9-1-09 to 15.01.09 2 9" xfId="11544"/>
    <cellStyle name="_pgvcl-costal_pgvcl_JND-5_Weekly Urban PBR CO - 9-1-09 to 15.01.09 3" xfId="11545"/>
    <cellStyle name="_pgvcl-costal_PGVCL-_JND-5_Weekly Urban PBR CO - 9-1-09 to 15.01.09 3" xfId="11546"/>
    <cellStyle name="_pgvcl-costal_pgvcl_JND-5_Weekly Urban PBR CO - 9-1-09 to 15.01.09 3 10" xfId="11547"/>
    <cellStyle name="_pgvcl-costal_PGVCL-_JND-5_Weekly Urban PBR CO - 9-1-09 to 15.01.09 3 10" xfId="11548"/>
    <cellStyle name="_pgvcl-costal_pgvcl_JND-5_Weekly Urban PBR CO - 9-1-09 to 15.01.09 3 2" xfId="11549"/>
    <cellStyle name="_pgvcl-costal_PGVCL-_JND-5_Weekly Urban PBR CO - 9-1-09 to 15.01.09 3 2" xfId="11550"/>
    <cellStyle name="_pgvcl-costal_pgvcl_JND-5_Weekly Urban PBR CO - 9-1-09 to 15.01.09 3 3" xfId="11551"/>
    <cellStyle name="_pgvcl-costal_PGVCL-_JND-5_Weekly Urban PBR CO - 9-1-09 to 15.01.09 3 3" xfId="11552"/>
    <cellStyle name="_pgvcl-costal_pgvcl_JND-5_Weekly Urban PBR CO - 9-1-09 to 15.01.09 3 4" xfId="11553"/>
    <cellStyle name="_pgvcl-costal_PGVCL-_JND-5_Weekly Urban PBR CO - 9-1-09 to 15.01.09 3 4" xfId="11554"/>
    <cellStyle name="_pgvcl-costal_pgvcl_JND-5_Weekly Urban PBR CO - 9-1-09 to 15.01.09 3 5" xfId="11555"/>
    <cellStyle name="_pgvcl-costal_PGVCL-_JND-5_Weekly Urban PBR CO - 9-1-09 to 15.01.09 3 5" xfId="11556"/>
    <cellStyle name="_pgvcl-costal_pgvcl_JND-5_Weekly Urban PBR CO - 9-1-09 to 15.01.09 3 6" xfId="11557"/>
    <cellStyle name="_pgvcl-costal_PGVCL-_JND-5_Weekly Urban PBR CO - 9-1-09 to 15.01.09 3 6" xfId="11558"/>
    <cellStyle name="_pgvcl-costal_pgvcl_JND-5_Weekly Urban PBR CO - 9-1-09 to 15.01.09 3 7" xfId="11559"/>
    <cellStyle name="_pgvcl-costal_PGVCL-_JND-5_Weekly Urban PBR CO - 9-1-09 to 15.01.09 3 7" xfId="11560"/>
    <cellStyle name="_pgvcl-costal_pgvcl_JND-5_Weekly Urban PBR CO - 9-1-09 to 15.01.09 3 8" xfId="11561"/>
    <cellStyle name="_pgvcl-costal_PGVCL-_JND-5_Weekly Urban PBR CO - 9-1-09 to 15.01.09 3 8" xfId="11562"/>
    <cellStyle name="_pgvcl-costal_pgvcl_JND-5_Weekly Urban PBR CO - 9-1-09 to 15.01.09 3 9" xfId="11563"/>
    <cellStyle name="_pgvcl-costal_PGVCL-_JND-5_Weekly Urban PBR CO - 9-1-09 to 15.01.09 3 9" xfId="11564"/>
    <cellStyle name="_pgvcl-costal_pgvcl_JND-5_Weekly Urban PBR CO - 9-1-09 to 15.01.09 4" xfId="11565"/>
    <cellStyle name="_pgvcl-costal_PGVCL-_JND-5_Weekly Urban PBR CO - 9-1-09 to 15.01.09 4" xfId="11566"/>
    <cellStyle name="_pgvcl-costal_pgvcl_JND-5_Weekly Urban PBR CO - 9-1-09 to 15.01.09 4 10" xfId="11567"/>
    <cellStyle name="_pgvcl-costal_PGVCL-_JND-5_Weekly Urban PBR CO - 9-1-09 to 15.01.09 4 10" xfId="11568"/>
    <cellStyle name="_pgvcl-costal_pgvcl_JND-5_Weekly Urban PBR CO - 9-1-09 to 15.01.09 4 2" xfId="11569"/>
    <cellStyle name="_pgvcl-costal_PGVCL-_JND-5_Weekly Urban PBR CO - 9-1-09 to 15.01.09 4 2" xfId="11570"/>
    <cellStyle name="_pgvcl-costal_pgvcl_JND-5_Weekly Urban PBR CO - 9-1-09 to 15.01.09 4 3" xfId="11571"/>
    <cellStyle name="_pgvcl-costal_PGVCL-_JND-5_Weekly Urban PBR CO - 9-1-09 to 15.01.09 4 3" xfId="11572"/>
    <cellStyle name="_pgvcl-costal_pgvcl_JND-5_Weekly Urban PBR CO - 9-1-09 to 15.01.09 4 4" xfId="11573"/>
    <cellStyle name="_pgvcl-costal_PGVCL-_JND-5_Weekly Urban PBR CO - 9-1-09 to 15.01.09 4 4" xfId="11574"/>
    <cellStyle name="_pgvcl-costal_pgvcl_JND-5_Weekly Urban PBR CO - 9-1-09 to 15.01.09 4 5" xfId="11575"/>
    <cellStyle name="_pgvcl-costal_PGVCL-_JND-5_Weekly Urban PBR CO - 9-1-09 to 15.01.09 4 5" xfId="11576"/>
    <cellStyle name="_pgvcl-costal_pgvcl_JND-5_Weekly Urban PBR CO - 9-1-09 to 15.01.09 4 6" xfId="11577"/>
    <cellStyle name="_pgvcl-costal_PGVCL-_JND-5_Weekly Urban PBR CO - 9-1-09 to 15.01.09 4 6" xfId="11578"/>
    <cellStyle name="_pgvcl-costal_pgvcl_JND-5_Weekly Urban PBR CO - 9-1-09 to 15.01.09 4 7" xfId="11579"/>
    <cellStyle name="_pgvcl-costal_PGVCL-_JND-5_Weekly Urban PBR CO - 9-1-09 to 15.01.09 4 7" xfId="11580"/>
    <cellStyle name="_pgvcl-costal_pgvcl_JND-5_Weekly Urban PBR CO - 9-1-09 to 15.01.09 4 8" xfId="11581"/>
    <cellStyle name="_pgvcl-costal_PGVCL-_JND-5_Weekly Urban PBR CO - 9-1-09 to 15.01.09 4 8" xfId="11582"/>
    <cellStyle name="_pgvcl-costal_pgvcl_JND-5_Weekly Urban PBR CO - 9-1-09 to 15.01.09 4 9" xfId="11583"/>
    <cellStyle name="_pgvcl-costal_PGVCL-_JND-5_Weekly Urban PBR CO - 9-1-09 to 15.01.09 4 9" xfId="11584"/>
    <cellStyle name="_pgvcl-costal_pgvcl_JND-5_Weekly Urban PBR CO - 9-1-09 to 15.01.09 5" xfId="11585"/>
    <cellStyle name="_pgvcl-costal_PGVCL-_JND-5_Weekly Urban PBR CO - 9-1-09 to 15.01.09 5" xfId="11586"/>
    <cellStyle name="_pgvcl-costal_pgvcl_JND-5_Weekly Urban PBR CO - 9-1-09 to 15.01.09 5 10" xfId="11587"/>
    <cellStyle name="_pgvcl-costal_PGVCL-_JND-5_Weekly Urban PBR CO - 9-1-09 to 15.01.09 5 10" xfId="11588"/>
    <cellStyle name="_pgvcl-costal_pgvcl_JND-5_Weekly Urban PBR CO - 9-1-09 to 15.01.09 5 2" xfId="11589"/>
    <cellStyle name="_pgvcl-costal_PGVCL-_JND-5_Weekly Urban PBR CO - 9-1-09 to 15.01.09 5 2" xfId="11590"/>
    <cellStyle name="_pgvcl-costal_pgvcl_JND-5_Weekly Urban PBR CO - 9-1-09 to 15.01.09 5 3" xfId="11591"/>
    <cellStyle name="_pgvcl-costal_PGVCL-_JND-5_Weekly Urban PBR CO - 9-1-09 to 15.01.09 5 3" xfId="11592"/>
    <cellStyle name="_pgvcl-costal_pgvcl_JND-5_Weekly Urban PBR CO - 9-1-09 to 15.01.09 5 4" xfId="11593"/>
    <cellStyle name="_pgvcl-costal_PGVCL-_JND-5_Weekly Urban PBR CO - 9-1-09 to 15.01.09 5 4" xfId="11594"/>
    <cellStyle name="_pgvcl-costal_pgvcl_JND-5_Weekly Urban PBR CO - 9-1-09 to 15.01.09 5 5" xfId="11595"/>
    <cellStyle name="_pgvcl-costal_PGVCL-_JND-5_Weekly Urban PBR CO - 9-1-09 to 15.01.09 5 5" xfId="11596"/>
    <cellStyle name="_pgvcl-costal_pgvcl_JND-5_Weekly Urban PBR CO - 9-1-09 to 15.01.09 5 6" xfId="11597"/>
    <cellStyle name="_pgvcl-costal_PGVCL-_JND-5_Weekly Urban PBR CO - 9-1-09 to 15.01.09 5 6" xfId="11598"/>
    <cellStyle name="_pgvcl-costal_pgvcl_JND-5_Weekly Urban PBR CO - 9-1-09 to 15.01.09 5 7" xfId="11599"/>
    <cellStyle name="_pgvcl-costal_PGVCL-_JND-5_Weekly Urban PBR CO - 9-1-09 to 15.01.09 5 7" xfId="11600"/>
    <cellStyle name="_pgvcl-costal_pgvcl_JND-5_Weekly Urban PBR CO - 9-1-09 to 15.01.09 5 8" xfId="11601"/>
    <cellStyle name="_pgvcl-costal_PGVCL-_JND-5_Weekly Urban PBR CO - 9-1-09 to 15.01.09 5 8" xfId="11602"/>
    <cellStyle name="_pgvcl-costal_pgvcl_JND-5_Weekly Urban PBR CO - 9-1-09 to 15.01.09 5 9" xfId="11603"/>
    <cellStyle name="_pgvcl-costal_PGVCL-_JND-5_Weekly Urban PBR CO - 9-1-09 to 15.01.09 5 9" xfId="11604"/>
    <cellStyle name="_pgvcl-costal_pgvcl_JND-5_Weekly Urban PBR CO - 9-1-09 to 15.01.09 6" xfId="11605"/>
    <cellStyle name="_pgvcl-costal_PGVCL-_JND-5_Weekly Urban PBR CO - 9-1-09 to 15.01.09 6" xfId="11606"/>
    <cellStyle name="_pgvcl-costal_pgvcl_JND-5_Weekly Urban PBR CO - 9-1-09 to 15.01.09 6 10" xfId="11607"/>
    <cellStyle name="_pgvcl-costal_PGVCL-_JND-5_Weekly Urban PBR CO - 9-1-09 to 15.01.09 6 10" xfId="11608"/>
    <cellStyle name="_pgvcl-costal_pgvcl_JND-5_Weekly Urban PBR CO - 9-1-09 to 15.01.09 6 2" xfId="11609"/>
    <cellStyle name="_pgvcl-costal_PGVCL-_JND-5_Weekly Urban PBR CO - 9-1-09 to 15.01.09 6 2" xfId="11610"/>
    <cellStyle name="_pgvcl-costal_pgvcl_JND-5_Weekly Urban PBR CO - 9-1-09 to 15.01.09 6 3" xfId="11611"/>
    <cellStyle name="_pgvcl-costal_PGVCL-_JND-5_Weekly Urban PBR CO - 9-1-09 to 15.01.09 6 3" xfId="11612"/>
    <cellStyle name="_pgvcl-costal_pgvcl_JND-5_Weekly Urban PBR CO - 9-1-09 to 15.01.09 6 4" xfId="11613"/>
    <cellStyle name="_pgvcl-costal_PGVCL-_JND-5_Weekly Urban PBR CO - 9-1-09 to 15.01.09 6 4" xfId="11614"/>
    <cellStyle name="_pgvcl-costal_pgvcl_JND-5_Weekly Urban PBR CO - 9-1-09 to 15.01.09 6 5" xfId="11615"/>
    <cellStyle name="_pgvcl-costal_PGVCL-_JND-5_Weekly Urban PBR CO - 9-1-09 to 15.01.09 6 5" xfId="11616"/>
    <cellStyle name="_pgvcl-costal_pgvcl_JND-5_Weekly Urban PBR CO - 9-1-09 to 15.01.09 6 6" xfId="11617"/>
    <cellStyle name="_pgvcl-costal_PGVCL-_JND-5_Weekly Urban PBR CO - 9-1-09 to 15.01.09 6 6" xfId="11618"/>
    <cellStyle name="_pgvcl-costal_pgvcl_JND-5_Weekly Urban PBR CO - 9-1-09 to 15.01.09 6 7" xfId="11619"/>
    <cellStyle name="_pgvcl-costal_PGVCL-_JND-5_Weekly Urban PBR CO - 9-1-09 to 15.01.09 6 7" xfId="11620"/>
    <cellStyle name="_pgvcl-costal_pgvcl_JND-5_Weekly Urban PBR CO - 9-1-09 to 15.01.09 6 8" xfId="11621"/>
    <cellStyle name="_pgvcl-costal_PGVCL-_JND-5_Weekly Urban PBR CO - 9-1-09 to 15.01.09 6 8" xfId="11622"/>
    <cellStyle name="_pgvcl-costal_pgvcl_JND-5_Weekly Urban PBR CO - 9-1-09 to 15.01.09 6 9" xfId="11623"/>
    <cellStyle name="_pgvcl-costal_PGVCL-_JND-5_Weekly Urban PBR CO - 9-1-09 to 15.01.09 6 9" xfId="11624"/>
    <cellStyle name="_pgvcl-costal_pgvcl_JND-5_Weekly Urban PBR CO - 9-1-09 to 15.01.09 7" xfId="11625"/>
    <cellStyle name="_pgvcl-costal_PGVCL-_JND-5_Weekly Urban PBR CO - 9-1-09 to 15.01.09 7" xfId="11626"/>
    <cellStyle name="_pgvcl-costal_pgvcl_JND-5_Weekly Urban PBR CO - 9-1-09 to 15.01.09 7 10" xfId="11627"/>
    <cellStyle name="_pgvcl-costal_PGVCL-_JND-5_Weekly Urban PBR CO - 9-1-09 to 15.01.09 7 10" xfId="11628"/>
    <cellStyle name="_pgvcl-costal_pgvcl_JND-5_Weekly Urban PBR CO - 9-1-09 to 15.01.09 7 2" xfId="11629"/>
    <cellStyle name="_pgvcl-costal_PGVCL-_JND-5_Weekly Urban PBR CO - 9-1-09 to 15.01.09 7 2" xfId="11630"/>
    <cellStyle name="_pgvcl-costal_pgvcl_JND-5_Weekly Urban PBR CO - 9-1-09 to 15.01.09 7 3" xfId="11631"/>
    <cellStyle name="_pgvcl-costal_PGVCL-_JND-5_Weekly Urban PBR CO - 9-1-09 to 15.01.09 7 3" xfId="11632"/>
    <cellStyle name="_pgvcl-costal_pgvcl_JND-5_Weekly Urban PBR CO - 9-1-09 to 15.01.09 7 4" xfId="11633"/>
    <cellStyle name="_pgvcl-costal_PGVCL-_JND-5_Weekly Urban PBR CO - 9-1-09 to 15.01.09 7 4" xfId="11634"/>
    <cellStyle name="_pgvcl-costal_pgvcl_JND-5_Weekly Urban PBR CO - 9-1-09 to 15.01.09 7 5" xfId="11635"/>
    <cellStyle name="_pgvcl-costal_PGVCL-_JND-5_Weekly Urban PBR CO - 9-1-09 to 15.01.09 7 5" xfId="11636"/>
    <cellStyle name="_pgvcl-costal_pgvcl_JND-5_Weekly Urban PBR CO - 9-1-09 to 15.01.09 7 6" xfId="11637"/>
    <cellStyle name="_pgvcl-costal_PGVCL-_JND-5_Weekly Urban PBR CO - 9-1-09 to 15.01.09 7 6" xfId="11638"/>
    <cellStyle name="_pgvcl-costal_pgvcl_JND-5_Weekly Urban PBR CO - 9-1-09 to 15.01.09 7 7" xfId="11639"/>
    <cellStyle name="_pgvcl-costal_PGVCL-_JND-5_Weekly Urban PBR CO - 9-1-09 to 15.01.09 7 7" xfId="11640"/>
    <cellStyle name="_pgvcl-costal_pgvcl_JND-5_Weekly Urban PBR CO - 9-1-09 to 15.01.09 7 8" xfId="11641"/>
    <cellStyle name="_pgvcl-costal_PGVCL-_JND-5_Weekly Urban PBR CO - 9-1-09 to 15.01.09 7 8" xfId="11642"/>
    <cellStyle name="_pgvcl-costal_pgvcl_JND-5_Weekly Urban PBR CO - 9-1-09 to 15.01.09 7 9" xfId="11643"/>
    <cellStyle name="_pgvcl-costal_PGVCL-_JND-5_Weekly Urban PBR CO - 9-1-09 to 15.01.09 7 9" xfId="11644"/>
    <cellStyle name="_pgvcl-costal_pgvcl_JND-5_Weekly Urban PBR CO - 9-1-09 to 15.01.09 8" xfId="11645"/>
    <cellStyle name="_pgvcl-costal_PGVCL-_JND-5_Weekly Urban PBR CO - 9-1-09 to 15.01.09 8" xfId="11646"/>
    <cellStyle name="_pgvcl-costal_pgvcl_JND-5_Weekly Urban PBR CO 01-05-09 to 07-05-09" xfId="11647"/>
    <cellStyle name="_pgvcl-costal_PGVCL-_JND-5_Weekly Urban PBR CO 01-05-09 to 07-05-09" xfId="11648"/>
    <cellStyle name="_pgvcl-costal_pgvcl_JND-5_Weekly Urban PBR CO 01-05-09 to 07-05-09 2" xfId="11649"/>
    <cellStyle name="_pgvcl-costal_PGVCL-_JND-5_Weekly Urban PBR CO 01-05-09 to 07-05-09 2" xfId="11650"/>
    <cellStyle name="_pgvcl-costal_pgvcl_JND-5_Weekly Urban PBR CO 01-05-09 to 07-05-09 2 10" xfId="11651"/>
    <cellStyle name="_pgvcl-costal_PGVCL-_JND-5_Weekly Urban PBR CO 01-05-09 to 07-05-09 2 10" xfId="11652"/>
    <cellStyle name="_pgvcl-costal_pgvcl_JND-5_Weekly Urban PBR CO 01-05-09 to 07-05-09 2 2" xfId="11653"/>
    <cellStyle name="_pgvcl-costal_PGVCL-_JND-5_Weekly Urban PBR CO 01-05-09 to 07-05-09 2 2" xfId="11654"/>
    <cellStyle name="_pgvcl-costal_pgvcl_JND-5_Weekly Urban PBR CO 01-05-09 to 07-05-09 2 3" xfId="11655"/>
    <cellStyle name="_pgvcl-costal_PGVCL-_JND-5_Weekly Urban PBR CO 01-05-09 to 07-05-09 2 3" xfId="11656"/>
    <cellStyle name="_pgvcl-costal_pgvcl_JND-5_Weekly Urban PBR CO 01-05-09 to 07-05-09 2 4" xfId="11657"/>
    <cellStyle name="_pgvcl-costal_PGVCL-_JND-5_Weekly Urban PBR CO 01-05-09 to 07-05-09 2 4" xfId="11658"/>
    <cellStyle name="_pgvcl-costal_pgvcl_JND-5_Weekly Urban PBR CO 01-05-09 to 07-05-09 2 5" xfId="11659"/>
    <cellStyle name="_pgvcl-costal_PGVCL-_JND-5_Weekly Urban PBR CO 01-05-09 to 07-05-09 2 5" xfId="11660"/>
    <cellStyle name="_pgvcl-costal_pgvcl_JND-5_Weekly Urban PBR CO 01-05-09 to 07-05-09 2 6" xfId="11661"/>
    <cellStyle name="_pgvcl-costal_PGVCL-_JND-5_Weekly Urban PBR CO 01-05-09 to 07-05-09 2 6" xfId="11662"/>
    <cellStyle name="_pgvcl-costal_pgvcl_JND-5_Weekly Urban PBR CO 01-05-09 to 07-05-09 2 7" xfId="11663"/>
    <cellStyle name="_pgvcl-costal_PGVCL-_JND-5_Weekly Urban PBR CO 01-05-09 to 07-05-09 2 7" xfId="11664"/>
    <cellStyle name="_pgvcl-costal_pgvcl_JND-5_Weekly Urban PBR CO 01-05-09 to 07-05-09 2 8" xfId="11665"/>
    <cellStyle name="_pgvcl-costal_PGVCL-_JND-5_Weekly Urban PBR CO 01-05-09 to 07-05-09 2 8" xfId="11666"/>
    <cellStyle name="_pgvcl-costal_pgvcl_JND-5_Weekly Urban PBR CO 01-05-09 to 07-05-09 2 9" xfId="11667"/>
    <cellStyle name="_pgvcl-costal_PGVCL-_JND-5_Weekly Urban PBR CO 01-05-09 to 07-05-09 2 9" xfId="11668"/>
    <cellStyle name="_pgvcl-costal_pgvcl_JND-5_Weekly Urban PBR CO 01-05-09 to 07-05-09 3" xfId="11669"/>
    <cellStyle name="_pgvcl-costal_PGVCL-_JND-5_Weekly Urban PBR CO 01-05-09 to 07-05-09 3" xfId="11670"/>
    <cellStyle name="_pgvcl-costal_pgvcl_JND-5_Weekly Urban PBR CO 01-05-09 to 07-05-09 3 10" xfId="11671"/>
    <cellStyle name="_pgvcl-costal_PGVCL-_JND-5_Weekly Urban PBR CO 01-05-09 to 07-05-09 3 10" xfId="11672"/>
    <cellStyle name="_pgvcl-costal_pgvcl_JND-5_Weekly Urban PBR CO 01-05-09 to 07-05-09 3 2" xfId="11673"/>
    <cellStyle name="_pgvcl-costal_PGVCL-_JND-5_Weekly Urban PBR CO 01-05-09 to 07-05-09 3 2" xfId="11674"/>
    <cellStyle name="_pgvcl-costal_pgvcl_JND-5_Weekly Urban PBR CO 01-05-09 to 07-05-09 3 3" xfId="11675"/>
    <cellStyle name="_pgvcl-costal_PGVCL-_JND-5_Weekly Urban PBR CO 01-05-09 to 07-05-09 3 3" xfId="11676"/>
    <cellStyle name="_pgvcl-costal_pgvcl_JND-5_Weekly Urban PBR CO 01-05-09 to 07-05-09 3 4" xfId="11677"/>
    <cellStyle name="_pgvcl-costal_PGVCL-_JND-5_Weekly Urban PBR CO 01-05-09 to 07-05-09 3 4" xfId="11678"/>
    <cellStyle name="_pgvcl-costal_pgvcl_JND-5_Weekly Urban PBR CO 01-05-09 to 07-05-09 3 5" xfId="11679"/>
    <cellStyle name="_pgvcl-costal_PGVCL-_JND-5_Weekly Urban PBR CO 01-05-09 to 07-05-09 3 5" xfId="11680"/>
    <cellStyle name="_pgvcl-costal_pgvcl_JND-5_Weekly Urban PBR CO 01-05-09 to 07-05-09 3 6" xfId="11681"/>
    <cellStyle name="_pgvcl-costal_PGVCL-_JND-5_Weekly Urban PBR CO 01-05-09 to 07-05-09 3 6" xfId="11682"/>
    <cellStyle name="_pgvcl-costal_pgvcl_JND-5_Weekly Urban PBR CO 01-05-09 to 07-05-09 3 7" xfId="11683"/>
    <cellStyle name="_pgvcl-costal_PGVCL-_JND-5_Weekly Urban PBR CO 01-05-09 to 07-05-09 3 7" xfId="11684"/>
    <cellStyle name="_pgvcl-costal_pgvcl_JND-5_Weekly Urban PBR CO 01-05-09 to 07-05-09 3 8" xfId="11685"/>
    <cellStyle name="_pgvcl-costal_PGVCL-_JND-5_Weekly Urban PBR CO 01-05-09 to 07-05-09 3 8" xfId="11686"/>
    <cellStyle name="_pgvcl-costal_pgvcl_JND-5_Weekly Urban PBR CO 01-05-09 to 07-05-09 3 9" xfId="11687"/>
    <cellStyle name="_pgvcl-costal_PGVCL-_JND-5_Weekly Urban PBR CO 01-05-09 to 07-05-09 3 9" xfId="11688"/>
    <cellStyle name="_pgvcl-costal_pgvcl_JND-5_Weekly Urban PBR CO 01-05-09 to 07-05-09 4" xfId="11689"/>
    <cellStyle name="_pgvcl-costal_PGVCL-_JND-5_Weekly Urban PBR CO 01-05-09 to 07-05-09 4" xfId="11690"/>
    <cellStyle name="_pgvcl-costal_pgvcl_JND-5_Weekly Urban PBR CO 01-05-09 to 07-05-09 4 10" xfId="11691"/>
    <cellStyle name="_pgvcl-costal_PGVCL-_JND-5_Weekly Urban PBR CO 01-05-09 to 07-05-09 4 10" xfId="11692"/>
    <cellStyle name="_pgvcl-costal_pgvcl_JND-5_Weekly Urban PBR CO 01-05-09 to 07-05-09 4 2" xfId="11693"/>
    <cellStyle name="_pgvcl-costal_PGVCL-_JND-5_Weekly Urban PBR CO 01-05-09 to 07-05-09 4 2" xfId="11694"/>
    <cellStyle name="_pgvcl-costal_pgvcl_JND-5_Weekly Urban PBR CO 01-05-09 to 07-05-09 4 3" xfId="11695"/>
    <cellStyle name="_pgvcl-costal_PGVCL-_JND-5_Weekly Urban PBR CO 01-05-09 to 07-05-09 4 3" xfId="11696"/>
    <cellStyle name="_pgvcl-costal_pgvcl_JND-5_Weekly Urban PBR CO 01-05-09 to 07-05-09 4 4" xfId="11697"/>
    <cellStyle name="_pgvcl-costal_PGVCL-_JND-5_Weekly Urban PBR CO 01-05-09 to 07-05-09 4 4" xfId="11698"/>
    <cellStyle name="_pgvcl-costal_pgvcl_JND-5_Weekly Urban PBR CO 01-05-09 to 07-05-09 4 5" xfId="11699"/>
    <cellStyle name="_pgvcl-costal_PGVCL-_JND-5_Weekly Urban PBR CO 01-05-09 to 07-05-09 4 5" xfId="11700"/>
    <cellStyle name="_pgvcl-costal_pgvcl_JND-5_Weekly Urban PBR CO 01-05-09 to 07-05-09 4 6" xfId="11701"/>
    <cellStyle name="_pgvcl-costal_PGVCL-_JND-5_Weekly Urban PBR CO 01-05-09 to 07-05-09 4 6" xfId="11702"/>
    <cellStyle name="_pgvcl-costal_pgvcl_JND-5_Weekly Urban PBR CO 01-05-09 to 07-05-09 4 7" xfId="11703"/>
    <cellStyle name="_pgvcl-costal_PGVCL-_JND-5_Weekly Urban PBR CO 01-05-09 to 07-05-09 4 7" xfId="11704"/>
    <cellStyle name="_pgvcl-costal_pgvcl_JND-5_Weekly Urban PBR CO 01-05-09 to 07-05-09 4 8" xfId="11705"/>
    <cellStyle name="_pgvcl-costal_PGVCL-_JND-5_Weekly Urban PBR CO 01-05-09 to 07-05-09 4 8" xfId="11706"/>
    <cellStyle name="_pgvcl-costal_pgvcl_JND-5_Weekly Urban PBR CO 01-05-09 to 07-05-09 4 9" xfId="11707"/>
    <cellStyle name="_pgvcl-costal_PGVCL-_JND-5_Weekly Urban PBR CO 01-05-09 to 07-05-09 4 9" xfId="11708"/>
    <cellStyle name="_pgvcl-costal_pgvcl_JND-5_Weekly Urban PBR CO 01-05-09 to 07-05-09 5" xfId="11709"/>
    <cellStyle name="_pgvcl-costal_PGVCL-_JND-5_Weekly Urban PBR CO 01-05-09 to 07-05-09 5" xfId="11710"/>
    <cellStyle name="_pgvcl-costal_pgvcl_JND-5_Weekly Urban PBR CO 01-05-09 to 07-05-09 5 10" xfId="11711"/>
    <cellStyle name="_pgvcl-costal_PGVCL-_JND-5_Weekly Urban PBR CO 01-05-09 to 07-05-09 5 10" xfId="11712"/>
    <cellStyle name="_pgvcl-costal_pgvcl_JND-5_Weekly Urban PBR CO 01-05-09 to 07-05-09 5 2" xfId="11713"/>
    <cellStyle name="_pgvcl-costal_PGVCL-_JND-5_Weekly Urban PBR CO 01-05-09 to 07-05-09 5 2" xfId="11714"/>
    <cellStyle name="_pgvcl-costal_pgvcl_JND-5_Weekly Urban PBR CO 01-05-09 to 07-05-09 5 3" xfId="11715"/>
    <cellStyle name="_pgvcl-costal_PGVCL-_JND-5_Weekly Urban PBR CO 01-05-09 to 07-05-09 5 3" xfId="11716"/>
    <cellStyle name="_pgvcl-costal_pgvcl_JND-5_Weekly Urban PBR CO 01-05-09 to 07-05-09 5 4" xfId="11717"/>
    <cellStyle name="_pgvcl-costal_PGVCL-_JND-5_Weekly Urban PBR CO 01-05-09 to 07-05-09 5 4" xfId="11718"/>
    <cellStyle name="_pgvcl-costal_pgvcl_JND-5_Weekly Urban PBR CO 01-05-09 to 07-05-09 5 5" xfId="11719"/>
    <cellStyle name="_pgvcl-costal_PGVCL-_JND-5_Weekly Urban PBR CO 01-05-09 to 07-05-09 5 5" xfId="11720"/>
    <cellStyle name="_pgvcl-costal_pgvcl_JND-5_Weekly Urban PBR CO 01-05-09 to 07-05-09 5 6" xfId="11721"/>
    <cellStyle name="_pgvcl-costal_PGVCL-_JND-5_Weekly Urban PBR CO 01-05-09 to 07-05-09 5 6" xfId="11722"/>
    <cellStyle name="_pgvcl-costal_pgvcl_JND-5_Weekly Urban PBR CO 01-05-09 to 07-05-09 5 7" xfId="11723"/>
    <cellStyle name="_pgvcl-costal_PGVCL-_JND-5_Weekly Urban PBR CO 01-05-09 to 07-05-09 5 7" xfId="11724"/>
    <cellStyle name="_pgvcl-costal_pgvcl_JND-5_Weekly Urban PBR CO 01-05-09 to 07-05-09 5 8" xfId="11725"/>
    <cellStyle name="_pgvcl-costal_PGVCL-_JND-5_Weekly Urban PBR CO 01-05-09 to 07-05-09 5 8" xfId="11726"/>
    <cellStyle name="_pgvcl-costal_pgvcl_JND-5_Weekly Urban PBR CO 01-05-09 to 07-05-09 5 9" xfId="11727"/>
    <cellStyle name="_pgvcl-costal_PGVCL-_JND-5_Weekly Urban PBR CO 01-05-09 to 07-05-09 5 9" xfId="11728"/>
    <cellStyle name="_pgvcl-costal_pgvcl_JND-5_Weekly Urban PBR CO 01-05-09 to 07-05-09 6" xfId="11729"/>
    <cellStyle name="_pgvcl-costal_PGVCL-_JND-5_Weekly Urban PBR CO 01-05-09 to 07-05-09 6" xfId="11730"/>
    <cellStyle name="_pgvcl-costal_pgvcl_JND-5_Weekly Urban PBR CO 01-05-09 to 07-05-09 6 10" xfId="11731"/>
    <cellStyle name="_pgvcl-costal_PGVCL-_JND-5_Weekly Urban PBR CO 01-05-09 to 07-05-09 6 10" xfId="11732"/>
    <cellStyle name="_pgvcl-costal_pgvcl_JND-5_Weekly Urban PBR CO 01-05-09 to 07-05-09 6 2" xfId="11733"/>
    <cellStyle name="_pgvcl-costal_PGVCL-_JND-5_Weekly Urban PBR CO 01-05-09 to 07-05-09 6 2" xfId="11734"/>
    <cellStyle name="_pgvcl-costal_pgvcl_JND-5_Weekly Urban PBR CO 01-05-09 to 07-05-09 6 3" xfId="11735"/>
    <cellStyle name="_pgvcl-costal_PGVCL-_JND-5_Weekly Urban PBR CO 01-05-09 to 07-05-09 6 3" xfId="11736"/>
    <cellStyle name="_pgvcl-costal_pgvcl_JND-5_Weekly Urban PBR CO 01-05-09 to 07-05-09 6 4" xfId="11737"/>
    <cellStyle name="_pgvcl-costal_PGVCL-_JND-5_Weekly Urban PBR CO 01-05-09 to 07-05-09 6 4" xfId="11738"/>
    <cellStyle name="_pgvcl-costal_pgvcl_JND-5_Weekly Urban PBR CO 01-05-09 to 07-05-09 6 5" xfId="11739"/>
    <cellStyle name="_pgvcl-costal_PGVCL-_JND-5_Weekly Urban PBR CO 01-05-09 to 07-05-09 6 5" xfId="11740"/>
    <cellStyle name="_pgvcl-costal_pgvcl_JND-5_Weekly Urban PBR CO 01-05-09 to 07-05-09 6 6" xfId="11741"/>
    <cellStyle name="_pgvcl-costal_PGVCL-_JND-5_Weekly Urban PBR CO 01-05-09 to 07-05-09 6 6" xfId="11742"/>
    <cellStyle name="_pgvcl-costal_pgvcl_JND-5_Weekly Urban PBR CO 01-05-09 to 07-05-09 6 7" xfId="11743"/>
    <cellStyle name="_pgvcl-costal_PGVCL-_JND-5_Weekly Urban PBR CO 01-05-09 to 07-05-09 6 7" xfId="11744"/>
    <cellStyle name="_pgvcl-costal_pgvcl_JND-5_Weekly Urban PBR CO 01-05-09 to 07-05-09 6 8" xfId="11745"/>
    <cellStyle name="_pgvcl-costal_PGVCL-_JND-5_Weekly Urban PBR CO 01-05-09 to 07-05-09 6 8" xfId="11746"/>
    <cellStyle name="_pgvcl-costal_pgvcl_JND-5_Weekly Urban PBR CO 01-05-09 to 07-05-09 6 9" xfId="11747"/>
    <cellStyle name="_pgvcl-costal_PGVCL-_JND-5_Weekly Urban PBR CO 01-05-09 to 07-05-09 6 9" xfId="11748"/>
    <cellStyle name="_pgvcl-costal_pgvcl_JND-5_Weekly Urban PBR CO 01-05-09 to 07-05-09 7" xfId="11749"/>
    <cellStyle name="_pgvcl-costal_PGVCL-_JND-5_Weekly Urban PBR CO 01-05-09 to 07-05-09 7" xfId="11750"/>
    <cellStyle name="_pgvcl-costal_pgvcl_JND-5_Weekly Urban PBR CO 01-05-09 to 07-05-09 7 10" xfId="11751"/>
    <cellStyle name="_pgvcl-costal_PGVCL-_JND-5_Weekly Urban PBR CO 01-05-09 to 07-05-09 7 10" xfId="11752"/>
    <cellStyle name="_pgvcl-costal_pgvcl_JND-5_Weekly Urban PBR CO 01-05-09 to 07-05-09 7 2" xfId="11753"/>
    <cellStyle name="_pgvcl-costal_PGVCL-_JND-5_Weekly Urban PBR CO 01-05-09 to 07-05-09 7 2" xfId="11754"/>
    <cellStyle name="_pgvcl-costal_pgvcl_JND-5_Weekly Urban PBR CO 01-05-09 to 07-05-09 7 3" xfId="11755"/>
    <cellStyle name="_pgvcl-costal_PGVCL-_JND-5_Weekly Urban PBR CO 01-05-09 to 07-05-09 7 3" xfId="11756"/>
    <cellStyle name="_pgvcl-costal_pgvcl_JND-5_Weekly Urban PBR CO 01-05-09 to 07-05-09 7 4" xfId="11757"/>
    <cellStyle name="_pgvcl-costal_PGVCL-_JND-5_Weekly Urban PBR CO 01-05-09 to 07-05-09 7 4" xfId="11758"/>
    <cellStyle name="_pgvcl-costal_pgvcl_JND-5_Weekly Urban PBR CO 01-05-09 to 07-05-09 7 5" xfId="11759"/>
    <cellStyle name="_pgvcl-costal_PGVCL-_JND-5_Weekly Urban PBR CO 01-05-09 to 07-05-09 7 5" xfId="11760"/>
    <cellStyle name="_pgvcl-costal_pgvcl_JND-5_Weekly Urban PBR CO 01-05-09 to 07-05-09 7 6" xfId="11761"/>
    <cellStyle name="_pgvcl-costal_PGVCL-_JND-5_Weekly Urban PBR CO 01-05-09 to 07-05-09 7 6" xfId="11762"/>
    <cellStyle name="_pgvcl-costal_pgvcl_JND-5_Weekly Urban PBR CO 01-05-09 to 07-05-09 7 7" xfId="11763"/>
    <cellStyle name="_pgvcl-costal_PGVCL-_JND-5_Weekly Urban PBR CO 01-05-09 to 07-05-09 7 7" xfId="11764"/>
    <cellStyle name="_pgvcl-costal_pgvcl_JND-5_Weekly Urban PBR CO 01-05-09 to 07-05-09 7 8" xfId="11765"/>
    <cellStyle name="_pgvcl-costal_PGVCL-_JND-5_Weekly Urban PBR CO 01-05-09 to 07-05-09 7 8" xfId="11766"/>
    <cellStyle name="_pgvcl-costal_pgvcl_JND-5_Weekly Urban PBR CO 01-05-09 to 07-05-09 7 9" xfId="11767"/>
    <cellStyle name="_pgvcl-costal_PGVCL-_JND-5_Weekly Urban PBR CO 01-05-09 to 07-05-09 7 9" xfId="11768"/>
    <cellStyle name="_pgvcl-costal_pgvcl_JND-5_Weekly Urban PBR CO 01-05-09 to 07-05-09 8" xfId="11769"/>
    <cellStyle name="_pgvcl-costal_PGVCL-_JND-5_Weekly Urban PBR CO 01-05-09 to 07-05-09 8" xfId="11770"/>
    <cellStyle name="_pgvcl-costal_pgvcl_JND-5_Weekly Urban PBR CO 10-04-09 to 16-04-09" xfId="11771"/>
    <cellStyle name="_pgvcl-costal_PGVCL-_JND-5_Weekly Urban PBR CO 10-04-09 to 16-04-09" xfId="11772"/>
    <cellStyle name="_pgvcl-costal_pgvcl_JND-5_Weekly Urban PBR CO 10-04-09 to 16-04-09 2" xfId="11773"/>
    <cellStyle name="_pgvcl-costal_PGVCL-_JND-5_Weekly Urban PBR CO 10-04-09 to 16-04-09 2" xfId="11774"/>
    <cellStyle name="_pgvcl-costal_pgvcl_JND-5_Weekly Urban PBR CO 10-04-09 to 16-04-09 2 10" xfId="11775"/>
    <cellStyle name="_pgvcl-costal_PGVCL-_JND-5_Weekly Urban PBR CO 10-04-09 to 16-04-09 2 10" xfId="11776"/>
    <cellStyle name="_pgvcl-costal_pgvcl_JND-5_Weekly Urban PBR CO 10-04-09 to 16-04-09 2 2" xfId="11777"/>
    <cellStyle name="_pgvcl-costal_PGVCL-_JND-5_Weekly Urban PBR CO 10-04-09 to 16-04-09 2 2" xfId="11778"/>
    <cellStyle name="_pgvcl-costal_pgvcl_JND-5_Weekly Urban PBR CO 10-04-09 to 16-04-09 2 3" xfId="11779"/>
    <cellStyle name="_pgvcl-costal_PGVCL-_JND-5_Weekly Urban PBR CO 10-04-09 to 16-04-09 2 3" xfId="11780"/>
    <cellStyle name="_pgvcl-costal_pgvcl_JND-5_Weekly Urban PBR CO 10-04-09 to 16-04-09 2 4" xfId="11781"/>
    <cellStyle name="_pgvcl-costal_PGVCL-_JND-5_Weekly Urban PBR CO 10-04-09 to 16-04-09 2 4" xfId="11782"/>
    <cellStyle name="_pgvcl-costal_pgvcl_JND-5_Weekly Urban PBR CO 10-04-09 to 16-04-09 2 5" xfId="11783"/>
    <cellStyle name="_pgvcl-costal_PGVCL-_JND-5_Weekly Urban PBR CO 10-04-09 to 16-04-09 2 5" xfId="11784"/>
    <cellStyle name="_pgvcl-costal_pgvcl_JND-5_Weekly Urban PBR CO 10-04-09 to 16-04-09 2 6" xfId="11785"/>
    <cellStyle name="_pgvcl-costal_PGVCL-_JND-5_Weekly Urban PBR CO 10-04-09 to 16-04-09 2 6" xfId="11786"/>
    <cellStyle name="_pgvcl-costal_pgvcl_JND-5_Weekly Urban PBR CO 10-04-09 to 16-04-09 2 7" xfId="11787"/>
    <cellStyle name="_pgvcl-costal_PGVCL-_JND-5_Weekly Urban PBR CO 10-04-09 to 16-04-09 2 7" xfId="11788"/>
    <cellStyle name="_pgvcl-costal_pgvcl_JND-5_Weekly Urban PBR CO 10-04-09 to 16-04-09 2 8" xfId="11789"/>
    <cellStyle name="_pgvcl-costal_PGVCL-_JND-5_Weekly Urban PBR CO 10-04-09 to 16-04-09 2 8" xfId="11790"/>
    <cellStyle name="_pgvcl-costal_pgvcl_JND-5_Weekly Urban PBR CO 10-04-09 to 16-04-09 2 9" xfId="11791"/>
    <cellStyle name="_pgvcl-costal_PGVCL-_JND-5_Weekly Urban PBR CO 10-04-09 to 16-04-09 2 9" xfId="11792"/>
    <cellStyle name="_pgvcl-costal_pgvcl_JND-5_Weekly Urban PBR CO 10-04-09 to 16-04-09 3" xfId="11793"/>
    <cellStyle name="_pgvcl-costal_PGVCL-_JND-5_Weekly Urban PBR CO 10-04-09 to 16-04-09 3" xfId="11794"/>
    <cellStyle name="_pgvcl-costal_pgvcl_JND-5_Weekly Urban PBR CO 10-04-09 to 16-04-09 3 10" xfId="11795"/>
    <cellStyle name="_pgvcl-costal_PGVCL-_JND-5_Weekly Urban PBR CO 10-04-09 to 16-04-09 3 10" xfId="11796"/>
    <cellStyle name="_pgvcl-costal_pgvcl_JND-5_Weekly Urban PBR CO 10-04-09 to 16-04-09 3 2" xfId="11797"/>
    <cellStyle name="_pgvcl-costal_PGVCL-_JND-5_Weekly Urban PBR CO 10-04-09 to 16-04-09 3 2" xfId="11798"/>
    <cellStyle name="_pgvcl-costal_pgvcl_JND-5_Weekly Urban PBR CO 10-04-09 to 16-04-09 3 3" xfId="11799"/>
    <cellStyle name="_pgvcl-costal_PGVCL-_JND-5_Weekly Urban PBR CO 10-04-09 to 16-04-09 3 3" xfId="11800"/>
    <cellStyle name="_pgvcl-costal_pgvcl_JND-5_Weekly Urban PBR CO 10-04-09 to 16-04-09 3 4" xfId="11801"/>
    <cellStyle name="_pgvcl-costal_PGVCL-_JND-5_Weekly Urban PBR CO 10-04-09 to 16-04-09 3 4" xfId="11802"/>
    <cellStyle name="_pgvcl-costal_pgvcl_JND-5_Weekly Urban PBR CO 10-04-09 to 16-04-09 3 5" xfId="11803"/>
    <cellStyle name="_pgvcl-costal_PGVCL-_JND-5_Weekly Urban PBR CO 10-04-09 to 16-04-09 3 5" xfId="11804"/>
    <cellStyle name="_pgvcl-costal_pgvcl_JND-5_Weekly Urban PBR CO 10-04-09 to 16-04-09 3 6" xfId="11805"/>
    <cellStyle name="_pgvcl-costal_PGVCL-_JND-5_Weekly Urban PBR CO 10-04-09 to 16-04-09 3 6" xfId="11806"/>
    <cellStyle name="_pgvcl-costal_pgvcl_JND-5_Weekly Urban PBR CO 10-04-09 to 16-04-09 3 7" xfId="11807"/>
    <cellStyle name="_pgvcl-costal_PGVCL-_JND-5_Weekly Urban PBR CO 10-04-09 to 16-04-09 3 7" xfId="11808"/>
    <cellStyle name="_pgvcl-costal_pgvcl_JND-5_Weekly Urban PBR CO 10-04-09 to 16-04-09 3 8" xfId="11809"/>
    <cellStyle name="_pgvcl-costal_PGVCL-_JND-5_Weekly Urban PBR CO 10-04-09 to 16-04-09 3 8" xfId="11810"/>
    <cellStyle name="_pgvcl-costal_pgvcl_JND-5_Weekly Urban PBR CO 10-04-09 to 16-04-09 3 9" xfId="11811"/>
    <cellStyle name="_pgvcl-costal_PGVCL-_JND-5_Weekly Urban PBR CO 10-04-09 to 16-04-09 3 9" xfId="11812"/>
    <cellStyle name="_pgvcl-costal_pgvcl_JND-5_Weekly Urban PBR CO 10-04-09 to 16-04-09 4" xfId="11813"/>
    <cellStyle name="_pgvcl-costal_PGVCL-_JND-5_Weekly Urban PBR CO 10-04-09 to 16-04-09 4" xfId="11814"/>
    <cellStyle name="_pgvcl-costal_pgvcl_JND-5_Weekly Urban PBR CO 10-04-09 to 16-04-09 4 10" xfId="11815"/>
    <cellStyle name="_pgvcl-costal_PGVCL-_JND-5_Weekly Urban PBR CO 10-04-09 to 16-04-09 4 10" xfId="11816"/>
    <cellStyle name="_pgvcl-costal_pgvcl_JND-5_Weekly Urban PBR CO 10-04-09 to 16-04-09 4 2" xfId="11817"/>
    <cellStyle name="_pgvcl-costal_PGVCL-_JND-5_Weekly Urban PBR CO 10-04-09 to 16-04-09 4 2" xfId="11818"/>
    <cellStyle name="_pgvcl-costal_pgvcl_JND-5_Weekly Urban PBR CO 10-04-09 to 16-04-09 4 3" xfId="11819"/>
    <cellStyle name="_pgvcl-costal_PGVCL-_JND-5_Weekly Urban PBR CO 10-04-09 to 16-04-09 4 3" xfId="11820"/>
    <cellStyle name="_pgvcl-costal_pgvcl_JND-5_Weekly Urban PBR CO 10-04-09 to 16-04-09 4 4" xfId="11821"/>
    <cellStyle name="_pgvcl-costal_PGVCL-_JND-5_Weekly Urban PBR CO 10-04-09 to 16-04-09 4 4" xfId="11822"/>
    <cellStyle name="_pgvcl-costal_pgvcl_JND-5_Weekly Urban PBR CO 10-04-09 to 16-04-09 4 5" xfId="11823"/>
    <cellStyle name="_pgvcl-costal_PGVCL-_JND-5_Weekly Urban PBR CO 10-04-09 to 16-04-09 4 5" xfId="11824"/>
    <cellStyle name="_pgvcl-costal_pgvcl_JND-5_Weekly Urban PBR CO 10-04-09 to 16-04-09 4 6" xfId="11825"/>
    <cellStyle name="_pgvcl-costal_PGVCL-_JND-5_Weekly Urban PBR CO 10-04-09 to 16-04-09 4 6" xfId="11826"/>
    <cellStyle name="_pgvcl-costal_pgvcl_JND-5_Weekly Urban PBR CO 10-04-09 to 16-04-09 4 7" xfId="11827"/>
    <cellStyle name="_pgvcl-costal_PGVCL-_JND-5_Weekly Urban PBR CO 10-04-09 to 16-04-09 4 7" xfId="11828"/>
    <cellStyle name="_pgvcl-costal_pgvcl_JND-5_Weekly Urban PBR CO 10-04-09 to 16-04-09 4 8" xfId="11829"/>
    <cellStyle name="_pgvcl-costal_PGVCL-_JND-5_Weekly Urban PBR CO 10-04-09 to 16-04-09 4 8" xfId="11830"/>
    <cellStyle name="_pgvcl-costal_pgvcl_JND-5_Weekly Urban PBR CO 10-04-09 to 16-04-09 4 9" xfId="11831"/>
    <cellStyle name="_pgvcl-costal_PGVCL-_JND-5_Weekly Urban PBR CO 10-04-09 to 16-04-09 4 9" xfId="11832"/>
    <cellStyle name="_pgvcl-costal_pgvcl_JND-5_Weekly Urban PBR CO 10-04-09 to 16-04-09 5" xfId="11833"/>
    <cellStyle name="_pgvcl-costal_PGVCL-_JND-5_Weekly Urban PBR CO 10-04-09 to 16-04-09 5" xfId="11834"/>
    <cellStyle name="_pgvcl-costal_pgvcl_JND-5_Weekly Urban PBR CO 10-04-09 to 16-04-09 5 10" xfId="11835"/>
    <cellStyle name="_pgvcl-costal_PGVCL-_JND-5_Weekly Urban PBR CO 10-04-09 to 16-04-09 5 10" xfId="11836"/>
    <cellStyle name="_pgvcl-costal_pgvcl_JND-5_Weekly Urban PBR CO 10-04-09 to 16-04-09 5 2" xfId="11837"/>
    <cellStyle name="_pgvcl-costal_PGVCL-_JND-5_Weekly Urban PBR CO 10-04-09 to 16-04-09 5 2" xfId="11838"/>
    <cellStyle name="_pgvcl-costal_pgvcl_JND-5_Weekly Urban PBR CO 10-04-09 to 16-04-09 5 3" xfId="11839"/>
    <cellStyle name="_pgvcl-costal_PGVCL-_JND-5_Weekly Urban PBR CO 10-04-09 to 16-04-09 5 3" xfId="11840"/>
    <cellStyle name="_pgvcl-costal_pgvcl_JND-5_Weekly Urban PBR CO 10-04-09 to 16-04-09 5 4" xfId="11841"/>
    <cellStyle name="_pgvcl-costal_PGVCL-_JND-5_Weekly Urban PBR CO 10-04-09 to 16-04-09 5 4" xfId="11842"/>
    <cellStyle name="_pgvcl-costal_pgvcl_JND-5_Weekly Urban PBR CO 10-04-09 to 16-04-09 5 5" xfId="11843"/>
    <cellStyle name="_pgvcl-costal_PGVCL-_JND-5_Weekly Urban PBR CO 10-04-09 to 16-04-09 5 5" xfId="11844"/>
    <cellStyle name="_pgvcl-costal_pgvcl_JND-5_Weekly Urban PBR CO 10-04-09 to 16-04-09 5 6" xfId="11845"/>
    <cellStyle name="_pgvcl-costal_PGVCL-_JND-5_Weekly Urban PBR CO 10-04-09 to 16-04-09 5 6" xfId="11846"/>
    <cellStyle name="_pgvcl-costal_pgvcl_JND-5_Weekly Urban PBR CO 10-04-09 to 16-04-09 5 7" xfId="11847"/>
    <cellStyle name="_pgvcl-costal_PGVCL-_JND-5_Weekly Urban PBR CO 10-04-09 to 16-04-09 5 7" xfId="11848"/>
    <cellStyle name="_pgvcl-costal_pgvcl_JND-5_Weekly Urban PBR CO 10-04-09 to 16-04-09 5 8" xfId="11849"/>
    <cellStyle name="_pgvcl-costal_PGVCL-_JND-5_Weekly Urban PBR CO 10-04-09 to 16-04-09 5 8" xfId="11850"/>
    <cellStyle name="_pgvcl-costal_pgvcl_JND-5_Weekly Urban PBR CO 10-04-09 to 16-04-09 5 9" xfId="11851"/>
    <cellStyle name="_pgvcl-costal_PGVCL-_JND-5_Weekly Urban PBR CO 10-04-09 to 16-04-09 5 9" xfId="11852"/>
    <cellStyle name="_pgvcl-costal_pgvcl_JND-5_Weekly Urban PBR CO 10-04-09 to 16-04-09 6" xfId="11853"/>
    <cellStyle name="_pgvcl-costal_PGVCL-_JND-5_Weekly Urban PBR CO 10-04-09 to 16-04-09 6" xfId="11854"/>
    <cellStyle name="_pgvcl-costal_pgvcl_JND-5_Weekly Urban PBR CO 10-04-09 to 16-04-09 6 10" xfId="11855"/>
    <cellStyle name="_pgvcl-costal_PGVCL-_JND-5_Weekly Urban PBR CO 10-04-09 to 16-04-09 6 10" xfId="11856"/>
    <cellStyle name="_pgvcl-costal_pgvcl_JND-5_Weekly Urban PBR CO 10-04-09 to 16-04-09 6 2" xfId="11857"/>
    <cellStyle name="_pgvcl-costal_PGVCL-_JND-5_Weekly Urban PBR CO 10-04-09 to 16-04-09 6 2" xfId="11858"/>
    <cellStyle name="_pgvcl-costal_pgvcl_JND-5_Weekly Urban PBR CO 10-04-09 to 16-04-09 6 3" xfId="11859"/>
    <cellStyle name="_pgvcl-costal_PGVCL-_JND-5_Weekly Urban PBR CO 10-04-09 to 16-04-09 6 3" xfId="11860"/>
    <cellStyle name="_pgvcl-costal_pgvcl_JND-5_Weekly Urban PBR CO 10-04-09 to 16-04-09 6 4" xfId="11861"/>
    <cellStyle name="_pgvcl-costal_PGVCL-_JND-5_Weekly Urban PBR CO 10-04-09 to 16-04-09 6 4" xfId="11862"/>
    <cellStyle name="_pgvcl-costal_pgvcl_JND-5_Weekly Urban PBR CO 10-04-09 to 16-04-09 6 5" xfId="11863"/>
    <cellStyle name="_pgvcl-costal_PGVCL-_JND-5_Weekly Urban PBR CO 10-04-09 to 16-04-09 6 5" xfId="11864"/>
    <cellStyle name="_pgvcl-costal_pgvcl_JND-5_Weekly Urban PBR CO 10-04-09 to 16-04-09 6 6" xfId="11865"/>
    <cellStyle name="_pgvcl-costal_PGVCL-_JND-5_Weekly Urban PBR CO 10-04-09 to 16-04-09 6 6" xfId="11866"/>
    <cellStyle name="_pgvcl-costal_pgvcl_JND-5_Weekly Urban PBR CO 10-04-09 to 16-04-09 6 7" xfId="11867"/>
    <cellStyle name="_pgvcl-costal_PGVCL-_JND-5_Weekly Urban PBR CO 10-04-09 to 16-04-09 6 7" xfId="11868"/>
    <cellStyle name="_pgvcl-costal_pgvcl_JND-5_Weekly Urban PBR CO 10-04-09 to 16-04-09 6 8" xfId="11869"/>
    <cellStyle name="_pgvcl-costal_PGVCL-_JND-5_Weekly Urban PBR CO 10-04-09 to 16-04-09 6 8" xfId="11870"/>
    <cellStyle name="_pgvcl-costal_pgvcl_JND-5_Weekly Urban PBR CO 10-04-09 to 16-04-09 6 9" xfId="11871"/>
    <cellStyle name="_pgvcl-costal_PGVCL-_JND-5_Weekly Urban PBR CO 10-04-09 to 16-04-09 6 9" xfId="11872"/>
    <cellStyle name="_pgvcl-costal_pgvcl_JND-5_Weekly Urban PBR CO 10-04-09 to 16-04-09 7" xfId="11873"/>
    <cellStyle name="_pgvcl-costal_PGVCL-_JND-5_Weekly Urban PBR CO 10-04-09 to 16-04-09 7" xfId="11874"/>
    <cellStyle name="_pgvcl-costal_pgvcl_JND-5_Weekly Urban PBR CO 10-04-09 to 16-04-09 7 10" xfId="11875"/>
    <cellStyle name="_pgvcl-costal_PGVCL-_JND-5_Weekly Urban PBR CO 10-04-09 to 16-04-09 7 10" xfId="11876"/>
    <cellStyle name="_pgvcl-costal_pgvcl_JND-5_Weekly Urban PBR CO 10-04-09 to 16-04-09 7 2" xfId="11877"/>
    <cellStyle name="_pgvcl-costal_PGVCL-_JND-5_Weekly Urban PBR CO 10-04-09 to 16-04-09 7 2" xfId="11878"/>
    <cellStyle name="_pgvcl-costal_pgvcl_JND-5_Weekly Urban PBR CO 10-04-09 to 16-04-09 7 3" xfId="11879"/>
    <cellStyle name="_pgvcl-costal_PGVCL-_JND-5_Weekly Urban PBR CO 10-04-09 to 16-04-09 7 3" xfId="11880"/>
    <cellStyle name="_pgvcl-costal_pgvcl_JND-5_Weekly Urban PBR CO 10-04-09 to 16-04-09 7 4" xfId="11881"/>
    <cellStyle name="_pgvcl-costal_PGVCL-_JND-5_Weekly Urban PBR CO 10-04-09 to 16-04-09 7 4" xfId="11882"/>
    <cellStyle name="_pgvcl-costal_pgvcl_JND-5_Weekly Urban PBR CO 10-04-09 to 16-04-09 7 5" xfId="11883"/>
    <cellStyle name="_pgvcl-costal_PGVCL-_JND-5_Weekly Urban PBR CO 10-04-09 to 16-04-09 7 5" xfId="11884"/>
    <cellStyle name="_pgvcl-costal_pgvcl_JND-5_Weekly Urban PBR CO 10-04-09 to 16-04-09 7 6" xfId="11885"/>
    <cellStyle name="_pgvcl-costal_PGVCL-_JND-5_Weekly Urban PBR CO 10-04-09 to 16-04-09 7 6" xfId="11886"/>
    <cellStyle name="_pgvcl-costal_pgvcl_JND-5_Weekly Urban PBR CO 10-04-09 to 16-04-09 7 7" xfId="11887"/>
    <cellStyle name="_pgvcl-costal_PGVCL-_JND-5_Weekly Urban PBR CO 10-04-09 to 16-04-09 7 7" xfId="11888"/>
    <cellStyle name="_pgvcl-costal_pgvcl_JND-5_Weekly Urban PBR CO 10-04-09 to 16-04-09 7 8" xfId="11889"/>
    <cellStyle name="_pgvcl-costal_PGVCL-_JND-5_Weekly Urban PBR CO 10-04-09 to 16-04-09 7 8" xfId="11890"/>
    <cellStyle name="_pgvcl-costal_pgvcl_JND-5_Weekly Urban PBR CO 10-04-09 to 16-04-09 7 9" xfId="11891"/>
    <cellStyle name="_pgvcl-costal_PGVCL-_JND-5_Weekly Urban PBR CO 10-04-09 to 16-04-09 7 9" xfId="11892"/>
    <cellStyle name="_pgvcl-costal_pgvcl_JND-5_Weekly Urban PBR CO 10-04-09 to 16-04-09 8" xfId="11893"/>
    <cellStyle name="_pgvcl-costal_PGVCL-_JND-5_Weekly Urban PBR CO 10-04-09 to 16-04-09 8" xfId="11894"/>
    <cellStyle name="_pgvcl-costal_pgvcl_JND-7" xfId="11895"/>
    <cellStyle name="_pgvcl-costal_PGVCL-_JND-7" xfId="11896"/>
    <cellStyle name="_pgvcl-costal_pgvcl_JND-7 2" xfId="11897"/>
    <cellStyle name="_pgvcl-costal_PGVCL-_JND-7 2" xfId="11898"/>
    <cellStyle name="_pgvcl-costal_pgvcl_JND-7 2 10" xfId="11899"/>
    <cellStyle name="_pgvcl-costal_PGVCL-_JND-7 2 10" xfId="11900"/>
    <cellStyle name="_pgvcl-costal_pgvcl_JND-7 2 2" xfId="11901"/>
    <cellStyle name="_pgvcl-costal_PGVCL-_JND-7 2 2" xfId="11902"/>
    <cellStyle name="_pgvcl-costal_pgvcl_JND-7 2 3" xfId="11903"/>
    <cellStyle name="_pgvcl-costal_PGVCL-_JND-7 2 3" xfId="11904"/>
    <cellStyle name="_pgvcl-costal_pgvcl_JND-7 2 4" xfId="11905"/>
    <cellStyle name="_pgvcl-costal_PGVCL-_JND-7 2 4" xfId="11906"/>
    <cellStyle name="_pgvcl-costal_pgvcl_JND-7 2 5" xfId="11907"/>
    <cellStyle name="_pgvcl-costal_PGVCL-_JND-7 2 5" xfId="11908"/>
    <cellStyle name="_pgvcl-costal_pgvcl_JND-7 2 6" xfId="11909"/>
    <cellStyle name="_pgvcl-costal_PGVCL-_JND-7 2 6" xfId="11910"/>
    <cellStyle name="_pgvcl-costal_pgvcl_JND-7 2 7" xfId="11911"/>
    <cellStyle name="_pgvcl-costal_PGVCL-_JND-7 2 7" xfId="11912"/>
    <cellStyle name="_pgvcl-costal_pgvcl_JND-7 2 8" xfId="11913"/>
    <cellStyle name="_pgvcl-costal_PGVCL-_JND-7 2 8" xfId="11914"/>
    <cellStyle name="_pgvcl-costal_pgvcl_JND-7 2 9" xfId="11915"/>
    <cellStyle name="_pgvcl-costal_PGVCL-_JND-7 2 9" xfId="11916"/>
    <cellStyle name="_pgvcl-costal_pgvcl_JND-7 3" xfId="11917"/>
    <cellStyle name="_pgvcl-costal_PGVCL-_JND-7 3" xfId="11918"/>
    <cellStyle name="_pgvcl-costal_pgvcl_JND-7 3 10" xfId="11919"/>
    <cellStyle name="_pgvcl-costal_PGVCL-_JND-7 3 10" xfId="11920"/>
    <cellStyle name="_pgvcl-costal_pgvcl_JND-7 3 2" xfId="11921"/>
    <cellStyle name="_pgvcl-costal_PGVCL-_JND-7 3 2" xfId="11922"/>
    <cellStyle name="_pgvcl-costal_pgvcl_JND-7 3 3" xfId="11923"/>
    <cellStyle name="_pgvcl-costal_PGVCL-_JND-7 3 3" xfId="11924"/>
    <cellStyle name="_pgvcl-costal_pgvcl_JND-7 3 4" xfId="11925"/>
    <cellStyle name="_pgvcl-costal_PGVCL-_JND-7 3 4" xfId="11926"/>
    <cellStyle name="_pgvcl-costal_pgvcl_JND-7 3 5" xfId="11927"/>
    <cellStyle name="_pgvcl-costal_PGVCL-_JND-7 3 5" xfId="11928"/>
    <cellStyle name="_pgvcl-costal_pgvcl_JND-7 3 6" xfId="11929"/>
    <cellStyle name="_pgvcl-costal_PGVCL-_JND-7 3 6" xfId="11930"/>
    <cellStyle name="_pgvcl-costal_pgvcl_JND-7 3 7" xfId="11931"/>
    <cellStyle name="_pgvcl-costal_PGVCL-_JND-7 3 7" xfId="11932"/>
    <cellStyle name="_pgvcl-costal_pgvcl_JND-7 3 8" xfId="11933"/>
    <cellStyle name="_pgvcl-costal_PGVCL-_JND-7 3 8" xfId="11934"/>
    <cellStyle name="_pgvcl-costal_pgvcl_JND-7 3 9" xfId="11935"/>
    <cellStyle name="_pgvcl-costal_PGVCL-_JND-7 3 9" xfId="11936"/>
    <cellStyle name="_pgvcl-costal_pgvcl_JND-7 4" xfId="11937"/>
    <cellStyle name="_pgvcl-costal_PGVCL-_JND-7 4" xfId="11938"/>
    <cellStyle name="_pgvcl-costal_pgvcl_JND-7 4 10" xfId="11939"/>
    <cellStyle name="_pgvcl-costal_PGVCL-_JND-7 4 10" xfId="11940"/>
    <cellStyle name="_pgvcl-costal_pgvcl_JND-7 4 2" xfId="11941"/>
    <cellStyle name="_pgvcl-costal_PGVCL-_JND-7 4 2" xfId="11942"/>
    <cellStyle name="_pgvcl-costal_pgvcl_JND-7 4 3" xfId="11943"/>
    <cellStyle name="_pgvcl-costal_PGVCL-_JND-7 4 3" xfId="11944"/>
    <cellStyle name="_pgvcl-costal_pgvcl_JND-7 4 4" xfId="11945"/>
    <cellStyle name="_pgvcl-costal_PGVCL-_JND-7 4 4" xfId="11946"/>
    <cellStyle name="_pgvcl-costal_pgvcl_JND-7 4 5" xfId="11947"/>
    <cellStyle name="_pgvcl-costal_PGVCL-_JND-7 4 5" xfId="11948"/>
    <cellStyle name="_pgvcl-costal_pgvcl_JND-7 4 6" xfId="11949"/>
    <cellStyle name="_pgvcl-costal_PGVCL-_JND-7 4 6" xfId="11950"/>
    <cellStyle name="_pgvcl-costal_pgvcl_JND-7 4 7" xfId="11951"/>
    <cellStyle name="_pgvcl-costal_PGVCL-_JND-7 4 7" xfId="11952"/>
    <cellStyle name="_pgvcl-costal_pgvcl_JND-7 4 8" xfId="11953"/>
    <cellStyle name="_pgvcl-costal_PGVCL-_JND-7 4 8" xfId="11954"/>
    <cellStyle name="_pgvcl-costal_pgvcl_JND-7 4 9" xfId="11955"/>
    <cellStyle name="_pgvcl-costal_PGVCL-_JND-7 4 9" xfId="11956"/>
    <cellStyle name="_pgvcl-costal_pgvcl_JND-7 5" xfId="11957"/>
    <cellStyle name="_pgvcl-costal_PGVCL-_JND-7 5" xfId="11958"/>
    <cellStyle name="_pgvcl-costal_pgvcl_JND-7 5 10" xfId="11959"/>
    <cellStyle name="_pgvcl-costal_PGVCL-_JND-7 5 10" xfId="11960"/>
    <cellStyle name="_pgvcl-costal_pgvcl_JND-7 5 2" xfId="11961"/>
    <cellStyle name="_pgvcl-costal_PGVCL-_JND-7 5 2" xfId="11962"/>
    <cellStyle name="_pgvcl-costal_pgvcl_JND-7 5 3" xfId="11963"/>
    <cellStyle name="_pgvcl-costal_PGVCL-_JND-7 5 3" xfId="11964"/>
    <cellStyle name="_pgvcl-costal_pgvcl_JND-7 5 4" xfId="11965"/>
    <cellStyle name="_pgvcl-costal_PGVCL-_JND-7 5 4" xfId="11966"/>
    <cellStyle name="_pgvcl-costal_pgvcl_JND-7 5 5" xfId="11967"/>
    <cellStyle name="_pgvcl-costal_PGVCL-_JND-7 5 5" xfId="11968"/>
    <cellStyle name="_pgvcl-costal_pgvcl_JND-7 5 6" xfId="11969"/>
    <cellStyle name="_pgvcl-costal_PGVCL-_JND-7 5 6" xfId="11970"/>
    <cellStyle name="_pgvcl-costal_pgvcl_JND-7 5 7" xfId="11971"/>
    <cellStyle name="_pgvcl-costal_PGVCL-_JND-7 5 7" xfId="11972"/>
    <cellStyle name="_pgvcl-costal_pgvcl_JND-7 5 8" xfId="11973"/>
    <cellStyle name="_pgvcl-costal_PGVCL-_JND-7 5 8" xfId="11974"/>
    <cellStyle name="_pgvcl-costal_pgvcl_JND-7 5 9" xfId="11975"/>
    <cellStyle name="_pgvcl-costal_PGVCL-_JND-7 5 9" xfId="11976"/>
    <cellStyle name="_pgvcl-costal_pgvcl_JND-7 6" xfId="11977"/>
    <cellStyle name="_pgvcl-costal_PGVCL-_JND-7 6" xfId="11978"/>
    <cellStyle name="_pgvcl-costal_pgvcl_JND-7 6 10" xfId="11979"/>
    <cellStyle name="_pgvcl-costal_PGVCL-_JND-7 6 10" xfId="11980"/>
    <cellStyle name="_pgvcl-costal_pgvcl_JND-7 6 2" xfId="11981"/>
    <cellStyle name="_pgvcl-costal_PGVCL-_JND-7 6 2" xfId="11982"/>
    <cellStyle name="_pgvcl-costal_pgvcl_JND-7 6 3" xfId="11983"/>
    <cellStyle name="_pgvcl-costal_PGVCL-_JND-7 6 3" xfId="11984"/>
    <cellStyle name="_pgvcl-costal_pgvcl_JND-7 6 4" xfId="11985"/>
    <cellStyle name="_pgvcl-costal_PGVCL-_JND-7 6 4" xfId="11986"/>
    <cellStyle name="_pgvcl-costal_pgvcl_JND-7 6 5" xfId="11987"/>
    <cellStyle name="_pgvcl-costal_PGVCL-_JND-7 6 5" xfId="11988"/>
    <cellStyle name="_pgvcl-costal_pgvcl_JND-7 6 6" xfId="11989"/>
    <cellStyle name="_pgvcl-costal_PGVCL-_JND-7 6 6" xfId="11990"/>
    <cellStyle name="_pgvcl-costal_pgvcl_JND-7 6 7" xfId="11991"/>
    <cellStyle name="_pgvcl-costal_PGVCL-_JND-7 6 7" xfId="11992"/>
    <cellStyle name="_pgvcl-costal_pgvcl_JND-7 6 8" xfId="11993"/>
    <cellStyle name="_pgvcl-costal_PGVCL-_JND-7 6 8" xfId="11994"/>
    <cellStyle name="_pgvcl-costal_pgvcl_JND-7 6 9" xfId="11995"/>
    <cellStyle name="_pgvcl-costal_PGVCL-_JND-7 6 9" xfId="11996"/>
    <cellStyle name="_pgvcl-costal_pgvcl_JND-7 7" xfId="11997"/>
    <cellStyle name="_pgvcl-costal_PGVCL-_JND-7 7" xfId="11998"/>
    <cellStyle name="_pgvcl-costal_pgvcl_JND-7 7 10" xfId="11999"/>
    <cellStyle name="_pgvcl-costal_PGVCL-_JND-7 7 10" xfId="12000"/>
    <cellStyle name="_pgvcl-costal_pgvcl_JND-7 7 2" xfId="12001"/>
    <cellStyle name="_pgvcl-costal_PGVCL-_JND-7 7 2" xfId="12002"/>
    <cellStyle name="_pgvcl-costal_pgvcl_JND-7 7 3" xfId="12003"/>
    <cellStyle name="_pgvcl-costal_PGVCL-_JND-7 7 3" xfId="12004"/>
    <cellStyle name="_pgvcl-costal_pgvcl_JND-7 7 4" xfId="12005"/>
    <cellStyle name="_pgvcl-costal_PGVCL-_JND-7 7 4" xfId="12006"/>
    <cellStyle name="_pgvcl-costal_pgvcl_JND-7 7 5" xfId="12007"/>
    <cellStyle name="_pgvcl-costal_PGVCL-_JND-7 7 5" xfId="12008"/>
    <cellStyle name="_pgvcl-costal_pgvcl_JND-7 7 6" xfId="12009"/>
    <cellStyle name="_pgvcl-costal_PGVCL-_JND-7 7 6" xfId="12010"/>
    <cellStyle name="_pgvcl-costal_pgvcl_JND-7 7 7" xfId="12011"/>
    <cellStyle name="_pgvcl-costal_PGVCL-_JND-7 7 7" xfId="12012"/>
    <cellStyle name="_pgvcl-costal_pgvcl_JND-7 7 8" xfId="12013"/>
    <cellStyle name="_pgvcl-costal_PGVCL-_JND-7 7 8" xfId="12014"/>
    <cellStyle name="_pgvcl-costal_pgvcl_JND-7 7 9" xfId="12015"/>
    <cellStyle name="_pgvcl-costal_PGVCL-_JND-7 7 9" xfId="12016"/>
    <cellStyle name="_pgvcl-costal_pgvcl_JND-7 8" xfId="12017"/>
    <cellStyle name="_pgvcl-costal_PGVCL-_JND-7 8" xfId="12018"/>
    <cellStyle name="_pgvcl-costal_pgvcl_NEW MIS Jan - 08" xfId="12019"/>
    <cellStyle name="_pgvcl-costal_PGVCL-_NEW MIS Jan - 08" xfId="12020"/>
    <cellStyle name="_pgvcl-costal_pgvcl_NEW MIS Jan - 08 2" xfId="12021"/>
    <cellStyle name="_pgvcl-costal_PGVCL-_NEW MIS Jan - 08 2" xfId="12022"/>
    <cellStyle name="_pgvcl-costal_pgvcl_NEW MIS Jan - 08_Book-DMTHL" xfId="12023"/>
    <cellStyle name="_pgvcl-costal_PGVCL-_NEW MIS Jan - 08_Book-DMTHL" xfId="12024"/>
    <cellStyle name="_pgvcl-costal_pgvcl_NEW MIS Jan - 08_Book-DMTHL 2" xfId="12025"/>
    <cellStyle name="_pgvcl-costal_PGVCL-_NEW MIS Jan - 08_Book-DMTHL 2" xfId="12026"/>
    <cellStyle name="_pgvcl-costal_pgvcl_NEW MIS Jan - 08_Comparison" xfId="12027"/>
    <cellStyle name="_pgvcl-costal_PGVCL-_NEW MIS Jan - 08_Comparison" xfId="12028"/>
    <cellStyle name="_pgvcl-costal_pgvcl_NEW MIS Jan - 08_Comparison 2" xfId="12029"/>
    <cellStyle name="_pgvcl-costal_PGVCL-_NEW MIS Jan - 08_Comparison 2" xfId="12030"/>
    <cellStyle name="_pgvcl-costal_pgvcl_NEW MIS Jan - 08_Comparison 2 10" xfId="12031"/>
    <cellStyle name="_pgvcl-costal_PGVCL-_NEW MIS Jan - 08_Comparison 2 10" xfId="12032"/>
    <cellStyle name="_pgvcl-costal_pgvcl_NEW MIS Jan - 08_Comparison 2 2" xfId="12033"/>
    <cellStyle name="_pgvcl-costal_PGVCL-_NEW MIS Jan - 08_Comparison 2 2" xfId="12034"/>
    <cellStyle name="_pgvcl-costal_pgvcl_NEW MIS Jan - 08_Comparison 2 3" xfId="12035"/>
    <cellStyle name="_pgvcl-costal_PGVCL-_NEW MIS Jan - 08_Comparison 2 3" xfId="12036"/>
    <cellStyle name="_pgvcl-costal_pgvcl_NEW MIS Jan - 08_Comparison 2 4" xfId="12037"/>
    <cellStyle name="_pgvcl-costal_PGVCL-_NEW MIS Jan - 08_Comparison 2 4" xfId="12038"/>
    <cellStyle name="_pgvcl-costal_pgvcl_NEW MIS Jan - 08_Comparison 2 5" xfId="12039"/>
    <cellStyle name="_pgvcl-costal_PGVCL-_NEW MIS Jan - 08_Comparison 2 5" xfId="12040"/>
    <cellStyle name="_pgvcl-costal_pgvcl_NEW MIS Jan - 08_Comparison 2 6" xfId="12041"/>
    <cellStyle name="_pgvcl-costal_PGVCL-_NEW MIS Jan - 08_Comparison 2 6" xfId="12042"/>
    <cellStyle name="_pgvcl-costal_pgvcl_NEW MIS Jan - 08_Comparison 2 7" xfId="12043"/>
    <cellStyle name="_pgvcl-costal_PGVCL-_NEW MIS Jan - 08_Comparison 2 7" xfId="12044"/>
    <cellStyle name="_pgvcl-costal_pgvcl_NEW MIS Jan - 08_Comparison 2 8" xfId="12045"/>
    <cellStyle name="_pgvcl-costal_PGVCL-_NEW MIS Jan - 08_Comparison 2 8" xfId="12046"/>
    <cellStyle name="_pgvcl-costal_pgvcl_NEW MIS Jan - 08_Comparison 2 9" xfId="12047"/>
    <cellStyle name="_pgvcl-costal_PGVCL-_NEW MIS Jan - 08_Comparison 2 9" xfId="12048"/>
    <cellStyle name="_pgvcl-costal_pgvcl_NEW MIS Jan - 08_Comparison 3" xfId="12049"/>
    <cellStyle name="_pgvcl-costal_PGVCL-_NEW MIS Jan - 08_Comparison 3" xfId="12050"/>
    <cellStyle name="_pgvcl-costal_pgvcl_NEW MIS Jan - 08_Comparison 3 10" xfId="12051"/>
    <cellStyle name="_pgvcl-costal_PGVCL-_NEW MIS Jan - 08_Comparison 3 10" xfId="12052"/>
    <cellStyle name="_pgvcl-costal_pgvcl_NEW MIS Jan - 08_Comparison 3 2" xfId="12053"/>
    <cellStyle name="_pgvcl-costal_PGVCL-_NEW MIS Jan - 08_Comparison 3 2" xfId="12054"/>
    <cellStyle name="_pgvcl-costal_pgvcl_NEW MIS Jan - 08_Comparison 3 3" xfId="12055"/>
    <cellStyle name="_pgvcl-costal_PGVCL-_NEW MIS Jan - 08_Comparison 3 3" xfId="12056"/>
    <cellStyle name="_pgvcl-costal_pgvcl_NEW MIS Jan - 08_Comparison 3 4" xfId="12057"/>
    <cellStyle name="_pgvcl-costal_PGVCL-_NEW MIS Jan - 08_Comparison 3 4" xfId="12058"/>
    <cellStyle name="_pgvcl-costal_pgvcl_NEW MIS Jan - 08_Comparison 3 5" xfId="12059"/>
    <cellStyle name="_pgvcl-costal_PGVCL-_NEW MIS Jan - 08_Comparison 3 5" xfId="12060"/>
    <cellStyle name="_pgvcl-costal_pgvcl_NEW MIS Jan - 08_Comparison 3 6" xfId="12061"/>
    <cellStyle name="_pgvcl-costal_PGVCL-_NEW MIS Jan - 08_Comparison 3 6" xfId="12062"/>
    <cellStyle name="_pgvcl-costal_pgvcl_NEW MIS Jan - 08_Comparison 3 7" xfId="12063"/>
    <cellStyle name="_pgvcl-costal_PGVCL-_NEW MIS Jan - 08_Comparison 3 7" xfId="12064"/>
    <cellStyle name="_pgvcl-costal_pgvcl_NEW MIS Jan - 08_Comparison 3 8" xfId="12065"/>
    <cellStyle name="_pgvcl-costal_PGVCL-_NEW MIS Jan - 08_Comparison 3 8" xfId="12066"/>
    <cellStyle name="_pgvcl-costal_pgvcl_NEW MIS Jan - 08_Comparison 3 9" xfId="12067"/>
    <cellStyle name="_pgvcl-costal_PGVCL-_NEW MIS Jan - 08_Comparison 3 9" xfId="12068"/>
    <cellStyle name="_pgvcl-costal_pgvcl_NEW MIS Jan - 08_Comparison 4" xfId="12069"/>
    <cellStyle name="_pgvcl-costal_PGVCL-_NEW MIS Jan - 08_Comparison 4" xfId="12070"/>
    <cellStyle name="_pgvcl-costal_pgvcl_NEW MIS Jan - 08_Comparison 4 10" xfId="12071"/>
    <cellStyle name="_pgvcl-costal_PGVCL-_NEW MIS Jan - 08_Comparison 4 10" xfId="12072"/>
    <cellStyle name="_pgvcl-costal_pgvcl_NEW MIS Jan - 08_Comparison 4 2" xfId="12073"/>
    <cellStyle name="_pgvcl-costal_PGVCL-_NEW MIS Jan - 08_Comparison 4 2" xfId="12074"/>
    <cellStyle name="_pgvcl-costal_pgvcl_NEW MIS Jan - 08_Comparison 4 3" xfId="12075"/>
    <cellStyle name="_pgvcl-costal_PGVCL-_NEW MIS Jan - 08_Comparison 4 3" xfId="12076"/>
    <cellStyle name="_pgvcl-costal_pgvcl_NEW MIS Jan - 08_Comparison 4 4" xfId="12077"/>
    <cellStyle name="_pgvcl-costal_PGVCL-_NEW MIS Jan - 08_Comparison 4 4" xfId="12078"/>
    <cellStyle name="_pgvcl-costal_pgvcl_NEW MIS Jan - 08_Comparison 4 5" xfId="12079"/>
    <cellStyle name="_pgvcl-costal_PGVCL-_NEW MIS Jan - 08_Comparison 4 5" xfId="12080"/>
    <cellStyle name="_pgvcl-costal_pgvcl_NEW MIS Jan - 08_Comparison 4 6" xfId="12081"/>
    <cellStyle name="_pgvcl-costal_PGVCL-_NEW MIS Jan - 08_Comparison 4 6" xfId="12082"/>
    <cellStyle name="_pgvcl-costal_pgvcl_NEW MIS Jan - 08_Comparison 4 7" xfId="12083"/>
    <cellStyle name="_pgvcl-costal_PGVCL-_NEW MIS Jan - 08_Comparison 4 7" xfId="12084"/>
    <cellStyle name="_pgvcl-costal_pgvcl_NEW MIS Jan - 08_Comparison 4 8" xfId="12085"/>
    <cellStyle name="_pgvcl-costal_PGVCL-_NEW MIS Jan - 08_Comparison 4 8" xfId="12086"/>
    <cellStyle name="_pgvcl-costal_pgvcl_NEW MIS Jan - 08_Comparison 4 9" xfId="12087"/>
    <cellStyle name="_pgvcl-costal_PGVCL-_NEW MIS Jan - 08_Comparison 4 9" xfId="12088"/>
    <cellStyle name="_pgvcl-costal_pgvcl_NEW MIS Jan - 08_Comparison 5" xfId="12089"/>
    <cellStyle name="_pgvcl-costal_PGVCL-_NEW MIS Jan - 08_Comparison 5" xfId="12090"/>
    <cellStyle name="_pgvcl-costal_pgvcl_NEW MIS Jan - 08_Comparison 5 10" xfId="12091"/>
    <cellStyle name="_pgvcl-costal_PGVCL-_NEW MIS Jan - 08_Comparison 5 10" xfId="12092"/>
    <cellStyle name="_pgvcl-costal_pgvcl_NEW MIS Jan - 08_Comparison 5 2" xfId="12093"/>
    <cellStyle name="_pgvcl-costal_PGVCL-_NEW MIS Jan - 08_Comparison 5 2" xfId="12094"/>
    <cellStyle name="_pgvcl-costal_pgvcl_NEW MIS Jan - 08_Comparison 5 3" xfId="12095"/>
    <cellStyle name="_pgvcl-costal_PGVCL-_NEW MIS Jan - 08_Comparison 5 3" xfId="12096"/>
    <cellStyle name="_pgvcl-costal_pgvcl_NEW MIS Jan - 08_Comparison 5 4" xfId="12097"/>
    <cellStyle name="_pgvcl-costal_PGVCL-_NEW MIS Jan - 08_Comparison 5 4" xfId="12098"/>
    <cellStyle name="_pgvcl-costal_pgvcl_NEW MIS Jan - 08_Comparison 5 5" xfId="12099"/>
    <cellStyle name="_pgvcl-costal_PGVCL-_NEW MIS Jan - 08_Comparison 5 5" xfId="12100"/>
    <cellStyle name="_pgvcl-costal_pgvcl_NEW MIS Jan - 08_Comparison 5 6" xfId="12101"/>
    <cellStyle name="_pgvcl-costal_PGVCL-_NEW MIS Jan - 08_Comparison 5 6" xfId="12102"/>
    <cellStyle name="_pgvcl-costal_pgvcl_NEW MIS Jan - 08_Comparison 5 7" xfId="12103"/>
    <cellStyle name="_pgvcl-costal_PGVCL-_NEW MIS Jan - 08_Comparison 5 7" xfId="12104"/>
    <cellStyle name="_pgvcl-costal_pgvcl_NEW MIS Jan - 08_Comparison 5 8" xfId="12105"/>
    <cellStyle name="_pgvcl-costal_PGVCL-_NEW MIS Jan - 08_Comparison 5 8" xfId="12106"/>
    <cellStyle name="_pgvcl-costal_pgvcl_NEW MIS Jan - 08_Comparison 5 9" xfId="12107"/>
    <cellStyle name="_pgvcl-costal_PGVCL-_NEW MIS Jan - 08_Comparison 5 9" xfId="12108"/>
    <cellStyle name="_pgvcl-costal_pgvcl_NEW MIS Jan - 08_Comparison 6" xfId="12109"/>
    <cellStyle name="_pgvcl-costal_PGVCL-_NEW MIS Jan - 08_Comparison 6" xfId="12110"/>
    <cellStyle name="_pgvcl-costal_pgvcl_NEW MIS Jan - 08_Comparison 6 10" xfId="12111"/>
    <cellStyle name="_pgvcl-costal_PGVCL-_NEW MIS Jan - 08_Comparison 6 10" xfId="12112"/>
    <cellStyle name="_pgvcl-costal_pgvcl_NEW MIS Jan - 08_Comparison 6 2" xfId="12113"/>
    <cellStyle name="_pgvcl-costal_PGVCL-_NEW MIS Jan - 08_Comparison 6 2" xfId="12114"/>
    <cellStyle name="_pgvcl-costal_pgvcl_NEW MIS Jan - 08_Comparison 6 3" xfId="12115"/>
    <cellStyle name="_pgvcl-costal_PGVCL-_NEW MIS Jan - 08_Comparison 6 3" xfId="12116"/>
    <cellStyle name="_pgvcl-costal_pgvcl_NEW MIS Jan - 08_Comparison 6 4" xfId="12117"/>
    <cellStyle name="_pgvcl-costal_PGVCL-_NEW MIS Jan - 08_Comparison 6 4" xfId="12118"/>
    <cellStyle name="_pgvcl-costal_pgvcl_NEW MIS Jan - 08_Comparison 6 5" xfId="12119"/>
    <cellStyle name="_pgvcl-costal_PGVCL-_NEW MIS Jan - 08_Comparison 6 5" xfId="12120"/>
    <cellStyle name="_pgvcl-costal_pgvcl_NEW MIS Jan - 08_Comparison 6 6" xfId="12121"/>
    <cellStyle name="_pgvcl-costal_PGVCL-_NEW MIS Jan - 08_Comparison 6 6" xfId="12122"/>
    <cellStyle name="_pgvcl-costal_pgvcl_NEW MIS Jan - 08_Comparison 6 7" xfId="12123"/>
    <cellStyle name="_pgvcl-costal_PGVCL-_NEW MIS Jan - 08_Comparison 6 7" xfId="12124"/>
    <cellStyle name="_pgvcl-costal_pgvcl_NEW MIS Jan - 08_Comparison 6 8" xfId="12125"/>
    <cellStyle name="_pgvcl-costal_PGVCL-_NEW MIS Jan - 08_Comparison 6 8" xfId="12126"/>
    <cellStyle name="_pgvcl-costal_pgvcl_NEW MIS Jan - 08_Comparison 6 9" xfId="12127"/>
    <cellStyle name="_pgvcl-costal_PGVCL-_NEW MIS Jan - 08_Comparison 6 9" xfId="12128"/>
    <cellStyle name="_pgvcl-costal_pgvcl_NEW MIS Jan - 08_Comparison 7" xfId="12129"/>
    <cellStyle name="_pgvcl-costal_PGVCL-_NEW MIS Jan - 08_Comparison 7" xfId="12130"/>
    <cellStyle name="_pgvcl-costal_pgvcl_NEW MIS Jan - 08_Comparison 7 10" xfId="12131"/>
    <cellStyle name="_pgvcl-costal_PGVCL-_NEW MIS Jan - 08_Comparison 7 10" xfId="12132"/>
    <cellStyle name="_pgvcl-costal_pgvcl_NEW MIS Jan - 08_Comparison 7 2" xfId="12133"/>
    <cellStyle name="_pgvcl-costal_PGVCL-_NEW MIS Jan - 08_Comparison 7 2" xfId="12134"/>
    <cellStyle name="_pgvcl-costal_pgvcl_NEW MIS Jan - 08_Comparison 7 3" xfId="12135"/>
    <cellStyle name="_pgvcl-costal_PGVCL-_NEW MIS Jan - 08_Comparison 7 3" xfId="12136"/>
    <cellStyle name="_pgvcl-costal_pgvcl_NEW MIS Jan - 08_Comparison 7 4" xfId="12137"/>
    <cellStyle name="_pgvcl-costal_PGVCL-_NEW MIS Jan - 08_Comparison 7 4" xfId="12138"/>
    <cellStyle name="_pgvcl-costal_pgvcl_NEW MIS Jan - 08_Comparison 7 5" xfId="12139"/>
    <cellStyle name="_pgvcl-costal_PGVCL-_NEW MIS Jan - 08_Comparison 7 5" xfId="12140"/>
    <cellStyle name="_pgvcl-costal_pgvcl_NEW MIS Jan - 08_Comparison 7 6" xfId="12141"/>
    <cellStyle name="_pgvcl-costal_PGVCL-_NEW MIS Jan - 08_Comparison 7 6" xfId="12142"/>
    <cellStyle name="_pgvcl-costal_pgvcl_NEW MIS Jan - 08_Comparison 7 7" xfId="12143"/>
    <cellStyle name="_pgvcl-costal_PGVCL-_NEW MIS Jan - 08_Comparison 7 7" xfId="12144"/>
    <cellStyle name="_pgvcl-costal_pgvcl_NEW MIS Jan - 08_Comparison 7 8" xfId="12145"/>
    <cellStyle name="_pgvcl-costal_PGVCL-_NEW MIS Jan - 08_Comparison 7 8" xfId="12146"/>
    <cellStyle name="_pgvcl-costal_pgvcl_NEW MIS Jan - 08_Comparison 7 9" xfId="12147"/>
    <cellStyle name="_pgvcl-costal_PGVCL-_NEW MIS Jan - 08_Comparison 7 9" xfId="12148"/>
    <cellStyle name="_pgvcl-costal_pgvcl_NEW MIS Jan - 08_Comparison 8" xfId="12149"/>
    <cellStyle name="_pgvcl-costal_PGVCL-_NEW MIS Jan - 08_Comparison 8" xfId="12150"/>
    <cellStyle name="_pgvcl-costal_pgvcl_NEW MIS Jan - 08_Details of Selected Urban Feeder" xfId="12151"/>
    <cellStyle name="_pgvcl-costal_PGVCL-_NEW MIS Jan - 08_Details of Selected Urban Feeder" xfId="12152"/>
    <cellStyle name="_pgvcl-costal_pgvcl_NEW MIS Jan - 08_Details of Selected Urban Feeder 2" xfId="12153"/>
    <cellStyle name="_pgvcl-costal_PGVCL-_NEW MIS Jan - 08_Details of Selected Urban Feeder 2" xfId="12154"/>
    <cellStyle name="_pgvcl-costal_pgvcl_NEW MIS Jan - 08_Details of Selected Urban Feeder 2 10" xfId="12155"/>
    <cellStyle name="_pgvcl-costal_PGVCL-_NEW MIS Jan - 08_Details of Selected Urban Feeder 2 10" xfId="12156"/>
    <cellStyle name="_pgvcl-costal_pgvcl_NEW MIS Jan - 08_Details of Selected Urban Feeder 2 2" xfId="12157"/>
    <cellStyle name="_pgvcl-costal_PGVCL-_NEW MIS Jan - 08_Details of Selected Urban Feeder 2 2" xfId="12158"/>
    <cellStyle name="_pgvcl-costal_pgvcl_NEW MIS Jan - 08_Details of Selected Urban Feeder 2 3" xfId="12159"/>
    <cellStyle name="_pgvcl-costal_PGVCL-_NEW MIS Jan - 08_Details of Selected Urban Feeder 2 3" xfId="12160"/>
    <cellStyle name="_pgvcl-costal_pgvcl_NEW MIS Jan - 08_Details of Selected Urban Feeder 2 4" xfId="12161"/>
    <cellStyle name="_pgvcl-costal_PGVCL-_NEW MIS Jan - 08_Details of Selected Urban Feeder 2 4" xfId="12162"/>
    <cellStyle name="_pgvcl-costal_pgvcl_NEW MIS Jan - 08_Details of Selected Urban Feeder 2 5" xfId="12163"/>
    <cellStyle name="_pgvcl-costal_PGVCL-_NEW MIS Jan - 08_Details of Selected Urban Feeder 2 5" xfId="12164"/>
    <cellStyle name="_pgvcl-costal_pgvcl_NEW MIS Jan - 08_Details of Selected Urban Feeder 2 6" xfId="12165"/>
    <cellStyle name="_pgvcl-costal_PGVCL-_NEW MIS Jan - 08_Details of Selected Urban Feeder 2 6" xfId="12166"/>
    <cellStyle name="_pgvcl-costal_pgvcl_NEW MIS Jan - 08_Details of Selected Urban Feeder 2 7" xfId="12167"/>
    <cellStyle name="_pgvcl-costal_PGVCL-_NEW MIS Jan - 08_Details of Selected Urban Feeder 2 7" xfId="12168"/>
    <cellStyle name="_pgvcl-costal_pgvcl_NEW MIS Jan - 08_Details of Selected Urban Feeder 2 8" xfId="12169"/>
    <cellStyle name="_pgvcl-costal_PGVCL-_NEW MIS Jan - 08_Details of Selected Urban Feeder 2 8" xfId="12170"/>
    <cellStyle name="_pgvcl-costal_pgvcl_NEW MIS Jan - 08_Details of Selected Urban Feeder 2 9" xfId="12171"/>
    <cellStyle name="_pgvcl-costal_PGVCL-_NEW MIS Jan - 08_Details of Selected Urban Feeder 2 9" xfId="12172"/>
    <cellStyle name="_pgvcl-costal_pgvcl_NEW MIS Jan - 08_Details of Selected Urban Feeder 3" xfId="12173"/>
    <cellStyle name="_pgvcl-costal_PGVCL-_NEW MIS Jan - 08_Details of Selected Urban Feeder 3" xfId="12174"/>
    <cellStyle name="_pgvcl-costal_pgvcl_NEW MIS Jan - 08_Details of Selected Urban Feeder 3 10" xfId="12175"/>
    <cellStyle name="_pgvcl-costal_PGVCL-_NEW MIS Jan - 08_Details of Selected Urban Feeder 3 10" xfId="12176"/>
    <cellStyle name="_pgvcl-costal_pgvcl_NEW MIS Jan - 08_Details of Selected Urban Feeder 3 2" xfId="12177"/>
    <cellStyle name="_pgvcl-costal_PGVCL-_NEW MIS Jan - 08_Details of Selected Urban Feeder 3 2" xfId="12178"/>
    <cellStyle name="_pgvcl-costal_pgvcl_NEW MIS Jan - 08_Details of Selected Urban Feeder 3 3" xfId="12179"/>
    <cellStyle name="_pgvcl-costal_PGVCL-_NEW MIS Jan - 08_Details of Selected Urban Feeder 3 3" xfId="12180"/>
    <cellStyle name="_pgvcl-costal_pgvcl_NEW MIS Jan - 08_Details of Selected Urban Feeder 3 4" xfId="12181"/>
    <cellStyle name="_pgvcl-costal_PGVCL-_NEW MIS Jan - 08_Details of Selected Urban Feeder 3 4" xfId="12182"/>
    <cellStyle name="_pgvcl-costal_pgvcl_NEW MIS Jan - 08_Details of Selected Urban Feeder 3 5" xfId="12183"/>
    <cellStyle name="_pgvcl-costal_PGVCL-_NEW MIS Jan - 08_Details of Selected Urban Feeder 3 5" xfId="12184"/>
    <cellStyle name="_pgvcl-costal_pgvcl_NEW MIS Jan - 08_Details of Selected Urban Feeder 3 6" xfId="12185"/>
    <cellStyle name="_pgvcl-costal_PGVCL-_NEW MIS Jan - 08_Details of Selected Urban Feeder 3 6" xfId="12186"/>
    <cellStyle name="_pgvcl-costal_pgvcl_NEW MIS Jan - 08_Details of Selected Urban Feeder 3 7" xfId="12187"/>
    <cellStyle name="_pgvcl-costal_PGVCL-_NEW MIS Jan - 08_Details of Selected Urban Feeder 3 7" xfId="12188"/>
    <cellStyle name="_pgvcl-costal_pgvcl_NEW MIS Jan - 08_Details of Selected Urban Feeder 3 8" xfId="12189"/>
    <cellStyle name="_pgvcl-costal_PGVCL-_NEW MIS Jan - 08_Details of Selected Urban Feeder 3 8" xfId="12190"/>
    <cellStyle name="_pgvcl-costal_pgvcl_NEW MIS Jan - 08_Details of Selected Urban Feeder 3 9" xfId="12191"/>
    <cellStyle name="_pgvcl-costal_PGVCL-_NEW MIS Jan - 08_Details of Selected Urban Feeder 3 9" xfId="12192"/>
    <cellStyle name="_pgvcl-costal_pgvcl_NEW MIS Jan - 08_Details of Selected Urban Feeder 4" xfId="12193"/>
    <cellStyle name="_pgvcl-costal_PGVCL-_NEW MIS Jan - 08_Details of Selected Urban Feeder 4" xfId="12194"/>
    <cellStyle name="_pgvcl-costal_pgvcl_NEW MIS Jan - 08_Details of Selected Urban Feeder 4 10" xfId="12195"/>
    <cellStyle name="_pgvcl-costal_PGVCL-_NEW MIS Jan - 08_Details of Selected Urban Feeder 4 10" xfId="12196"/>
    <cellStyle name="_pgvcl-costal_pgvcl_NEW MIS Jan - 08_Details of Selected Urban Feeder 4 2" xfId="12197"/>
    <cellStyle name="_pgvcl-costal_PGVCL-_NEW MIS Jan - 08_Details of Selected Urban Feeder 4 2" xfId="12198"/>
    <cellStyle name="_pgvcl-costal_pgvcl_NEW MIS Jan - 08_Details of Selected Urban Feeder 4 3" xfId="12199"/>
    <cellStyle name="_pgvcl-costal_PGVCL-_NEW MIS Jan - 08_Details of Selected Urban Feeder 4 3" xfId="12200"/>
    <cellStyle name="_pgvcl-costal_pgvcl_NEW MIS Jan - 08_Details of Selected Urban Feeder 4 4" xfId="12201"/>
    <cellStyle name="_pgvcl-costal_PGVCL-_NEW MIS Jan - 08_Details of Selected Urban Feeder 4 4" xfId="12202"/>
    <cellStyle name="_pgvcl-costal_pgvcl_NEW MIS Jan - 08_Details of Selected Urban Feeder 4 5" xfId="12203"/>
    <cellStyle name="_pgvcl-costal_PGVCL-_NEW MIS Jan - 08_Details of Selected Urban Feeder 4 5" xfId="12204"/>
    <cellStyle name="_pgvcl-costal_pgvcl_NEW MIS Jan - 08_Details of Selected Urban Feeder 4 6" xfId="12205"/>
    <cellStyle name="_pgvcl-costal_PGVCL-_NEW MIS Jan - 08_Details of Selected Urban Feeder 4 6" xfId="12206"/>
    <cellStyle name="_pgvcl-costal_pgvcl_NEW MIS Jan - 08_Details of Selected Urban Feeder 4 7" xfId="12207"/>
    <cellStyle name="_pgvcl-costal_PGVCL-_NEW MIS Jan - 08_Details of Selected Urban Feeder 4 7" xfId="12208"/>
    <cellStyle name="_pgvcl-costal_pgvcl_NEW MIS Jan - 08_Details of Selected Urban Feeder 4 8" xfId="12209"/>
    <cellStyle name="_pgvcl-costal_PGVCL-_NEW MIS Jan - 08_Details of Selected Urban Feeder 4 8" xfId="12210"/>
    <cellStyle name="_pgvcl-costal_pgvcl_NEW MIS Jan - 08_Details of Selected Urban Feeder 4 9" xfId="12211"/>
    <cellStyle name="_pgvcl-costal_PGVCL-_NEW MIS Jan - 08_Details of Selected Urban Feeder 4 9" xfId="12212"/>
    <cellStyle name="_pgvcl-costal_pgvcl_NEW MIS Jan - 08_Details of Selected Urban Feeder 5" xfId="12213"/>
    <cellStyle name="_pgvcl-costal_PGVCL-_NEW MIS Jan - 08_Details of Selected Urban Feeder 5" xfId="12214"/>
    <cellStyle name="_pgvcl-costal_pgvcl_NEW MIS Jan - 08_Details of Selected Urban Feeder 5 10" xfId="12215"/>
    <cellStyle name="_pgvcl-costal_PGVCL-_NEW MIS Jan - 08_Details of Selected Urban Feeder 5 10" xfId="12216"/>
    <cellStyle name="_pgvcl-costal_pgvcl_NEW MIS Jan - 08_Details of Selected Urban Feeder 5 2" xfId="12217"/>
    <cellStyle name="_pgvcl-costal_PGVCL-_NEW MIS Jan - 08_Details of Selected Urban Feeder 5 2" xfId="12218"/>
    <cellStyle name="_pgvcl-costal_pgvcl_NEW MIS Jan - 08_Details of Selected Urban Feeder 5 3" xfId="12219"/>
    <cellStyle name="_pgvcl-costal_PGVCL-_NEW MIS Jan - 08_Details of Selected Urban Feeder 5 3" xfId="12220"/>
    <cellStyle name="_pgvcl-costal_pgvcl_NEW MIS Jan - 08_Details of Selected Urban Feeder 5 4" xfId="12221"/>
    <cellStyle name="_pgvcl-costal_PGVCL-_NEW MIS Jan - 08_Details of Selected Urban Feeder 5 4" xfId="12222"/>
    <cellStyle name="_pgvcl-costal_pgvcl_NEW MIS Jan - 08_Details of Selected Urban Feeder 5 5" xfId="12223"/>
    <cellStyle name="_pgvcl-costal_PGVCL-_NEW MIS Jan - 08_Details of Selected Urban Feeder 5 5" xfId="12224"/>
    <cellStyle name="_pgvcl-costal_pgvcl_NEW MIS Jan - 08_Details of Selected Urban Feeder 5 6" xfId="12225"/>
    <cellStyle name="_pgvcl-costal_PGVCL-_NEW MIS Jan - 08_Details of Selected Urban Feeder 5 6" xfId="12226"/>
    <cellStyle name="_pgvcl-costal_pgvcl_NEW MIS Jan - 08_Details of Selected Urban Feeder 5 7" xfId="12227"/>
    <cellStyle name="_pgvcl-costal_PGVCL-_NEW MIS Jan - 08_Details of Selected Urban Feeder 5 7" xfId="12228"/>
    <cellStyle name="_pgvcl-costal_pgvcl_NEW MIS Jan - 08_Details of Selected Urban Feeder 5 8" xfId="12229"/>
    <cellStyle name="_pgvcl-costal_PGVCL-_NEW MIS Jan - 08_Details of Selected Urban Feeder 5 8" xfId="12230"/>
    <cellStyle name="_pgvcl-costal_pgvcl_NEW MIS Jan - 08_Details of Selected Urban Feeder 5 9" xfId="12231"/>
    <cellStyle name="_pgvcl-costal_PGVCL-_NEW MIS Jan - 08_Details of Selected Urban Feeder 5 9" xfId="12232"/>
    <cellStyle name="_pgvcl-costal_pgvcl_NEW MIS Jan - 08_Details of Selected Urban Feeder 6" xfId="12233"/>
    <cellStyle name="_pgvcl-costal_PGVCL-_NEW MIS Jan - 08_Details of Selected Urban Feeder 6" xfId="12234"/>
    <cellStyle name="_pgvcl-costal_pgvcl_NEW MIS Jan - 08_Details of Selected Urban Feeder 6 10" xfId="12235"/>
    <cellStyle name="_pgvcl-costal_PGVCL-_NEW MIS Jan - 08_Details of Selected Urban Feeder 6 10" xfId="12236"/>
    <cellStyle name="_pgvcl-costal_pgvcl_NEW MIS Jan - 08_Details of Selected Urban Feeder 6 2" xfId="12237"/>
    <cellStyle name="_pgvcl-costal_PGVCL-_NEW MIS Jan - 08_Details of Selected Urban Feeder 6 2" xfId="12238"/>
    <cellStyle name="_pgvcl-costal_pgvcl_NEW MIS Jan - 08_Details of Selected Urban Feeder 6 3" xfId="12239"/>
    <cellStyle name="_pgvcl-costal_PGVCL-_NEW MIS Jan - 08_Details of Selected Urban Feeder 6 3" xfId="12240"/>
    <cellStyle name="_pgvcl-costal_pgvcl_NEW MIS Jan - 08_Details of Selected Urban Feeder 6 4" xfId="12241"/>
    <cellStyle name="_pgvcl-costal_PGVCL-_NEW MIS Jan - 08_Details of Selected Urban Feeder 6 4" xfId="12242"/>
    <cellStyle name="_pgvcl-costal_pgvcl_NEW MIS Jan - 08_Details of Selected Urban Feeder 6 5" xfId="12243"/>
    <cellStyle name="_pgvcl-costal_PGVCL-_NEW MIS Jan - 08_Details of Selected Urban Feeder 6 5" xfId="12244"/>
    <cellStyle name="_pgvcl-costal_pgvcl_NEW MIS Jan - 08_Details of Selected Urban Feeder 6 6" xfId="12245"/>
    <cellStyle name="_pgvcl-costal_PGVCL-_NEW MIS Jan - 08_Details of Selected Urban Feeder 6 6" xfId="12246"/>
    <cellStyle name="_pgvcl-costal_pgvcl_NEW MIS Jan - 08_Details of Selected Urban Feeder 6 7" xfId="12247"/>
    <cellStyle name="_pgvcl-costal_PGVCL-_NEW MIS Jan - 08_Details of Selected Urban Feeder 6 7" xfId="12248"/>
    <cellStyle name="_pgvcl-costal_pgvcl_NEW MIS Jan - 08_Details of Selected Urban Feeder 6 8" xfId="12249"/>
    <cellStyle name="_pgvcl-costal_PGVCL-_NEW MIS Jan - 08_Details of Selected Urban Feeder 6 8" xfId="12250"/>
    <cellStyle name="_pgvcl-costal_pgvcl_NEW MIS Jan - 08_Details of Selected Urban Feeder 6 9" xfId="12251"/>
    <cellStyle name="_pgvcl-costal_PGVCL-_NEW MIS Jan - 08_Details of Selected Urban Feeder 6 9" xfId="12252"/>
    <cellStyle name="_pgvcl-costal_pgvcl_NEW MIS Jan - 08_Details of Selected Urban Feeder 7" xfId="12253"/>
    <cellStyle name="_pgvcl-costal_PGVCL-_NEW MIS Jan - 08_Details of Selected Urban Feeder 7" xfId="12254"/>
    <cellStyle name="_pgvcl-costal_pgvcl_NEW MIS Jan - 08_Details of Selected Urban Feeder 7 10" xfId="12255"/>
    <cellStyle name="_pgvcl-costal_PGVCL-_NEW MIS Jan - 08_Details of Selected Urban Feeder 7 10" xfId="12256"/>
    <cellStyle name="_pgvcl-costal_pgvcl_NEW MIS Jan - 08_Details of Selected Urban Feeder 7 2" xfId="12257"/>
    <cellStyle name="_pgvcl-costal_PGVCL-_NEW MIS Jan - 08_Details of Selected Urban Feeder 7 2" xfId="12258"/>
    <cellStyle name="_pgvcl-costal_pgvcl_NEW MIS Jan - 08_Details of Selected Urban Feeder 7 3" xfId="12259"/>
    <cellStyle name="_pgvcl-costal_PGVCL-_NEW MIS Jan - 08_Details of Selected Urban Feeder 7 3" xfId="12260"/>
    <cellStyle name="_pgvcl-costal_pgvcl_NEW MIS Jan - 08_Details of Selected Urban Feeder 7 4" xfId="12261"/>
    <cellStyle name="_pgvcl-costal_PGVCL-_NEW MIS Jan - 08_Details of Selected Urban Feeder 7 4" xfId="12262"/>
    <cellStyle name="_pgvcl-costal_pgvcl_NEW MIS Jan - 08_Details of Selected Urban Feeder 7 5" xfId="12263"/>
    <cellStyle name="_pgvcl-costal_PGVCL-_NEW MIS Jan - 08_Details of Selected Urban Feeder 7 5" xfId="12264"/>
    <cellStyle name="_pgvcl-costal_pgvcl_NEW MIS Jan - 08_Details of Selected Urban Feeder 7 6" xfId="12265"/>
    <cellStyle name="_pgvcl-costal_PGVCL-_NEW MIS Jan - 08_Details of Selected Urban Feeder 7 6" xfId="12266"/>
    <cellStyle name="_pgvcl-costal_pgvcl_NEW MIS Jan - 08_Details of Selected Urban Feeder 7 7" xfId="12267"/>
    <cellStyle name="_pgvcl-costal_PGVCL-_NEW MIS Jan - 08_Details of Selected Urban Feeder 7 7" xfId="12268"/>
    <cellStyle name="_pgvcl-costal_pgvcl_NEW MIS Jan - 08_Details of Selected Urban Feeder 7 8" xfId="12269"/>
    <cellStyle name="_pgvcl-costal_PGVCL-_NEW MIS Jan - 08_Details of Selected Urban Feeder 7 8" xfId="12270"/>
    <cellStyle name="_pgvcl-costal_pgvcl_NEW MIS Jan - 08_Details of Selected Urban Feeder 7 9" xfId="12271"/>
    <cellStyle name="_pgvcl-costal_PGVCL-_NEW MIS Jan - 08_Details of Selected Urban Feeder 7 9" xfId="12272"/>
    <cellStyle name="_pgvcl-costal_pgvcl_NEW MIS Jan - 08_Details of Selected Urban Feeder 8" xfId="12273"/>
    <cellStyle name="_pgvcl-costal_PGVCL-_NEW MIS Jan - 08_Details of Selected Urban Feeder 8" xfId="12274"/>
    <cellStyle name="_pgvcl-costal_pgvcl_NEW MIS Jan - 08_DHTHL JAN-09" xfId="12275"/>
    <cellStyle name="_pgvcl-costal_PGVCL-_NEW MIS Jan - 08_DHTHL JAN-09" xfId="12276"/>
    <cellStyle name="_pgvcl-costal_pgvcl_NEW MIS Jan - 08_DHTHL JAN-09 2" xfId="12277"/>
    <cellStyle name="_pgvcl-costal_PGVCL-_NEW MIS Jan - 08_DHTHL JAN-09 2" xfId="12278"/>
    <cellStyle name="_pgvcl-costal_pgvcl_NEW MIS Jan - 08_dnthl Feb-09" xfId="12279"/>
    <cellStyle name="_pgvcl-costal_PGVCL-_NEW MIS Jan - 08_dnthl Feb-09" xfId="12280"/>
    <cellStyle name="_pgvcl-costal_pgvcl_NEW MIS Jan - 08_dnthl Feb-09 2" xfId="12281"/>
    <cellStyle name="_pgvcl-costal_PGVCL-_NEW MIS Jan - 08_dnthl Feb-09 2" xfId="12282"/>
    <cellStyle name="_pgvcl-costal_pgvcl_NEW MIS Jan - 08_JGYssss" xfId="12283"/>
    <cellStyle name="_pgvcl-costal_PGVCL-_NEW MIS Jan - 08_JGYssss" xfId="12284"/>
    <cellStyle name="_pgvcl-costal_pgvcl_NEW MIS Jan - 08_JGYssss 2" xfId="12285"/>
    <cellStyle name="_pgvcl-costal_PGVCL-_NEW MIS Jan - 08_JGYssss 2" xfId="12286"/>
    <cellStyle name="_pgvcl-costal_pgvcl_NEW MIS Jan - 08_JGYssss 2 10" xfId="12287"/>
    <cellStyle name="_pgvcl-costal_PGVCL-_NEW MIS Jan - 08_JGYssss 2 10" xfId="12288"/>
    <cellStyle name="_pgvcl-costal_pgvcl_NEW MIS Jan - 08_JGYssss 2 2" xfId="12289"/>
    <cellStyle name="_pgvcl-costal_PGVCL-_NEW MIS Jan - 08_JGYssss 2 2" xfId="12290"/>
    <cellStyle name="_pgvcl-costal_pgvcl_NEW MIS Jan - 08_JGYssss 2 3" xfId="12291"/>
    <cellStyle name="_pgvcl-costal_PGVCL-_NEW MIS Jan - 08_JGYssss 2 3" xfId="12292"/>
    <cellStyle name="_pgvcl-costal_pgvcl_NEW MIS Jan - 08_JGYssss 2 4" xfId="12293"/>
    <cellStyle name="_pgvcl-costal_PGVCL-_NEW MIS Jan - 08_JGYssss 2 4" xfId="12294"/>
    <cellStyle name="_pgvcl-costal_pgvcl_NEW MIS Jan - 08_JGYssss 2 5" xfId="12295"/>
    <cellStyle name="_pgvcl-costal_PGVCL-_NEW MIS Jan - 08_JGYssss 2 5" xfId="12296"/>
    <cellStyle name="_pgvcl-costal_pgvcl_NEW MIS Jan - 08_JGYssss 2 6" xfId="12297"/>
    <cellStyle name="_pgvcl-costal_PGVCL-_NEW MIS Jan - 08_JGYssss 2 6" xfId="12298"/>
    <cellStyle name="_pgvcl-costal_pgvcl_NEW MIS Jan - 08_JGYssss 2 7" xfId="12299"/>
    <cellStyle name="_pgvcl-costal_PGVCL-_NEW MIS Jan - 08_JGYssss 2 7" xfId="12300"/>
    <cellStyle name="_pgvcl-costal_pgvcl_NEW MIS Jan - 08_JGYssss 2 8" xfId="12301"/>
    <cellStyle name="_pgvcl-costal_PGVCL-_NEW MIS Jan - 08_JGYssss 2 8" xfId="12302"/>
    <cellStyle name="_pgvcl-costal_pgvcl_NEW MIS Jan - 08_JGYssss 2 9" xfId="12303"/>
    <cellStyle name="_pgvcl-costal_PGVCL-_NEW MIS Jan - 08_JGYssss 2 9" xfId="12304"/>
    <cellStyle name="_pgvcl-costal_pgvcl_NEW MIS Jan - 08_JGYssss 3" xfId="12305"/>
    <cellStyle name="_pgvcl-costal_PGVCL-_NEW MIS Jan - 08_JGYssss 3" xfId="12306"/>
    <cellStyle name="_pgvcl-costal_pgvcl_NEW MIS Jan - 08_JGYssss 3 10" xfId="12307"/>
    <cellStyle name="_pgvcl-costal_PGVCL-_NEW MIS Jan - 08_JGYssss 3 10" xfId="12308"/>
    <cellStyle name="_pgvcl-costal_pgvcl_NEW MIS Jan - 08_JGYssss 3 2" xfId="12309"/>
    <cellStyle name="_pgvcl-costal_PGVCL-_NEW MIS Jan - 08_JGYssss 3 2" xfId="12310"/>
    <cellStyle name="_pgvcl-costal_pgvcl_NEW MIS Jan - 08_JGYssss 3 3" xfId="12311"/>
    <cellStyle name="_pgvcl-costal_PGVCL-_NEW MIS Jan - 08_JGYssss 3 3" xfId="12312"/>
    <cellStyle name="_pgvcl-costal_pgvcl_NEW MIS Jan - 08_JGYssss 3 4" xfId="12313"/>
    <cellStyle name="_pgvcl-costal_PGVCL-_NEW MIS Jan - 08_JGYssss 3 4" xfId="12314"/>
    <cellStyle name="_pgvcl-costal_pgvcl_NEW MIS Jan - 08_JGYssss 3 5" xfId="12315"/>
    <cellStyle name="_pgvcl-costal_PGVCL-_NEW MIS Jan - 08_JGYssss 3 5" xfId="12316"/>
    <cellStyle name="_pgvcl-costal_pgvcl_NEW MIS Jan - 08_JGYssss 3 6" xfId="12317"/>
    <cellStyle name="_pgvcl-costal_PGVCL-_NEW MIS Jan - 08_JGYssss 3 6" xfId="12318"/>
    <cellStyle name="_pgvcl-costal_pgvcl_NEW MIS Jan - 08_JGYssss 3 7" xfId="12319"/>
    <cellStyle name="_pgvcl-costal_PGVCL-_NEW MIS Jan - 08_JGYssss 3 7" xfId="12320"/>
    <cellStyle name="_pgvcl-costal_pgvcl_NEW MIS Jan - 08_JGYssss 3 8" xfId="12321"/>
    <cellStyle name="_pgvcl-costal_PGVCL-_NEW MIS Jan - 08_JGYssss 3 8" xfId="12322"/>
    <cellStyle name="_pgvcl-costal_pgvcl_NEW MIS Jan - 08_JGYssss 3 9" xfId="12323"/>
    <cellStyle name="_pgvcl-costal_PGVCL-_NEW MIS Jan - 08_JGYssss 3 9" xfId="12324"/>
    <cellStyle name="_pgvcl-costal_pgvcl_NEW MIS Jan - 08_JGYssss 4" xfId="12325"/>
    <cellStyle name="_pgvcl-costal_PGVCL-_NEW MIS Jan - 08_JGYssss 4" xfId="12326"/>
    <cellStyle name="_pgvcl-costal_pgvcl_NEW MIS Jan - 08_JGYssss 4 10" xfId="12327"/>
    <cellStyle name="_pgvcl-costal_PGVCL-_NEW MIS Jan - 08_JGYssss 4 10" xfId="12328"/>
    <cellStyle name="_pgvcl-costal_pgvcl_NEW MIS Jan - 08_JGYssss 4 2" xfId="12329"/>
    <cellStyle name="_pgvcl-costal_PGVCL-_NEW MIS Jan - 08_JGYssss 4 2" xfId="12330"/>
    <cellStyle name="_pgvcl-costal_pgvcl_NEW MIS Jan - 08_JGYssss 4 3" xfId="12331"/>
    <cellStyle name="_pgvcl-costal_PGVCL-_NEW MIS Jan - 08_JGYssss 4 3" xfId="12332"/>
    <cellStyle name="_pgvcl-costal_pgvcl_NEW MIS Jan - 08_JGYssss 4 4" xfId="12333"/>
    <cellStyle name="_pgvcl-costal_PGVCL-_NEW MIS Jan - 08_JGYssss 4 4" xfId="12334"/>
    <cellStyle name="_pgvcl-costal_pgvcl_NEW MIS Jan - 08_JGYssss 4 5" xfId="12335"/>
    <cellStyle name="_pgvcl-costal_PGVCL-_NEW MIS Jan - 08_JGYssss 4 5" xfId="12336"/>
    <cellStyle name="_pgvcl-costal_pgvcl_NEW MIS Jan - 08_JGYssss 4 6" xfId="12337"/>
    <cellStyle name="_pgvcl-costal_PGVCL-_NEW MIS Jan - 08_JGYssss 4 6" xfId="12338"/>
    <cellStyle name="_pgvcl-costal_pgvcl_NEW MIS Jan - 08_JGYssss 4 7" xfId="12339"/>
    <cellStyle name="_pgvcl-costal_PGVCL-_NEW MIS Jan - 08_JGYssss 4 7" xfId="12340"/>
    <cellStyle name="_pgvcl-costal_pgvcl_NEW MIS Jan - 08_JGYssss 4 8" xfId="12341"/>
    <cellStyle name="_pgvcl-costal_PGVCL-_NEW MIS Jan - 08_JGYssss 4 8" xfId="12342"/>
    <cellStyle name="_pgvcl-costal_pgvcl_NEW MIS Jan - 08_JGYssss 4 9" xfId="12343"/>
    <cellStyle name="_pgvcl-costal_PGVCL-_NEW MIS Jan - 08_JGYssss 4 9" xfId="12344"/>
    <cellStyle name="_pgvcl-costal_pgvcl_NEW MIS Jan - 08_JGYssss 5" xfId="12345"/>
    <cellStyle name="_pgvcl-costal_PGVCL-_NEW MIS Jan - 08_JGYssss 5" xfId="12346"/>
    <cellStyle name="_pgvcl-costal_pgvcl_NEW MIS Jan - 08_JGYssss 5 10" xfId="12347"/>
    <cellStyle name="_pgvcl-costal_PGVCL-_NEW MIS Jan - 08_JGYssss 5 10" xfId="12348"/>
    <cellStyle name="_pgvcl-costal_pgvcl_NEW MIS Jan - 08_JGYssss 5 2" xfId="12349"/>
    <cellStyle name="_pgvcl-costal_PGVCL-_NEW MIS Jan - 08_JGYssss 5 2" xfId="12350"/>
    <cellStyle name="_pgvcl-costal_pgvcl_NEW MIS Jan - 08_JGYssss 5 3" xfId="12351"/>
    <cellStyle name="_pgvcl-costal_PGVCL-_NEW MIS Jan - 08_JGYssss 5 3" xfId="12352"/>
    <cellStyle name="_pgvcl-costal_pgvcl_NEW MIS Jan - 08_JGYssss 5 4" xfId="12353"/>
    <cellStyle name="_pgvcl-costal_PGVCL-_NEW MIS Jan - 08_JGYssss 5 4" xfId="12354"/>
    <cellStyle name="_pgvcl-costal_pgvcl_NEW MIS Jan - 08_JGYssss 5 5" xfId="12355"/>
    <cellStyle name="_pgvcl-costal_PGVCL-_NEW MIS Jan - 08_JGYssss 5 5" xfId="12356"/>
    <cellStyle name="_pgvcl-costal_pgvcl_NEW MIS Jan - 08_JGYssss 5 6" xfId="12357"/>
    <cellStyle name="_pgvcl-costal_PGVCL-_NEW MIS Jan - 08_JGYssss 5 6" xfId="12358"/>
    <cellStyle name="_pgvcl-costal_pgvcl_NEW MIS Jan - 08_JGYssss 5 7" xfId="12359"/>
    <cellStyle name="_pgvcl-costal_PGVCL-_NEW MIS Jan - 08_JGYssss 5 7" xfId="12360"/>
    <cellStyle name="_pgvcl-costal_pgvcl_NEW MIS Jan - 08_JGYssss 5 8" xfId="12361"/>
    <cellStyle name="_pgvcl-costal_PGVCL-_NEW MIS Jan - 08_JGYssss 5 8" xfId="12362"/>
    <cellStyle name="_pgvcl-costal_pgvcl_NEW MIS Jan - 08_JGYssss 5 9" xfId="12363"/>
    <cellStyle name="_pgvcl-costal_PGVCL-_NEW MIS Jan - 08_JGYssss 5 9" xfId="12364"/>
    <cellStyle name="_pgvcl-costal_pgvcl_NEW MIS Jan - 08_JGYssss 6" xfId="12365"/>
    <cellStyle name="_pgvcl-costal_PGVCL-_NEW MIS Jan - 08_JGYssss 6" xfId="12366"/>
    <cellStyle name="_pgvcl-costal_pgvcl_NEW MIS Jan - 08_JGYssss 6 10" xfId="12367"/>
    <cellStyle name="_pgvcl-costal_PGVCL-_NEW MIS Jan - 08_JGYssss 6 10" xfId="12368"/>
    <cellStyle name="_pgvcl-costal_pgvcl_NEW MIS Jan - 08_JGYssss 6 2" xfId="12369"/>
    <cellStyle name="_pgvcl-costal_PGVCL-_NEW MIS Jan - 08_JGYssss 6 2" xfId="12370"/>
    <cellStyle name="_pgvcl-costal_pgvcl_NEW MIS Jan - 08_JGYssss 6 3" xfId="12371"/>
    <cellStyle name="_pgvcl-costal_PGVCL-_NEW MIS Jan - 08_JGYssss 6 3" xfId="12372"/>
    <cellStyle name="_pgvcl-costal_pgvcl_NEW MIS Jan - 08_JGYssss 6 4" xfId="12373"/>
    <cellStyle name="_pgvcl-costal_PGVCL-_NEW MIS Jan - 08_JGYssss 6 4" xfId="12374"/>
    <cellStyle name="_pgvcl-costal_pgvcl_NEW MIS Jan - 08_JGYssss 6 5" xfId="12375"/>
    <cellStyle name="_pgvcl-costal_PGVCL-_NEW MIS Jan - 08_JGYssss 6 5" xfId="12376"/>
    <cellStyle name="_pgvcl-costal_pgvcl_NEW MIS Jan - 08_JGYssss 6 6" xfId="12377"/>
    <cellStyle name="_pgvcl-costal_PGVCL-_NEW MIS Jan - 08_JGYssss 6 6" xfId="12378"/>
    <cellStyle name="_pgvcl-costal_pgvcl_NEW MIS Jan - 08_JGYssss 6 7" xfId="12379"/>
    <cellStyle name="_pgvcl-costal_PGVCL-_NEW MIS Jan - 08_JGYssss 6 7" xfId="12380"/>
    <cellStyle name="_pgvcl-costal_pgvcl_NEW MIS Jan - 08_JGYssss 6 8" xfId="12381"/>
    <cellStyle name="_pgvcl-costal_PGVCL-_NEW MIS Jan - 08_JGYssss 6 8" xfId="12382"/>
    <cellStyle name="_pgvcl-costal_pgvcl_NEW MIS Jan - 08_JGYssss 6 9" xfId="12383"/>
    <cellStyle name="_pgvcl-costal_PGVCL-_NEW MIS Jan - 08_JGYssss 6 9" xfId="12384"/>
    <cellStyle name="_pgvcl-costal_pgvcl_NEW MIS Jan - 08_JGYssss 7" xfId="12385"/>
    <cellStyle name="_pgvcl-costal_PGVCL-_NEW MIS Jan - 08_JGYssss 7" xfId="12386"/>
    <cellStyle name="_pgvcl-costal_pgvcl_NEW MIS Jan - 08_JGYssss 7 10" xfId="12387"/>
    <cellStyle name="_pgvcl-costal_PGVCL-_NEW MIS Jan - 08_JGYssss 7 10" xfId="12388"/>
    <cellStyle name="_pgvcl-costal_pgvcl_NEW MIS Jan - 08_JGYssss 7 2" xfId="12389"/>
    <cellStyle name="_pgvcl-costal_PGVCL-_NEW MIS Jan - 08_JGYssss 7 2" xfId="12390"/>
    <cellStyle name="_pgvcl-costal_pgvcl_NEW MIS Jan - 08_JGYssss 7 3" xfId="12391"/>
    <cellStyle name="_pgvcl-costal_PGVCL-_NEW MIS Jan - 08_JGYssss 7 3" xfId="12392"/>
    <cellStyle name="_pgvcl-costal_pgvcl_NEW MIS Jan - 08_JGYssss 7 4" xfId="12393"/>
    <cellStyle name="_pgvcl-costal_PGVCL-_NEW MIS Jan - 08_JGYssss 7 4" xfId="12394"/>
    <cellStyle name="_pgvcl-costal_pgvcl_NEW MIS Jan - 08_JGYssss 7 5" xfId="12395"/>
    <cellStyle name="_pgvcl-costal_PGVCL-_NEW MIS Jan - 08_JGYssss 7 5" xfId="12396"/>
    <cellStyle name="_pgvcl-costal_pgvcl_NEW MIS Jan - 08_JGYssss 7 6" xfId="12397"/>
    <cellStyle name="_pgvcl-costal_PGVCL-_NEW MIS Jan - 08_JGYssss 7 6" xfId="12398"/>
    <cellStyle name="_pgvcl-costal_pgvcl_NEW MIS Jan - 08_JGYssss 7 7" xfId="12399"/>
    <cellStyle name="_pgvcl-costal_PGVCL-_NEW MIS Jan - 08_JGYssss 7 7" xfId="12400"/>
    <cellStyle name="_pgvcl-costal_pgvcl_NEW MIS Jan - 08_JGYssss 7 8" xfId="12401"/>
    <cellStyle name="_pgvcl-costal_PGVCL-_NEW MIS Jan - 08_JGYssss 7 8" xfId="12402"/>
    <cellStyle name="_pgvcl-costal_pgvcl_NEW MIS Jan - 08_JGYssss 7 9" xfId="12403"/>
    <cellStyle name="_pgvcl-costal_PGVCL-_NEW MIS Jan - 08_JGYssss 7 9" xfId="12404"/>
    <cellStyle name="_pgvcl-costal_pgvcl_NEW MIS Jan - 08_JGYssss 8" xfId="12405"/>
    <cellStyle name="_pgvcl-costal_PGVCL-_NEW MIS Jan - 08_JGYssss 8" xfId="12406"/>
    <cellStyle name="_pgvcl-costal_pgvcl_NEW MIS Jan - 08_New MIS Sheets" xfId="12407"/>
    <cellStyle name="_pgvcl-costal_PGVCL-_NEW MIS Jan - 08_New MIS Sheets" xfId="12408"/>
    <cellStyle name="_pgvcl-costal_pgvcl_NEW MIS Jan - 08_New MIS Sheets 2" xfId="12409"/>
    <cellStyle name="_pgvcl-costal_PGVCL-_NEW MIS Jan - 08_New MIS Sheets 2" xfId="12410"/>
    <cellStyle name="_pgvcl-costal_pgvcl_NEW MIS Jan - 08_New MIS Sheets 2 10" xfId="12411"/>
    <cellStyle name="_pgvcl-costal_PGVCL-_NEW MIS Jan - 08_New MIS Sheets 2 10" xfId="12412"/>
    <cellStyle name="_pgvcl-costal_pgvcl_NEW MIS Jan - 08_New MIS Sheets 2 2" xfId="12413"/>
    <cellStyle name="_pgvcl-costal_PGVCL-_NEW MIS Jan - 08_New MIS Sheets 2 2" xfId="12414"/>
    <cellStyle name="_pgvcl-costal_pgvcl_NEW MIS Jan - 08_New MIS Sheets 2 3" xfId="12415"/>
    <cellStyle name="_pgvcl-costal_PGVCL-_NEW MIS Jan - 08_New MIS Sheets 2 3" xfId="12416"/>
    <cellStyle name="_pgvcl-costal_pgvcl_NEW MIS Jan - 08_New MIS Sheets 2 4" xfId="12417"/>
    <cellStyle name="_pgvcl-costal_PGVCL-_NEW MIS Jan - 08_New MIS Sheets 2 4" xfId="12418"/>
    <cellStyle name="_pgvcl-costal_pgvcl_NEW MIS Jan - 08_New MIS Sheets 2 5" xfId="12419"/>
    <cellStyle name="_pgvcl-costal_PGVCL-_NEW MIS Jan - 08_New MIS Sheets 2 5" xfId="12420"/>
    <cellStyle name="_pgvcl-costal_pgvcl_NEW MIS Jan - 08_New MIS Sheets 2 6" xfId="12421"/>
    <cellStyle name="_pgvcl-costal_PGVCL-_NEW MIS Jan - 08_New MIS Sheets 2 6" xfId="12422"/>
    <cellStyle name="_pgvcl-costal_pgvcl_NEW MIS Jan - 08_New MIS Sheets 2 7" xfId="12423"/>
    <cellStyle name="_pgvcl-costal_PGVCL-_NEW MIS Jan - 08_New MIS Sheets 2 7" xfId="12424"/>
    <cellStyle name="_pgvcl-costal_pgvcl_NEW MIS Jan - 08_New MIS Sheets 2 8" xfId="12425"/>
    <cellStyle name="_pgvcl-costal_PGVCL-_NEW MIS Jan - 08_New MIS Sheets 2 8" xfId="12426"/>
    <cellStyle name="_pgvcl-costal_pgvcl_NEW MIS Jan - 08_New MIS Sheets 2 9" xfId="12427"/>
    <cellStyle name="_pgvcl-costal_PGVCL-_NEW MIS Jan - 08_New MIS Sheets 2 9" xfId="12428"/>
    <cellStyle name="_pgvcl-costal_pgvcl_NEW MIS Jan - 08_New MIS Sheets 3" xfId="12429"/>
    <cellStyle name="_pgvcl-costal_PGVCL-_NEW MIS Jan - 08_New MIS Sheets 3" xfId="12430"/>
    <cellStyle name="_pgvcl-costal_pgvcl_NEW MIS Jan - 08_New MIS Sheets 3 10" xfId="12431"/>
    <cellStyle name="_pgvcl-costal_PGVCL-_NEW MIS Jan - 08_New MIS Sheets 3 10" xfId="12432"/>
    <cellStyle name="_pgvcl-costal_pgvcl_NEW MIS Jan - 08_New MIS Sheets 3 2" xfId="12433"/>
    <cellStyle name="_pgvcl-costal_PGVCL-_NEW MIS Jan - 08_New MIS Sheets 3 2" xfId="12434"/>
    <cellStyle name="_pgvcl-costal_pgvcl_NEW MIS Jan - 08_New MIS Sheets 3 3" xfId="12435"/>
    <cellStyle name="_pgvcl-costal_PGVCL-_NEW MIS Jan - 08_New MIS Sheets 3 3" xfId="12436"/>
    <cellStyle name="_pgvcl-costal_pgvcl_NEW MIS Jan - 08_New MIS Sheets 3 4" xfId="12437"/>
    <cellStyle name="_pgvcl-costal_PGVCL-_NEW MIS Jan - 08_New MIS Sheets 3 4" xfId="12438"/>
    <cellStyle name="_pgvcl-costal_pgvcl_NEW MIS Jan - 08_New MIS Sheets 3 5" xfId="12439"/>
    <cellStyle name="_pgvcl-costal_PGVCL-_NEW MIS Jan - 08_New MIS Sheets 3 5" xfId="12440"/>
    <cellStyle name="_pgvcl-costal_pgvcl_NEW MIS Jan - 08_New MIS Sheets 3 6" xfId="12441"/>
    <cellStyle name="_pgvcl-costal_PGVCL-_NEW MIS Jan - 08_New MIS Sheets 3 6" xfId="12442"/>
    <cellStyle name="_pgvcl-costal_pgvcl_NEW MIS Jan - 08_New MIS Sheets 3 7" xfId="12443"/>
    <cellStyle name="_pgvcl-costal_PGVCL-_NEW MIS Jan - 08_New MIS Sheets 3 7" xfId="12444"/>
    <cellStyle name="_pgvcl-costal_pgvcl_NEW MIS Jan - 08_New MIS Sheets 3 8" xfId="12445"/>
    <cellStyle name="_pgvcl-costal_PGVCL-_NEW MIS Jan - 08_New MIS Sheets 3 8" xfId="12446"/>
    <cellStyle name="_pgvcl-costal_pgvcl_NEW MIS Jan - 08_New MIS Sheets 3 9" xfId="12447"/>
    <cellStyle name="_pgvcl-costal_PGVCL-_NEW MIS Jan - 08_New MIS Sheets 3 9" xfId="12448"/>
    <cellStyle name="_pgvcl-costal_pgvcl_NEW MIS Jan - 08_New MIS Sheets 4" xfId="12449"/>
    <cellStyle name="_pgvcl-costal_PGVCL-_NEW MIS Jan - 08_New MIS Sheets 4" xfId="12450"/>
    <cellStyle name="_pgvcl-costal_pgvcl_NEW MIS Jan - 08_New MIS Sheets 4 10" xfId="12451"/>
    <cellStyle name="_pgvcl-costal_PGVCL-_NEW MIS Jan - 08_New MIS Sheets 4 10" xfId="12452"/>
    <cellStyle name="_pgvcl-costal_pgvcl_NEW MIS Jan - 08_New MIS Sheets 4 2" xfId="12453"/>
    <cellStyle name="_pgvcl-costal_PGVCL-_NEW MIS Jan - 08_New MIS Sheets 4 2" xfId="12454"/>
    <cellStyle name="_pgvcl-costal_pgvcl_NEW MIS Jan - 08_New MIS Sheets 4 3" xfId="12455"/>
    <cellStyle name="_pgvcl-costal_PGVCL-_NEW MIS Jan - 08_New MIS Sheets 4 3" xfId="12456"/>
    <cellStyle name="_pgvcl-costal_pgvcl_NEW MIS Jan - 08_New MIS Sheets 4 4" xfId="12457"/>
    <cellStyle name="_pgvcl-costal_PGVCL-_NEW MIS Jan - 08_New MIS Sheets 4 4" xfId="12458"/>
    <cellStyle name="_pgvcl-costal_pgvcl_NEW MIS Jan - 08_New MIS Sheets 4 5" xfId="12459"/>
    <cellStyle name="_pgvcl-costal_PGVCL-_NEW MIS Jan - 08_New MIS Sheets 4 5" xfId="12460"/>
    <cellStyle name="_pgvcl-costal_pgvcl_NEW MIS Jan - 08_New MIS Sheets 4 6" xfId="12461"/>
    <cellStyle name="_pgvcl-costal_PGVCL-_NEW MIS Jan - 08_New MIS Sheets 4 6" xfId="12462"/>
    <cellStyle name="_pgvcl-costal_pgvcl_NEW MIS Jan - 08_New MIS Sheets 4 7" xfId="12463"/>
    <cellStyle name="_pgvcl-costal_PGVCL-_NEW MIS Jan - 08_New MIS Sheets 4 7" xfId="12464"/>
    <cellStyle name="_pgvcl-costal_pgvcl_NEW MIS Jan - 08_New MIS Sheets 4 8" xfId="12465"/>
    <cellStyle name="_pgvcl-costal_PGVCL-_NEW MIS Jan - 08_New MIS Sheets 4 8" xfId="12466"/>
    <cellStyle name="_pgvcl-costal_pgvcl_NEW MIS Jan - 08_New MIS Sheets 4 9" xfId="12467"/>
    <cellStyle name="_pgvcl-costal_PGVCL-_NEW MIS Jan - 08_New MIS Sheets 4 9" xfId="12468"/>
    <cellStyle name="_pgvcl-costal_pgvcl_NEW MIS Jan - 08_New MIS Sheets 5" xfId="12469"/>
    <cellStyle name="_pgvcl-costal_PGVCL-_NEW MIS Jan - 08_New MIS Sheets 5" xfId="12470"/>
    <cellStyle name="_pgvcl-costal_pgvcl_NEW MIS Jan - 08_New MIS Sheets 5 10" xfId="12471"/>
    <cellStyle name="_pgvcl-costal_PGVCL-_NEW MIS Jan - 08_New MIS Sheets 5 10" xfId="12472"/>
    <cellStyle name="_pgvcl-costal_pgvcl_NEW MIS Jan - 08_New MIS Sheets 5 2" xfId="12473"/>
    <cellStyle name="_pgvcl-costal_PGVCL-_NEW MIS Jan - 08_New MIS Sheets 5 2" xfId="12474"/>
    <cellStyle name="_pgvcl-costal_pgvcl_NEW MIS Jan - 08_New MIS Sheets 5 3" xfId="12475"/>
    <cellStyle name="_pgvcl-costal_PGVCL-_NEW MIS Jan - 08_New MIS Sheets 5 3" xfId="12476"/>
    <cellStyle name="_pgvcl-costal_pgvcl_NEW MIS Jan - 08_New MIS Sheets 5 4" xfId="12477"/>
    <cellStyle name="_pgvcl-costal_PGVCL-_NEW MIS Jan - 08_New MIS Sheets 5 4" xfId="12478"/>
    <cellStyle name="_pgvcl-costal_pgvcl_NEW MIS Jan - 08_New MIS Sheets 5 5" xfId="12479"/>
    <cellStyle name="_pgvcl-costal_PGVCL-_NEW MIS Jan - 08_New MIS Sheets 5 5" xfId="12480"/>
    <cellStyle name="_pgvcl-costal_pgvcl_NEW MIS Jan - 08_New MIS Sheets 5 6" xfId="12481"/>
    <cellStyle name="_pgvcl-costal_PGVCL-_NEW MIS Jan - 08_New MIS Sheets 5 6" xfId="12482"/>
    <cellStyle name="_pgvcl-costal_pgvcl_NEW MIS Jan - 08_New MIS Sheets 5 7" xfId="12483"/>
    <cellStyle name="_pgvcl-costal_PGVCL-_NEW MIS Jan - 08_New MIS Sheets 5 7" xfId="12484"/>
    <cellStyle name="_pgvcl-costal_pgvcl_NEW MIS Jan - 08_New MIS Sheets 5 8" xfId="12485"/>
    <cellStyle name="_pgvcl-costal_PGVCL-_NEW MIS Jan - 08_New MIS Sheets 5 8" xfId="12486"/>
    <cellStyle name="_pgvcl-costal_pgvcl_NEW MIS Jan - 08_New MIS Sheets 5 9" xfId="12487"/>
    <cellStyle name="_pgvcl-costal_PGVCL-_NEW MIS Jan - 08_New MIS Sheets 5 9" xfId="12488"/>
    <cellStyle name="_pgvcl-costal_pgvcl_NEW MIS Jan - 08_New MIS Sheets 6" xfId="12489"/>
    <cellStyle name="_pgvcl-costal_PGVCL-_NEW MIS Jan - 08_New MIS Sheets 6" xfId="12490"/>
    <cellStyle name="_pgvcl-costal_pgvcl_NEW MIS Jan - 08_New MIS Sheets 6 10" xfId="12491"/>
    <cellStyle name="_pgvcl-costal_PGVCL-_NEW MIS Jan - 08_New MIS Sheets 6 10" xfId="12492"/>
    <cellStyle name="_pgvcl-costal_pgvcl_NEW MIS Jan - 08_New MIS Sheets 6 2" xfId="12493"/>
    <cellStyle name="_pgvcl-costal_PGVCL-_NEW MIS Jan - 08_New MIS Sheets 6 2" xfId="12494"/>
    <cellStyle name="_pgvcl-costal_pgvcl_NEW MIS Jan - 08_New MIS Sheets 6 3" xfId="12495"/>
    <cellStyle name="_pgvcl-costal_PGVCL-_NEW MIS Jan - 08_New MIS Sheets 6 3" xfId="12496"/>
    <cellStyle name="_pgvcl-costal_pgvcl_NEW MIS Jan - 08_New MIS Sheets 6 4" xfId="12497"/>
    <cellStyle name="_pgvcl-costal_PGVCL-_NEW MIS Jan - 08_New MIS Sheets 6 4" xfId="12498"/>
    <cellStyle name="_pgvcl-costal_pgvcl_NEW MIS Jan - 08_New MIS Sheets 6 5" xfId="12499"/>
    <cellStyle name="_pgvcl-costal_PGVCL-_NEW MIS Jan - 08_New MIS Sheets 6 5" xfId="12500"/>
    <cellStyle name="_pgvcl-costal_pgvcl_NEW MIS Jan - 08_New MIS Sheets 6 6" xfId="12501"/>
    <cellStyle name="_pgvcl-costal_PGVCL-_NEW MIS Jan - 08_New MIS Sheets 6 6" xfId="12502"/>
    <cellStyle name="_pgvcl-costal_pgvcl_NEW MIS Jan - 08_New MIS Sheets 6 7" xfId="12503"/>
    <cellStyle name="_pgvcl-costal_PGVCL-_NEW MIS Jan - 08_New MIS Sheets 6 7" xfId="12504"/>
    <cellStyle name="_pgvcl-costal_pgvcl_NEW MIS Jan - 08_New MIS Sheets 6 8" xfId="12505"/>
    <cellStyle name="_pgvcl-costal_PGVCL-_NEW MIS Jan - 08_New MIS Sheets 6 8" xfId="12506"/>
    <cellStyle name="_pgvcl-costal_pgvcl_NEW MIS Jan - 08_New MIS Sheets 6 9" xfId="12507"/>
    <cellStyle name="_pgvcl-costal_PGVCL-_NEW MIS Jan - 08_New MIS Sheets 6 9" xfId="12508"/>
    <cellStyle name="_pgvcl-costal_pgvcl_NEW MIS Jan - 08_New MIS Sheets 7" xfId="12509"/>
    <cellStyle name="_pgvcl-costal_PGVCL-_NEW MIS Jan - 08_New MIS Sheets 7" xfId="12510"/>
    <cellStyle name="_pgvcl-costal_pgvcl_NEW MIS Jan - 08_New MIS Sheets 7 10" xfId="12511"/>
    <cellStyle name="_pgvcl-costal_PGVCL-_NEW MIS Jan - 08_New MIS Sheets 7 10" xfId="12512"/>
    <cellStyle name="_pgvcl-costal_pgvcl_NEW MIS Jan - 08_New MIS Sheets 7 2" xfId="12513"/>
    <cellStyle name="_pgvcl-costal_PGVCL-_NEW MIS Jan - 08_New MIS Sheets 7 2" xfId="12514"/>
    <cellStyle name="_pgvcl-costal_pgvcl_NEW MIS Jan - 08_New MIS Sheets 7 3" xfId="12515"/>
    <cellStyle name="_pgvcl-costal_PGVCL-_NEW MIS Jan - 08_New MIS Sheets 7 3" xfId="12516"/>
    <cellStyle name="_pgvcl-costal_pgvcl_NEW MIS Jan - 08_New MIS Sheets 7 4" xfId="12517"/>
    <cellStyle name="_pgvcl-costal_PGVCL-_NEW MIS Jan - 08_New MIS Sheets 7 4" xfId="12518"/>
    <cellStyle name="_pgvcl-costal_pgvcl_NEW MIS Jan - 08_New MIS Sheets 7 5" xfId="12519"/>
    <cellStyle name="_pgvcl-costal_PGVCL-_NEW MIS Jan - 08_New MIS Sheets 7 5" xfId="12520"/>
    <cellStyle name="_pgvcl-costal_pgvcl_NEW MIS Jan - 08_New MIS Sheets 7 6" xfId="12521"/>
    <cellStyle name="_pgvcl-costal_PGVCL-_NEW MIS Jan - 08_New MIS Sheets 7 6" xfId="12522"/>
    <cellStyle name="_pgvcl-costal_pgvcl_NEW MIS Jan - 08_New MIS Sheets 7 7" xfId="12523"/>
    <cellStyle name="_pgvcl-costal_PGVCL-_NEW MIS Jan - 08_New MIS Sheets 7 7" xfId="12524"/>
    <cellStyle name="_pgvcl-costal_pgvcl_NEW MIS Jan - 08_New MIS Sheets 7 8" xfId="12525"/>
    <cellStyle name="_pgvcl-costal_PGVCL-_NEW MIS Jan - 08_New MIS Sheets 7 8" xfId="12526"/>
    <cellStyle name="_pgvcl-costal_pgvcl_NEW MIS Jan - 08_New MIS Sheets 7 9" xfId="12527"/>
    <cellStyle name="_pgvcl-costal_PGVCL-_NEW MIS Jan - 08_New MIS Sheets 7 9" xfId="12528"/>
    <cellStyle name="_pgvcl-costal_pgvcl_NEW MIS Jan - 08_New MIS Sheets 8" xfId="12529"/>
    <cellStyle name="_pgvcl-costal_PGVCL-_NEW MIS Jan - 08_New MIS Sheets 8" xfId="12530"/>
    <cellStyle name="_pgvcl-costal_pgvcl_NEW MIS Jan - 08_PBR" xfId="12531"/>
    <cellStyle name="_pgvcl-costal_PGVCL-_NEW MIS Jan - 08_PBR" xfId="12532"/>
    <cellStyle name="_pgvcl-costal_pgvcl_NEW MIS Jan - 08_PBR 2" xfId="12533"/>
    <cellStyle name="_pgvcl-costal_PGVCL-_NEW MIS Jan - 08_PBR 2" xfId="12534"/>
    <cellStyle name="_pgvcl-costal_pgvcl_NEW MIS Jan - 08_PBR 2 10" xfId="12535"/>
    <cellStyle name="_pgvcl-costal_PGVCL-_NEW MIS Jan - 08_PBR 2 10" xfId="12536"/>
    <cellStyle name="_pgvcl-costal_pgvcl_NEW MIS Jan - 08_PBR 2 2" xfId="12537"/>
    <cellStyle name="_pgvcl-costal_PGVCL-_NEW MIS Jan - 08_PBR 2 2" xfId="12538"/>
    <cellStyle name="_pgvcl-costal_pgvcl_NEW MIS Jan - 08_PBR 2 3" xfId="12539"/>
    <cellStyle name="_pgvcl-costal_PGVCL-_NEW MIS Jan - 08_PBR 2 3" xfId="12540"/>
    <cellStyle name="_pgvcl-costal_pgvcl_NEW MIS Jan - 08_PBR 2 4" xfId="12541"/>
    <cellStyle name="_pgvcl-costal_PGVCL-_NEW MIS Jan - 08_PBR 2 4" xfId="12542"/>
    <cellStyle name="_pgvcl-costal_pgvcl_NEW MIS Jan - 08_PBR 2 5" xfId="12543"/>
    <cellStyle name="_pgvcl-costal_PGVCL-_NEW MIS Jan - 08_PBR 2 5" xfId="12544"/>
    <cellStyle name="_pgvcl-costal_pgvcl_NEW MIS Jan - 08_PBR 2 6" xfId="12545"/>
    <cellStyle name="_pgvcl-costal_PGVCL-_NEW MIS Jan - 08_PBR 2 6" xfId="12546"/>
    <cellStyle name="_pgvcl-costal_pgvcl_NEW MIS Jan - 08_PBR 2 7" xfId="12547"/>
    <cellStyle name="_pgvcl-costal_PGVCL-_NEW MIS Jan - 08_PBR 2 7" xfId="12548"/>
    <cellStyle name="_pgvcl-costal_pgvcl_NEW MIS Jan - 08_PBR 2 8" xfId="12549"/>
    <cellStyle name="_pgvcl-costal_PGVCL-_NEW MIS Jan - 08_PBR 2 8" xfId="12550"/>
    <cellStyle name="_pgvcl-costal_pgvcl_NEW MIS Jan - 08_PBR 2 9" xfId="12551"/>
    <cellStyle name="_pgvcl-costal_PGVCL-_NEW MIS Jan - 08_PBR 2 9" xfId="12552"/>
    <cellStyle name="_pgvcl-costal_pgvcl_NEW MIS Jan - 08_PBR 3" xfId="12553"/>
    <cellStyle name="_pgvcl-costal_PGVCL-_NEW MIS Jan - 08_PBR 3" xfId="12554"/>
    <cellStyle name="_pgvcl-costal_pgvcl_NEW MIS Jan - 08_PBR 3 10" xfId="12555"/>
    <cellStyle name="_pgvcl-costal_PGVCL-_NEW MIS Jan - 08_PBR 3 10" xfId="12556"/>
    <cellStyle name="_pgvcl-costal_pgvcl_NEW MIS Jan - 08_PBR 3 2" xfId="12557"/>
    <cellStyle name="_pgvcl-costal_PGVCL-_NEW MIS Jan - 08_PBR 3 2" xfId="12558"/>
    <cellStyle name="_pgvcl-costal_pgvcl_NEW MIS Jan - 08_PBR 3 3" xfId="12559"/>
    <cellStyle name="_pgvcl-costal_PGVCL-_NEW MIS Jan - 08_PBR 3 3" xfId="12560"/>
    <cellStyle name="_pgvcl-costal_pgvcl_NEW MIS Jan - 08_PBR 3 4" xfId="12561"/>
    <cellStyle name="_pgvcl-costal_PGVCL-_NEW MIS Jan - 08_PBR 3 4" xfId="12562"/>
    <cellStyle name="_pgvcl-costal_pgvcl_NEW MIS Jan - 08_PBR 3 5" xfId="12563"/>
    <cellStyle name="_pgvcl-costal_PGVCL-_NEW MIS Jan - 08_PBR 3 5" xfId="12564"/>
    <cellStyle name="_pgvcl-costal_pgvcl_NEW MIS Jan - 08_PBR 3 6" xfId="12565"/>
    <cellStyle name="_pgvcl-costal_PGVCL-_NEW MIS Jan - 08_PBR 3 6" xfId="12566"/>
    <cellStyle name="_pgvcl-costal_pgvcl_NEW MIS Jan - 08_PBR 3 7" xfId="12567"/>
    <cellStyle name="_pgvcl-costal_PGVCL-_NEW MIS Jan - 08_PBR 3 7" xfId="12568"/>
    <cellStyle name="_pgvcl-costal_pgvcl_NEW MIS Jan - 08_PBR 3 8" xfId="12569"/>
    <cellStyle name="_pgvcl-costal_PGVCL-_NEW MIS Jan - 08_PBR 3 8" xfId="12570"/>
    <cellStyle name="_pgvcl-costal_pgvcl_NEW MIS Jan - 08_PBR 3 9" xfId="12571"/>
    <cellStyle name="_pgvcl-costal_PGVCL-_NEW MIS Jan - 08_PBR 3 9" xfId="12572"/>
    <cellStyle name="_pgvcl-costal_pgvcl_NEW MIS Jan - 08_PBR 4" xfId="12573"/>
    <cellStyle name="_pgvcl-costal_PGVCL-_NEW MIS Jan - 08_PBR 4" xfId="12574"/>
    <cellStyle name="_pgvcl-costal_pgvcl_NEW MIS Jan - 08_PBR 4 10" xfId="12575"/>
    <cellStyle name="_pgvcl-costal_PGVCL-_NEW MIS Jan - 08_PBR 4 10" xfId="12576"/>
    <cellStyle name="_pgvcl-costal_pgvcl_NEW MIS Jan - 08_PBR 4 2" xfId="12577"/>
    <cellStyle name="_pgvcl-costal_PGVCL-_NEW MIS Jan - 08_PBR 4 2" xfId="12578"/>
    <cellStyle name="_pgvcl-costal_pgvcl_NEW MIS Jan - 08_PBR 4 3" xfId="12579"/>
    <cellStyle name="_pgvcl-costal_PGVCL-_NEW MIS Jan - 08_PBR 4 3" xfId="12580"/>
    <cellStyle name="_pgvcl-costal_pgvcl_NEW MIS Jan - 08_PBR 4 4" xfId="12581"/>
    <cellStyle name="_pgvcl-costal_PGVCL-_NEW MIS Jan - 08_PBR 4 4" xfId="12582"/>
    <cellStyle name="_pgvcl-costal_pgvcl_NEW MIS Jan - 08_PBR 4 5" xfId="12583"/>
    <cellStyle name="_pgvcl-costal_PGVCL-_NEW MIS Jan - 08_PBR 4 5" xfId="12584"/>
    <cellStyle name="_pgvcl-costal_pgvcl_NEW MIS Jan - 08_PBR 4 6" xfId="12585"/>
    <cellStyle name="_pgvcl-costal_PGVCL-_NEW MIS Jan - 08_PBR 4 6" xfId="12586"/>
    <cellStyle name="_pgvcl-costal_pgvcl_NEW MIS Jan - 08_PBR 4 7" xfId="12587"/>
    <cellStyle name="_pgvcl-costal_PGVCL-_NEW MIS Jan - 08_PBR 4 7" xfId="12588"/>
    <cellStyle name="_pgvcl-costal_pgvcl_NEW MIS Jan - 08_PBR 4 8" xfId="12589"/>
    <cellStyle name="_pgvcl-costal_PGVCL-_NEW MIS Jan - 08_PBR 4 8" xfId="12590"/>
    <cellStyle name="_pgvcl-costal_pgvcl_NEW MIS Jan - 08_PBR 4 9" xfId="12591"/>
    <cellStyle name="_pgvcl-costal_PGVCL-_NEW MIS Jan - 08_PBR 4 9" xfId="12592"/>
    <cellStyle name="_pgvcl-costal_pgvcl_NEW MIS Jan - 08_PBR 5" xfId="12593"/>
    <cellStyle name="_pgvcl-costal_PGVCL-_NEW MIS Jan - 08_PBR 5" xfId="12594"/>
    <cellStyle name="_pgvcl-costal_pgvcl_NEW MIS Jan - 08_PBR 5 10" xfId="12595"/>
    <cellStyle name="_pgvcl-costal_PGVCL-_NEW MIS Jan - 08_PBR 5 10" xfId="12596"/>
    <cellStyle name="_pgvcl-costal_pgvcl_NEW MIS Jan - 08_PBR 5 2" xfId="12597"/>
    <cellStyle name="_pgvcl-costal_PGVCL-_NEW MIS Jan - 08_PBR 5 2" xfId="12598"/>
    <cellStyle name="_pgvcl-costal_pgvcl_NEW MIS Jan - 08_PBR 5 3" xfId="12599"/>
    <cellStyle name="_pgvcl-costal_PGVCL-_NEW MIS Jan - 08_PBR 5 3" xfId="12600"/>
    <cellStyle name="_pgvcl-costal_pgvcl_NEW MIS Jan - 08_PBR 5 4" xfId="12601"/>
    <cellStyle name="_pgvcl-costal_PGVCL-_NEW MIS Jan - 08_PBR 5 4" xfId="12602"/>
    <cellStyle name="_pgvcl-costal_pgvcl_NEW MIS Jan - 08_PBR 5 5" xfId="12603"/>
    <cellStyle name="_pgvcl-costal_PGVCL-_NEW MIS Jan - 08_PBR 5 5" xfId="12604"/>
    <cellStyle name="_pgvcl-costal_pgvcl_NEW MIS Jan - 08_PBR 5 6" xfId="12605"/>
    <cellStyle name="_pgvcl-costal_PGVCL-_NEW MIS Jan - 08_PBR 5 6" xfId="12606"/>
    <cellStyle name="_pgvcl-costal_pgvcl_NEW MIS Jan - 08_PBR 5 7" xfId="12607"/>
    <cellStyle name="_pgvcl-costal_PGVCL-_NEW MIS Jan - 08_PBR 5 7" xfId="12608"/>
    <cellStyle name="_pgvcl-costal_pgvcl_NEW MIS Jan - 08_PBR 5 8" xfId="12609"/>
    <cellStyle name="_pgvcl-costal_PGVCL-_NEW MIS Jan - 08_PBR 5 8" xfId="12610"/>
    <cellStyle name="_pgvcl-costal_pgvcl_NEW MIS Jan - 08_PBR 5 9" xfId="12611"/>
    <cellStyle name="_pgvcl-costal_PGVCL-_NEW MIS Jan - 08_PBR 5 9" xfId="12612"/>
    <cellStyle name="_pgvcl-costal_pgvcl_NEW MIS Jan - 08_PBR 6" xfId="12613"/>
    <cellStyle name="_pgvcl-costal_PGVCL-_NEW MIS Jan - 08_PBR 6" xfId="12614"/>
    <cellStyle name="_pgvcl-costal_pgvcl_NEW MIS Jan - 08_PBR 6 10" xfId="12615"/>
    <cellStyle name="_pgvcl-costal_PGVCL-_NEW MIS Jan - 08_PBR 6 10" xfId="12616"/>
    <cellStyle name="_pgvcl-costal_pgvcl_NEW MIS Jan - 08_PBR 6 2" xfId="12617"/>
    <cellStyle name="_pgvcl-costal_PGVCL-_NEW MIS Jan - 08_PBR 6 2" xfId="12618"/>
    <cellStyle name="_pgvcl-costal_pgvcl_NEW MIS Jan - 08_PBR 6 3" xfId="12619"/>
    <cellStyle name="_pgvcl-costal_PGVCL-_NEW MIS Jan - 08_PBR 6 3" xfId="12620"/>
    <cellStyle name="_pgvcl-costal_pgvcl_NEW MIS Jan - 08_PBR 6 4" xfId="12621"/>
    <cellStyle name="_pgvcl-costal_PGVCL-_NEW MIS Jan - 08_PBR 6 4" xfId="12622"/>
    <cellStyle name="_pgvcl-costal_pgvcl_NEW MIS Jan - 08_PBR 6 5" xfId="12623"/>
    <cellStyle name="_pgvcl-costal_PGVCL-_NEW MIS Jan - 08_PBR 6 5" xfId="12624"/>
    <cellStyle name="_pgvcl-costal_pgvcl_NEW MIS Jan - 08_PBR 6 6" xfId="12625"/>
    <cellStyle name="_pgvcl-costal_PGVCL-_NEW MIS Jan - 08_PBR 6 6" xfId="12626"/>
    <cellStyle name="_pgvcl-costal_pgvcl_NEW MIS Jan - 08_PBR 6 7" xfId="12627"/>
    <cellStyle name="_pgvcl-costal_PGVCL-_NEW MIS Jan - 08_PBR 6 7" xfId="12628"/>
    <cellStyle name="_pgvcl-costal_pgvcl_NEW MIS Jan - 08_PBR 6 8" xfId="12629"/>
    <cellStyle name="_pgvcl-costal_PGVCL-_NEW MIS Jan - 08_PBR 6 8" xfId="12630"/>
    <cellStyle name="_pgvcl-costal_pgvcl_NEW MIS Jan - 08_PBR 6 9" xfId="12631"/>
    <cellStyle name="_pgvcl-costal_PGVCL-_NEW MIS Jan - 08_PBR 6 9" xfId="12632"/>
    <cellStyle name="_pgvcl-costal_pgvcl_NEW MIS Jan - 08_PBR 7" xfId="12633"/>
    <cellStyle name="_pgvcl-costal_PGVCL-_NEW MIS Jan - 08_PBR 7" xfId="12634"/>
    <cellStyle name="_pgvcl-costal_pgvcl_NEW MIS Jan - 08_PBR 7 10" xfId="12635"/>
    <cellStyle name="_pgvcl-costal_PGVCL-_NEW MIS Jan - 08_PBR 7 10" xfId="12636"/>
    <cellStyle name="_pgvcl-costal_pgvcl_NEW MIS Jan - 08_PBR 7 2" xfId="12637"/>
    <cellStyle name="_pgvcl-costal_PGVCL-_NEW MIS Jan - 08_PBR 7 2" xfId="12638"/>
    <cellStyle name="_pgvcl-costal_pgvcl_NEW MIS Jan - 08_PBR 7 3" xfId="12639"/>
    <cellStyle name="_pgvcl-costal_PGVCL-_NEW MIS Jan - 08_PBR 7 3" xfId="12640"/>
    <cellStyle name="_pgvcl-costal_pgvcl_NEW MIS Jan - 08_PBR 7 4" xfId="12641"/>
    <cellStyle name="_pgvcl-costal_PGVCL-_NEW MIS Jan - 08_PBR 7 4" xfId="12642"/>
    <cellStyle name="_pgvcl-costal_pgvcl_NEW MIS Jan - 08_PBR 7 5" xfId="12643"/>
    <cellStyle name="_pgvcl-costal_PGVCL-_NEW MIS Jan - 08_PBR 7 5" xfId="12644"/>
    <cellStyle name="_pgvcl-costal_pgvcl_NEW MIS Jan - 08_PBR 7 6" xfId="12645"/>
    <cellStyle name="_pgvcl-costal_PGVCL-_NEW MIS Jan - 08_PBR 7 6" xfId="12646"/>
    <cellStyle name="_pgvcl-costal_pgvcl_NEW MIS Jan - 08_PBR 7 7" xfId="12647"/>
    <cellStyle name="_pgvcl-costal_PGVCL-_NEW MIS Jan - 08_PBR 7 7" xfId="12648"/>
    <cellStyle name="_pgvcl-costal_pgvcl_NEW MIS Jan - 08_PBR 7 8" xfId="12649"/>
    <cellStyle name="_pgvcl-costal_PGVCL-_NEW MIS Jan - 08_PBR 7 8" xfId="12650"/>
    <cellStyle name="_pgvcl-costal_pgvcl_NEW MIS Jan - 08_PBR 7 9" xfId="12651"/>
    <cellStyle name="_pgvcl-costal_PGVCL-_NEW MIS Jan - 08_PBR 7 9" xfId="12652"/>
    <cellStyle name="_pgvcl-costal_pgvcl_NEW MIS Jan - 08_PBR 8" xfId="12653"/>
    <cellStyle name="_pgvcl-costal_PGVCL-_NEW MIS Jan - 08_PBR 8" xfId="12654"/>
    <cellStyle name="_pgvcl-costal_pgvcl_NEW MIS Jan - 08_PBR CO_DAILY REPORT GIS - 20-01-09" xfId="12655"/>
    <cellStyle name="_pgvcl-costal_PGVCL-_NEW MIS Jan - 08_PBR CO_DAILY REPORT GIS - 20-01-09" xfId="12656"/>
    <cellStyle name="_pgvcl-costal_pgvcl_NEW MIS Jan - 08_PBR CO_DAILY REPORT GIS - 20-01-09 2" xfId="12657"/>
    <cellStyle name="_pgvcl-costal_PGVCL-_NEW MIS Jan - 08_PBR CO_DAILY REPORT GIS - 20-01-09 2" xfId="12658"/>
    <cellStyle name="_pgvcl-costal_pgvcl_NEW MIS Jan - 08_PBR CO_DAILY REPORT GIS - 20-01-09 2 10" xfId="12659"/>
    <cellStyle name="_pgvcl-costal_PGVCL-_NEW MIS Jan - 08_PBR CO_DAILY REPORT GIS - 20-01-09 2 10" xfId="12660"/>
    <cellStyle name="_pgvcl-costal_pgvcl_NEW MIS Jan - 08_PBR CO_DAILY REPORT GIS - 20-01-09 2 2" xfId="12661"/>
    <cellStyle name="_pgvcl-costal_PGVCL-_NEW MIS Jan - 08_PBR CO_DAILY REPORT GIS - 20-01-09 2 2" xfId="12662"/>
    <cellStyle name="_pgvcl-costal_pgvcl_NEW MIS Jan - 08_PBR CO_DAILY REPORT GIS - 20-01-09 2 3" xfId="12663"/>
    <cellStyle name="_pgvcl-costal_PGVCL-_NEW MIS Jan - 08_PBR CO_DAILY REPORT GIS - 20-01-09 2 3" xfId="12664"/>
    <cellStyle name="_pgvcl-costal_pgvcl_NEW MIS Jan - 08_PBR CO_DAILY REPORT GIS - 20-01-09 2 4" xfId="12665"/>
    <cellStyle name="_pgvcl-costal_PGVCL-_NEW MIS Jan - 08_PBR CO_DAILY REPORT GIS - 20-01-09 2 4" xfId="12666"/>
    <cellStyle name="_pgvcl-costal_pgvcl_NEW MIS Jan - 08_PBR CO_DAILY REPORT GIS - 20-01-09 2 5" xfId="12667"/>
    <cellStyle name="_pgvcl-costal_PGVCL-_NEW MIS Jan - 08_PBR CO_DAILY REPORT GIS - 20-01-09 2 5" xfId="12668"/>
    <cellStyle name="_pgvcl-costal_pgvcl_NEW MIS Jan - 08_PBR CO_DAILY REPORT GIS - 20-01-09 2 6" xfId="12669"/>
    <cellStyle name="_pgvcl-costal_PGVCL-_NEW MIS Jan - 08_PBR CO_DAILY REPORT GIS - 20-01-09 2 6" xfId="12670"/>
    <cellStyle name="_pgvcl-costal_pgvcl_NEW MIS Jan - 08_PBR CO_DAILY REPORT GIS - 20-01-09 2 7" xfId="12671"/>
    <cellStyle name="_pgvcl-costal_PGVCL-_NEW MIS Jan - 08_PBR CO_DAILY REPORT GIS - 20-01-09 2 7" xfId="12672"/>
    <cellStyle name="_pgvcl-costal_pgvcl_NEW MIS Jan - 08_PBR CO_DAILY REPORT GIS - 20-01-09 2 8" xfId="12673"/>
    <cellStyle name="_pgvcl-costal_PGVCL-_NEW MIS Jan - 08_PBR CO_DAILY REPORT GIS - 20-01-09 2 8" xfId="12674"/>
    <cellStyle name="_pgvcl-costal_pgvcl_NEW MIS Jan - 08_PBR CO_DAILY REPORT GIS - 20-01-09 2 9" xfId="12675"/>
    <cellStyle name="_pgvcl-costal_PGVCL-_NEW MIS Jan - 08_PBR CO_DAILY REPORT GIS - 20-01-09 2 9" xfId="12676"/>
    <cellStyle name="_pgvcl-costal_pgvcl_NEW MIS Jan - 08_PBR CO_DAILY REPORT GIS - 20-01-09 3" xfId="12677"/>
    <cellStyle name="_pgvcl-costal_PGVCL-_NEW MIS Jan - 08_PBR CO_DAILY REPORT GIS - 20-01-09 3" xfId="12678"/>
    <cellStyle name="_pgvcl-costal_pgvcl_NEW MIS Jan - 08_PBR CO_DAILY REPORT GIS - 20-01-09 3 10" xfId="12679"/>
    <cellStyle name="_pgvcl-costal_PGVCL-_NEW MIS Jan - 08_PBR CO_DAILY REPORT GIS - 20-01-09 3 10" xfId="12680"/>
    <cellStyle name="_pgvcl-costal_pgvcl_NEW MIS Jan - 08_PBR CO_DAILY REPORT GIS - 20-01-09 3 2" xfId="12681"/>
    <cellStyle name="_pgvcl-costal_PGVCL-_NEW MIS Jan - 08_PBR CO_DAILY REPORT GIS - 20-01-09 3 2" xfId="12682"/>
    <cellStyle name="_pgvcl-costal_pgvcl_NEW MIS Jan - 08_PBR CO_DAILY REPORT GIS - 20-01-09 3 3" xfId="12683"/>
    <cellStyle name="_pgvcl-costal_PGVCL-_NEW MIS Jan - 08_PBR CO_DAILY REPORT GIS - 20-01-09 3 3" xfId="12684"/>
    <cellStyle name="_pgvcl-costal_pgvcl_NEW MIS Jan - 08_PBR CO_DAILY REPORT GIS - 20-01-09 3 4" xfId="12685"/>
    <cellStyle name="_pgvcl-costal_PGVCL-_NEW MIS Jan - 08_PBR CO_DAILY REPORT GIS - 20-01-09 3 4" xfId="12686"/>
    <cellStyle name="_pgvcl-costal_pgvcl_NEW MIS Jan - 08_PBR CO_DAILY REPORT GIS - 20-01-09 3 5" xfId="12687"/>
    <cellStyle name="_pgvcl-costal_PGVCL-_NEW MIS Jan - 08_PBR CO_DAILY REPORT GIS - 20-01-09 3 5" xfId="12688"/>
    <cellStyle name="_pgvcl-costal_pgvcl_NEW MIS Jan - 08_PBR CO_DAILY REPORT GIS - 20-01-09 3 6" xfId="12689"/>
    <cellStyle name="_pgvcl-costal_PGVCL-_NEW MIS Jan - 08_PBR CO_DAILY REPORT GIS - 20-01-09 3 6" xfId="12690"/>
    <cellStyle name="_pgvcl-costal_pgvcl_NEW MIS Jan - 08_PBR CO_DAILY REPORT GIS - 20-01-09 3 7" xfId="12691"/>
    <cellStyle name="_pgvcl-costal_PGVCL-_NEW MIS Jan - 08_PBR CO_DAILY REPORT GIS - 20-01-09 3 7" xfId="12692"/>
    <cellStyle name="_pgvcl-costal_pgvcl_NEW MIS Jan - 08_PBR CO_DAILY REPORT GIS - 20-01-09 3 8" xfId="12693"/>
    <cellStyle name="_pgvcl-costal_PGVCL-_NEW MIS Jan - 08_PBR CO_DAILY REPORT GIS - 20-01-09 3 8" xfId="12694"/>
    <cellStyle name="_pgvcl-costal_pgvcl_NEW MIS Jan - 08_PBR CO_DAILY REPORT GIS - 20-01-09 3 9" xfId="12695"/>
    <cellStyle name="_pgvcl-costal_PGVCL-_NEW MIS Jan - 08_PBR CO_DAILY REPORT GIS - 20-01-09 3 9" xfId="12696"/>
    <cellStyle name="_pgvcl-costal_pgvcl_NEW MIS Jan - 08_PBR CO_DAILY REPORT GIS - 20-01-09 4" xfId="12697"/>
    <cellStyle name="_pgvcl-costal_PGVCL-_NEW MIS Jan - 08_PBR CO_DAILY REPORT GIS - 20-01-09 4" xfId="12698"/>
    <cellStyle name="_pgvcl-costal_pgvcl_NEW MIS Jan - 08_PBR CO_DAILY REPORT GIS - 20-01-09 4 10" xfId="12699"/>
    <cellStyle name="_pgvcl-costal_PGVCL-_NEW MIS Jan - 08_PBR CO_DAILY REPORT GIS - 20-01-09 4 10" xfId="12700"/>
    <cellStyle name="_pgvcl-costal_pgvcl_NEW MIS Jan - 08_PBR CO_DAILY REPORT GIS - 20-01-09 4 2" xfId="12701"/>
    <cellStyle name="_pgvcl-costal_PGVCL-_NEW MIS Jan - 08_PBR CO_DAILY REPORT GIS - 20-01-09 4 2" xfId="12702"/>
    <cellStyle name="_pgvcl-costal_pgvcl_NEW MIS Jan - 08_PBR CO_DAILY REPORT GIS - 20-01-09 4 3" xfId="12703"/>
    <cellStyle name="_pgvcl-costal_PGVCL-_NEW MIS Jan - 08_PBR CO_DAILY REPORT GIS - 20-01-09 4 3" xfId="12704"/>
    <cellStyle name="_pgvcl-costal_pgvcl_NEW MIS Jan - 08_PBR CO_DAILY REPORT GIS - 20-01-09 4 4" xfId="12705"/>
    <cellStyle name="_pgvcl-costal_PGVCL-_NEW MIS Jan - 08_PBR CO_DAILY REPORT GIS - 20-01-09 4 4" xfId="12706"/>
    <cellStyle name="_pgvcl-costal_pgvcl_NEW MIS Jan - 08_PBR CO_DAILY REPORT GIS - 20-01-09 4 5" xfId="12707"/>
    <cellStyle name="_pgvcl-costal_PGVCL-_NEW MIS Jan - 08_PBR CO_DAILY REPORT GIS - 20-01-09 4 5" xfId="12708"/>
    <cellStyle name="_pgvcl-costal_pgvcl_NEW MIS Jan - 08_PBR CO_DAILY REPORT GIS - 20-01-09 4 6" xfId="12709"/>
    <cellStyle name="_pgvcl-costal_PGVCL-_NEW MIS Jan - 08_PBR CO_DAILY REPORT GIS - 20-01-09 4 6" xfId="12710"/>
    <cellStyle name="_pgvcl-costal_pgvcl_NEW MIS Jan - 08_PBR CO_DAILY REPORT GIS - 20-01-09 4 7" xfId="12711"/>
    <cellStyle name="_pgvcl-costal_PGVCL-_NEW MIS Jan - 08_PBR CO_DAILY REPORT GIS - 20-01-09 4 7" xfId="12712"/>
    <cellStyle name="_pgvcl-costal_pgvcl_NEW MIS Jan - 08_PBR CO_DAILY REPORT GIS - 20-01-09 4 8" xfId="12713"/>
    <cellStyle name="_pgvcl-costal_PGVCL-_NEW MIS Jan - 08_PBR CO_DAILY REPORT GIS - 20-01-09 4 8" xfId="12714"/>
    <cellStyle name="_pgvcl-costal_pgvcl_NEW MIS Jan - 08_PBR CO_DAILY REPORT GIS - 20-01-09 4 9" xfId="12715"/>
    <cellStyle name="_pgvcl-costal_PGVCL-_NEW MIS Jan - 08_PBR CO_DAILY REPORT GIS - 20-01-09 4 9" xfId="12716"/>
    <cellStyle name="_pgvcl-costal_pgvcl_NEW MIS Jan - 08_PBR CO_DAILY REPORT GIS - 20-01-09 5" xfId="12717"/>
    <cellStyle name="_pgvcl-costal_PGVCL-_NEW MIS Jan - 08_PBR CO_DAILY REPORT GIS - 20-01-09 5" xfId="12718"/>
    <cellStyle name="_pgvcl-costal_pgvcl_NEW MIS Jan - 08_PBR CO_DAILY REPORT GIS - 20-01-09 5 10" xfId="12719"/>
    <cellStyle name="_pgvcl-costal_PGVCL-_NEW MIS Jan - 08_PBR CO_DAILY REPORT GIS - 20-01-09 5 10" xfId="12720"/>
    <cellStyle name="_pgvcl-costal_pgvcl_NEW MIS Jan - 08_PBR CO_DAILY REPORT GIS - 20-01-09 5 2" xfId="12721"/>
    <cellStyle name="_pgvcl-costal_PGVCL-_NEW MIS Jan - 08_PBR CO_DAILY REPORT GIS - 20-01-09 5 2" xfId="12722"/>
    <cellStyle name="_pgvcl-costal_pgvcl_NEW MIS Jan - 08_PBR CO_DAILY REPORT GIS - 20-01-09 5 3" xfId="12723"/>
    <cellStyle name="_pgvcl-costal_PGVCL-_NEW MIS Jan - 08_PBR CO_DAILY REPORT GIS - 20-01-09 5 3" xfId="12724"/>
    <cellStyle name="_pgvcl-costal_pgvcl_NEW MIS Jan - 08_PBR CO_DAILY REPORT GIS - 20-01-09 5 4" xfId="12725"/>
    <cellStyle name="_pgvcl-costal_PGVCL-_NEW MIS Jan - 08_PBR CO_DAILY REPORT GIS - 20-01-09 5 4" xfId="12726"/>
    <cellStyle name="_pgvcl-costal_pgvcl_NEW MIS Jan - 08_PBR CO_DAILY REPORT GIS - 20-01-09 5 5" xfId="12727"/>
    <cellStyle name="_pgvcl-costal_PGVCL-_NEW MIS Jan - 08_PBR CO_DAILY REPORT GIS - 20-01-09 5 5" xfId="12728"/>
    <cellStyle name="_pgvcl-costal_pgvcl_NEW MIS Jan - 08_PBR CO_DAILY REPORT GIS - 20-01-09 5 6" xfId="12729"/>
    <cellStyle name="_pgvcl-costal_PGVCL-_NEW MIS Jan - 08_PBR CO_DAILY REPORT GIS - 20-01-09 5 6" xfId="12730"/>
    <cellStyle name="_pgvcl-costal_pgvcl_NEW MIS Jan - 08_PBR CO_DAILY REPORT GIS - 20-01-09 5 7" xfId="12731"/>
    <cellStyle name="_pgvcl-costal_PGVCL-_NEW MIS Jan - 08_PBR CO_DAILY REPORT GIS - 20-01-09 5 7" xfId="12732"/>
    <cellStyle name="_pgvcl-costal_pgvcl_NEW MIS Jan - 08_PBR CO_DAILY REPORT GIS - 20-01-09 5 8" xfId="12733"/>
    <cellStyle name="_pgvcl-costal_PGVCL-_NEW MIS Jan - 08_PBR CO_DAILY REPORT GIS - 20-01-09 5 8" xfId="12734"/>
    <cellStyle name="_pgvcl-costal_pgvcl_NEW MIS Jan - 08_PBR CO_DAILY REPORT GIS - 20-01-09 5 9" xfId="12735"/>
    <cellStyle name="_pgvcl-costal_PGVCL-_NEW MIS Jan - 08_PBR CO_DAILY REPORT GIS - 20-01-09 5 9" xfId="12736"/>
    <cellStyle name="_pgvcl-costal_pgvcl_NEW MIS Jan - 08_PBR CO_DAILY REPORT GIS - 20-01-09 6" xfId="12737"/>
    <cellStyle name="_pgvcl-costal_PGVCL-_NEW MIS Jan - 08_PBR CO_DAILY REPORT GIS - 20-01-09 6" xfId="12738"/>
    <cellStyle name="_pgvcl-costal_pgvcl_NEW MIS Jan - 08_PBR CO_DAILY REPORT GIS - 20-01-09 6 10" xfId="12739"/>
    <cellStyle name="_pgvcl-costal_PGVCL-_NEW MIS Jan - 08_PBR CO_DAILY REPORT GIS - 20-01-09 6 10" xfId="12740"/>
    <cellStyle name="_pgvcl-costal_pgvcl_NEW MIS Jan - 08_PBR CO_DAILY REPORT GIS - 20-01-09 6 2" xfId="12741"/>
    <cellStyle name="_pgvcl-costal_PGVCL-_NEW MIS Jan - 08_PBR CO_DAILY REPORT GIS - 20-01-09 6 2" xfId="12742"/>
    <cellStyle name="_pgvcl-costal_pgvcl_NEW MIS Jan - 08_PBR CO_DAILY REPORT GIS - 20-01-09 6 3" xfId="12743"/>
    <cellStyle name="_pgvcl-costal_PGVCL-_NEW MIS Jan - 08_PBR CO_DAILY REPORT GIS - 20-01-09 6 3" xfId="12744"/>
    <cellStyle name="_pgvcl-costal_pgvcl_NEW MIS Jan - 08_PBR CO_DAILY REPORT GIS - 20-01-09 6 4" xfId="12745"/>
    <cellStyle name="_pgvcl-costal_PGVCL-_NEW MIS Jan - 08_PBR CO_DAILY REPORT GIS - 20-01-09 6 4" xfId="12746"/>
    <cellStyle name="_pgvcl-costal_pgvcl_NEW MIS Jan - 08_PBR CO_DAILY REPORT GIS - 20-01-09 6 5" xfId="12747"/>
    <cellStyle name="_pgvcl-costal_PGVCL-_NEW MIS Jan - 08_PBR CO_DAILY REPORT GIS - 20-01-09 6 5" xfId="12748"/>
    <cellStyle name="_pgvcl-costal_pgvcl_NEW MIS Jan - 08_PBR CO_DAILY REPORT GIS - 20-01-09 6 6" xfId="12749"/>
    <cellStyle name="_pgvcl-costal_PGVCL-_NEW MIS Jan - 08_PBR CO_DAILY REPORT GIS - 20-01-09 6 6" xfId="12750"/>
    <cellStyle name="_pgvcl-costal_pgvcl_NEW MIS Jan - 08_PBR CO_DAILY REPORT GIS - 20-01-09 6 7" xfId="12751"/>
    <cellStyle name="_pgvcl-costal_PGVCL-_NEW MIS Jan - 08_PBR CO_DAILY REPORT GIS - 20-01-09 6 7" xfId="12752"/>
    <cellStyle name="_pgvcl-costal_pgvcl_NEW MIS Jan - 08_PBR CO_DAILY REPORT GIS - 20-01-09 6 8" xfId="12753"/>
    <cellStyle name="_pgvcl-costal_PGVCL-_NEW MIS Jan - 08_PBR CO_DAILY REPORT GIS - 20-01-09 6 8" xfId="12754"/>
    <cellStyle name="_pgvcl-costal_pgvcl_NEW MIS Jan - 08_PBR CO_DAILY REPORT GIS - 20-01-09 6 9" xfId="12755"/>
    <cellStyle name="_pgvcl-costal_PGVCL-_NEW MIS Jan - 08_PBR CO_DAILY REPORT GIS - 20-01-09 6 9" xfId="12756"/>
    <cellStyle name="_pgvcl-costal_pgvcl_NEW MIS Jan - 08_PBR CO_DAILY REPORT GIS - 20-01-09 7" xfId="12757"/>
    <cellStyle name="_pgvcl-costal_PGVCL-_NEW MIS Jan - 08_PBR CO_DAILY REPORT GIS - 20-01-09 7" xfId="12758"/>
    <cellStyle name="_pgvcl-costal_pgvcl_NEW MIS Jan - 08_PBR CO_DAILY REPORT GIS - 20-01-09 7 10" xfId="12759"/>
    <cellStyle name="_pgvcl-costal_PGVCL-_NEW MIS Jan - 08_PBR CO_DAILY REPORT GIS - 20-01-09 7 10" xfId="12760"/>
    <cellStyle name="_pgvcl-costal_pgvcl_NEW MIS Jan - 08_PBR CO_DAILY REPORT GIS - 20-01-09 7 2" xfId="12761"/>
    <cellStyle name="_pgvcl-costal_PGVCL-_NEW MIS Jan - 08_PBR CO_DAILY REPORT GIS - 20-01-09 7 2" xfId="12762"/>
    <cellStyle name="_pgvcl-costal_pgvcl_NEW MIS Jan - 08_PBR CO_DAILY REPORT GIS - 20-01-09 7 3" xfId="12763"/>
    <cellStyle name="_pgvcl-costal_PGVCL-_NEW MIS Jan - 08_PBR CO_DAILY REPORT GIS - 20-01-09 7 3" xfId="12764"/>
    <cellStyle name="_pgvcl-costal_pgvcl_NEW MIS Jan - 08_PBR CO_DAILY REPORT GIS - 20-01-09 7 4" xfId="12765"/>
    <cellStyle name="_pgvcl-costal_PGVCL-_NEW MIS Jan - 08_PBR CO_DAILY REPORT GIS - 20-01-09 7 4" xfId="12766"/>
    <cellStyle name="_pgvcl-costal_pgvcl_NEW MIS Jan - 08_PBR CO_DAILY REPORT GIS - 20-01-09 7 5" xfId="12767"/>
    <cellStyle name="_pgvcl-costal_PGVCL-_NEW MIS Jan - 08_PBR CO_DAILY REPORT GIS - 20-01-09 7 5" xfId="12768"/>
    <cellStyle name="_pgvcl-costal_pgvcl_NEW MIS Jan - 08_PBR CO_DAILY REPORT GIS - 20-01-09 7 6" xfId="12769"/>
    <cellStyle name="_pgvcl-costal_PGVCL-_NEW MIS Jan - 08_PBR CO_DAILY REPORT GIS - 20-01-09 7 6" xfId="12770"/>
    <cellStyle name="_pgvcl-costal_pgvcl_NEW MIS Jan - 08_PBR CO_DAILY REPORT GIS - 20-01-09 7 7" xfId="12771"/>
    <cellStyle name="_pgvcl-costal_PGVCL-_NEW MIS Jan - 08_PBR CO_DAILY REPORT GIS - 20-01-09 7 7" xfId="12772"/>
    <cellStyle name="_pgvcl-costal_pgvcl_NEW MIS Jan - 08_PBR CO_DAILY REPORT GIS - 20-01-09 7 8" xfId="12773"/>
    <cellStyle name="_pgvcl-costal_PGVCL-_NEW MIS Jan - 08_PBR CO_DAILY REPORT GIS - 20-01-09 7 8" xfId="12774"/>
    <cellStyle name="_pgvcl-costal_pgvcl_NEW MIS Jan - 08_PBR CO_DAILY REPORT GIS - 20-01-09 7 9" xfId="12775"/>
    <cellStyle name="_pgvcl-costal_PGVCL-_NEW MIS Jan - 08_PBR CO_DAILY REPORT GIS - 20-01-09 7 9" xfId="12776"/>
    <cellStyle name="_pgvcl-costal_pgvcl_NEW MIS Jan - 08_PBR CO_DAILY REPORT GIS - 20-01-09 8" xfId="12777"/>
    <cellStyle name="_pgvcl-costal_PGVCL-_NEW MIS Jan - 08_PBR CO_DAILY REPORT GIS - 20-01-09 8" xfId="12778"/>
    <cellStyle name="_pgvcl-costal_pgvcl_NEW MIS Jan - 08_T&amp;D August-08" xfId="12779"/>
    <cellStyle name="_pgvcl-costal_PGVCL-_NEW MIS Jan - 08_T&amp;D August-08" xfId="12780"/>
    <cellStyle name="_pgvcl-costal_pgvcl_NEW MIS Jan - 08_T&amp;D August-08 2" xfId="12781"/>
    <cellStyle name="_pgvcl-costal_PGVCL-_NEW MIS Jan - 08_T&amp;D August-08 2" xfId="12782"/>
    <cellStyle name="_pgvcl-costal_pgvcl_NEW MIS Jan - 08_T&amp;D August-08 2 10" xfId="12783"/>
    <cellStyle name="_pgvcl-costal_PGVCL-_NEW MIS Jan - 08_T&amp;D August-08 2 10" xfId="12784"/>
    <cellStyle name="_pgvcl-costal_pgvcl_NEW MIS Jan - 08_T&amp;D August-08 2 2" xfId="12785"/>
    <cellStyle name="_pgvcl-costal_PGVCL-_NEW MIS Jan - 08_T&amp;D August-08 2 2" xfId="12786"/>
    <cellStyle name="_pgvcl-costal_pgvcl_NEW MIS Jan - 08_T&amp;D August-08 2 3" xfId="12787"/>
    <cellStyle name="_pgvcl-costal_PGVCL-_NEW MIS Jan - 08_T&amp;D August-08 2 3" xfId="12788"/>
    <cellStyle name="_pgvcl-costal_pgvcl_NEW MIS Jan - 08_T&amp;D August-08 2 4" xfId="12789"/>
    <cellStyle name="_pgvcl-costal_PGVCL-_NEW MIS Jan - 08_T&amp;D August-08 2 4" xfId="12790"/>
    <cellStyle name="_pgvcl-costal_pgvcl_NEW MIS Jan - 08_T&amp;D August-08 2 5" xfId="12791"/>
    <cellStyle name="_pgvcl-costal_PGVCL-_NEW MIS Jan - 08_T&amp;D August-08 2 5" xfId="12792"/>
    <cellStyle name="_pgvcl-costal_pgvcl_NEW MIS Jan - 08_T&amp;D August-08 2 6" xfId="12793"/>
    <cellStyle name="_pgvcl-costal_PGVCL-_NEW MIS Jan - 08_T&amp;D August-08 2 6" xfId="12794"/>
    <cellStyle name="_pgvcl-costal_pgvcl_NEW MIS Jan - 08_T&amp;D August-08 2 7" xfId="12795"/>
    <cellStyle name="_pgvcl-costal_PGVCL-_NEW MIS Jan - 08_T&amp;D August-08 2 7" xfId="12796"/>
    <cellStyle name="_pgvcl-costal_pgvcl_NEW MIS Jan - 08_T&amp;D August-08 2 8" xfId="12797"/>
    <cellStyle name="_pgvcl-costal_PGVCL-_NEW MIS Jan - 08_T&amp;D August-08 2 8" xfId="12798"/>
    <cellStyle name="_pgvcl-costal_pgvcl_NEW MIS Jan - 08_T&amp;D August-08 2 9" xfId="12799"/>
    <cellStyle name="_pgvcl-costal_PGVCL-_NEW MIS Jan - 08_T&amp;D August-08 2 9" xfId="12800"/>
    <cellStyle name="_pgvcl-costal_pgvcl_NEW MIS Jan - 08_T&amp;D August-08 3" xfId="12801"/>
    <cellStyle name="_pgvcl-costal_PGVCL-_NEW MIS Jan - 08_T&amp;D August-08 3" xfId="12802"/>
    <cellStyle name="_pgvcl-costal_pgvcl_NEW MIS Jan - 08_T&amp;D August-08 3 10" xfId="12803"/>
    <cellStyle name="_pgvcl-costal_PGVCL-_NEW MIS Jan - 08_T&amp;D August-08 3 10" xfId="12804"/>
    <cellStyle name="_pgvcl-costal_pgvcl_NEW MIS Jan - 08_T&amp;D August-08 3 2" xfId="12805"/>
    <cellStyle name="_pgvcl-costal_PGVCL-_NEW MIS Jan - 08_T&amp;D August-08 3 2" xfId="12806"/>
    <cellStyle name="_pgvcl-costal_pgvcl_NEW MIS Jan - 08_T&amp;D August-08 3 3" xfId="12807"/>
    <cellStyle name="_pgvcl-costal_PGVCL-_NEW MIS Jan - 08_T&amp;D August-08 3 3" xfId="12808"/>
    <cellStyle name="_pgvcl-costal_pgvcl_NEW MIS Jan - 08_T&amp;D August-08 3 4" xfId="12809"/>
    <cellStyle name="_pgvcl-costal_PGVCL-_NEW MIS Jan - 08_T&amp;D August-08 3 4" xfId="12810"/>
    <cellStyle name="_pgvcl-costal_pgvcl_NEW MIS Jan - 08_T&amp;D August-08 3 5" xfId="12811"/>
    <cellStyle name="_pgvcl-costal_PGVCL-_NEW MIS Jan - 08_T&amp;D August-08 3 5" xfId="12812"/>
    <cellStyle name="_pgvcl-costal_pgvcl_NEW MIS Jan - 08_T&amp;D August-08 3 6" xfId="12813"/>
    <cellStyle name="_pgvcl-costal_PGVCL-_NEW MIS Jan - 08_T&amp;D August-08 3 6" xfId="12814"/>
    <cellStyle name="_pgvcl-costal_pgvcl_NEW MIS Jan - 08_T&amp;D August-08 3 7" xfId="12815"/>
    <cellStyle name="_pgvcl-costal_PGVCL-_NEW MIS Jan - 08_T&amp;D August-08 3 7" xfId="12816"/>
    <cellStyle name="_pgvcl-costal_pgvcl_NEW MIS Jan - 08_T&amp;D August-08 3 8" xfId="12817"/>
    <cellStyle name="_pgvcl-costal_PGVCL-_NEW MIS Jan - 08_T&amp;D August-08 3 8" xfId="12818"/>
    <cellStyle name="_pgvcl-costal_pgvcl_NEW MIS Jan - 08_T&amp;D August-08 3 9" xfId="12819"/>
    <cellStyle name="_pgvcl-costal_PGVCL-_NEW MIS Jan - 08_T&amp;D August-08 3 9" xfId="12820"/>
    <cellStyle name="_pgvcl-costal_pgvcl_NEW MIS Jan - 08_T&amp;D August-08 4" xfId="12821"/>
    <cellStyle name="_pgvcl-costal_PGVCL-_NEW MIS Jan - 08_T&amp;D August-08 4" xfId="12822"/>
    <cellStyle name="_pgvcl-costal_pgvcl_NEW MIS Jan - 08_T&amp;D August-08 4 10" xfId="12823"/>
    <cellStyle name="_pgvcl-costal_PGVCL-_NEW MIS Jan - 08_T&amp;D August-08 4 10" xfId="12824"/>
    <cellStyle name="_pgvcl-costal_pgvcl_NEW MIS Jan - 08_T&amp;D August-08 4 2" xfId="12825"/>
    <cellStyle name="_pgvcl-costal_PGVCL-_NEW MIS Jan - 08_T&amp;D August-08 4 2" xfId="12826"/>
    <cellStyle name="_pgvcl-costal_pgvcl_NEW MIS Jan - 08_T&amp;D August-08 4 3" xfId="12827"/>
    <cellStyle name="_pgvcl-costal_PGVCL-_NEW MIS Jan - 08_T&amp;D August-08 4 3" xfId="12828"/>
    <cellStyle name="_pgvcl-costal_pgvcl_NEW MIS Jan - 08_T&amp;D August-08 4 4" xfId="12829"/>
    <cellStyle name="_pgvcl-costal_PGVCL-_NEW MIS Jan - 08_T&amp;D August-08 4 4" xfId="12830"/>
    <cellStyle name="_pgvcl-costal_pgvcl_NEW MIS Jan - 08_T&amp;D August-08 4 5" xfId="12831"/>
    <cellStyle name="_pgvcl-costal_PGVCL-_NEW MIS Jan - 08_T&amp;D August-08 4 5" xfId="12832"/>
    <cellStyle name="_pgvcl-costal_pgvcl_NEW MIS Jan - 08_T&amp;D August-08 4 6" xfId="12833"/>
    <cellStyle name="_pgvcl-costal_PGVCL-_NEW MIS Jan - 08_T&amp;D August-08 4 6" xfId="12834"/>
    <cellStyle name="_pgvcl-costal_pgvcl_NEW MIS Jan - 08_T&amp;D August-08 4 7" xfId="12835"/>
    <cellStyle name="_pgvcl-costal_PGVCL-_NEW MIS Jan - 08_T&amp;D August-08 4 7" xfId="12836"/>
    <cellStyle name="_pgvcl-costal_pgvcl_NEW MIS Jan - 08_T&amp;D August-08 4 8" xfId="12837"/>
    <cellStyle name="_pgvcl-costal_PGVCL-_NEW MIS Jan - 08_T&amp;D August-08 4 8" xfId="12838"/>
    <cellStyle name="_pgvcl-costal_pgvcl_NEW MIS Jan - 08_T&amp;D August-08 4 9" xfId="12839"/>
    <cellStyle name="_pgvcl-costal_PGVCL-_NEW MIS Jan - 08_T&amp;D August-08 4 9" xfId="12840"/>
    <cellStyle name="_pgvcl-costal_pgvcl_NEW MIS Jan - 08_T&amp;D August-08 5" xfId="12841"/>
    <cellStyle name="_pgvcl-costal_PGVCL-_NEW MIS Jan - 08_T&amp;D August-08 5" xfId="12842"/>
    <cellStyle name="_pgvcl-costal_pgvcl_NEW MIS Jan - 08_T&amp;D August-08 5 10" xfId="12843"/>
    <cellStyle name="_pgvcl-costal_PGVCL-_NEW MIS Jan - 08_T&amp;D August-08 5 10" xfId="12844"/>
    <cellStyle name="_pgvcl-costal_pgvcl_NEW MIS Jan - 08_T&amp;D August-08 5 2" xfId="12845"/>
    <cellStyle name="_pgvcl-costal_PGVCL-_NEW MIS Jan - 08_T&amp;D August-08 5 2" xfId="12846"/>
    <cellStyle name="_pgvcl-costal_pgvcl_NEW MIS Jan - 08_T&amp;D August-08 5 3" xfId="12847"/>
    <cellStyle name="_pgvcl-costal_PGVCL-_NEW MIS Jan - 08_T&amp;D August-08 5 3" xfId="12848"/>
    <cellStyle name="_pgvcl-costal_pgvcl_NEW MIS Jan - 08_T&amp;D August-08 5 4" xfId="12849"/>
    <cellStyle name="_pgvcl-costal_PGVCL-_NEW MIS Jan - 08_T&amp;D August-08 5 4" xfId="12850"/>
    <cellStyle name="_pgvcl-costal_pgvcl_NEW MIS Jan - 08_T&amp;D August-08 5 5" xfId="12851"/>
    <cellStyle name="_pgvcl-costal_PGVCL-_NEW MIS Jan - 08_T&amp;D August-08 5 5" xfId="12852"/>
    <cellStyle name="_pgvcl-costal_pgvcl_NEW MIS Jan - 08_T&amp;D August-08 5 6" xfId="12853"/>
    <cellStyle name="_pgvcl-costal_PGVCL-_NEW MIS Jan - 08_T&amp;D August-08 5 6" xfId="12854"/>
    <cellStyle name="_pgvcl-costal_pgvcl_NEW MIS Jan - 08_T&amp;D August-08 5 7" xfId="12855"/>
    <cellStyle name="_pgvcl-costal_PGVCL-_NEW MIS Jan - 08_T&amp;D August-08 5 7" xfId="12856"/>
    <cellStyle name="_pgvcl-costal_pgvcl_NEW MIS Jan - 08_T&amp;D August-08 5 8" xfId="12857"/>
    <cellStyle name="_pgvcl-costal_PGVCL-_NEW MIS Jan - 08_T&amp;D August-08 5 8" xfId="12858"/>
    <cellStyle name="_pgvcl-costal_pgvcl_NEW MIS Jan - 08_T&amp;D August-08 5 9" xfId="12859"/>
    <cellStyle name="_pgvcl-costal_PGVCL-_NEW MIS Jan - 08_T&amp;D August-08 5 9" xfId="12860"/>
    <cellStyle name="_pgvcl-costal_pgvcl_NEW MIS Jan - 08_T&amp;D August-08 6" xfId="12861"/>
    <cellStyle name="_pgvcl-costal_PGVCL-_NEW MIS Jan - 08_T&amp;D August-08 6" xfId="12862"/>
    <cellStyle name="_pgvcl-costal_pgvcl_NEW MIS Jan - 08_T&amp;D August-08 6 10" xfId="12863"/>
    <cellStyle name="_pgvcl-costal_PGVCL-_NEW MIS Jan - 08_T&amp;D August-08 6 10" xfId="12864"/>
    <cellStyle name="_pgvcl-costal_pgvcl_NEW MIS Jan - 08_T&amp;D August-08 6 2" xfId="12865"/>
    <cellStyle name="_pgvcl-costal_PGVCL-_NEW MIS Jan - 08_T&amp;D August-08 6 2" xfId="12866"/>
    <cellStyle name="_pgvcl-costal_pgvcl_NEW MIS Jan - 08_T&amp;D August-08 6 3" xfId="12867"/>
    <cellStyle name="_pgvcl-costal_PGVCL-_NEW MIS Jan - 08_T&amp;D August-08 6 3" xfId="12868"/>
    <cellStyle name="_pgvcl-costal_pgvcl_NEW MIS Jan - 08_T&amp;D August-08 6 4" xfId="12869"/>
    <cellStyle name="_pgvcl-costal_PGVCL-_NEW MIS Jan - 08_T&amp;D August-08 6 4" xfId="12870"/>
    <cellStyle name="_pgvcl-costal_pgvcl_NEW MIS Jan - 08_T&amp;D August-08 6 5" xfId="12871"/>
    <cellStyle name="_pgvcl-costal_PGVCL-_NEW MIS Jan - 08_T&amp;D August-08 6 5" xfId="12872"/>
    <cellStyle name="_pgvcl-costal_pgvcl_NEW MIS Jan - 08_T&amp;D August-08 6 6" xfId="12873"/>
    <cellStyle name="_pgvcl-costal_PGVCL-_NEW MIS Jan - 08_T&amp;D August-08 6 6" xfId="12874"/>
    <cellStyle name="_pgvcl-costal_pgvcl_NEW MIS Jan - 08_T&amp;D August-08 6 7" xfId="12875"/>
    <cellStyle name="_pgvcl-costal_PGVCL-_NEW MIS Jan - 08_T&amp;D August-08 6 7" xfId="12876"/>
    <cellStyle name="_pgvcl-costal_pgvcl_NEW MIS Jan - 08_T&amp;D August-08 6 8" xfId="12877"/>
    <cellStyle name="_pgvcl-costal_PGVCL-_NEW MIS Jan - 08_T&amp;D August-08 6 8" xfId="12878"/>
    <cellStyle name="_pgvcl-costal_pgvcl_NEW MIS Jan - 08_T&amp;D August-08 6 9" xfId="12879"/>
    <cellStyle name="_pgvcl-costal_PGVCL-_NEW MIS Jan - 08_T&amp;D August-08 6 9" xfId="12880"/>
    <cellStyle name="_pgvcl-costal_pgvcl_NEW MIS Jan - 08_T&amp;D August-08 7" xfId="12881"/>
    <cellStyle name="_pgvcl-costal_PGVCL-_NEW MIS Jan - 08_T&amp;D August-08 7" xfId="12882"/>
    <cellStyle name="_pgvcl-costal_pgvcl_NEW MIS Jan - 08_T&amp;D August-08 7 10" xfId="12883"/>
    <cellStyle name="_pgvcl-costal_PGVCL-_NEW MIS Jan - 08_T&amp;D August-08 7 10" xfId="12884"/>
    <cellStyle name="_pgvcl-costal_pgvcl_NEW MIS Jan - 08_T&amp;D August-08 7 2" xfId="12885"/>
    <cellStyle name="_pgvcl-costal_PGVCL-_NEW MIS Jan - 08_T&amp;D August-08 7 2" xfId="12886"/>
    <cellStyle name="_pgvcl-costal_pgvcl_NEW MIS Jan - 08_T&amp;D August-08 7 3" xfId="12887"/>
    <cellStyle name="_pgvcl-costal_PGVCL-_NEW MIS Jan - 08_T&amp;D August-08 7 3" xfId="12888"/>
    <cellStyle name="_pgvcl-costal_pgvcl_NEW MIS Jan - 08_T&amp;D August-08 7 4" xfId="12889"/>
    <cellStyle name="_pgvcl-costal_PGVCL-_NEW MIS Jan - 08_T&amp;D August-08 7 4" xfId="12890"/>
    <cellStyle name="_pgvcl-costal_pgvcl_NEW MIS Jan - 08_T&amp;D August-08 7 5" xfId="12891"/>
    <cellStyle name="_pgvcl-costal_PGVCL-_NEW MIS Jan - 08_T&amp;D August-08 7 5" xfId="12892"/>
    <cellStyle name="_pgvcl-costal_pgvcl_NEW MIS Jan - 08_T&amp;D August-08 7 6" xfId="12893"/>
    <cellStyle name="_pgvcl-costal_PGVCL-_NEW MIS Jan - 08_T&amp;D August-08 7 6" xfId="12894"/>
    <cellStyle name="_pgvcl-costal_pgvcl_NEW MIS Jan - 08_T&amp;D August-08 7 7" xfId="12895"/>
    <cellStyle name="_pgvcl-costal_PGVCL-_NEW MIS Jan - 08_T&amp;D August-08 7 7" xfId="12896"/>
    <cellStyle name="_pgvcl-costal_pgvcl_NEW MIS Jan - 08_T&amp;D August-08 7 8" xfId="12897"/>
    <cellStyle name="_pgvcl-costal_PGVCL-_NEW MIS Jan - 08_T&amp;D August-08 7 8" xfId="12898"/>
    <cellStyle name="_pgvcl-costal_pgvcl_NEW MIS Jan - 08_T&amp;D August-08 7 9" xfId="12899"/>
    <cellStyle name="_pgvcl-costal_PGVCL-_NEW MIS Jan - 08_T&amp;D August-08 7 9" xfId="12900"/>
    <cellStyle name="_pgvcl-costal_pgvcl_NEW MIS Jan - 08_T&amp;D August-08 8" xfId="12901"/>
    <cellStyle name="_pgvcl-costal_PGVCL-_NEW MIS Jan - 08_T&amp;D August-08 8" xfId="12902"/>
    <cellStyle name="_pgvcl-costal_pgvcl_NEW MIS Jan - 08_T&amp;D Dec-08" xfId="12903"/>
    <cellStyle name="_pgvcl-costal_PGVCL-_NEW MIS Jan - 08_T&amp;D Dec-08" xfId="12904"/>
    <cellStyle name="_pgvcl-costal_pgvcl_NEW MIS Jan - 08_T&amp;D Dec-08 2" xfId="12905"/>
    <cellStyle name="_pgvcl-costal_PGVCL-_NEW MIS Jan - 08_T&amp;D Dec-08 2" xfId="12906"/>
    <cellStyle name="_pgvcl-costal_pgvcl_NEW MIS Jan - 08_T&amp;D Dec-08 2 10" xfId="12907"/>
    <cellStyle name="_pgvcl-costal_PGVCL-_NEW MIS Jan - 08_T&amp;D Dec-08 2 10" xfId="12908"/>
    <cellStyle name="_pgvcl-costal_pgvcl_NEW MIS Jan - 08_T&amp;D Dec-08 2 2" xfId="12909"/>
    <cellStyle name="_pgvcl-costal_PGVCL-_NEW MIS Jan - 08_T&amp;D Dec-08 2 2" xfId="12910"/>
    <cellStyle name="_pgvcl-costal_pgvcl_NEW MIS Jan - 08_T&amp;D Dec-08 2 3" xfId="12911"/>
    <cellStyle name="_pgvcl-costal_PGVCL-_NEW MIS Jan - 08_T&amp;D Dec-08 2 3" xfId="12912"/>
    <cellStyle name="_pgvcl-costal_pgvcl_NEW MIS Jan - 08_T&amp;D Dec-08 2 4" xfId="12913"/>
    <cellStyle name="_pgvcl-costal_PGVCL-_NEW MIS Jan - 08_T&amp;D Dec-08 2 4" xfId="12914"/>
    <cellStyle name="_pgvcl-costal_pgvcl_NEW MIS Jan - 08_T&amp;D Dec-08 2 5" xfId="12915"/>
    <cellStyle name="_pgvcl-costal_PGVCL-_NEW MIS Jan - 08_T&amp;D Dec-08 2 5" xfId="12916"/>
    <cellStyle name="_pgvcl-costal_pgvcl_NEW MIS Jan - 08_T&amp;D Dec-08 2 6" xfId="12917"/>
    <cellStyle name="_pgvcl-costal_PGVCL-_NEW MIS Jan - 08_T&amp;D Dec-08 2 6" xfId="12918"/>
    <cellStyle name="_pgvcl-costal_pgvcl_NEW MIS Jan - 08_T&amp;D Dec-08 2 7" xfId="12919"/>
    <cellStyle name="_pgvcl-costal_PGVCL-_NEW MIS Jan - 08_T&amp;D Dec-08 2 7" xfId="12920"/>
    <cellStyle name="_pgvcl-costal_pgvcl_NEW MIS Jan - 08_T&amp;D Dec-08 2 8" xfId="12921"/>
    <cellStyle name="_pgvcl-costal_PGVCL-_NEW MIS Jan - 08_T&amp;D Dec-08 2 8" xfId="12922"/>
    <cellStyle name="_pgvcl-costal_pgvcl_NEW MIS Jan - 08_T&amp;D Dec-08 2 9" xfId="12923"/>
    <cellStyle name="_pgvcl-costal_PGVCL-_NEW MIS Jan - 08_T&amp;D Dec-08 2 9" xfId="12924"/>
    <cellStyle name="_pgvcl-costal_pgvcl_NEW MIS Jan - 08_T&amp;D Dec-08 3" xfId="12925"/>
    <cellStyle name="_pgvcl-costal_PGVCL-_NEW MIS Jan - 08_T&amp;D Dec-08 3" xfId="12926"/>
    <cellStyle name="_pgvcl-costal_pgvcl_NEW MIS Jan - 08_T&amp;D Dec-08 3 10" xfId="12927"/>
    <cellStyle name="_pgvcl-costal_PGVCL-_NEW MIS Jan - 08_T&amp;D Dec-08 3 10" xfId="12928"/>
    <cellStyle name="_pgvcl-costal_pgvcl_NEW MIS Jan - 08_T&amp;D Dec-08 3 2" xfId="12929"/>
    <cellStyle name="_pgvcl-costal_PGVCL-_NEW MIS Jan - 08_T&amp;D Dec-08 3 2" xfId="12930"/>
    <cellStyle name="_pgvcl-costal_pgvcl_NEW MIS Jan - 08_T&amp;D Dec-08 3 3" xfId="12931"/>
    <cellStyle name="_pgvcl-costal_PGVCL-_NEW MIS Jan - 08_T&amp;D Dec-08 3 3" xfId="12932"/>
    <cellStyle name="_pgvcl-costal_pgvcl_NEW MIS Jan - 08_T&amp;D Dec-08 3 4" xfId="12933"/>
    <cellStyle name="_pgvcl-costal_PGVCL-_NEW MIS Jan - 08_T&amp;D Dec-08 3 4" xfId="12934"/>
    <cellStyle name="_pgvcl-costal_pgvcl_NEW MIS Jan - 08_T&amp;D Dec-08 3 5" xfId="12935"/>
    <cellStyle name="_pgvcl-costal_PGVCL-_NEW MIS Jan - 08_T&amp;D Dec-08 3 5" xfId="12936"/>
    <cellStyle name="_pgvcl-costal_pgvcl_NEW MIS Jan - 08_T&amp;D Dec-08 3 6" xfId="12937"/>
    <cellStyle name="_pgvcl-costal_PGVCL-_NEW MIS Jan - 08_T&amp;D Dec-08 3 6" xfId="12938"/>
    <cellStyle name="_pgvcl-costal_pgvcl_NEW MIS Jan - 08_T&amp;D Dec-08 3 7" xfId="12939"/>
    <cellStyle name="_pgvcl-costal_PGVCL-_NEW MIS Jan - 08_T&amp;D Dec-08 3 7" xfId="12940"/>
    <cellStyle name="_pgvcl-costal_pgvcl_NEW MIS Jan - 08_T&amp;D Dec-08 3 8" xfId="12941"/>
    <cellStyle name="_pgvcl-costal_PGVCL-_NEW MIS Jan - 08_T&amp;D Dec-08 3 8" xfId="12942"/>
    <cellStyle name="_pgvcl-costal_pgvcl_NEW MIS Jan - 08_T&amp;D Dec-08 3 9" xfId="12943"/>
    <cellStyle name="_pgvcl-costal_PGVCL-_NEW MIS Jan - 08_T&amp;D Dec-08 3 9" xfId="12944"/>
    <cellStyle name="_pgvcl-costal_pgvcl_NEW MIS Jan - 08_T&amp;D Dec-08 4" xfId="12945"/>
    <cellStyle name="_pgvcl-costal_PGVCL-_NEW MIS Jan - 08_T&amp;D Dec-08 4" xfId="12946"/>
    <cellStyle name="_pgvcl-costal_pgvcl_NEW MIS Jan - 08_T&amp;D Dec-08 4 10" xfId="12947"/>
    <cellStyle name="_pgvcl-costal_PGVCL-_NEW MIS Jan - 08_T&amp;D Dec-08 4 10" xfId="12948"/>
    <cellStyle name="_pgvcl-costal_pgvcl_NEW MIS Jan - 08_T&amp;D Dec-08 4 2" xfId="12949"/>
    <cellStyle name="_pgvcl-costal_PGVCL-_NEW MIS Jan - 08_T&amp;D Dec-08 4 2" xfId="12950"/>
    <cellStyle name="_pgvcl-costal_pgvcl_NEW MIS Jan - 08_T&amp;D Dec-08 4 3" xfId="12951"/>
    <cellStyle name="_pgvcl-costal_PGVCL-_NEW MIS Jan - 08_T&amp;D Dec-08 4 3" xfId="12952"/>
    <cellStyle name="_pgvcl-costal_pgvcl_NEW MIS Jan - 08_T&amp;D Dec-08 4 4" xfId="12953"/>
    <cellStyle name="_pgvcl-costal_PGVCL-_NEW MIS Jan - 08_T&amp;D Dec-08 4 4" xfId="12954"/>
    <cellStyle name="_pgvcl-costal_pgvcl_NEW MIS Jan - 08_T&amp;D Dec-08 4 5" xfId="12955"/>
    <cellStyle name="_pgvcl-costal_PGVCL-_NEW MIS Jan - 08_T&amp;D Dec-08 4 5" xfId="12956"/>
    <cellStyle name="_pgvcl-costal_pgvcl_NEW MIS Jan - 08_T&amp;D Dec-08 4 6" xfId="12957"/>
    <cellStyle name="_pgvcl-costal_PGVCL-_NEW MIS Jan - 08_T&amp;D Dec-08 4 6" xfId="12958"/>
    <cellStyle name="_pgvcl-costal_pgvcl_NEW MIS Jan - 08_T&amp;D Dec-08 4 7" xfId="12959"/>
    <cellStyle name="_pgvcl-costal_PGVCL-_NEW MIS Jan - 08_T&amp;D Dec-08 4 7" xfId="12960"/>
    <cellStyle name="_pgvcl-costal_pgvcl_NEW MIS Jan - 08_T&amp;D Dec-08 4 8" xfId="12961"/>
    <cellStyle name="_pgvcl-costal_PGVCL-_NEW MIS Jan - 08_T&amp;D Dec-08 4 8" xfId="12962"/>
    <cellStyle name="_pgvcl-costal_pgvcl_NEW MIS Jan - 08_T&amp;D Dec-08 4 9" xfId="12963"/>
    <cellStyle name="_pgvcl-costal_PGVCL-_NEW MIS Jan - 08_T&amp;D Dec-08 4 9" xfId="12964"/>
    <cellStyle name="_pgvcl-costal_pgvcl_NEW MIS Jan - 08_T&amp;D Dec-08 5" xfId="12965"/>
    <cellStyle name="_pgvcl-costal_PGVCL-_NEW MIS Jan - 08_T&amp;D Dec-08 5" xfId="12966"/>
    <cellStyle name="_pgvcl-costal_pgvcl_NEW MIS Jan - 08_T&amp;D Dec-08 5 10" xfId="12967"/>
    <cellStyle name="_pgvcl-costal_PGVCL-_NEW MIS Jan - 08_T&amp;D Dec-08 5 10" xfId="12968"/>
    <cellStyle name="_pgvcl-costal_pgvcl_NEW MIS Jan - 08_T&amp;D Dec-08 5 2" xfId="12969"/>
    <cellStyle name="_pgvcl-costal_PGVCL-_NEW MIS Jan - 08_T&amp;D Dec-08 5 2" xfId="12970"/>
    <cellStyle name="_pgvcl-costal_pgvcl_NEW MIS Jan - 08_T&amp;D Dec-08 5 3" xfId="12971"/>
    <cellStyle name="_pgvcl-costal_PGVCL-_NEW MIS Jan - 08_T&amp;D Dec-08 5 3" xfId="12972"/>
    <cellStyle name="_pgvcl-costal_pgvcl_NEW MIS Jan - 08_T&amp;D Dec-08 5 4" xfId="12973"/>
    <cellStyle name="_pgvcl-costal_PGVCL-_NEW MIS Jan - 08_T&amp;D Dec-08 5 4" xfId="12974"/>
    <cellStyle name="_pgvcl-costal_pgvcl_NEW MIS Jan - 08_T&amp;D Dec-08 5 5" xfId="12975"/>
    <cellStyle name="_pgvcl-costal_PGVCL-_NEW MIS Jan - 08_T&amp;D Dec-08 5 5" xfId="12976"/>
    <cellStyle name="_pgvcl-costal_pgvcl_NEW MIS Jan - 08_T&amp;D Dec-08 5 6" xfId="12977"/>
    <cellStyle name="_pgvcl-costal_PGVCL-_NEW MIS Jan - 08_T&amp;D Dec-08 5 6" xfId="12978"/>
    <cellStyle name="_pgvcl-costal_pgvcl_NEW MIS Jan - 08_T&amp;D Dec-08 5 7" xfId="12979"/>
    <cellStyle name="_pgvcl-costal_PGVCL-_NEW MIS Jan - 08_T&amp;D Dec-08 5 7" xfId="12980"/>
    <cellStyle name="_pgvcl-costal_pgvcl_NEW MIS Jan - 08_T&amp;D Dec-08 5 8" xfId="12981"/>
    <cellStyle name="_pgvcl-costal_PGVCL-_NEW MIS Jan - 08_T&amp;D Dec-08 5 8" xfId="12982"/>
    <cellStyle name="_pgvcl-costal_pgvcl_NEW MIS Jan - 08_T&amp;D Dec-08 5 9" xfId="12983"/>
    <cellStyle name="_pgvcl-costal_PGVCL-_NEW MIS Jan - 08_T&amp;D Dec-08 5 9" xfId="12984"/>
    <cellStyle name="_pgvcl-costal_pgvcl_NEW MIS Jan - 08_T&amp;D Dec-08 6" xfId="12985"/>
    <cellStyle name="_pgvcl-costal_PGVCL-_NEW MIS Jan - 08_T&amp;D Dec-08 6" xfId="12986"/>
    <cellStyle name="_pgvcl-costal_pgvcl_NEW MIS Jan - 08_T&amp;D Dec-08 6 10" xfId="12987"/>
    <cellStyle name="_pgvcl-costal_PGVCL-_NEW MIS Jan - 08_T&amp;D Dec-08 6 10" xfId="12988"/>
    <cellStyle name="_pgvcl-costal_pgvcl_NEW MIS Jan - 08_T&amp;D Dec-08 6 2" xfId="12989"/>
    <cellStyle name="_pgvcl-costal_PGVCL-_NEW MIS Jan - 08_T&amp;D Dec-08 6 2" xfId="12990"/>
    <cellStyle name="_pgvcl-costal_pgvcl_NEW MIS Jan - 08_T&amp;D Dec-08 6 3" xfId="12991"/>
    <cellStyle name="_pgvcl-costal_PGVCL-_NEW MIS Jan - 08_T&amp;D Dec-08 6 3" xfId="12992"/>
    <cellStyle name="_pgvcl-costal_pgvcl_NEW MIS Jan - 08_T&amp;D Dec-08 6 4" xfId="12993"/>
    <cellStyle name="_pgvcl-costal_PGVCL-_NEW MIS Jan - 08_T&amp;D Dec-08 6 4" xfId="12994"/>
    <cellStyle name="_pgvcl-costal_pgvcl_NEW MIS Jan - 08_T&amp;D Dec-08 6 5" xfId="12995"/>
    <cellStyle name="_pgvcl-costal_PGVCL-_NEW MIS Jan - 08_T&amp;D Dec-08 6 5" xfId="12996"/>
    <cellStyle name="_pgvcl-costal_pgvcl_NEW MIS Jan - 08_T&amp;D Dec-08 6 6" xfId="12997"/>
    <cellStyle name="_pgvcl-costal_PGVCL-_NEW MIS Jan - 08_T&amp;D Dec-08 6 6" xfId="12998"/>
    <cellStyle name="_pgvcl-costal_pgvcl_NEW MIS Jan - 08_T&amp;D Dec-08 6 7" xfId="12999"/>
    <cellStyle name="_pgvcl-costal_PGVCL-_NEW MIS Jan - 08_T&amp;D Dec-08 6 7" xfId="13000"/>
    <cellStyle name="_pgvcl-costal_pgvcl_NEW MIS Jan - 08_T&amp;D Dec-08 6 8" xfId="13001"/>
    <cellStyle name="_pgvcl-costal_PGVCL-_NEW MIS Jan - 08_T&amp;D Dec-08 6 8" xfId="13002"/>
    <cellStyle name="_pgvcl-costal_pgvcl_NEW MIS Jan - 08_T&amp;D Dec-08 6 9" xfId="13003"/>
    <cellStyle name="_pgvcl-costal_PGVCL-_NEW MIS Jan - 08_T&amp;D Dec-08 6 9" xfId="13004"/>
    <cellStyle name="_pgvcl-costal_pgvcl_NEW MIS Jan - 08_T&amp;D Dec-08 7" xfId="13005"/>
    <cellStyle name="_pgvcl-costal_PGVCL-_NEW MIS Jan - 08_T&amp;D Dec-08 7" xfId="13006"/>
    <cellStyle name="_pgvcl-costal_pgvcl_NEW MIS Jan - 08_T&amp;D Dec-08 7 10" xfId="13007"/>
    <cellStyle name="_pgvcl-costal_PGVCL-_NEW MIS Jan - 08_T&amp;D Dec-08 7 10" xfId="13008"/>
    <cellStyle name="_pgvcl-costal_pgvcl_NEW MIS Jan - 08_T&amp;D Dec-08 7 2" xfId="13009"/>
    <cellStyle name="_pgvcl-costal_PGVCL-_NEW MIS Jan - 08_T&amp;D Dec-08 7 2" xfId="13010"/>
    <cellStyle name="_pgvcl-costal_pgvcl_NEW MIS Jan - 08_T&amp;D Dec-08 7 3" xfId="13011"/>
    <cellStyle name="_pgvcl-costal_PGVCL-_NEW MIS Jan - 08_T&amp;D Dec-08 7 3" xfId="13012"/>
    <cellStyle name="_pgvcl-costal_pgvcl_NEW MIS Jan - 08_T&amp;D Dec-08 7 4" xfId="13013"/>
    <cellStyle name="_pgvcl-costal_PGVCL-_NEW MIS Jan - 08_T&amp;D Dec-08 7 4" xfId="13014"/>
    <cellStyle name="_pgvcl-costal_pgvcl_NEW MIS Jan - 08_T&amp;D Dec-08 7 5" xfId="13015"/>
    <cellStyle name="_pgvcl-costal_PGVCL-_NEW MIS Jan - 08_T&amp;D Dec-08 7 5" xfId="13016"/>
    <cellStyle name="_pgvcl-costal_pgvcl_NEW MIS Jan - 08_T&amp;D Dec-08 7 6" xfId="13017"/>
    <cellStyle name="_pgvcl-costal_PGVCL-_NEW MIS Jan - 08_T&amp;D Dec-08 7 6" xfId="13018"/>
    <cellStyle name="_pgvcl-costal_pgvcl_NEW MIS Jan - 08_T&amp;D Dec-08 7 7" xfId="13019"/>
    <cellStyle name="_pgvcl-costal_PGVCL-_NEW MIS Jan - 08_T&amp;D Dec-08 7 7" xfId="13020"/>
    <cellStyle name="_pgvcl-costal_pgvcl_NEW MIS Jan - 08_T&amp;D Dec-08 7 8" xfId="13021"/>
    <cellStyle name="_pgvcl-costal_PGVCL-_NEW MIS Jan - 08_T&amp;D Dec-08 7 8" xfId="13022"/>
    <cellStyle name="_pgvcl-costal_pgvcl_NEW MIS Jan - 08_T&amp;D Dec-08 7 9" xfId="13023"/>
    <cellStyle name="_pgvcl-costal_PGVCL-_NEW MIS Jan - 08_T&amp;D Dec-08 7 9" xfId="13024"/>
    <cellStyle name="_pgvcl-costal_pgvcl_NEW MIS Jan - 08_T&amp;D Dec-08 8" xfId="13025"/>
    <cellStyle name="_pgvcl-costal_PGVCL-_NEW MIS Jan - 08_T&amp;D Dec-08 8" xfId="13026"/>
    <cellStyle name="_pgvcl-costal_pgvcl_NEW MIS Jan - 08_T&amp;D July-08" xfId="13027"/>
    <cellStyle name="_pgvcl-costal_PGVCL-_NEW MIS Jan - 08_T&amp;D July-08" xfId="13028"/>
    <cellStyle name="_pgvcl-costal_pgvcl_NEW MIS Jan - 08_T&amp;D July-08 2" xfId="13029"/>
    <cellStyle name="_pgvcl-costal_PGVCL-_NEW MIS Jan - 08_T&amp;D July-08 2" xfId="13030"/>
    <cellStyle name="_pgvcl-costal_pgvcl_NEW MIS Jan - 08_T&amp;D July-08 2 10" xfId="13031"/>
    <cellStyle name="_pgvcl-costal_PGVCL-_NEW MIS Jan - 08_T&amp;D July-08 2 10" xfId="13032"/>
    <cellStyle name="_pgvcl-costal_pgvcl_NEW MIS Jan - 08_T&amp;D July-08 2 2" xfId="13033"/>
    <cellStyle name="_pgvcl-costal_PGVCL-_NEW MIS Jan - 08_T&amp;D July-08 2 2" xfId="13034"/>
    <cellStyle name="_pgvcl-costal_pgvcl_NEW MIS Jan - 08_T&amp;D July-08 2 3" xfId="13035"/>
    <cellStyle name="_pgvcl-costal_PGVCL-_NEW MIS Jan - 08_T&amp;D July-08 2 3" xfId="13036"/>
    <cellStyle name="_pgvcl-costal_pgvcl_NEW MIS Jan - 08_T&amp;D July-08 2 4" xfId="13037"/>
    <cellStyle name="_pgvcl-costal_PGVCL-_NEW MIS Jan - 08_T&amp;D July-08 2 4" xfId="13038"/>
    <cellStyle name="_pgvcl-costal_pgvcl_NEW MIS Jan - 08_T&amp;D July-08 2 5" xfId="13039"/>
    <cellStyle name="_pgvcl-costal_PGVCL-_NEW MIS Jan - 08_T&amp;D July-08 2 5" xfId="13040"/>
    <cellStyle name="_pgvcl-costal_pgvcl_NEW MIS Jan - 08_T&amp;D July-08 2 6" xfId="13041"/>
    <cellStyle name="_pgvcl-costal_PGVCL-_NEW MIS Jan - 08_T&amp;D July-08 2 6" xfId="13042"/>
    <cellStyle name="_pgvcl-costal_pgvcl_NEW MIS Jan - 08_T&amp;D July-08 2 7" xfId="13043"/>
    <cellStyle name="_pgvcl-costal_PGVCL-_NEW MIS Jan - 08_T&amp;D July-08 2 7" xfId="13044"/>
    <cellStyle name="_pgvcl-costal_pgvcl_NEW MIS Jan - 08_T&amp;D July-08 2 8" xfId="13045"/>
    <cellStyle name="_pgvcl-costal_PGVCL-_NEW MIS Jan - 08_T&amp;D July-08 2 8" xfId="13046"/>
    <cellStyle name="_pgvcl-costal_pgvcl_NEW MIS Jan - 08_T&amp;D July-08 2 9" xfId="13047"/>
    <cellStyle name="_pgvcl-costal_PGVCL-_NEW MIS Jan - 08_T&amp;D July-08 2 9" xfId="13048"/>
    <cellStyle name="_pgvcl-costal_pgvcl_NEW MIS Jan - 08_T&amp;D July-08 3" xfId="13049"/>
    <cellStyle name="_pgvcl-costal_PGVCL-_NEW MIS Jan - 08_T&amp;D July-08 3" xfId="13050"/>
    <cellStyle name="_pgvcl-costal_pgvcl_NEW MIS Jan - 08_T&amp;D July-08 3 10" xfId="13051"/>
    <cellStyle name="_pgvcl-costal_PGVCL-_NEW MIS Jan - 08_T&amp;D July-08 3 10" xfId="13052"/>
    <cellStyle name="_pgvcl-costal_pgvcl_NEW MIS Jan - 08_T&amp;D July-08 3 2" xfId="13053"/>
    <cellStyle name="_pgvcl-costal_PGVCL-_NEW MIS Jan - 08_T&amp;D July-08 3 2" xfId="13054"/>
    <cellStyle name="_pgvcl-costal_pgvcl_NEW MIS Jan - 08_T&amp;D July-08 3 3" xfId="13055"/>
    <cellStyle name="_pgvcl-costal_PGVCL-_NEW MIS Jan - 08_T&amp;D July-08 3 3" xfId="13056"/>
    <cellStyle name="_pgvcl-costal_pgvcl_NEW MIS Jan - 08_T&amp;D July-08 3 4" xfId="13057"/>
    <cellStyle name="_pgvcl-costal_PGVCL-_NEW MIS Jan - 08_T&amp;D July-08 3 4" xfId="13058"/>
    <cellStyle name="_pgvcl-costal_pgvcl_NEW MIS Jan - 08_T&amp;D July-08 3 5" xfId="13059"/>
    <cellStyle name="_pgvcl-costal_PGVCL-_NEW MIS Jan - 08_T&amp;D July-08 3 5" xfId="13060"/>
    <cellStyle name="_pgvcl-costal_pgvcl_NEW MIS Jan - 08_T&amp;D July-08 3 6" xfId="13061"/>
    <cellStyle name="_pgvcl-costal_PGVCL-_NEW MIS Jan - 08_T&amp;D July-08 3 6" xfId="13062"/>
    <cellStyle name="_pgvcl-costal_pgvcl_NEW MIS Jan - 08_T&amp;D July-08 3 7" xfId="13063"/>
    <cellStyle name="_pgvcl-costal_PGVCL-_NEW MIS Jan - 08_T&amp;D July-08 3 7" xfId="13064"/>
    <cellStyle name="_pgvcl-costal_pgvcl_NEW MIS Jan - 08_T&amp;D July-08 3 8" xfId="13065"/>
    <cellStyle name="_pgvcl-costal_PGVCL-_NEW MIS Jan - 08_T&amp;D July-08 3 8" xfId="13066"/>
    <cellStyle name="_pgvcl-costal_pgvcl_NEW MIS Jan - 08_T&amp;D July-08 3 9" xfId="13067"/>
    <cellStyle name="_pgvcl-costal_PGVCL-_NEW MIS Jan - 08_T&amp;D July-08 3 9" xfId="13068"/>
    <cellStyle name="_pgvcl-costal_pgvcl_NEW MIS Jan - 08_T&amp;D July-08 4" xfId="13069"/>
    <cellStyle name="_pgvcl-costal_PGVCL-_NEW MIS Jan - 08_T&amp;D July-08 4" xfId="13070"/>
    <cellStyle name="_pgvcl-costal_pgvcl_NEW MIS Jan - 08_T&amp;D July-08 4 10" xfId="13071"/>
    <cellStyle name="_pgvcl-costal_PGVCL-_NEW MIS Jan - 08_T&amp;D July-08 4 10" xfId="13072"/>
    <cellStyle name="_pgvcl-costal_pgvcl_NEW MIS Jan - 08_T&amp;D July-08 4 2" xfId="13073"/>
    <cellStyle name="_pgvcl-costal_PGVCL-_NEW MIS Jan - 08_T&amp;D July-08 4 2" xfId="13074"/>
    <cellStyle name="_pgvcl-costal_pgvcl_NEW MIS Jan - 08_T&amp;D July-08 4 3" xfId="13075"/>
    <cellStyle name="_pgvcl-costal_PGVCL-_NEW MIS Jan - 08_T&amp;D July-08 4 3" xfId="13076"/>
    <cellStyle name="_pgvcl-costal_pgvcl_NEW MIS Jan - 08_T&amp;D July-08 4 4" xfId="13077"/>
    <cellStyle name="_pgvcl-costal_PGVCL-_NEW MIS Jan - 08_T&amp;D July-08 4 4" xfId="13078"/>
    <cellStyle name="_pgvcl-costal_pgvcl_NEW MIS Jan - 08_T&amp;D July-08 4 5" xfId="13079"/>
    <cellStyle name="_pgvcl-costal_PGVCL-_NEW MIS Jan - 08_T&amp;D July-08 4 5" xfId="13080"/>
    <cellStyle name="_pgvcl-costal_pgvcl_NEW MIS Jan - 08_T&amp;D July-08 4 6" xfId="13081"/>
    <cellStyle name="_pgvcl-costal_PGVCL-_NEW MIS Jan - 08_T&amp;D July-08 4 6" xfId="13082"/>
    <cellStyle name="_pgvcl-costal_pgvcl_NEW MIS Jan - 08_T&amp;D July-08 4 7" xfId="13083"/>
    <cellStyle name="_pgvcl-costal_PGVCL-_NEW MIS Jan - 08_T&amp;D July-08 4 7" xfId="13084"/>
    <cellStyle name="_pgvcl-costal_pgvcl_NEW MIS Jan - 08_T&amp;D July-08 4 8" xfId="13085"/>
    <cellStyle name="_pgvcl-costal_PGVCL-_NEW MIS Jan - 08_T&amp;D July-08 4 8" xfId="13086"/>
    <cellStyle name="_pgvcl-costal_pgvcl_NEW MIS Jan - 08_T&amp;D July-08 4 9" xfId="13087"/>
    <cellStyle name="_pgvcl-costal_PGVCL-_NEW MIS Jan - 08_T&amp;D July-08 4 9" xfId="13088"/>
    <cellStyle name="_pgvcl-costal_pgvcl_NEW MIS Jan - 08_T&amp;D July-08 5" xfId="13089"/>
    <cellStyle name="_pgvcl-costal_PGVCL-_NEW MIS Jan - 08_T&amp;D July-08 5" xfId="13090"/>
    <cellStyle name="_pgvcl-costal_pgvcl_NEW MIS Jan - 08_T&amp;D July-08 5 10" xfId="13091"/>
    <cellStyle name="_pgvcl-costal_PGVCL-_NEW MIS Jan - 08_T&amp;D July-08 5 10" xfId="13092"/>
    <cellStyle name="_pgvcl-costal_pgvcl_NEW MIS Jan - 08_T&amp;D July-08 5 2" xfId="13093"/>
    <cellStyle name="_pgvcl-costal_PGVCL-_NEW MIS Jan - 08_T&amp;D July-08 5 2" xfId="13094"/>
    <cellStyle name="_pgvcl-costal_pgvcl_NEW MIS Jan - 08_T&amp;D July-08 5 3" xfId="13095"/>
    <cellStyle name="_pgvcl-costal_PGVCL-_NEW MIS Jan - 08_T&amp;D July-08 5 3" xfId="13096"/>
    <cellStyle name="_pgvcl-costal_pgvcl_NEW MIS Jan - 08_T&amp;D July-08 5 4" xfId="13097"/>
    <cellStyle name="_pgvcl-costal_PGVCL-_NEW MIS Jan - 08_T&amp;D July-08 5 4" xfId="13098"/>
    <cellStyle name="_pgvcl-costal_pgvcl_NEW MIS Jan - 08_T&amp;D July-08 5 5" xfId="13099"/>
    <cellStyle name="_pgvcl-costal_PGVCL-_NEW MIS Jan - 08_T&amp;D July-08 5 5" xfId="13100"/>
    <cellStyle name="_pgvcl-costal_pgvcl_NEW MIS Jan - 08_T&amp;D July-08 5 6" xfId="13101"/>
    <cellStyle name="_pgvcl-costal_PGVCL-_NEW MIS Jan - 08_T&amp;D July-08 5 6" xfId="13102"/>
    <cellStyle name="_pgvcl-costal_pgvcl_NEW MIS Jan - 08_T&amp;D July-08 5 7" xfId="13103"/>
    <cellStyle name="_pgvcl-costal_PGVCL-_NEW MIS Jan - 08_T&amp;D July-08 5 7" xfId="13104"/>
    <cellStyle name="_pgvcl-costal_pgvcl_NEW MIS Jan - 08_T&amp;D July-08 5 8" xfId="13105"/>
    <cellStyle name="_pgvcl-costal_PGVCL-_NEW MIS Jan - 08_T&amp;D July-08 5 8" xfId="13106"/>
    <cellStyle name="_pgvcl-costal_pgvcl_NEW MIS Jan - 08_T&amp;D July-08 5 9" xfId="13107"/>
    <cellStyle name="_pgvcl-costal_PGVCL-_NEW MIS Jan - 08_T&amp;D July-08 5 9" xfId="13108"/>
    <cellStyle name="_pgvcl-costal_pgvcl_NEW MIS Jan - 08_T&amp;D July-08 6" xfId="13109"/>
    <cellStyle name="_pgvcl-costal_PGVCL-_NEW MIS Jan - 08_T&amp;D July-08 6" xfId="13110"/>
    <cellStyle name="_pgvcl-costal_pgvcl_NEW MIS Jan - 08_T&amp;D July-08 6 10" xfId="13111"/>
    <cellStyle name="_pgvcl-costal_PGVCL-_NEW MIS Jan - 08_T&amp;D July-08 6 10" xfId="13112"/>
    <cellStyle name="_pgvcl-costal_pgvcl_NEW MIS Jan - 08_T&amp;D July-08 6 2" xfId="13113"/>
    <cellStyle name="_pgvcl-costal_PGVCL-_NEW MIS Jan - 08_T&amp;D July-08 6 2" xfId="13114"/>
    <cellStyle name="_pgvcl-costal_pgvcl_NEW MIS Jan - 08_T&amp;D July-08 6 3" xfId="13115"/>
    <cellStyle name="_pgvcl-costal_PGVCL-_NEW MIS Jan - 08_T&amp;D July-08 6 3" xfId="13116"/>
    <cellStyle name="_pgvcl-costal_pgvcl_NEW MIS Jan - 08_T&amp;D July-08 6 4" xfId="13117"/>
    <cellStyle name="_pgvcl-costal_PGVCL-_NEW MIS Jan - 08_T&amp;D July-08 6 4" xfId="13118"/>
    <cellStyle name="_pgvcl-costal_pgvcl_NEW MIS Jan - 08_T&amp;D July-08 6 5" xfId="13119"/>
    <cellStyle name="_pgvcl-costal_PGVCL-_NEW MIS Jan - 08_T&amp;D July-08 6 5" xfId="13120"/>
    <cellStyle name="_pgvcl-costal_pgvcl_NEW MIS Jan - 08_T&amp;D July-08 6 6" xfId="13121"/>
    <cellStyle name="_pgvcl-costal_PGVCL-_NEW MIS Jan - 08_T&amp;D July-08 6 6" xfId="13122"/>
    <cellStyle name="_pgvcl-costal_pgvcl_NEW MIS Jan - 08_T&amp;D July-08 6 7" xfId="13123"/>
    <cellStyle name="_pgvcl-costal_PGVCL-_NEW MIS Jan - 08_T&amp;D July-08 6 7" xfId="13124"/>
    <cellStyle name="_pgvcl-costal_pgvcl_NEW MIS Jan - 08_T&amp;D July-08 6 8" xfId="13125"/>
    <cellStyle name="_pgvcl-costal_PGVCL-_NEW MIS Jan - 08_T&amp;D July-08 6 8" xfId="13126"/>
    <cellStyle name="_pgvcl-costal_pgvcl_NEW MIS Jan - 08_T&amp;D July-08 6 9" xfId="13127"/>
    <cellStyle name="_pgvcl-costal_PGVCL-_NEW MIS Jan - 08_T&amp;D July-08 6 9" xfId="13128"/>
    <cellStyle name="_pgvcl-costal_pgvcl_NEW MIS Jan - 08_T&amp;D July-08 7" xfId="13129"/>
    <cellStyle name="_pgvcl-costal_PGVCL-_NEW MIS Jan - 08_T&amp;D July-08 7" xfId="13130"/>
    <cellStyle name="_pgvcl-costal_pgvcl_NEW MIS Jan - 08_T&amp;D July-08 7 10" xfId="13131"/>
    <cellStyle name="_pgvcl-costal_PGVCL-_NEW MIS Jan - 08_T&amp;D July-08 7 10" xfId="13132"/>
    <cellStyle name="_pgvcl-costal_pgvcl_NEW MIS Jan - 08_T&amp;D July-08 7 2" xfId="13133"/>
    <cellStyle name="_pgvcl-costal_PGVCL-_NEW MIS Jan - 08_T&amp;D July-08 7 2" xfId="13134"/>
    <cellStyle name="_pgvcl-costal_pgvcl_NEW MIS Jan - 08_T&amp;D July-08 7 3" xfId="13135"/>
    <cellStyle name="_pgvcl-costal_PGVCL-_NEW MIS Jan - 08_T&amp;D July-08 7 3" xfId="13136"/>
    <cellStyle name="_pgvcl-costal_pgvcl_NEW MIS Jan - 08_T&amp;D July-08 7 4" xfId="13137"/>
    <cellStyle name="_pgvcl-costal_PGVCL-_NEW MIS Jan - 08_T&amp;D July-08 7 4" xfId="13138"/>
    <cellStyle name="_pgvcl-costal_pgvcl_NEW MIS Jan - 08_T&amp;D July-08 7 5" xfId="13139"/>
    <cellStyle name="_pgvcl-costal_PGVCL-_NEW MIS Jan - 08_T&amp;D July-08 7 5" xfId="13140"/>
    <cellStyle name="_pgvcl-costal_pgvcl_NEW MIS Jan - 08_T&amp;D July-08 7 6" xfId="13141"/>
    <cellStyle name="_pgvcl-costal_PGVCL-_NEW MIS Jan - 08_T&amp;D July-08 7 6" xfId="13142"/>
    <cellStyle name="_pgvcl-costal_pgvcl_NEW MIS Jan - 08_T&amp;D July-08 7 7" xfId="13143"/>
    <cellStyle name="_pgvcl-costal_PGVCL-_NEW MIS Jan - 08_T&amp;D July-08 7 7" xfId="13144"/>
    <cellStyle name="_pgvcl-costal_pgvcl_NEW MIS Jan - 08_T&amp;D July-08 7 8" xfId="13145"/>
    <cellStyle name="_pgvcl-costal_PGVCL-_NEW MIS Jan - 08_T&amp;D July-08 7 8" xfId="13146"/>
    <cellStyle name="_pgvcl-costal_pgvcl_NEW MIS Jan - 08_T&amp;D July-08 7 9" xfId="13147"/>
    <cellStyle name="_pgvcl-costal_PGVCL-_NEW MIS Jan - 08_T&amp;D July-08 7 9" xfId="13148"/>
    <cellStyle name="_pgvcl-costal_pgvcl_NEW MIS Jan - 08_T&amp;D July-08 8" xfId="13149"/>
    <cellStyle name="_pgvcl-costal_PGVCL-_NEW MIS Jan - 08_T&amp;D July-08 8" xfId="13150"/>
    <cellStyle name="_pgvcl-costal_pgvcl_NEW MIS Jan - 08_T&amp;D MAR--09" xfId="13151"/>
    <cellStyle name="_pgvcl-costal_PGVCL-_NEW MIS Jan - 08_T&amp;D MAR--09" xfId="13152"/>
    <cellStyle name="_pgvcl-costal_pgvcl_NEW MIS Jan - 08_T&amp;D MAR--09 2" xfId="13153"/>
    <cellStyle name="_pgvcl-costal_PGVCL-_NEW MIS Jan - 08_T&amp;D MAR--09 2" xfId="13154"/>
    <cellStyle name="_pgvcl-costal_pgvcl_NEW MIS Jan - 08_T&amp;D MAR--09 2 10" xfId="13155"/>
    <cellStyle name="_pgvcl-costal_PGVCL-_NEW MIS Jan - 08_T&amp;D MAR--09 2 10" xfId="13156"/>
    <cellStyle name="_pgvcl-costal_pgvcl_NEW MIS Jan - 08_T&amp;D MAR--09 2 2" xfId="13157"/>
    <cellStyle name="_pgvcl-costal_PGVCL-_NEW MIS Jan - 08_T&amp;D MAR--09 2 2" xfId="13158"/>
    <cellStyle name="_pgvcl-costal_pgvcl_NEW MIS Jan - 08_T&amp;D MAR--09 2 3" xfId="13159"/>
    <cellStyle name="_pgvcl-costal_PGVCL-_NEW MIS Jan - 08_T&amp;D MAR--09 2 3" xfId="13160"/>
    <cellStyle name="_pgvcl-costal_pgvcl_NEW MIS Jan - 08_T&amp;D MAR--09 2 4" xfId="13161"/>
    <cellStyle name="_pgvcl-costal_PGVCL-_NEW MIS Jan - 08_T&amp;D MAR--09 2 4" xfId="13162"/>
    <cellStyle name="_pgvcl-costal_pgvcl_NEW MIS Jan - 08_T&amp;D MAR--09 2 5" xfId="13163"/>
    <cellStyle name="_pgvcl-costal_PGVCL-_NEW MIS Jan - 08_T&amp;D MAR--09 2 5" xfId="13164"/>
    <cellStyle name="_pgvcl-costal_pgvcl_NEW MIS Jan - 08_T&amp;D MAR--09 2 6" xfId="13165"/>
    <cellStyle name="_pgvcl-costal_PGVCL-_NEW MIS Jan - 08_T&amp;D MAR--09 2 6" xfId="13166"/>
    <cellStyle name="_pgvcl-costal_pgvcl_NEW MIS Jan - 08_T&amp;D MAR--09 2 7" xfId="13167"/>
    <cellStyle name="_pgvcl-costal_PGVCL-_NEW MIS Jan - 08_T&amp;D MAR--09 2 7" xfId="13168"/>
    <cellStyle name="_pgvcl-costal_pgvcl_NEW MIS Jan - 08_T&amp;D MAR--09 2 8" xfId="13169"/>
    <cellStyle name="_pgvcl-costal_PGVCL-_NEW MIS Jan - 08_T&amp;D MAR--09 2 8" xfId="13170"/>
    <cellStyle name="_pgvcl-costal_pgvcl_NEW MIS Jan - 08_T&amp;D MAR--09 2 9" xfId="13171"/>
    <cellStyle name="_pgvcl-costal_PGVCL-_NEW MIS Jan - 08_T&amp;D MAR--09 2 9" xfId="13172"/>
    <cellStyle name="_pgvcl-costal_pgvcl_NEW MIS Jan - 08_T&amp;D MAR--09 3" xfId="13173"/>
    <cellStyle name="_pgvcl-costal_PGVCL-_NEW MIS Jan - 08_T&amp;D MAR--09 3" xfId="13174"/>
    <cellStyle name="_pgvcl-costal_pgvcl_NEW MIS Jan - 08_T&amp;D MAR--09 3 10" xfId="13175"/>
    <cellStyle name="_pgvcl-costal_PGVCL-_NEW MIS Jan - 08_T&amp;D MAR--09 3 10" xfId="13176"/>
    <cellStyle name="_pgvcl-costal_pgvcl_NEW MIS Jan - 08_T&amp;D MAR--09 3 2" xfId="13177"/>
    <cellStyle name="_pgvcl-costal_PGVCL-_NEW MIS Jan - 08_T&amp;D MAR--09 3 2" xfId="13178"/>
    <cellStyle name="_pgvcl-costal_pgvcl_NEW MIS Jan - 08_T&amp;D MAR--09 3 3" xfId="13179"/>
    <cellStyle name="_pgvcl-costal_PGVCL-_NEW MIS Jan - 08_T&amp;D MAR--09 3 3" xfId="13180"/>
    <cellStyle name="_pgvcl-costal_pgvcl_NEW MIS Jan - 08_T&amp;D MAR--09 3 4" xfId="13181"/>
    <cellStyle name="_pgvcl-costal_PGVCL-_NEW MIS Jan - 08_T&amp;D MAR--09 3 4" xfId="13182"/>
    <cellStyle name="_pgvcl-costal_pgvcl_NEW MIS Jan - 08_T&amp;D MAR--09 3 5" xfId="13183"/>
    <cellStyle name="_pgvcl-costal_PGVCL-_NEW MIS Jan - 08_T&amp;D MAR--09 3 5" xfId="13184"/>
    <cellStyle name="_pgvcl-costal_pgvcl_NEW MIS Jan - 08_T&amp;D MAR--09 3 6" xfId="13185"/>
    <cellStyle name="_pgvcl-costal_PGVCL-_NEW MIS Jan - 08_T&amp;D MAR--09 3 6" xfId="13186"/>
    <cellStyle name="_pgvcl-costal_pgvcl_NEW MIS Jan - 08_T&amp;D MAR--09 3 7" xfId="13187"/>
    <cellStyle name="_pgvcl-costal_PGVCL-_NEW MIS Jan - 08_T&amp;D MAR--09 3 7" xfId="13188"/>
    <cellStyle name="_pgvcl-costal_pgvcl_NEW MIS Jan - 08_T&amp;D MAR--09 3 8" xfId="13189"/>
    <cellStyle name="_pgvcl-costal_PGVCL-_NEW MIS Jan - 08_T&amp;D MAR--09 3 8" xfId="13190"/>
    <cellStyle name="_pgvcl-costal_pgvcl_NEW MIS Jan - 08_T&amp;D MAR--09 3 9" xfId="13191"/>
    <cellStyle name="_pgvcl-costal_PGVCL-_NEW MIS Jan - 08_T&amp;D MAR--09 3 9" xfId="13192"/>
    <cellStyle name="_pgvcl-costal_pgvcl_NEW MIS Jan - 08_T&amp;D MAR--09 4" xfId="13193"/>
    <cellStyle name="_pgvcl-costal_PGVCL-_NEW MIS Jan - 08_T&amp;D MAR--09 4" xfId="13194"/>
    <cellStyle name="_pgvcl-costal_pgvcl_NEW MIS Jan - 08_T&amp;D MAR--09 4 10" xfId="13195"/>
    <cellStyle name="_pgvcl-costal_PGVCL-_NEW MIS Jan - 08_T&amp;D MAR--09 4 10" xfId="13196"/>
    <cellStyle name="_pgvcl-costal_pgvcl_NEW MIS Jan - 08_T&amp;D MAR--09 4 2" xfId="13197"/>
    <cellStyle name="_pgvcl-costal_PGVCL-_NEW MIS Jan - 08_T&amp;D MAR--09 4 2" xfId="13198"/>
    <cellStyle name="_pgvcl-costal_pgvcl_NEW MIS Jan - 08_T&amp;D MAR--09 4 3" xfId="13199"/>
    <cellStyle name="_pgvcl-costal_PGVCL-_NEW MIS Jan - 08_T&amp;D MAR--09 4 3" xfId="13200"/>
    <cellStyle name="_pgvcl-costal_pgvcl_NEW MIS Jan - 08_T&amp;D MAR--09 4 4" xfId="13201"/>
    <cellStyle name="_pgvcl-costal_PGVCL-_NEW MIS Jan - 08_T&amp;D MAR--09 4 4" xfId="13202"/>
    <cellStyle name="_pgvcl-costal_pgvcl_NEW MIS Jan - 08_T&amp;D MAR--09 4 5" xfId="13203"/>
    <cellStyle name="_pgvcl-costal_PGVCL-_NEW MIS Jan - 08_T&amp;D MAR--09 4 5" xfId="13204"/>
    <cellStyle name="_pgvcl-costal_pgvcl_NEW MIS Jan - 08_T&amp;D MAR--09 4 6" xfId="13205"/>
    <cellStyle name="_pgvcl-costal_PGVCL-_NEW MIS Jan - 08_T&amp;D MAR--09 4 6" xfId="13206"/>
    <cellStyle name="_pgvcl-costal_pgvcl_NEW MIS Jan - 08_T&amp;D MAR--09 4 7" xfId="13207"/>
    <cellStyle name="_pgvcl-costal_PGVCL-_NEW MIS Jan - 08_T&amp;D MAR--09 4 7" xfId="13208"/>
    <cellStyle name="_pgvcl-costal_pgvcl_NEW MIS Jan - 08_T&amp;D MAR--09 4 8" xfId="13209"/>
    <cellStyle name="_pgvcl-costal_PGVCL-_NEW MIS Jan - 08_T&amp;D MAR--09 4 8" xfId="13210"/>
    <cellStyle name="_pgvcl-costal_pgvcl_NEW MIS Jan - 08_T&amp;D MAR--09 4 9" xfId="13211"/>
    <cellStyle name="_pgvcl-costal_PGVCL-_NEW MIS Jan - 08_T&amp;D MAR--09 4 9" xfId="13212"/>
    <cellStyle name="_pgvcl-costal_pgvcl_NEW MIS Jan - 08_T&amp;D MAR--09 5" xfId="13213"/>
    <cellStyle name="_pgvcl-costal_PGVCL-_NEW MIS Jan - 08_T&amp;D MAR--09 5" xfId="13214"/>
    <cellStyle name="_pgvcl-costal_pgvcl_NEW MIS Jan - 08_T&amp;D MAR--09 5 10" xfId="13215"/>
    <cellStyle name="_pgvcl-costal_PGVCL-_NEW MIS Jan - 08_T&amp;D MAR--09 5 10" xfId="13216"/>
    <cellStyle name="_pgvcl-costal_pgvcl_NEW MIS Jan - 08_T&amp;D MAR--09 5 2" xfId="13217"/>
    <cellStyle name="_pgvcl-costal_PGVCL-_NEW MIS Jan - 08_T&amp;D MAR--09 5 2" xfId="13218"/>
    <cellStyle name="_pgvcl-costal_pgvcl_NEW MIS Jan - 08_T&amp;D MAR--09 5 3" xfId="13219"/>
    <cellStyle name="_pgvcl-costal_PGVCL-_NEW MIS Jan - 08_T&amp;D MAR--09 5 3" xfId="13220"/>
    <cellStyle name="_pgvcl-costal_pgvcl_NEW MIS Jan - 08_T&amp;D MAR--09 5 4" xfId="13221"/>
    <cellStyle name="_pgvcl-costal_PGVCL-_NEW MIS Jan - 08_T&amp;D MAR--09 5 4" xfId="13222"/>
    <cellStyle name="_pgvcl-costal_pgvcl_NEW MIS Jan - 08_T&amp;D MAR--09 5 5" xfId="13223"/>
    <cellStyle name="_pgvcl-costal_PGVCL-_NEW MIS Jan - 08_T&amp;D MAR--09 5 5" xfId="13224"/>
    <cellStyle name="_pgvcl-costal_pgvcl_NEW MIS Jan - 08_T&amp;D MAR--09 5 6" xfId="13225"/>
    <cellStyle name="_pgvcl-costal_PGVCL-_NEW MIS Jan - 08_T&amp;D MAR--09 5 6" xfId="13226"/>
    <cellStyle name="_pgvcl-costal_pgvcl_NEW MIS Jan - 08_T&amp;D MAR--09 5 7" xfId="13227"/>
    <cellStyle name="_pgvcl-costal_PGVCL-_NEW MIS Jan - 08_T&amp;D MAR--09 5 7" xfId="13228"/>
    <cellStyle name="_pgvcl-costal_pgvcl_NEW MIS Jan - 08_T&amp;D MAR--09 5 8" xfId="13229"/>
    <cellStyle name="_pgvcl-costal_PGVCL-_NEW MIS Jan - 08_T&amp;D MAR--09 5 8" xfId="13230"/>
    <cellStyle name="_pgvcl-costal_pgvcl_NEW MIS Jan - 08_T&amp;D MAR--09 5 9" xfId="13231"/>
    <cellStyle name="_pgvcl-costal_PGVCL-_NEW MIS Jan - 08_T&amp;D MAR--09 5 9" xfId="13232"/>
    <cellStyle name="_pgvcl-costal_pgvcl_NEW MIS Jan - 08_T&amp;D MAR--09 6" xfId="13233"/>
    <cellStyle name="_pgvcl-costal_PGVCL-_NEW MIS Jan - 08_T&amp;D MAR--09 6" xfId="13234"/>
    <cellStyle name="_pgvcl-costal_pgvcl_NEW MIS Jan - 08_T&amp;D MAR--09 6 10" xfId="13235"/>
    <cellStyle name="_pgvcl-costal_PGVCL-_NEW MIS Jan - 08_T&amp;D MAR--09 6 10" xfId="13236"/>
    <cellStyle name="_pgvcl-costal_pgvcl_NEW MIS Jan - 08_T&amp;D MAR--09 6 2" xfId="13237"/>
    <cellStyle name="_pgvcl-costal_PGVCL-_NEW MIS Jan - 08_T&amp;D MAR--09 6 2" xfId="13238"/>
    <cellStyle name="_pgvcl-costal_pgvcl_NEW MIS Jan - 08_T&amp;D MAR--09 6 3" xfId="13239"/>
    <cellStyle name="_pgvcl-costal_PGVCL-_NEW MIS Jan - 08_T&amp;D MAR--09 6 3" xfId="13240"/>
    <cellStyle name="_pgvcl-costal_pgvcl_NEW MIS Jan - 08_T&amp;D MAR--09 6 4" xfId="13241"/>
    <cellStyle name="_pgvcl-costal_PGVCL-_NEW MIS Jan - 08_T&amp;D MAR--09 6 4" xfId="13242"/>
    <cellStyle name="_pgvcl-costal_pgvcl_NEW MIS Jan - 08_T&amp;D MAR--09 6 5" xfId="13243"/>
    <cellStyle name="_pgvcl-costal_PGVCL-_NEW MIS Jan - 08_T&amp;D MAR--09 6 5" xfId="13244"/>
    <cellStyle name="_pgvcl-costal_pgvcl_NEW MIS Jan - 08_T&amp;D MAR--09 6 6" xfId="13245"/>
    <cellStyle name="_pgvcl-costal_PGVCL-_NEW MIS Jan - 08_T&amp;D MAR--09 6 6" xfId="13246"/>
    <cellStyle name="_pgvcl-costal_pgvcl_NEW MIS Jan - 08_T&amp;D MAR--09 6 7" xfId="13247"/>
    <cellStyle name="_pgvcl-costal_PGVCL-_NEW MIS Jan - 08_T&amp;D MAR--09 6 7" xfId="13248"/>
    <cellStyle name="_pgvcl-costal_pgvcl_NEW MIS Jan - 08_T&amp;D MAR--09 6 8" xfId="13249"/>
    <cellStyle name="_pgvcl-costal_PGVCL-_NEW MIS Jan - 08_T&amp;D MAR--09 6 8" xfId="13250"/>
    <cellStyle name="_pgvcl-costal_pgvcl_NEW MIS Jan - 08_T&amp;D MAR--09 6 9" xfId="13251"/>
    <cellStyle name="_pgvcl-costal_PGVCL-_NEW MIS Jan - 08_T&amp;D MAR--09 6 9" xfId="13252"/>
    <cellStyle name="_pgvcl-costal_pgvcl_NEW MIS Jan - 08_T&amp;D MAR--09 7" xfId="13253"/>
    <cellStyle name="_pgvcl-costal_PGVCL-_NEW MIS Jan - 08_T&amp;D MAR--09 7" xfId="13254"/>
    <cellStyle name="_pgvcl-costal_pgvcl_NEW MIS Jan - 08_T&amp;D MAR--09 7 10" xfId="13255"/>
    <cellStyle name="_pgvcl-costal_PGVCL-_NEW MIS Jan - 08_T&amp;D MAR--09 7 10" xfId="13256"/>
    <cellStyle name="_pgvcl-costal_pgvcl_NEW MIS Jan - 08_T&amp;D MAR--09 7 2" xfId="13257"/>
    <cellStyle name="_pgvcl-costal_PGVCL-_NEW MIS Jan - 08_T&amp;D MAR--09 7 2" xfId="13258"/>
    <cellStyle name="_pgvcl-costal_pgvcl_NEW MIS Jan - 08_T&amp;D MAR--09 7 3" xfId="13259"/>
    <cellStyle name="_pgvcl-costal_PGVCL-_NEW MIS Jan - 08_T&amp;D MAR--09 7 3" xfId="13260"/>
    <cellStyle name="_pgvcl-costal_pgvcl_NEW MIS Jan - 08_T&amp;D MAR--09 7 4" xfId="13261"/>
    <cellStyle name="_pgvcl-costal_PGVCL-_NEW MIS Jan - 08_T&amp;D MAR--09 7 4" xfId="13262"/>
    <cellStyle name="_pgvcl-costal_pgvcl_NEW MIS Jan - 08_T&amp;D MAR--09 7 5" xfId="13263"/>
    <cellStyle name="_pgvcl-costal_PGVCL-_NEW MIS Jan - 08_T&amp;D MAR--09 7 5" xfId="13264"/>
    <cellStyle name="_pgvcl-costal_pgvcl_NEW MIS Jan - 08_T&amp;D MAR--09 7 6" xfId="13265"/>
    <cellStyle name="_pgvcl-costal_PGVCL-_NEW MIS Jan - 08_T&amp;D MAR--09 7 6" xfId="13266"/>
    <cellStyle name="_pgvcl-costal_pgvcl_NEW MIS Jan - 08_T&amp;D MAR--09 7 7" xfId="13267"/>
    <cellStyle name="_pgvcl-costal_PGVCL-_NEW MIS Jan - 08_T&amp;D MAR--09 7 7" xfId="13268"/>
    <cellStyle name="_pgvcl-costal_pgvcl_NEW MIS Jan - 08_T&amp;D MAR--09 7 8" xfId="13269"/>
    <cellStyle name="_pgvcl-costal_PGVCL-_NEW MIS Jan - 08_T&amp;D MAR--09 7 8" xfId="13270"/>
    <cellStyle name="_pgvcl-costal_pgvcl_NEW MIS Jan - 08_T&amp;D MAR--09 7 9" xfId="13271"/>
    <cellStyle name="_pgvcl-costal_PGVCL-_NEW MIS Jan - 08_T&amp;D MAR--09 7 9" xfId="13272"/>
    <cellStyle name="_pgvcl-costal_pgvcl_NEW MIS Jan - 08_T&amp;D MAR--09 8" xfId="13273"/>
    <cellStyle name="_pgvcl-costal_PGVCL-_NEW MIS Jan - 08_T&amp;D MAR--09 8" xfId="13274"/>
    <cellStyle name="_pgvcl-costal_pgvcl_NEW MIS Jan - 08_Urban Weekly 8 MAY 09" xfId="13275"/>
    <cellStyle name="_pgvcl-costal_PGVCL-_NEW MIS Jan - 08_Urban Weekly 8 MAY 09" xfId="13276"/>
    <cellStyle name="_pgvcl-costal_pgvcl_NEW MIS Jan - 08_Urban Weekly 8 MAY 09 2" xfId="13277"/>
    <cellStyle name="_pgvcl-costal_PGVCL-_NEW MIS Jan - 08_Urban Weekly 8 MAY 09 2" xfId="13278"/>
    <cellStyle name="_pgvcl-costal_pgvcl_NEW MIS Jan - 08_URBAN WEEKLY PBR CO" xfId="13279"/>
    <cellStyle name="_pgvcl-costal_PGVCL-_NEW MIS Jan - 08_URBAN WEEKLY PBR CO" xfId="13280"/>
    <cellStyle name="_pgvcl-costal_pgvcl_NEW MIS Jan - 08_URBAN WEEKLY PBR CO 2" xfId="13281"/>
    <cellStyle name="_pgvcl-costal_PGVCL-_NEW MIS Jan - 08_URBAN WEEKLY PBR CO 2" xfId="13282"/>
    <cellStyle name="_pgvcl-costal_pgvcl_NEW MIS Jan - 08_URBAN WEEKLY PBR CO 2 10" xfId="13283"/>
    <cellStyle name="_pgvcl-costal_PGVCL-_NEW MIS Jan - 08_URBAN WEEKLY PBR CO 2 10" xfId="13284"/>
    <cellStyle name="_pgvcl-costal_pgvcl_NEW MIS Jan - 08_URBAN WEEKLY PBR CO 2 2" xfId="13285"/>
    <cellStyle name="_pgvcl-costal_PGVCL-_NEW MIS Jan - 08_URBAN WEEKLY PBR CO 2 2" xfId="13286"/>
    <cellStyle name="_pgvcl-costal_pgvcl_NEW MIS Jan - 08_URBAN WEEKLY PBR CO 2 3" xfId="13287"/>
    <cellStyle name="_pgvcl-costal_PGVCL-_NEW MIS Jan - 08_URBAN WEEKLY PBR CO 2 3" xfId="13288"/>
    <cellStyle name="_pgvcl-costal_pgvcl_NEW MIS Jan - 08_URBAN WEEKLY PBR CO 2 4" xfId="13289"/>
    <cellStyle name="_pgvcl-costal_PGVCL-_NEW MIS Jan - 08_URBAN WEEKLY PBR CO 2 4" xfId="13290"/>
    <cellStyle name="_pgvcl-costal_pgvcl_NEW MIS Jan - 08_URBAN WEEKLY PBR CO 2 5" xfId="13291"/>
    <cellStyle name="_pgvcl-costal_PGVCL-_NEW MIS Jan - 08_URBAN WEEKLY PBR CO 2 5" xfId="13292"/>
    <cellStyle name="_pgvcl-costal_pgvcl_NEW MIS Jan - 08_URBAN WEEKLY PBR CO 2 6" xfId="13293"/>
    <cellStyle name="_pgvcl-costal_PGVCL-_NEW MIS Jan - 08_URBAN WEEKLY PBR CO 2 6" xfId="13294"/>
    <cellStyle name="_pgvcl-costal_pgvcl_NEW MIS Jan - 08_URBAN WEEKLY PBR CO 2 7" xfId="13295"/>
    <cellStyle name="_pgvcl-costal_PGVCL-_NEW MIS Jan - 08_URBAN WEEKLY PBR CO 2 7" xfId="13296"/>
    <cellStyle name="_pgvcl-costal_pgvcl_NEW MIS Jan - 08_URBAN WEEKLY PBR CO 2 8" xfId="13297"/>
    <cellStyle name="_pgvcl-costal_PGVCL-_NEW MIS Jan - 08_URBAN WEEKLY PBR CO 2 8" xfId="13298"/>
    <cellStyle name="_pgvcl-costal_pgvcl_NEW MIS Jan - 08_URBAN WEEKLY PBR CO 2 9" xfId="13299"/>
    <cellStyle name="_pgvcl-costal_PGVCL-_NEW MIS Jan - 08_URBAN WEEKLY PBR CO 2 9" xfId="13300"/>
    <cellStyle name="_pgvcl-costal_pgvcl_NEW MIS Jan - 08_URBAN WEEKLY PBR CO 3" xfId="13301"/>
    <cellStyle name="_pgvcl-costal_PGVCL-_NEW MIS Jan - 08_URBAN WEEKLY PBR CO 3" xfId="13302"/>
    <cellStyle name="_pgvcl-costal_pgvcl_NEW MIS Jan - 08_URBAN WEEKLY PBR CO 3 10" xfId="13303"/>
    <cellStyle name="_pgvcl-costal_PGVCL-_NEW MIS Jan - 08_URBAN WEEKLY PBR CO 3 10" xfId="13304"/>
    <cellStyle name="_pgvcl-costal_pgvcl_NEW MIS Jan - 08_URBAN WEEKLY PBR CO 3 2" xfId="13305"/>
    <cellStyle name="_pgvcl-costal_PGVCL-_NEW MIS Jan - 08_URBAN WEEKLY PBR CO 3 2" xfId="13306"/>
    <cellStyle name="_pgvcl-costal_pgvcl_NEW MIS Jan - 08_URBAN WEEKLY PBR CO 3 3" xfId="13307"/>
    <cellStyle name="_pgvcl-costal_PGVCL-_NEW MIS Jan - 08_URBAN WEEKLY PBR CO 3 3" xfId="13308"/>
    <cellStyle name="_pgvcl-costal_pgvcl_NEW MIS Jan - 08_URBAN WEEKLY PBR CO 3 4" xfId="13309"/>
    <cellStyle name="_pgvcl-costal_PGVCL-_NEW MIS Jan - 08_URBAN WEEKLY PBR CO 3 4" xfId="13310"/>
    <cellStyle name="_pgvcl-costal_pgvcl_NEW MIS Jan - 08_URBAN WEEKLY PBR CO 3 5" xfId="13311"/>
    <cellStyle name="_pgvcl-costal_PGVCL-_NEW MIS Jan - 08_URBAN WEEKLY PBR CO 3 5" xfId="13312"/>
    <cellStyle name="_pgvcl-costal_pgvcl_NEW MIS Jan - 08_URBAN WEEKLY PBR CO 3 6" xfId="13313"/>
    <cellStyle name="_pgvcl-costal_PGVCL-_NEW MIS Jan - 08_URBAN WEEKLY PBR CO 3 6" xfId="13314"/>
    <cellStyle name="_pgvcl-costal_pgvcl_NEW MIS Jan - 08_URBAN WEEKLY PBR CO 3 7" xfId="13315"/>
    <cellStyle name="_pgvcl-costal_PGVCL-_NEW MIS Jan - 08_URBAN WEEKLY PBR CO 3 7" xfId="13316"/>
    <cellStyle name="_pgvcl-costal_pgvcl_NEW MIS Jan - 08_URBAN WEEKLY PBR CO 3 8" xfId="13317"/>
    <cellStyle name="_pgvcl-costal_PGVCL-_NEW MIS Jan - 08_URBAN WEEKLY PBR CO 3 8" xfId="13318"/>
    <cellStyle name="_pgvcl-costal_pgvcl_NEW MIS Jan - 08_URBAN WEEKLY PBR CO 3 9" xfId="13319"/>
    <cellStyle name="_pgvcl-costal_PGVCL-_NEW MIS Jan - 08_URBAN WEEKLY PBR CO 3 9" xfId="13320"/>
    <cellStyle name="_pgvcl-costal_pgvcl_NEW MIS Jan - 08_URBAN WEEKLY PBR CO 4" xfId="13321"/>
    <cellStyle name="_pgvcl-costal_PGVCL-_NEW MIS Jan - 08_URBAN WEEKLY PBR CO 4" xfId="13322"/>
    <cellStyle name="_pgvcl-costal_pgvcl_NEW MIS Jan - 08_URBAN WEEKLY PBR CO 4 10" xfId="13323"/>
    <cellStyle name="_pgvcl-costal_PGVCL-_NEW MIS Jan - 08_URBAN WEEKLY PBR CO 4 10" xfId="13324"/>
    <cellStyle name="_pgvcl-costal_pgvcl_NEW MIS Jan - 08_URBAN WEEKLY PBR CO 4 2" xfId="13325"/>
    <cellStyle name="_pgvcl-costal_PGVCL-_NEW MIS Jan - 08_URBAN WEEKLY PBR CO 4 2" xfId="13326"/>
    <cellStyle name="_pgvcl-costal_pgvcl_NEW MIS Jan - 08_URBAN WEEKLY PBR CO 4 3" xfId="13327"/>
    <cellStyle name="_pgvcl-costal_PGVCL-_NEW MIS Jan - 08_URBAN WEEKLY PBR CO 4 3" xfId="13328"/>
    <cellStyle name="_pgvcl-costal_pgvcl_NEW MIS Jan - 08_URBAN WEEKLY PBR CO 4 4" xfId="13329"/>
    <cellStyle name="_pgvcl-costal_PGVCL-_NEW MIS Jan - 08_URBAN WEEKLY PBR CO 4 4" xfId="13330"/>
    <cellStyle name="_pgvcl-costal_pgvcl_NEW MIS Jan - 08_URBAN WEEKLY PBR CO 4 5" xfId="13331"/>
    <cellStyle name="_pgvcl-costal_PGVCL-_NEW MIS Jan - 08_URBAN WEEKLY PBR CO 4 5" xfId="13332"/>
    <cellStyle name="_pgvcl-costal_pgvcl_NEW MIS Jan - 08_URBAN WEEKLY PBR CO 4 6" xfId="13333"/>
    <cellStyle name="_pgvcl-costal_PGVCL-_NEW MIS Jan - 08_URBAN WEEKLY PBR CO 4 6" xfId="13334"/>
    <cellStyle name="_pgvcl-costal_pgvcl_NEW MIS Jan - 08_URBAN WEEKLY PBR CO 4 7" xfId="13335"/>
    <cellStyle name="_pgvcl-costal_PGVCL-_NEW MIS Jan - 08_URBAN WEEKLY PBR CO 4 7" xfId="13336"/>
    <cellStyle name="_pgvcl-costal_pgvcl_NEW MIS Jan - 08_URBAN WEEKLY PBR CO 4 8" xfId="13337"/>
    <cellStyle name="_pgvcl-costal_PGVCL-_NEW MIS Jan - 08_URBAN WEEKLY PBR CO 4 8" xfId="13338"/>
    <cellStyle name="_pgvcl-costal_pgvcl_NEW MIS Jan - 08_URBAN WEEKLY PBR CO 4 9" xfId="13339"/>
    <cellStyle name="_pgvcl-costal_PGVCL-_NEW MIS Jan - 08_URBAN WEEKLY PBR CO 4 9" xfId="13340"/>
    <cellStyle name="_pgvcl-costal_pgvcl_NEW MIS Jan - 08_URBAN WEEKLY PBR CO 5" xfId="13341"/>
    <cellStyle name="_pgvcl-costal_PGVCL-_NEW MIS Jan - 08_URBAN WEEKLY PBR CO 5" xfId="13342"/>
    <cellStyle name="_pgvcl-costal_pgvcl_NEW MIS Jan - 08_URBAN WEEKLY PBR CO 5 10" xfId="13343"/>
    <cellStyle name="_pgvcl-costal_PGVCL-_NEW MIS Jan - 08_URBAN WEEKLY PBR CO 5 10" xfId="13344"/>
    <cellStyle name="_pgvcl-costal_pgvcl_NEW MIS Jan - 08_URBAN WEEKLY PBR CO 5 2" xfId="13345"/>
    <cellStyle name="_pgvcl-costal_PGVCL-_NEW MIS Jan - 08_URBAN WEEKLY PBR CO 5 2" xfId="13346"/>
    <cellStyle name="_pgvcl-costal_pgvcl_NEW MIS Jan - 08_URBAN WEEKLY PBR CO 5 3" xfId="13347"/>
    <cellStyle name="_pgvcl-costal_PGVCL-_NEW MIS Jan - 08_URBAN WEEKLY PBR CO 5 3" xfId="13348"/>
    <cellStyle name="_pgvcl-costal_pgvcl_NEW MIS Jan - 08_URBAN WEEKLY PBR CO 5 4" xfId="13349"/>
    <cellStyle name="_pgvcl-costal_PGVCL-_NEW MIS Jan - 08_URBAN WEEKLY PBR CO 5 4" xfId="13350"/>
    <cellStyle name="_pgvcl-costal_pgvcl_NEW MIS Jan - 08_URBAN WEEKLY PBR CO 5 5" xfId="13351"/>
    <cellStyle name="_pgvcl-costal_PGVCL-_NEW MIS Jan - 08_URBAN WEEKLY PBR CO 5 5" xfId="13352"/>
    <cellStyle name="_pgvcl-costal_pgvcl_NEW MIS Jan - 08_URBAN WEEKLY PBR CO 5 6" xfId="13353"/>
    <cellStyle name="_pgvcl-costal_PGVCL-_NEW MIS Jan - 08_URBAN WEEKLY PBR CO 5 6" xfId="13354"/>
    <cellStyle name="_pgvcl-costal_pgvcl_NEW MIS Jan - 08_URBAN WEEKLY PBR CO 5 7" xfId="13355"/>
    <cellStyle name="_pgvcl-costal_PGVCL-_NEW MIS Jan - 08_URBAN WEEKLY PBR CO 5 7" xfId="13356"/>
    <cellStyle name="_pgvcl-costal_pgvcl_NEW MIS Jan - 08_URBAN WEEKLY PBR CO 5 8" xfId="13357"/>
    <cellStyle name="_pgvcl-costal_PGVCL-_NEW MIS Jan - 08_URBAN WEEKLY PBR CO 5 8" xfId="13358"/>
    <cellStyle name="_pgvcl-costal_pgvcl_NEW MIS Jan - 08_URBAN WEEKLY PBR CO 5 9" xfId="13359"/>
    <cellStyle name="_pgvcl-costal_PGVCL-_NEW MIS Jan - 08_URBAN WEEKLY PBR CO 5 9" xfId="13360"/>
    <cellStyle name="_pgvcl-costal_pgvcl_NEW MIS Jan - 08_URBAN WEEKLY PBR CO 6" xfId="13361"/>
    <cellStyle name="_pgvcl-costal_PGVCL-_NEW MIS Jan - 08_URBAN WEEKLY PBR CO 6" xfId="13362"/>
    <cellStyle name="_pgvcl-costal_pgvcl_NEW MIS Jan - 08_URBAN WEEKLY PBR CO 6 10" xfId="13363"/>
    <cellStyle name="_pgvcl-costal_PGVCL-_NEW MIS Jan - 08_URBAN WEEKLY PBR CO 6 10" xfId="13364"/>
    <cellStyle name="_pgvcl-costal_pgvcl_NEW MIS Jan - 08_URBAN WEEKLY PBR CO 6 2" xfId="13365"/>
    <cellStyle name="_pgvcl-costal_PGVCL-_NEW MIS Jan - 08_URBAN WEEKLY PBR CO 6 2" xfId="13366"/>
    <cellStyle name="_pgvcl-costal_pgvcl_NEW MIS Jan - 08_URBAN WEEKLY PBR CO 6 3" xfId="13367"/>
    <cellStyle name="_pgvcl-costal_PGVCL-_NEW MIS Jan - 08_URBAN WEEKLY PBR CO 6 3" xfId="13368"/>
    <cellStyle name="_pgvcl-costal_pgvcl_NEW MIS Jan - 08_URBAN WEEKLY PBR CO 6 4" xfId="13369"/>
    <cellStyle name="_pgvcl-costal_PGVCL-_NEW MIS Jan - 08_URBAN WEEKLY PBR CO 6 4" xfId="13370"/>
    <cellStyle name="_pgvcl-costal_pgvcl_NEW MIS Jan - 08_URBAN WEEKLY PBR CO 6 5" xfId="13371"/>
    <cellStyle name="_pgvcl-costal_PGVCL-_NEW MIS Jan - 08_URBAN WEEKLY PBR CO 6 5" xfId="13372"/>
    <cellStyle name="_pgvcl-costal_pgvcl_NEW MIS Jan - 08_URBAN WEEKLY PBR CO 6 6" xfId="13373"/>
    <cellStyle name="_pgvcl-costal_PGVCL-_NEW MIS Jan - 08_URBAN WEEKLY PBR CO 6 6" xfId="13374"/>
    <cellStyle name="_pgvcl-costal_pgvcl_NEW MIS Jan - 08_URBAN WEEKLY PBR CO 6 7" xfId="13375"/>
    <cellStyle name="_pgvcl-costal_PGVCL-_NEW MIS Jan - 08_URBAN WEEKLY PBR CO 6 7" xfId="13376"/>
    <cellStyle name="_pgvcl-costal_pgvcl_NEW MIS Jan - 08_URBAN WEEKLY PBR CO 6 8" xfId="13377"/>
    <cellStyle name="_pgvcl-costal_PGVCL-_NEW MIS Jan - 08_URBAN WEEKLY PBR CO 6 8" xfId="13378"/>
    <cellStyle name="_pgvcl-costal_pgvcl_NEW MIS Jan - 08_URBAN WEEKLY PBR CO 6 9" xfId="13379"/>
    <cellStyle name="_pgvcl-costal_PGVCL-_NEW MIS Jan - 08_URBAN WEEKLY PBR CO 6 9" xfId="13380"/>
    <cellStyle name="_pgvcl-costal_pgvcl_NEW MIS Jan - 08_URBAN WEEKLY PBR CO 7" xfId="13381"/>
    <cellStyle name="_pgvcl-costal_PGVCL-_NEW MIS Jan - 08_URBAN WEEKLY PBR CO 7" xfId="13382"/>
    <cellStyle name="_pgvcl-costal_pgvcl_NEW MIS Jan - 08_URBAN WEEKLY PBR CO 7 10" xfId="13383"/>
    <cellStyle name="_pgvcl-costal_PGVCL-_NEW MIS Jan - 08_URBAN WEEKLY PBR CO 7 10" xfId="13384"/>
    <cellStyle name="_pgvcl-costal_pgvcl_NEW MIS Jan - 08_URBAN WEEKLY PBR CO 7 2" xfId="13385"/>
    <cellStyle name="_pgvcl-costal_PGVCL-_NEW MIS Jan - 08_URBAN WEEKLY PBR CO 7 2" xfId="13386"/>
    <cellStyle name="_pgvcl-costal_pgvcl_NEW MIS Jan - 08_URBAN WEEKLY PBR CO 7 3" xfId="13387"/>
    <cellStyle name="_pgvcl-costal_PGVCL-_NEW MIS Jan - 08_URBAN WEEKLY PBR CO 7 3" xfId="13388"/>
    <cellStyle name="_pgvcl-costal_pgvcl_NEW MIS Jan - 08_URBAN WEEKLY PBR CO 7 4" xfId="13389"/>
    <cellStyle name="_pgvcl-costal_PGVCL-_NEW MIS Jan - 08_URBAN WEEKLY PBR CO 7 4" xfId="13390"/>
    <cellStyle name="_pgvcl-costal_pgvcl_NEW MIS Jan - 08_URBAN WEEKLY PBR CO 7 5" xfId="13391"/>
    <cellStyle name="_pgvcl-costal_PGVCL-_NEW MIS Jan - 08_URBAN WEEKLY PBR CO 7 5" xfId="13392"/>
    <cellStyle name="_pgvcl-costal_pgvcl_NEW MIS Jan - 08_URBAN WEEKLY PBR CO 7 6" xfId="13393"/>
    <cellStyle name="_pgvcl-costal_PGVCL-_NEW MIS Jan - 08_URBAN WEEKLY PBR CO 7 6" xfId="13394"/>
    <cellStyle name="_pgvcl-costal_pgvcl_NEW MIS Jan - 08_URBAN WEEKLY PBR CO 7 7" xfId="13395"/>
    <cellStyle name="_pgvcl-costal_PGVCL-_NEW MIS Jan - 08_URBAN WEEKLY PBR CO 7 7" xfId="13396"/>
    <cellStyle name="_pgvcl-costal_pgvcl_NEW MIS Jan - 08_URBAN WEEKLY PBR CO 7 8" xfId="13397"/>
    <cellStyle name="_pgvcl-costal_PGVCL-_NEW MIS Jan - 08_URBAN WEEKLY PBR CO 7 8" xfId="13398"/>
    <cellStyle name="_pgvcl-costal_pgvcl_NEW MIS Jan - 08_URBAN WEEKLY PBR CO 7 9" xfId="13399"/>
    <cellStyle name="_pgvcl-costal_PGVCL-_NEW MIS Jan - 08_URBAN WEEKLY PBR CO 7 9" xfId="13400"/>
    <cellStyle name="_pgvcl-costal_pgvcl_NEW MIS Jan - 08_URBAN WEEKLY PBR CO 8" xfId="13401"/>
    <cellStyle name="_pgvcl-costal_PGVCL-_NEW MIS Jan - 08_URBAN WEEKLY PBR CO 8" xfId="13402"/>
    <cellStyle name="_pgvcl-costal_pgvcl_NEW MIS Jan - 08_Weekly Urban PBR CO - 04-04-09 to 12-04-09" xfId="13403"/>
    <cellStyle name="_pgvcl-costal_PGVCL-_NEW MIS Jan - 08_Weekly Urban PBR CO - 04-04-09 to 12-04-09" xfId="13404"/>
    <cellStyle name="_pgvcl-costal_pgvcl_NEW MIS Jan - 08_Weekly Urban PBR CO - 04-04-09 to 12-04-09 2" xfId="13405"/>
    <cellStyle name="_pgvcl-costal_PGVCL-_NEW MIS Jan - 08_Weekly Urban PBR CO - 04-04-09 to 12-04-09 2" xfId="13406"/>
    <cellStyle name="_pgvcl-costal_pgvcl_NEW MIS Jan - 08_Weekly Urban PBR CO - 04-04-09 to 12-04-09 2 10" xfId="13407"/>
    <cellStyle name="_pgvcl-costal_PGVCL-_NEW MIS Jan - 08_Weekly Urban PBR CO - 04-04-09 to 12-04-09 2 10" xfId="13408"/>
    <cellStyle name="_pgvcl-costal_pgvcl_NEW MIS Jan - 08_Weekly Urban PBR CO - 04-04-09 to 12-04-09 2 2" xfId="13409"/>
    <cellStyle name="_pgvcl-costal_PGVCL-_NEW MIS Jan - 08_Weekly Urban PBR CO - 04-04-09 to 12-04-09 2 2" xfId="13410"/>
    <cellStyle name="_pgvcl-costal_pgvcl_NEW MIS Jan - 08_Weekly Urban PBR CO - 04-04-09 to 12-04-09 2 3" xfId="13411"/>
    <cellStyle name="_pgvcl-costal_PGVCL-_NEW MIS Jan - 08_Weekly Urban PBR CO - 04-04-09 to 12-04-09 2 3" xfId="13412"/>
    <cellStyle name="_pgvcl-costal_pgvcl_NEW MIS Jan - 08_Weekly Urban PBR CO - 04-04-09 to 12-04-09 2 4" xfId="13413"/>
    <cellStyle name="_pgvcl-costal_PGVCL-_NEW MIS Jan - 08_Weekly Urban PBR CO - 04-04-09 to 12-04-09 2 4" xfId="13414"/>
    <cellStyle name="_pgvcl-costal_pgvcl_NEW MIS Jan - 08_Weekly Urban PBR CO - 04-04-09 to 12-04-09 2 5" xfId="13415"/>
    <cellStyle name="_pgvcl-costal_PGVCL-_NEW MIS Jan - 08_Weekly Urban PBR CO - 04-04-09 to 12-04-09 2 5" xfId="13416"/>
    <cellStyle name="_pgvcl-costal_pgvcl_NEW MIS Jan - 08_Weekly Urban PBR CO - 04-04-09 to 12-04-09 2 6" xfId="13417"/>
    <cellStyle name="_pgvcl-costal_PGVCL-_NEW MIS Jan - 08_Weekly Urban PBR CO - 04-04-09 to 12-04-09 2 6" xfId="13418"/>
    <cellStyle name="_pgvcl-costal_pgvcl_NEW MIS Jan - 08_Weekly Urban PBR CO - 04-04-09 to 12-04-09 2 7" xfId="13419"/>
    <cellStyle name="_pgvcl-costal_PGVCL-_NEW MIS Jan - 08_Weekly Urban PBR CO - 04-04-09 to 12-04-09 2 7" xfId="13420"/>
    <cellStyle name="_pgvcl-costal_pgvcl_NEW MIS Jan - 08_Weekly Urban PBR CO - 04-04-09 to 12-04-09 2 8" xfId="13421"/>
    <cellStyle name="_pgvcl-costal_PGVCL-_NEW MIS Jan - 08_Weekly Urban PBR CO - 04-04-09 to 12-04-09 2 8" xfId="13422"/>
    <cellStyle name="_pgvcl-costal_pgvcl_NEW MIS Jan - 08_Weekly Urban PBR CO - 04-04-09 to 12-04-09 2 9" xfId="13423"/>
    <cellStyle name="_pgvcl-costal_PGVCL-_NEW MIS Jan - 08_Weekly Urban PBR CO - 04-04-09 to 12-04-09 2 9" xfId="13424"/>
    <cellStyle name="_pgvcl-costal_pgvcl_NEW MIS Jan - 08_Weekly Urban PBR CO - 04-04-09 to 12-04-09 3" xfId="13425"/>
    <cellStyle name="_pgvcl-costal_PGVCL-_NEW MIS Jan - 08_Weekly Urban PBR CO - 04-04-09 to 12-04-09 3" xfId="13426"/>
    <cellStyle name="_pgvcl-costal_pgvcl_NEW MIS Jan - 08_Weekly Urban PBR CO - 04-04-09 to 12-04-09 3 10" xfId="13427"/>
    <cellStyle name="_pgvcl-costal_PGVCL-_NEW MIS Jan - 08_Weekly Urban PBR CO - 04-04-09 to 12-04-09 3 10" xfId="13428"/>
    <cellStyle name="_pgvcl-costal_pgvcl_NEW MIS Jan - 08_Weekly Urban PBR CO - 04-04-09 to 12-04-09 3 2" xfId="13429"/>
    <cellStyle name="_pgvcl-costal_PGVCL-_NEW MIS Jan - 08_Weekly Urban PBR CO - 04-04-09 to 12-04-09 3 2" xfId="13430"/>
    <cellStyle name="_pgvcl-costal_pgvcl_NEW MIS Jan - 08_Weekly Urban PBR CO - 04-04-09 to 12-04-09 3 3" xfId="13431"/>
    <cellStyle name="_pgvcl-costal_PGVCL-_NEW MIS Jan - 08_Weekly Urban PBR CO - 04-04-09 to 12-04-09 3 3" xfId="13432"/>
    <cellStyle name="_pgvcl-costal_pgvcl_NEW MIS Jan - 08_Weekly Urban PBR CO - 04-04-09 to 12-04-09 3 4" xfId="13433"/>
    <cellStyle name="_pgvcl-costal_PGVCL-_NEW MIS Jan - 08_Weekly Urban PBR CO - 04-04-09 to 12-04-09 3 4" xfId="13434"/>
    <cellStyle name="_pgvcl-costal_pgvcl_NEW MIS Jan - 08_Weekly Urban PBR CO - 04-04-09 to 12-04-09 3 5" xfId="13435"/>
    <cellStyle name="_pgvcl-costal_PGVCL-_NEW MIS Jan - 08_Weekly Urban PBR CO - 04-04-09 to 12-04-09 3 5" xfId="13436"/>
    <cellStyle name="_pgvcl-costal_pgvcl_NEW MIS Jan - 08_Weekly Urban PBR CO - 04-04-09 to 12-04-09 3 6" xfId="13437"/>
    <cellStyle name="_pgvcl-costal_PGVCL-_NEW MIS Jan - 08_Weekly Urban PBR CO - 04-04-09 to 12-04-09 3 6" xfId="13438"/>
    <cellStyle name="_pgvcl-costal_pgvcl_NEW MIS Jan - 08_Weekly Urban PBR CO - 04-04-09 to 12-04-09 3 7" xfId="13439"/>
    <cellStyle name="_pgvcl-costal_PGVCL-_NEW MIS Jan - 08_Weekly Urban PBR CO - 04-04-09 to 12-04-09 3 7" xfId="13440"/>
    <cellStyle name="_pgvcl-costal_pgvcl_NEW MIS Jan - 08_Weekly Urban PBR CO - 04-04-09 to 12-04-09 3 8" xfId="13441"/>
    <cellStyle name="_pgvcl-costal_PGVCL-_NEW MIS Jan - 08_Weekly Urban PBR CO - 04-04-09 to 12-04-09 3 8" xfId="13442"/>
    <cellStyle name="_pgvcl-costal_pgvcl_NEW MIS Jan - 08_Weekly Urban PBR CO - 04-04-09 to 12-04-09 3 9" xfId="13443"/>
    <cellStyle name="_pgvcl-costal_PGVCL-_NEW MIS Jan - 08_Weekly Urban PBR CO - 04-04-09 to 12-04-09 3 9" xfId="13444"/>
    <cellStyle name="_pgvcl-costal_pgvcl_NEW MIS Jan - 08_Weekly Urban PBR CO - 04-04-09 to 12-04-09 4" xfId="13445"/>
    <cellStyle name="_pgvcl-costal_PGVCL-_NEW MIS Jan - 08_Weekly Urban PBR CO - 04-04-09 to 12-04-09 4" xfId="13446"/>
    <cellStyle name="_pgvcl-costal_pgvcl_NEW MIS Jan - 08_Weekly Urban PBR CO - 04-04-09 to 12-04-09 4 10" xfId="13447"/>
    <cellStyle name="_pgvcl-costal_PGVCL-_NEW MIS Jan - 08_Weekly Urban PBR CO - 04-04-09 to 12-04-09 4 10" xfId="13448"/>
    <cellStyle name="_pgvcl-costal_pgvcl_NEW MIS Jan - 08_Weekly Urban PBR CO - 04-04-09 to 12-04-09 4 2" xfId="13449"/>
    <cellStyle name="_pgvcl-costal_PGVCL-_NEW MIS Jan - 08_Weekly Urban PBR CO - 04-04-09 to 12-04-09 4 2" xfId="13450"/>
    <cellStyle name="_pgvcl-costal_pgvcl_NEW MIS Jan - 08_Weekly Urban PBR CO - 04-04-09 to 12-04-09 4 3" xfId="13451"/>
    <cellStyle name="_pgvcl-costal_PGVCL-_NEW MIS Jan - 08_Weekly Urban PBR CO - 04-04-09 to 12-04-09 4 3" xfId="13452"/>
    <cellStyle name="_pgvcl-costal_pgvcl_NEW MIS Jan - 08_Weekly Urban PBR CO - 04-04-09 to 12-04-09 4 4" xfId="13453"/>
    <cellStyle name="_pgvcl-costal_PGVCL-_NEW MIS Jan - 08_Weekly Urban PBR CO - 04-04-09 to 12-04-09 4 4" xfId="13454"/>
    <cellStyle name="_pgvcl-costal_pgvcl_NEW MIS Jan - 08_Weekly Urban PBR CO - 04-04-09 to 12-04-09 4 5" xfId="13455"/>
    <cellStyle name="_pgvcl-costal_PGVCL-_NEW MIS Jan - 08_Weekly Urban PBR CO - 04-04-09 to 12-04-09 4 5" xfId="13456"/>
    <cellStyle name="_pgvcl-costal_pgvcl_NEW MIS Jan - 08_Weekly Urban PBR CO - 04-04-09 to 12-04-09 4 6" xfId="13457"/>
    <cellStyle name="_pgvcl-costal_PGVCL-_NEW MIS Jan - 08_Weekly Urban PBR CO - 04-04-09 to 12-04-09 4 6" xfId="13458"/>
    <cellStyle name="_pgvcl-costal_pgvcl_NEW MIS Jan - 08_Weekly Urban PBR CO - 04-04-09 to 12-04-09 4 7" xfId="13459"/>
    <cellStyle name="_pgvcl-costal_PGVCL-_NEW MIS Jan - 08_Weekly Urban PBR CO - 04-04-09 to 12-04-09 4 7" xfId="13460"/>
    <cellStyle name="_pgvcl-costal_pgvcl_NEW MIS Jan - 08_Weekly Urban PBR CO - 04-04-09 to 12-04-09 4 8" xfId="13461"/>
    <cellStyle name="_pgvcl-costal_PGVCL-_NEW MIS Jan - 08_Weekly Urban PBR CO - 04-04-09 to 12-04-09 4 8" xfId="13462"/>
    <cellStyle name="_pgvcl-costal_pgvcl_NEW MIS Jan - 08_Weekly Urban PBR CO - 04-04-09 to 12-04-09 4 9" xfId="13463"/>
    <cellStyle name="_pgvcl-costal_PGVCL-_NEW MIS Jan - 08_Weekly Urban PBR CO - 04-04-09 to 12-04-09 4 9" xfId="13464"/>
    <cellStyle name="_pgvcl-costal_pgvcl_NEW MIS Jan - 08_Weekly Urban PBR CO - 04-04-09 to 12-04-09 5" xfId="13465"/>
    <cellStyle name="_pgvcl-costal_PGVCL-_NEW MIS Jan - 08_Weekly Urban PBR CO - 04-04-09 to 12-04-09 5" xfId="13466"/>
    <cellStyle name="_pgvcl-costal_pgvcl_NEW MIS Jan - 08_Weekly Urban PBR CO - 04-04-09 to 12-04-09 5 10" xfId="13467"/>
    <cellStyle name="_pgvcl-costal_PGVCL-_NEW MIS Jan - 08_Weekly Urban PBR CO - 04-04-09 to 12-04-09 5 10" xfId="13468"/>
    <cellStyle name="_pgvcl-costal_pgvcl_NEW MIS Jan - 08_Weekly Urban PBR CO - 04-04-09 to 12-04-09 5 2" xfId="13469"/>
    <cellStyle name="_pgvcl-costal_PGVCL-_NEW MIS Jan - 08_Weekly Urban PBR CO - 04-04-09 to 12-04-09 5 2" xfId="13470"/>
    <cellStyle name="_pgvcl-costal_pgvcl_NEW MIS Jan - 08_Weekly Urban PBR CO - 04-04-09 to 12-04-09 5 3" xfId="13471"/>
    <cellStyle name="_pgvcl-costal_PGVCL-_NEW MIS Jan - 08_Weekly Urban PBR CO - 04-04-09 to 12-04-09 5 3" xfId="13472"/>
    <cellStyle name="_pgvcl-costal_pgvcl_NEW MIS Jan - 08_Weekly Urban PBR CO - 04-04-09 to 12-04-09 5 4" xfId="13473"/>
    <cellStyle name="_pgvcl-costal_PGVCL-_NEW MIS Jan - 08_Weekly Urban PBR CO - 04-04-09 to 12-04-09 5 4" xfId="13474"/>
    <cellStyle name="_pgvcl-costal_pgvcl_NEW MIS Jan - 08_Weekly Urban PBR CO - 04-04-09 to 12-04-09 5 5" xfId="13475"/>
    <cellStyle name="_pgvcl-costal_PGVCL-_NEW MIS Jan - 08_Weekly Urban PBR CO - 04-04-09 to 12-04-09 5 5" xfId="13476"/>
    <cellStyle name="_pgvcl-costal_pgvcl_NEW MIS Jan - 08_Weekly Urban PBR CO - 04-04-09 to 12-04-09 5 6" xfId="13477"/>
    <cellStyle name="_pgvcl-costal_PGVCL-_NEW MIS Jan - 08_Weekly Urban PBR CO - 04-04-09 to 12-04-09 5 6" xfId="13478"/>
    <cellStyle name="_pgvcl-costal_pgvcl_NEW MIS Jan - 08_Weekly Urban PBR CO - 04-04-09 to 12-04-09 5 7" xfId="13479"/>
    <cellStyle name="_pgvcl-costal_PGVCL-_NEW MIS Jan - 08_Weekly Urban PBR CO - 04-04-09 to 12-04-09 5 7" xfId="13480"/>
    <cellStyle name="_pgvcl-costal_pgvcl_NEW MIS Jan - 08_Weekly Urban PBR CO - 04-04-09 to 12-04-09 5 8" xfId="13481"/>
    <cellStyle name="_pgvcl-costal_PGVCL-_NEW MIS Jan - 08_Weekly Urban PBR CO - 04-04-09 to 12-04-09 5 8" xfId="13482"/>
    <cellStyle name="_pgvcl-costal_pgvcl_NEW MIS Jan - 08_Weekly Urban PBR CO - 04-04-09 to 12-04-09 5 9" xfId="13483"/>
    <cellStyle name="_pgvcl-costal_PGVCL-_NEW MIS Jan - 08_Weekly Urban PBR CO - 04-04-09 to 12-04-09 5 9" xfId="13484"/>
    <cellStyle name="_pgvcl-costal_pgvcl_NEW MIS Jan - 08_Weekly Urban PBR CO - 04-04-09 to 12-04-09 6" xfId="13485"/>
    <cellStyle name="_pgvcl-costal_PGVCL-_NEW MIS Jan - 08_Weekly Urban PBR CO - 04-04-09 to 12-04-09 6" xfId="13486"/>
    <cellStyle name="_pgvcl-costal_pgvcl_NEW MIS Jan - 08_Weekly Urban PBR CO - 04-04-09 to 12-04-09 6 10" xfId="13487"/>
    <cellStyle name="_pgvcl-costal_PGVCL-_NEW MIS Jan - 08_Weekly Urban PBR CO - 04-04-09 to 12-04-09 6 10" xfId="13488"/>
    <cellStyle name="_pgvcl-costal_pgvcl_NEW MIS Jan - 08_Weekly Urban PBR CO - 04-04-09 to 12-04-09 6 2" xfId="13489"/>
    <cellStyle name="_pgvcl-costal_PGVCL-_NEW MIS Jan - 08_Weekly Urban PBR CO - 04-04-09 to 12-04-09 6 2" xfId="13490"/>
    <cellStyle name="_pgvcl-costal_pgvcl_NEW MIS Jan - 08_Weekly Urban PBR CO - 04-04-09 to 12-04-09 6 3" xfId="13491"/>
    <cellStyle name="_pgvcl-costal_PGVCL-_NEW MIS Jan - 08_Weekly Urban PBR CO - 04-04-09 to 12-04-09 6 3" xfId="13492"/>
    <cellStyle name="_pgvcl-costal_pgvcl_NEW MIS Jan - 08_Weekly Urban PBR CO - 04-04-09 to 12-04-09 6 4" xfId="13493"/>
    <cellStyle name="_pgvcl-costal_PGVCL-_NEW MIS Jan - 08_Weekly Urban PBR CO - 04-04-09 to 12-04-09 6 4" xfId="13494"/>
    <cellStyle name="_pgvcl-costal_pgvcl_NEW MIS Jan - 08_Weekly Urban PBR CO - 04-04-09 to 12-04-09 6 5" xfId="13495"/>
    <cellStyle name="_pgvcl-costal_PGVCL-_NEW MIS Jan - 08_Weekly Urban PBR CO - 04-04-09 to 12-04-09 6 5" xfId="13496"/>
    <cellStyle name="_pgvcl-costal_pgvcl_NEW MIS Jan - 08_Weekly Urban PBR CO - 04-04-09 to 12-04-09 6 6" xfId="13497"/>
    <cellStyle name="_pgvcl-costal_PGVCL-_NEW MIS Jan - 08_Weekly Urban PBR CO - 04-04-09 to 12-04-09 6 6" xfId="13498"/>
    <cellStyle name="_pgvcl-costal_pgvcl_NEW MIS Jan - 08_Weekly Urban PBR CO - 04-04-09 to 12-04-09 6 7" xfId="13499"/>
    <cellStyle name="_pgvcl-costal_PGVCL-_NEW MIS Jan - 08_Weekly Urban PBR CO - 04-04-09 to 12-04-09 6 7" xfId="13500"/>
    <cellStyle name="_pgvcl-costal_pgvcl_NEW MIS Jan - 08_Weekly Urban PBR CO - 04-04-09 to 12-04-09 6 8" xfId="13501"/>
    <cellStyle name="_pgvcl-costal_PGVCL-_NEW MIS Jan - 08_Weekly Urban PBR CO - 04-04-09 to 12-04-09 6 8" xfId="13502"/>
    <cellStyle name="_pgvcl-costal_pgvcl_NEW MIS Jan - 08_Weekly Urban PBR CO - 04-04-09 to 12-04-09 6 9" xfId="13503"/>
    <cellStyle name="_pgvcl-costal_PGVCL-_NEW MIS Jan - 08_Weekly Urban PBR CO - 04-04-09 to 12-04-09 6 9" xfId="13504"/>
    <cellStyle name="_pgvcl-costal_pgvcl_NEW MIS Jan - 08_Weekly Urban PBR CO - 04-04-09 to 12-04-09 7" xfId="13505"/>
    <cellStyle name="_pgvcl-costal_PGVCL-_NEW MIS Jan - 08_Weekly Urban PBR CO - 04-04-09 to 12-04-09 7" xfId="13506"/>
    <cellStyle name="_pgvcl-costal_pgvcl_NEW MIS Jan - 08_Weekly Urban PBR CO - 04-04-09 to 12-04-09 7 10" xfId="13507"/>
    <cellStyle name="_pgvcl-costal_PGVCL-_NEW MIS Jan - 08_Weekly Urban PBR CO - 04-04-09 to 12-04-09 7 10" xfId="13508"/>
    <cellStyle name="_pgvcl-costal_pgvcl_NEW MIS Jan - 08_Weekly Urban PBR CO - 04-04-09 to 12-04-09 7 2" xfId="13509"/>
    <cellStyle name="_pgvcl-costal_PGVCL-_NEW MIS Jan - 08_Weekly Urban PBR CO - 04-04-09 to 12-04-09 7 2" xfId="13510"/>
    <cellStyle name="_pgvcl-costal_pgvcl_NEW MIS Jan - 08_Weekly Urban PBR CO - 04-04-09 to 12-04-09 7 3" xfId="13511"/>
    <cellStyle name="_pgvcl-costal_PGVCL-_NEW MIS Jan - 08_Weekly Urban PBR CO - 04-04-09 to 12-04-09 7 3" xfId="13512"/>
    <cellStyle name="_pgvcl-costal_pgvcl_NEW MIS Jan - 08_Weekly Urban PBR CO - 04-04-09 to 12-04-09 7 4" xfId="13513"/>
    <cellStyle name="_pgvcl-costal_PGVCL-_NEW MIS Jan - 08_Weekly Urban PBR CO - 04-04-09 to 12-04-09 7 4" xfId="13514"/>
    <cellStyle name="_pgvcl-costal_pgvcl_NEW MIS Jan - 08_Weekly Urban PBR CO - 04-04-09 to 12-04-09 7 5" xfId="13515"/>
    <cellStyle name="_pgvcl-costal_PGVCL-_NEW MIS Jan - 08_Weekly Urban PBR CO - 04-04-09 to 12-04-09 7 5" xfId="13516"/>
    <cellStyle name="_pgvcl-costal_pgvcl_NEW MIS Jan - 08_Weekly Urban PBR CO - 04-04-09 to 12-04-09 7 6" xfId="13517"/>
    <cellStyle name="_pgvcl-costal_PGVCL-_NEW MIS Jan - 08_Weekly Urban PBR CO - 04-04-09 to 12-04-09 7 6" xfId="13518"/>
    <cellStyle name="_pgvcl-costal_pgvcl_NEW MIS Jan - 08_Weekly Urban PBR CO - 04-04-09 to 12-04-09 7 7" xfId="13519"/>
    <cellStyle name="_pgvcl-costal_PGVCL-_NEW MIS Jan - 08_Weekly Urban PBR CO - 04-04-09 to 12-04-09 7 7" xfId="13520"/>
    <cellStyle name="_pgvcl-costal_pgvcl_NEW MIS Jan - 08_Weekly Urban PBR CO - 04-04-09 to 12-04-09 7 8" xfId="13521"/>
    <cellStyle name="_pgvcl-costal_PGVCL-_NEW MIS Jan - 08_Weekly Urban PBR CO - 04-04-09 to 12-04-09 7 8" xfId="13522"/>
    <cellStyle name="_pgvcl-costal_pgvcl_NEW MIS Jan - 08_Weekly Urban PBR CO - 04-04-09 to 12-04-09 7 9" xfId="13523"/>
    <cellStyle name="_pgvcl-costal_PGVCL-_NEW MIS Jan - 08_Weekly Urban PBR CO - 04-04-09 to 12-04-09 7 9" xfId="13524"/>
    <cellStyle name="_pgvcl-costal_pgvcl_NEW MIS Jan - 08_Weekly Urban PBR CO - 04-04-09 to 12-04-09 8" xfId="13525"/>
    <cellStyle name="_pgvcl-costal_PGVCL-_NEW MIS Jan - 08_Weekly Urban PBR CO - 04-04-09 to 12-04-09 8" xfId="13526"/>
    <cellStyle name="_pgvcl-costal_pgvcl_NEW MIS Jan - 08_Weekly Urban PBR CO - 06-03-09 to 12-03-09" xfId="13527"/>
    <cellStyle name="_pgvcl-costal_PGVCL-_NEW MIS Jan - 08_Weekly Urban PBR CO - 06-03-09 to 12-03-09" xfId="13528"/>
    <cellStyle name="_pgvcl-costal_pgvcl_NEW MIS Jan - 08_Weekly Urban PBR CO - 06-03-09 to 12-03-09 2" xfId="13529"/>
    <cellStyle name="_pgvcl-costal_PGVCL-_NEW MIS Jan - 08_Weekly Urban PBR CO - 06-03-09 to 12-03-09 2" xfId="13530"/>
    <cellStyle name="_pgvcl-costal_pgvcl_NEW MIS Jan - 08_Weekly Urban PBR CO - 06-03-09 to 12-03-09 2 10" xfId="13531"/>
    <cellStyle name="_pgvcl-costal_PGVCL-_NEW MIS Jan - 08_Weekly Urban PBR CO - 06-03-09 to 12-03-09 2 10" xfId="13532"/>
    <cellStyle name="_pgvcl-costal_pgvcl_NEW MIS Jan - 08_Weekly Urban PBR CO - 06-03-09 to 12-03-09 2 2" xfId="13533"/>
    <cellStyle name="_pgvcl-costal_PGVCL-_NEW MIS Jan - 08_Weekly Urban PBR CO - 06-03-09 to 12-03-09 2 2" xfId="13534"/>
    <cellStyle name="_pgvcl-costal_pgvcl_NEW MIS Jan - 08_Weekly Urban PBR CO - 06-03-09 to 12-03-09 2 3" xfId="13535"/>
    <cellStyle name="_pgvcl-costal_PGVCL-_NEW MIS Jan - 08_Weekly Urban PBR CO - 06-03-09 to 12-03-09 2 3" xfId="13536"/>
    <cellStyle name="_pgvcl-costal_pgvcl_NEW MIS Jan - 08_Weekly Urban PBR CO - 06-03-09 to 12-03-09 2 4" xfId="13537"/>
    <cellStyle name="_pgvcl-costal_PGVCL-_NEW MIS Jan - 08_Weekly Urban PBR CO - 06-03-09 to 12-03-09 2 4" xfId="13538"/>
    <cellStyle name="_pgvcl-costal_pgvcl_NEW MIS Jan - 08_Weekly Urban PBR CO - 06-03-09 to 12-03-09 2 5" xfId="13539"/>
    <cellStyle name="_pgvcl-costal_PGVCL-_NEW MIS Jan - 08_Weekly Urban PBR CO - 06-03-09 to 12-03-09 2 5" xfId="13540"/>
    <cellStyle name="_pgvcl-costal_pgvcl_NEW MIS Jan - 08_Weekly Urban PBR CO - 06-03-09 to 12-03-09 2 6" xfId="13541"/>
    <cellStyle name="_pgvcl-costal_PGVCL-_NEW MIS Jan - 08_Weekly Urban PBR CO - 06-03-09 to 12-03-09 2 6" xfId="13542"/>
    <cellStyle name="_pgvcl-costal_pgvcl_NEW MIS Jan - 08_Weekly Urban PBR CO - 06-03-09 to 12-03-09 2 7" xfId="13543"/>
    <cellStyle name="_pgvcl-costal_PGVCL-_NEW MIS Jan - 08_Weekly Urban PBR CO - 06-03-09 to 12-03-09 2 7" xfId="13544"/>
    <cellStyle name="_pgvcl-costal_pgvcl_NEW MIS Jan - 08_Weekly Urban PBR CO - 06-03-09 to 12-03-09 2 8" xfId="13545"/>
    <cellStyle name="_pgvcl-costal_PGVCL-_NEW MIS Jan - 08_Weekly Urban PBR CO - 06-03-09 to 12-03-09 2 8" xfId="13546"/>
    <cellStyle name="_pgvcl-costal_pgvcl_NEW MIS Jan - 08_Weekly Urban PBR CO - 06-03-09 to 12-03-09 2 9" xfId="13547"/>
    <cellStyle name="_pgvcl-costal_PGVCL-_NEW MIS Jan - 08_Weekly Urban PBR CO - 06-03-09 to 12-03-09 2 9" xfId="13548"/>
    <cellStyle name="_pgvcl-costal_pgvcl_NEW MIS Jan - 08_Weekly Urban PBR CO - 06-03-09 to 12-03-09 3" xfId="13549"/>
    <cellStyle name="_pgvcl-costal_PGVCL-_NEW MIS Jan - 08_Weekly Urban PBR CO - 06-03-09 to 12-03-09 3" xfId="13550"/>
    <cellStyle name="_pgvcl-costal_pgvcl_NEW MIS Jan - 08_Weekly Urban PBR CO - 06-03-09 to 12-03-09 3 10" xfId="13551"/>
    <cellStyle name="_pgvcl-costal_PGVCL-_NEW MIS Jan - 08_Weekly Urban PBR CO - 06-03-09 to 12-03-09 3 10" xfId="13552"/>
    <cellStyle name="_pgvcl-costal_pgvcl_NEW MIS Jan - 08_Weekly Urban PBR CO - 06-03-09 to 12-03-09 3 2" xfId="13553"/>
    <cellStyle name="_pgvcl-costal_PGVCL-_NEW MIS Jan - 08_Weekly Urban PBR CO - 06-03-09 to 12-03-09 3 2" xfId="13554"/>
    <cellStyle name="_pgvcl-costal_pgvcl_NEW MIS Jan - 08_Weekly Urban PBR CO - 06-03-09 to 12-03-09 3 3" xfId="13555"/>
    <cellStyle name="_pgvcl-costal_PGVCL-_NEW MIS Jan - 08_Weekly Urban PBR CO - 06-03-09 to 12-03-09 3 3" xfId="13556"/>
    <cellStyle name="_pgvcl-costal_pgvcl_NEW MIS Jan - 08_Weekly Urban PBR CO - 06-03-09 to 12-03-09 3 4" xfId="13557"/>
    <cellStyle name="_pgvcl-costal_PGVCL-_NEW MIS Jan - 08_Weekly Urban PBR CO - 06-03-09 to 12-03-09 3 4" xfId="13558"/>
    <cellStyle name="_pgvcl-costal_pgvcl_NEW MIS Jan - 08_Weekly Urban PBR CO - 06-03-09 to 12-03-09 3 5" xfId="13559"/>
    <cellStyle name="_pgvcl-costal_PGVCL-_NEW MIS Jan - 08_Weekly Urban PBR CO - 06-03-09 to 12-03-09 3 5" xfId="13560"/>
    <cellStyle name="_pgvcl-costal_pgvcl_NEW MIS Jan - 08_Weekly Urban PBR CO - 06-03-09 to 12-03-09 3 6" xfId="13561"/>
    <cellStyle name="_pgvcl-costal_PGVCL-_NEW MIS Jan - 08_Weekly Urban PBR CO - 06-03-09 to 12-03-09 3 6" xfId="13562"/>
    <cellStyle name="_pgvcl-costal_pgvcl_NEW MIS Jan - 08_Weekly Urban PBR CO - 06-03-09 to 12-03-09 3 7" xfId="13563"/>
    <cellStyle name="_pgvcl-costal_PGVCL-_NEW MIS Jan - 08_Weekly Urban PBR CO - 06-03-09 to 12-03-09 3 7" xfId="13564"/>
    <cellStyle name="_pgvcl-costal_pgvcl_NEW MIS Jan - 08_Weekly Urban PBR CO - 06-03-09 to 12-03-09 3 8" xfId="13565"/>
    <cellStyle name="_pgvcl-costal_PGVCL-_NEW MIS Jan - 08_Weekly Urban PBR CO - 06-03-09 to 12-03-09 3 8" xfId="13566"/>
    <cellStyle name="_pgvcl-costal_pgvcl_NEW MIS Jan - 08_Weekly Urban PBR CO - 06-03-09 to 12-03-09 3 9" xfId="13567"/>
    <cellStyle name="_pgvcl-costal_PGVCL-_NEW MIS Jan - 08_Weekly Urban PBR CO - 06-03-09 to 12-03-09 3 9" xfId="13568"/>
    <cellStyle name="_pgvcl-costal_pgvcl_NEW MIS Jan - 08_Weekly Urban PBR CO - 06-03-09 to 12-03-09 4" xfId="13569"/>
    <cellStyle name="_pgvcl-costal_PGVCL-_NEW MIS Jan - 08_Weekly Urban PBR CO - 06-03-09 to 12-03-09 4" xfId="13570"/>
    <cellStyle name="_pgvcl-costal_pgvcl_NEW MIS Jan - 08_Weekly Urban PBR CO - 06-03-09 to 12-03-09 4 10" xfId="13571"/>
    <cellStyle name="_pgvcl-costal_PGVCL-_NEW MIS Jan - 08_Weekly Urban PBR CO - 06-03-09 to 12-03-09 4 10" xfId="13572"/>
    <cellStyle name="_pgvcl-costal_pgvcl_NEW MIS Jan - 08_Weekly Urban PBR CO - 06-03-09 to 12-03-09 4 2" xfId="13573"/>
    <cellStyle name="_pgvcl-costal_PGVCL-_NEW MIS Jan - 08_Weekly Urban PBR CO - 06-03-09 to 12-03-09 4 2" xfId="13574"/>
    <cellStyle name="_pgvcl-costal_pgvcl_NEW MIS Jan - 08_Weekly Urban PBR CO - 06-03-09 to 12-03-09 4 3" xfId="13575"/>
    <cellStyle name="_pgvcl-costal_PGVCL-_NEW MIS Jan - 08_Weekly Urban PBR CO - 06-03-09 to 12-03-09 4 3" xfId="13576"/>
    <cellStyle name="_pgvcl-costal_pgvcl_NEW MIS Jan - 08_Weekly Urban PBR CO - 06-03-09 to 12-03-09 4 4" xfId="13577"/>
    <cellStyle name="_pgvcl-costal_PGVCL-_NEW MIS Jan - 08_Weekly Urban PBR CO - 06-03-09 to 12-03-09 4 4" xfId="13578"/>
    <cellStyle name="_pgvcl-costal_pgvcl_NEW MIS Jan - 08_Weekly Urban PBR CO - 06-03-09 to 12-03-09 4 5" xfId="13579"/>
    <cellStyle name="_pgvcl-costal_PGVCL-_NEW MIS Jan - 08_Weekly Urban PBR CO - 06-03-09 to 12-03-09 4 5" xfId="13580"/>
    <cellStyle name="_pgvcl-costal_pgvcl_NEW MIS Jan - 08_Weekly Urban PBR CO - 06-03-09 to 12-03-09 4 6" xfId="13581"/>
    <cellStyle name="_pgvcl-costal_PGVCL-_NEW MIS Jan - 08_Weekly Urban PBR CO - 06-03-09 to 12-03-09 4 6" xfId="13582"/>
    <cellStyle name="_pgvcl-costal_pgvcl_NEW MIS Jan - 08_Weekly Urban PBR CO - 06-03-09 to 12-03-09 4 7" xfId="13583"/>
    <cellStyle name="_pgvcl-costal_PGVCL-_NEW MIS Jan - 08_Weekly Urban PBR CO - 06-03-09 to 12-03-09 4 7" xfId="13584"/>
    <cellStyle name="_pgvcl-costal_pgvcl_NEW MIS Jan - 08_Weekly Urban PBR CO - 06-03-09 to 12-03-09 4 8" xfId="13585"/>
    <cellStyle name="_pgvcl-costal_PGVCL-_NEW MIS Jan - 08_Weekly Urban PBR CO - 06-03-09 to 12-03-09 4 8" xfId="13586"/>
    <cellStyle name="_pgvcl-costal_pgvcl_NEW MIS Jan - 08_Weekly Urban PBR CO - 06-03-09 to 12-03-09 4 9" xfId="13587"/>
    <cellStyle name="_pgvcl-costal_PGVCL-_NEW MIS Jan - 08_Weekly Urban PBR CO - 06-03-09 to 12-03-09 4 9" xfId="13588"/>
    <cellStyle name="_pgvcl-costal_pgvcl_NEW MIS Jan - 08_Weekly Urban PBR CO - 06-03-09 to 12-03-09 5" xfId="13589"/>
    <cellStyle name="_pgvcl-costal_PGVCL-_NEW MIS Jan - 08_Weekly Urban PBR CO - 06-03-09 to 12-03-09 5" xfId="13590"/>
    <cellStyle name="_pgvcl-costal_pgvcl_NEW MIS Jan - 08_Weekly Urban PBR CO - 06-03-09 to 12-03-09 5 10" xfId="13591"/>
    <cellStyle name="_pgvcl-costal_PGVCL-_NEW MIS Jan - 08_Weekly Urban PBR CO - 06-03-09 to 12-03-09 5 10" xfId="13592"/>
    <cellStyle name="_pgvcl-costal_pgvcl_NEW MIS Jan - 08_Weekly Urban PBR CO - 06-03-09 to 12-03-09 5 2" xfId="13593"/>
    <cellStyle name="_pgvcl-costal_PGVCL-_NEW MIS Jan - 08_Weekly Urban PBR CO - 06-03-09 to 12-03-09 5 2" xfId="13594"/>
    <cellStyle name="_pgvcl-costal_pgvcl_NEW MIS Jan - 08_Weekly Urban PBR CO - 06-03-09 to 12-03-09 5 3" xfId="13595"/>
    <cellStyle name="_pgvcl-costal_PGVCL-_NEW MIS Jan - 08_Weekly Urban PBR CO - 06-03-09 to 12-03-09 5 3" xfId="13596"/>
    <cellStyle name="_pgvcl-costal_pgvcl_NEW MIS Jan - 08_Weekly Urban PBR CO - 06-03-09 to 12-03-09 5 4" xfId="13597"/>
    <cellStyle name="_pgvcl-costal_PGVCL-_NEW MIS Jan - 08_Weekly Urban PBR CO - 06-03-09 to 12-03-09 5 4" xfId="13598"/>
    <cellStyle name="_pgvcl-costal_pgvcl_NEW MIS Jan - 08_Weekly Urban PBR CO - 06-03-09 to 12-03-09 5 5" xfId="13599"/>
    <cellStyle name="_pgvcl-costal_PGVCL-_NEW MIS Jan - 08_Weekly Urban PBR CO - 06-03-09 to 12-03-09 5 5" xfId="13600"/>
    <cellStyle name="_pgvcl-costal_pgvcl_NEW MIS Jan - 08_Weekly Urban PBR CO - 06-03-09 to 12-03-09 5 6" xfId="13601"/>
    <cellStyle name="_pgvcl-costal_PGVCL-_NEW MIS Jan - 08_Weekly Urban PBR CO - 06-03-09 to 12-03-09 5 6" xfId="13602"/>
    <cellStyle name="_pgvcl-costal_pgvcl_NEW MIS Jan - 08_Weekly Urban PBR CO - 06-03-09 to 12-03-09 5 7" xfId="13603"/>
    <cellStyle name="_pgvcl-costal_PGVCL-_NEW MIS Jan - 08_Weekly Urban PBR CO - 06-03-09 to 12-03-09 5 7" xfId="13604"/>
    <cellStyle name="_pgvcl-costal_pgvcl_NEW MIS Jan - 08_Weekly Urban PBR CO - 06-03-09 to 12-03-09 5 8" xfId="13605"/>
    <cellStyle name="_pgvcl-costal_PGVCL-_NEW MIS Jan - 08_Weekly Urban PBR CO - 06-03-09 to 12-03-09 5 8" xfId="13606"/>
    <cellStyle name="_pgvcl-costal_pgvcl_NEW MIS Jan - 08_Weekly Urban PBR CO - 06-03-09 to 12-03-09 5 9" xfId="13607"/>
    <cellStyle name="_pgvcl-costal_PGVCL-_NEW MIS Jan - 08_Weekly Urban PBR CO - 06-03-09 to 12-03-09 5 9" xfId="13608"/>
    <cellStyle name="_pgvcl-costal_pgvcl_NEW MIS Jan - 08_Weekly Urban PBR CO - 06-03-09 to 12-03-09 6" xfId="13609"/>
    <cellStyle name="_pgvcl-costal_PGVCL-_NEW MIS Jan - 08_Weekly Urban PBR CO - 06-03-09 to 12-03-09 6" xfId="13610"/>
    <cellStyle name="_pgvcl-costal_pgvcl_NEW MIS Jan - 08_Weekly Urban PBR CO - 06-03-09 to 12-03-09 6 10" xfId="13611"/>
    <cellStyle name="_pgvcl-costal_PGVCL-_NEW MIS Jan - 08_Weekly Urban PBR CO - 06-03-09 to 12-03-09 6 10" xfId="13612"/>
    <cellStyle name="_pgvcl-costal_pgvcl_NEW MIS Jan - 08_Weekly Urban PBR CO - 06-03-09 to 12-03-09 6 2" xfId="13613"/>
    <cellStyle name="_pgvcl-costal_PGVCL-_NEW MIS Jan - 08_Weekly Urban PBR CO - 06-03-09 to 12-03-09 6 2" xfId="13614"/>
    <cellStyle name="_pgvcl-costal_pgvcl_NEW MIS Jan - 08_Weekly Urban PBR CO - 06-03-09 to 12-03-09 6 3" xfId="13615"/>
    <cellStyle name="_pgvcl-costal_PGVCL-_NEW MIS Jan - 08_Weekly Urban PBR CO - 06-03-09 to 12-03-09 6 3" xfId="13616"/>
    <cellStyle name="_pgvcl-costal_pgvcl_NEW MIS Jan - 08_Weekly Urban PBR CO - 06-03-09 to 12-03-09 6 4" xfId="13617"/>
    <cellStyle name="_pgvcl-costal_PGVCL-_NEW MIS Jan - 08_Weekly Urban PBR CO - 06-03-09 to 12-03-09 6 4" xfId="13618"/>
    <cellStyle name="_pgvcl-costal_pgvcl_NEW MIS Jan - 08_Weekly Urban PBR CO - 06-03-09 to 12-03-09 6 5" xfId="13619"/>
    <cellStyle name="_pgvcl-costal_PGVCL-_NEW MIS Jan - 08_Weekly Urban PBR CO - 06-03-09 to 12-03-09 6 5" xfId="13620"/>
    <cellStyle name="_pgvcl-costal_pgvcl_NEW MIS Jan - 08_Weekly Urban PBR CO - 06-03-09 to 12-03-09 6 6" xfId="13621"/>
    <cellStyle name="_pgvcl-costal_PGVCL-_NEW MIS Jan - 08_Weekly Urban PBR CO - 06-03-09 to 12-03-09 6 6" xfId="13622"/>
    <cellStyle name="_pgvcl-costal_pgvcl_NEW MIS Jan - 08_Weekly Urban PBR CO - 06-03-09 to 12-03-09 6 7" xfId="13623"/>
    <cellStyle name="_pgvcl-costal_PGVCL-_NEW MIS Jan - 08_Weekly Urban PBR CO - 06-03-09 to 12-03-09 6 7" xfId="13624"/>
    <cellStyle name="_pgvcl-costal_pgvcl_NEW MIS Jan - 08_Weekly Urban PBR CO - 06-03-09 to 12-03-09 6 8" xfId="13625"/>
    <cellStyle name="_pgvcl-costal_PGVCL-_NEW MIS Jan - 08_Weekly Urban PBR CO - 06-03-09 to 12-03-09 6 8" xfId="13626"/>
    <cellStyle name="_pgvcl-costal_pgvcl_NEW MIS Jan - 08_Weekly Urban PBR CO - 06-03-09 to 12-03-09 6 9" xfId="13627"/>
    <cellStyle name="_pgvcl-costal_PGVCL-_NEW MIS Jan - 08_Weekly Urban PBR CO - 06-03-09 to 12-03-09 6 9" xfId="13628"/>
    <cellStyle name="_pgvcl-costal_pgvcl_NEW MIS Jan - 08_Weekly Urban PBR CO - 06-03-09 to 12-03-09 7" xfId="13629"/>
    <cellStyle name="_pgvcl-costal_PGVCL-_NEW MIS Jan - 08_Weekly Urban PBR CO - 06-03-09 to 12-03-09 7" xfId="13630"/>
    <cellStyle name="_pgvcl-costal_pgvcl_NEW MIS Jan - 08_Weekly Urban PBR CO - 06-03-09 to 12-03-09 7 10" xfId="13631"/>
    <cellStyle name="_pgvcl-costal_PGVCL-_NEW MIS Jan - 08_Weekly Urban PBR CO - 06-03-09 to 12-03-09 7 10" xfId="13632"/>
    <cellStyle name="_pgvcl-costal_pgvcl_NEW MIS Jan - 08_Weekly Urban PBR CO - 06-03-09 to 12-03-09 7 2" xfId="13633"/>
    <cellStyle name="_pgvcl-costal_PGVCL-_NEW MIS Jan - 08_Weekly Urban PBR CO - 06-03-09 to 12-03-09 7 2" xfId="13634"/>
    <cellStyle name="_pgvcl-costal_pgvcl_NEW MIS Jan - 08_Weekly Urban PBR CO - 06-03-09 to 12-03-09 7 3" xfId="13635"/>
    <cellStyle name="_pgvcl-costal_PGVCL-_NEW MIS Jan - 08_Weekly Urban PBR CO - 06-03-09 to 12-03-09 7 3" xfId="13636"/>
    <cellStyle name="_pgvcl-costal_pgvcl_NEW MIS Jan - 08_Weekly Urban PBR CO - 06-03-09 to 12-03-09 7 4" xfId="13637"/>
    <cellStyle name="_pgvcl-costal_PGVCL-_NEW MIS Jan - 08_Weekly Urban PBR CO - 06-03-09 to 12-03-09 7 4" xfId="13638"/>
    <cellStyle name="_pgvcl-costal_pgvcl_NEW MIS Jan - 08_Weekly Urban PBR CO - 06-03-09 to 12-03-09 7 5" xfId="13639"/>
    <cellStyle name="_pgvcl-costal_PGVCL-_NEW MIS Jan - 08_Weekly Urban PBR CO - 06-03-09 to 12-03-09 7 5" xfId="13640"/>
    <cellStyle name="_pgvcl-costal_pgvcl_NEW MIS Jan - 08_Weekly Urban PBR CO - 06-03-09 to 12-03-09 7 6" xfId="13641"/>
    <cellStyle name="_pgvcl-costal_PGVCL-_NEW MIS Jan - 08_Weekly Urban PBR CO - 06-03-09 to 12-03-09 7 6" xfId="13642"/>
    <cellStyle name="_pgvcl-costal_pgvcl_NEW MIS Jan - 08_Weekly Urban PBR CO - 06-03-09 to 12-03-09 7 7" xfId="13643"/>
    <cellStyle name="_pgvcl-costal_PGVCL-_NEW MIS Jan - 08_Weekly Urban PBR CO - 06-03-09 to 12-03-09 7 7" xfId="13644"/>
    <cellStyle name="_pgvcl-costal_pgvcl_NEW MIS Jan - 08_Weekly Urban PBR CO - 06-03-09 to 12-03-09 7 8" xfId="13645"/>
    <cellStyle name="_pgvcl-costal_PGVCL-_NEW MIS Jan - 08_Weekly Urban PBR CO - 06-03-09 to 12-03-09 7 8" xfId="13646"/>
    <cellStyle name="_pgvcl-costal_pgvcl_NEW MIS Jan - 08_Weekly Urban PBR CO - 06-03-09 to 12-03-09 7 9" xfId="13647"/>
    <cellStyle name="_pgvcl-costal_PGVCL-_NEW MIS Jan - 08_Weekly Urban PBR CO - 06-03-09 to 12-03-09 7 9" xfId="13648"/>
    <cellStyle name="_pgvcl-costal_pgvcl_NEW MIS Jan - 08_Weekly Urban PBR CO - 06-03-09 to 12-03-09 8" xfId="13649"/>
    <cellStyle name="_pgvcl-costal_PGVCL-_NEW MIS Jan - 08_Weekly Urban PBR CO - 06-03-09 to 12-03-09 8" xfId="13650"/>
    <cellStyle name="_pgvcl-costal_pgvcl_NEW MIS Jan - 08_Weekly Urban PBR CO - 20-02-09 to 26-02-09" xfId="13651"/>
    <cellStyle name="_pgvcl-costal_PGVCL-_NEW MIS Jan - 08_Weekly Urban PBR CO - 20-02-09 to 26-02-09" xfId="13652"/>
    <cellStyle name="_pgvcl-costal_pgvcl_NEW MIS Jan - 08_Weekly Urban PBR CO - 20-02-09 to 26-02-09 2" xfId="13653"/>
    <cellStyle name="_pgvcl-costal_PGVCL-_NEW MIS Jan - 08_Weekly Urban PBR CO - 20-02-09 to 26-02-09 2" xfId="13654"/>
    <cellStyle name="_pgvcl-costal_pgvcl_NEW MIS Jan - 08_Weekly Urban PBR CO - 20-02-09 to 26-02-09 2 10" xfId="13655"/>
    <cellStyle name="_pgvcl-costal_PGVCL-_NEW MIS Jan - 08_Weekly Urban PBR CO - 20-02-09 to 26-02-09 2 10" xfId="13656"/>
    <cellStyle name="_pgvcl-costal_pgvcl_NEW MIS Jan - 08_Weekly Urban PBR CO - 20-02-09 to 26-02-09 2 2" xfId="13657"/>
    <cellStyle name="_pgvcl-costal_PGVCL-_NEW MIS Jan - 08_Weekly Urban PBR CO - 20-02-09 to 26-02-09 2 2" xfId="13658"/>
    <cellStyle name="_pgvcl-costal_pgvcl_NEW MIS Jan - 08_Weekly Urban PBR CO - 20-02-09 to 26-02-09 2 3" xfId="13659"/>
    <cellStyle name="_pgvcl-costal_PGVCL-_NEW MIS Jan - 08_Weekly Urban PBR CO - 20-02-09 to 26-02-09 2 3" xfId="13660"/>
    <cellStyle name="_pgvcl-costal_pgvcl_NEW MIS Jan - 08_Weekly Urban PBR CO - 20-02-09 to 26-02-09 2 4" xfId="13661"/>
    <cellStyle name="_pgvcl-costal_PGVCL-_NEW MIS Jan - 08_Weekly Urban PBR CO - 20-02-09 to 26-02-09 2 4" xfId="13662"/>
    <cellStyle name="_pgvcl-costal_pgvcl_NEW MIS Jan - 08_Weekly Urban PBR CO - 20-02-09 to 26-02-09 2 5" xfId="13663"/>
    <cellStyle name="_pgvcl-costal_PGVCL-_NEW MIS Jan - 08_Weekly Urban PBR CO - 20-02-09 to 26-02-09 2 5" xfId="13664"/>
    <cellStyle name="_pgvcl-costal_pgvcl_NEW MIS Jan - 08_Weekly Urban PBR CO - 20-02-09 to 26-02-09 2 6" xfId="13665"/>
    <cellStyle name="_pgvcl-costal_PGVCL-_NEW MIS Jan - 08_Weekly Urban PBR CO - 20-02-09 to 26-02-09 2 6" xfId="13666"/>
    <cellStyle name="_pgvcl-costal_pgvcl_NEW MIS Jan - 08_Weekly Urban PBR CO - 20-02-09 to 26-02-09 2 7" xfId="13667"/>
    <cellStyle name="_pgvcl-costal_PGVCL-_NEW MIS Jan - 08_Weekly Urban PBR CO - 20-02-09 to 26-02-09 2 7" xfId="13668"/>
    <cellStyle name="_pgvcl-costal_pgvcl_NEW MIS Jan - 08_Weekly Urban PBR CO - 20-02-09 to 26-02-09 2 8" xfId="13669"/>
    <cellStyle name="_pgvcl-costal_PGVCL-_NEW MIS Jan - 08_Weekly Urban PBR CO - 20-02-09 to 26-02-09 2 8" xfId="13670"/>
    <cellStyle name="_pgvcl-costal_pgvcl_NEW MIS Jan - 08_Weekly Urban PBR CO - 20-02-09 to 26-02-09 2 9" xfId="13671"/>
    <cellStyle name="_pgvcl-costal_PGVCL-_NEW MIS Jan - 08_Weekly Urban PBR CO - 20-02-09 to 26-02-09 2 9" xfId="13672"/>
    <cellStyle name="_pgvcl-costal_pgvcl_NEW MIS Jan - 08_Weekly Urban PBR CO - 20-02-09 to 26-02-09 3" xfId="13673"/>
    <cellStyle name="_pgvcl-costal_PGVCL-_NEW MIS Jan - 08_Weekly Urban PBR CO - 20-02-09 to 26-02-09 3" xfId="13674"/>
    <cellStyle name="_pgvcl-costal_pgvcl_NEW MIS Jan - 08_Weekly Urban PBR CO - 20-02-09 to 26-02-09 3 10" xfId="13675"/>
    <cellStyle name="_pgvcl-costal_PGVCL-_NEW MIS Jan - 08_Weekly Urban PBR CO - 20-02-09 to 26-02-09 3 10" xfId="13676"/>
    <cellStyle name="_pgvcl-costal_pgvcl_NEW MIS Jan - 08_Weekly Urban PBR CO - 20-02-09 to 26-02-09 3 2" xfId="13677"/>
    <cellStyle name="_pgvcl-costal_PGVCL-_NEW MIS Jan - 08_Weekly Urban PBR CO - 20-02-09 to 26-02-09 3 2" xfId="13678"/>
    <cellStyle name="_pgvcl-costal_pgvcl_NEW MIS Jan - 08_Weekly Urban PBR CO - 20-02-09 to 26-02-09 3 3" xfId="13679"/>
    <cellStyle name="_pgvcl-costal_PGVCL-_NEW MIS Jan - 08_Weekly Urban PBR CO - 20-02-09 to 26-02-09 3 3" xfId="13680"/>
    <cellStyle name="_pgvcl-costal_pgvcl_NEW MIS Jan - 08_Weekly Urban PBR CO - 20-02-09 to 26-02-09 3 4" xfId="13681"/>
    <cellStyle name="_pgvcl-costal_PGVCL-_NEW MIS Jan - 08_Weekly Urban PBR CO - 20-02-09 to 26-02-09 3 4" xfId="13682"/>
    <cellStyle name="_pgvcl-costal_pgvcl_NEW MIS Jan - 08_Weekly Urban PBR CO - 20-02-09 to 26-02-09 3 5" xfId="13683"/>
    <cellStyle name="_pgvcl-costal_PGVCL-_NEW MIS Jan - 08_Weekly Urban PBR CO - 20-02-09 to 26-02-09 3 5" xfId="13684"/>
    <cellStyle name="_pgvcl-costal_pgvcl_NEW MIS Jan - 08_Weekly Urban PBR CO - 20-02-09 to 26-02-09 3 6" xfId="13685"/>
    <cellStyle name="_pgvcl-costal_PGVCL-_NEW MIS Jan - 08_Weekly Urban PBR CO - 20-02-09 to 26-02-09 3 6" xfId="13686"/>
    <cellStyle name="_pgvcl-costal_pgvcl_NEW MIS Jan - 08_Weekly Urban PBR CO - 20-02-09 to 26-02-09 3 7" xfId="13687"/>
    <cellStyle name="_pgvcl-costal_PGVCL-_NEW MIS Jan - 08_Weekly Urban PBR CO - 20-02-09 to 26-02-09 3 7" xfId="13688"/>
    <cellStyle name="_pgvcl-costal_pgvcl_NEW MIS Jan - 08_Weekly Urban PBR CO - 20-02-09 to 26-02-09 3 8" xfId="13689"/>
    <cellStyle name="_pgvcl-costal_PGVCL-_NEW MIS Jan - 08_Weekly Urban PBR CO - 20-02-09 to 26-02-09 3 8" xfId="13690"/>
    <cellStyle name="_pgvcl-costal_pgvcl_NEW MIS Jan - 08_Weekly Urban PBR CO - 20-02-09 to 26-02-09 3 9" xfId="13691"/>
    <cellStyle name="_pgvcl-costal_PGVCL-_NEW MIS Jan - 08_Weekly Urban PBR CO - 20-02-09 to 26-02-09 3 9" xfId="13692"/>
    <cellStyle name="_pgvcl-costal_pgvcl_NEW MIS Jan - 08_Weekly Urban PBR CO - 20-02-09 to 26-02-09 4" xfId="13693"/>
    <cellStyle name="_pgvcl-costal_PGVCL-_NEW MIS Jan - 08_Weekly Urban PBR CO - 20-02-09 to 26-02-09 4" xfId="13694"/>
    <cellStyle name="_pgvcl-costal_pgvcl_NEW MIS Jan - 08_Weekly Urban PBR CO - 20-02-09 to 26-02-09 4 10" xfId="13695"/>
    <cellStyle name="_pgvcl-costal_PGVCL-_NEW MIS Jan - 08_Weekly Urban PBR CO - 20-02-09 to 26-02-09 4 10" xfId="13696"/>
    <cellStyle name="_pgvcl-costal_pgvcl_NEW MIS Jan - 08_Weekly Urban PBR CO - 20-02-09 to 26-02-09 4 2" xfId="13697"/>
    <cellStyle name="_pgvcl-costal_PGVCL-_NEW MIS Jan - 08_Weekly Urban PBR CO - 20-02-09 to 26-02-09 4 2" xfId="13698"/>
    <cellStyle name="_pgvcl-costal_pgvcl_NEW MIS Jan - 08_Weekly Urban PBR CO - 20-02-09 to 26-02-09 4 3" xfId="13699"/>
    <cellStyle name="_pgvcl-costal_PGVCL-_NEW MIS Jan - 08_Weekly Urban PBR CO - 20-02-09 to 26-02-09 4 3" xfId="13700"/>
    <cellStyle name="_pgvcl-costal_pgvcl_NEW MIS Jan - 08_Weekly Urban PBR CO - 20-02-09 to 26-02-09 4 4" xfId="13701"/>
    <cellStyle name="_pgvcl-costal_PGVCL-_NEW MIS Jan - 08_Weekly Urban PBR CO - 20-02-09 to 26-02-09 4 4" xfId="13702"/>
    <cellStyle name="_pgvcl-costal_pgvcl_NEW MIS Jan - 08_Weekly Urban PBR CO - 20-02-09 to 26-02-09 4 5" xfId="13703"/>
    <cellStyle name="_pgvcl-costal_PGVCL-_NEW MIS Jan - 08_Weekly Urban PBR CO - 20-02-09 to 26-02-09 4 5" xfId="13704"/>
    <cellStyle name="_pgvcl-costal_pgvcl_NEW MIS Jan - 08_Weekly Urban PBR CO - 20-02-09 to 26-02-09 4 6" xfId="13705"/>
    <cellStyle name="_pgvcl-costal_PGVCL-_NEW MIS Jan - 08_Weekly Urban PBR CO - 20-02-09 to 26-02-09 4 6" xfId="13706"/>
    <cellStyle name="_pgvcl-costal_pgvcl_NEW MIS Jan - 08_Weekly Urban PBR CO - 20-02-09 to 26-02-09 4 7" xfId="13707"/>
    <cellStyle name="_pgvcl-costal_PGVCL-_NEW MIS Jan - 08_Weekly Urban PBR CO - 20-02-09 to 26-02-09 4 7" xfId="13708"/>
    <cellStyle name="_pgvcl-costal_pgvcl_NEW MIS Jan - 08_Weekly Urban PBR CO - 20-02-09 to 26-02-09 4 8" xfId="13709"/>
    <cellStyle name="_pgvcl-costal_PGVCL-_NEW MIS Jan - 08_Weekly Urban PBR CO - 20-02-09 to 26-02-09 4 8" xfId="13710"/>
    <cellStyle name="_pgvcl-costal_pgvcl_NEW MIS Jan - 08_Weekly Urban PBR CO - 20-02-09 to 26-02-09 4 9" xfId="13711"/>
    <cellStyle name="_pgvcl-costal_PGVCL-_NEW MIS Jan - 08_Weekly Urban PBR CO - 20-02-09 to 26-02-09 4 9" xfId="13712"/>
    <cellStyle name="_pgvcl-costal_pgvcl_NEW MIS Jan - 08_Weekly Urban PBR CO - 20-02-09 to 26-02-09 5" xfId="13713"/>
    <cellStyle name="_pgvcl-costal_PGVCL-_NEW MIS Jan - 08_Weekly Urban PBR CO - 20-02-09 to 26-02-09 5" xfId="13714"/>
    <cellStyle name="_pgvcl-costal_pgvcl_NEW MIS Jan - 08_Weekly Urban PBR CO - 20-02-09 to 26-02-09 5 10" xfId="13715"/>
    <cellStyle name="_pgvcl-costal_PGVCL-_NEW MIS Jan - 08_Weekly Urban PBR CO - 20-02-09 to 26-02-09 5 10" xfId="13716"/>
    <cellStyle name="_pgvcl-costal_pgvcl_NEW MIS Jan - 08_Weekly Urban PBR CO - 20-02-09 to 26-02-09 5 2" xfId="13717"/>
    <cellStyle name="_pgvcl-costal_PGVCL-_NEW MIS Jan - 08_Weekly Urban PBR CO - 20-02-09 to 26-02-09 5 2" xfId="13718"/>
    <cellStyle name="_pgvcl-costal_pgvcl_NEW MIS Jan - 08_Weekly Urban PBR CO - 20-02-09 to 26-02-09 5 3" xfId="13719"/>
    <cellStyle name="_pgvcl-costal_PGVCL-_NEW MIS Jan - 08_Weekly Urban PBR CO - 20-02-09 to 26-02-09 5 3" xfId="13720"/>
    <cellStyle name="_pgvcl-costal_pgvcl_NEW MIS Jan - 08_Weekly Urban PBR CO - 20-02-09 to 26-02-09 5 4" xfId="13721"/>
    <cellStyle name="_pgvcl-costal_PGVCL-_NEW MIS Jan - 08_Weekly Urban PBR CO - 20-02-09 to 26-02-09 5 4" xfId="13722"/>
    <cellStyle name="_pgvcl-costal_pgvcl_NEW MIS Jan - 08_Weekly Urban PBR CO - 20-02-09 to 26-02-09 5 5" xfId="13723"/>
    <cellStyle name="_pgvcl-costal_PGVCL-_NEW MIS Jan - 08_Weekly Urban PBR CO - 20-02-09 to 26-02-09 5 5" xfId="13724"/>
    <cellStyle name="_pgvcl-costal_pgvcl_NEW MIS Jan - 08_Weekly Urban PBR CO - 20-02-09 to 26-02-09 5 6" xfId="13725"/>
    <cellStyle name="_pgvcl-costal_PGVCL-_NEW MIS Jan - 08_Weekly Urban PBR CO - 20-02-09 to 26-02-09 5 6" xfId="13726"/>
    <cellStyle name="_pgvcl-costal_pgvcl_NEW MIS Jan - 08_Weekly Urban PBR CO - 20-02-09 to 26-02-09 5 7" xfId="13727"/>
    <cellStyle name="_pgvcl-costal_PGVCL-_NEW MIS Jan - 08_Weekly Urban PBR CO - 20-02-09 to 26-02-09 5 7" xfId="13728"/>
    <cellStyle name="_pgvcl-costal_pgvcl_NEW MIS Jan - 08_Weekly Urban PBR CO - 20-02-09 to 26-02-09 5 8" xfId="13729"/>
    <cellStyle name="_pgvcl-costal_PGVCL-_NEW MIS Jan - 08_Weekly Urban PBR CO - 20-02-09 to 26-02-09 5 8" xfId="13730"/>
    <cellStyle name="_pgvcl-costal_pgvcl_NEW MIS Jan - 08_Weekly Urban PBR CO - 20-02-09 to 26-02-09 5 9" xfId="13731"/>
    <cellStyle name="_pgvcl-costal_PGVCL-_NEW MIS Jan - 08_Weekly Urban PBR CO - 20-02-09 to 26-02-09 5 9" xfId="13732"/>
    <cellStyle name="_pgvcl-costal_pgvcl_NEW MIS Jan - 08_Weekly Urban PBR CO - 20-02-09 to 26-02-09 6" xfId="13733"/>
    <cellStyle name="_pgvcl-costal_PGVCL-_NEW MIS Jan - 08_Weekly Urban PBR CO - 20-02-09 to 26-02-09 6" xfId="13734"/>
    <cellStyle name="_pgvcl-costal_pgvcl_NEW MIS Jan - 08_Weekly Urban PBR CO - 20-02-09 to 26-02-09 6 10" xfId="13735"/>
    <cellStyle name="_pgvcl-costal_PGVCL-_NEW MIS Jan - 08_Weekly Urban PBR CO - 20-02-09 to 26-02-09 6 10" xfId="13736"/>
    <cellStyle name="_pgvcl-costal_pgvcl_NEW MIS Jan - 08_Weekly Urban PBR CO - 20-02-09 to 26-02-09 6 2" xfId="13737"/>
    <cellStyle name="_pgvcl-costal_PGVCL-_NEW MIS Jan - 08_Weekly Urban PBR CO - 20-02-09 to 26-02-09 6 2" xfId="13738"/>
    <cellStyle name="_pgvcl-costal_pgvcl_NEW MIS Jan - 08_Weekly Urban PBR CO - 20-02-09 to 26-02-09 6 3" xfId="13739"/>
    <cellStyle name="_pgvcl-costal_PGVCL-_NEW MIS Jan - 08_Weekly Urban PBR CO - 20-02-09 to 26-02-09 6 3" xfId="13740"/>
    <cellStyle name="_pgvcl-costal_pgvcl_NEW MIS Jan - 08_Weekly Urban PBR CO - 20-02-09 to 26-02-09 6 4" xfId="13741"/>
    <cellStyle name="_pgvcl-costal_PGVCL-_NEW MIS Jan - 08_Weekly Urban PBR CO - 20-02-09 to 26-02-09 6 4" xfId="13742"/>
    <cellStyle name="_pgvcl-costal_pgvcl_NEW MIS Jan - 08_Weekly Urban PBR CO - 20-02-09 to 26-02-09 6 5" xfId="13743"/>
    <cellStyle name="_pgvcl-costal_PGVCL-_NEW MIS Jan - 08_Weekly Urban PBR CO - 20-02-09 to 26-02-09 6 5" xfId="13744"/>
    <cellStyle name="_pgvcl-costal_pgvcl_NEW MIS Jan - 08_Weekly Urban PBR CO - 20-02-09 to 26-02-09 6 6" xfId="13745"/>
    <cellStyle name="_pgvcl-costal_PGVCL-_NEW MIS Jan - 08_Weekly Urban PBR CO - 20-02-09 to 26-02-09 6 6" xfId="13746"/>
    <cellStyle name="_pgvcl-costal_pgvcl_NEW MIS Jan - 08_Weekly Urban PBR CO - 20-02-09 to 26-02-09 6 7" xfId="13747"/>
    <cellStyle name="_pgvcl-costal_PGVCL-_NEW MIS Jan - 08_Weekly Urban PBR CO - 20-02-09 to 26-02-09 6 7" xfId="13748"/>
    <cellStyle name="_pgvcl-costal_pgvcl_NEW MIS Jan - 08_Weekly Urban PBR CO - 20-02-09 to 26-02-09 6 8" xfId="13749"/>
    <cellStyle name="_pgvcl-costal_PGVCL-_NEW MIS Jan - 08_Weekly Urban PBR CO - 20-02-09 to 26-02-09 6 8" xfId="13750"/>
    <cellStyle name="_pgvcl-costal_pgvcl_NEW MIS Jan - 08_Weekly Urban PBR CO - 20-02-09 to 26-02-09 6 9" xfId="13751"/>
    <cellStyle name="_pgvcl-costal_PGVCL-_NEW MIS Jan - 08_Weekly Urban PBR CO - 20-02-09 to 26-02-09 6 9" xfId="13752"/>
    <cellStyle name="_pgvcl-costal_pgvcl_NEW MIS Jan - 08_Weekly Urban PBR CO - 20-02-09 to 26-02-09 7" xfId="13753"/>
    <cellStyle name="_pgvcl-costal_PGVCL-_NEW MIS Jan - 08_Weekly Urban PBR CO - 20-02-09 to 26-02-09 7" xfId="13754"/>
    <cellStyle name="_pgvcl-costal_pgvcl_NEW MIS Jan - 08_Weekly Urban PBR CO - 20-02-09 to 26-02-09 7 10" xfId="13755"/>
    <cellStyle name="_pgvcl-costal_PGVCL-_NEW MIS Jan - 08_Weekly Urban PBR CO - 20-02-09 to 26-02-09 7 10" xfId="13756"/>
    <cellStyle name="_pgvcl-costal_pgvcl_NEW MIS Jan - 08_Weekly Urban PBR CO - 20-02-09 to 26-02-09 7 2" xfId="13757"/>
    <cellStyle name="_pgvcl-costal_PGVCL-_NEW MIS Jan - 08_Weekly Urban PBR CO - 20-02-09 to 26-02-09 7 2" xfId="13758"/>
    <cellStyle name="_pgvcl-costal_pgvcl_NEW MIS Jan - 08_Weekly Urban PBR CO - 20-02-09 to 26-02-09 7 3" xfId="13759"/>
    <cellStyle name="_pgvcl-costal_PGVCL-_NEW MIS Jan - 08_Weekly Urban PBR CO - 20-02-09 to 26-02-09 7 3" xfId="13760"/>
    <cellStyle name="_pgvcl-costal_pgvcl_NEW MIS Jan - 08_Weekly Urban PBR CO - 20-02-09 to 26-02-09 7 4" xfId="13761"/>
    <cellStyle name="_pgvcl-costal_PGVCL-_NEW MIS Jan - 08_Weekly Urban PBR CO - 20-02-09 to 26-02-09 7 4" xfId="13762"/>
    <cellStyle name="_pgvcl-costal_pgvcl_NEW MIS Jan - 08_Weekly Urban PBR CO - 20-02-09 to 26-02-09 7 5" xfId="13763"/>
    <cellStyle name="_pgvcl-costal_PGVCL-_NEW MIS Jan - 08_Weekly Urban PBR CO - 20-02-09 to 26-02-09 7 5" xfId="13764"/>
    <cellStyle name="_pgvcl-costal_pgvcl_NEW MIS Jan - 08_Weekly Urban PBR CO - 20-02-09 to 26-02-09 7 6" xfId="13765"/>
    <cellStyle name="_pgvcl-costal_PGVCL-_NEW MIS Jan - 08_Weekly Urban PBR CO - 20-02-09 to 26-02-09 7 6" xfId="13766"/>
    <cellStyle name="_pgvcl-costal_pgvcl_NEW MIS Jan - 08_Weekly Urban PBR CO - 20-02-09 to 26-02-09 7 7" xfId="13767"/>
    <cellStyle name="_pgvcl-costal_PGVCL-_NEW MIS Jan - 08_Weekly Urban PBR CO - 20-02-09 to 26-02-09 7 7" xfId="13768"/>
    <cellStyle name="_pgvcl-costal_pgvcl_NEW MIS Jan - 08_Weekly Urban PBR CO - 20-02-09 to 26-02-09 7 8" xfId="13769"/>
    <cellStyle name="_pgvcl-costal_PGVCL-_NEW MIS Jan - 08_Weekly Urban PBR CO - 20-02-09 to 26-02-09 7 8" xfId="13770"/>
    <cellStyle name="_pgvcl-costal_pgvcl_NEW MIS Jan - 08_Weekly Urban PBR CO - 20-02-09 to 26-02-09 7 9" xfId="13771"/>
    <cellStyle name="_pgvcl-costal_PGVCL-_NEW MIS Jan - 08_Weekly Urban PBR CO - 20-02-09 to 26-02-09 7 9" xfId="13772"/>
    <cellStyle name="_pgvcl-costal_pgvcl_NEW MIS Jan - 08_Weekly Urban PBR CO - 20-02-09 to 26-02-09 8" xfId="13773"/>
    <cellStyle name="_pgvcl-costal_PGVCL-_NEW MIS Jan - 08_Weekly Urban PBR CO - 20-02-09 to 26-02-09 8" xfId="13774"/>
    <cellStyle name="_pgvcl-costal_pgvcl_NEW MIS Jan - 08_Weekly Urban PBR CO - 30-01-09 to 05-02-09" xfId="13775"/>
    <cellStyle name="_pgvcl-costal_PGVCL-_NEW MIS Jan - 08_Weekly Urban PBR CO - 30-01-09 to 05-02-09" xfId="13776"/>
    <cellStyle name="_pgvcl-costal_pgvcl_NEW MIS Jan - 08_Weekly Urban PBR CO - 30-01-09 to 05-02-09 2" xfId="13777"/>
    <cellStyle name="_pgvcl-costal_PGVCL-_NEW MIS Jan - 08_Weekly Urban PBR CO - 30-01-09 to 05-02-09 2" xfId="13778"/>
    <cellStyle name="_pgvcl-costal_pgvcl_NEW MIS Jan - 08_Weekly Urban PBR CO - 30-01-09 to 05-02-09 2 10" xfId="13779"/>
    <cellStyle name="_pgvcl-costal_PGVCL-_NEW MIS Jan - 08_Weekly Urban PBR CO - 30-01-09 to 05-02-09 2 10" xfId="13780"/>
    <cellStyle name="_pgvcl-costal_pgvcl_NEW MIS Jan - 08_Weekly Urban PBR CO - 30-01-09 to 05-02-09 2 2" xfId="13781"/>
    <cellStyle name="_pgvcl-costal_PGVCL-_NEW MIS Jan - 08_Weekly Urban PBR CO - 30-01-09 to 05-02-09 2 2" xfId="13782"/>
    <cellStyle name="_pgvcl-costal_pgvcl_NEW MIS Jan - 08_Weekly Urban PBR CO - 30-01-09 to 05-02-09 2 3" xfId="13783"/>
    <cellStyle name="_pgvcl-costal_PGVCL-_NEW MIS Jan - 08_Weekly Urban PBR CO - 30-01-09 to 05-02-09 2 3" xfId="13784"/>
    <cellStyle name="_pgvcl-costal_pgvcl_NEW MIS Jan - 08_Weekly Urban PBR CO - 30-01-09 to 05-02-09 2 4" xfId="13785"/>
    <cellStyle name="_pgvcl-costal_PGVCL-_NEW MIS Jan - 08_Weekly Urban PBR CO - 30-01-09 to 05-02-09 2 4" xfId="13786"/>
    <cellStyle name="_pgvcl-costal_pgvcl_NEW MIS Jan - 08_Weekly Urban PBR CO - 30-01-09 to 05-02-09 2 5" xfId="13787"/>
    <cellStyle name="_pgvcl-costal_PGVCL-_NEW MIS Jan - 08_Weekly Urban PBR CO - 30-01-09 to 05-02-09 2 5" xfId="13788"/>
    <cellStyle name="_pgvcl-costal_pgvcl_NEW MIS Jan - 08_Weekly Urban PBR CO - 30-01-09 to 05-02-09 2 6" xfId="13789"/>
    <cellStyle name="_pgvcl-costal_PGVCL-_NEW MIS Jan - 08_Weekly Urban PBR CO - 30-01-09 to 05-02-09 2 6" xfId="13790"/>
    <cellStyle name="_pgvcl-costal_pgvcl_NEW MIS Jan - 08_Weekly Urban PBR CO - 30-01-09 to 05-02-09 2 7" xfId="13791"/>
    <cellStyle name="_pgvcl-costal_PGVCL-_NEW MIS Jan - 08_Weekly Urban PBR CO - 30-01-09 to 05-02-09 2 7" xfId="13792"/>
    <cellStyle name="_pgvcl-costal_pgvcl_NEW MIS Jan - 08_Weekly Urban PBR CO - 30-01-09 to 05-02-09 2 8" xfId="13793"/>
    <cellStyle name="_pgvcl-costal_PGVCL-_NEW MIS Jan - 08_Weekly Urban PBR CO - 30-01-09 to 05-02-09 2 8" xfId="13794"/>
    <cellStyle name="_pgvcl-costal_pgvcl_NEW MIS Jan - 08_Weekly Urban PBR CO - 30-01-09 to 05-02-09 2 9" xfId="13795"/>
    <cellStyle name="_pgvcl-costal_PGVCL-_NEW MIS Jan - 08_Weekly Urban PBR CO - 30-01-09 to 05-02-09 2 9" xfId="13796"/>
    <cellStyle name="_pgvcl-costal_pgvcl_NEW MIS Jan - 08_Weekly Urban PBR CO - 30-01-09 to 05-02-09 3" xfId="13797"/>
    <cellStyle name="_pgvcl-costal_PGVCL-_NEW MIS Jan - 08_Weekly Urban PBR CO - 30-01-09 to 05-02-09 3" xfId="13798"/>
    <cellStyle name="_pgvcl-costal_pgvcl_NEW MIS Jan - 08_Weekly Urban PBR CO - 30-01-09 to 05-02-09 3 10" xfId="13799"/>
    <cellStyle name="_pgvcl-costal_PGVCL-_NEW MIS Jan - 08_Weekly Urban PBR CO - 30-01-09 to 05-02-09 3 10" xfId="13800"/>
    <cellStyle name="_pgvcl-costal_pgvcl_NEW MIS Jan - 08_Weekly Urban PBR CO - 30-01-09 to 05-02-09 3 2" xfId="13801"/>
    <cellStyle name="_pgvcl-costal_PGVCL-_NEW MIS Jan - 08_Weekly Urban PBR CO - 30-01-09 to 05-02-09 3 2" xfId="13802"/>
    <cellStyle name="_pgvcl-costal_pgvcl_NEW MIS Jan - 08_Weekly Urban PBR CO - 30-01-09 to 05-02-09 3 3" xfId="13803"/>
    <cellStyle name="_pgvcl-costal_PGVCL-_NEW MIS Jan - 08_Weekly Urban PBR CO - 30-01-09 to 05-02-09 3 3" xfId="13804"/>
    <cellStyle name="_pgvcl-costal_pgvcl_NEW MIS Jan - 08_Weekly Urban PBR CO - 30-01-09 to 05-02-09 3 4" xfId="13805"/>
    <cellStyle name="_pgvcl-costal_PGVCL-_NEW MIS Jan - 08_Weekly Urban PBR CO - 30-01-09 to 05-02-09 3 4" xfId="13806"/>
    <cellStyle name="_pgvcl-costal_pgvcl_NEW MIS Jan - 08_Weekly Urban PBR CO - 30-01-09 to 05-02-09 3 5" xfId="13807"/>
    <cellStyle name="_pgvcl-costal_PGVCL-_NEW MIS Jan - 08_Weekly Urban PBR CO - 30-01-09 to 05-02-09 3 5" xfId="13808"/>
    <cellStyle name="_pgvcl-costal_pgvcl_NEW MIS Jan - 08_Weekly Urban PBR CO - 30-01-09 to 05-02-09 3 6" xfId="13809"/>
    <cellStyle name="_pgvcl-costal_PGVCL-_NEW MIS Jan - 08_Weekly Urban PBR CO - 30-01-09 to 05-02-09 3 6" xfId="13810"/>
    <cellStyle name="_pgvcl-costal_pgvcl_NEW MIS Jan - 08_Weekly Urban PBR CO - 30-01-09 to 05-02-09 3 7" xfId="13811"/>
    <cellStyle name="_pgvcl-costal_PGVCL-_NEW MIS Jan - 08_Weekly Urban PBR CO - 30-01-09 to 05-02-09 3 7" xfId="13812"/>
    <cellStyle name="_pgvcl-costal_pgvcl_NEW MIS Jan - 08_Weekly Urban PBR CO - 30-01-09 to 05-02-09 3 8" xfId="13813"/>
    <cellStyle name="_pgvcl-costal_PGVCL-_NEW MIS Jan - 08_Weekly Urban PBR CO - 30-01-09 to 05-02-09 3 8" xfId="13814"/>
    <cellStyle name="_pgvcl-costal_pgvcl_NEW MIS Jan - 08_Weekly Urban PBR CO - 30-01-09 to 05-02-09 3 9" xfId="13815"/>
    <cellStyle name="_pgvcl-costal_PGVCL-_NEW MIS Jan - 08_Weekly Urban PBR CO - 30-01-09 to 05-02-09 3 9" xfId="13816"/>
    <cellStyle name="_pgvcl-costal_pgvcl_NEW MIS Jan - 08_Weekly Urban PBR CO - 30-01-09 to 05-02-09 4" xfId="13817"/>
    <cellStyle name="_pgvcl-costal_PGVCL-_NEW MIS Jan - 08_Weekly Urban PBR CO - 30-01-09 to 05-02-09 4" xfId="13818"/>
    <cellStyle name="_pgvcl-costal_pgvcl_NEW MIS Jan - 08_Weekly Urban PBR CO - 30-01-09 to 05-02-09 4 10" xfId="13819"/>
    <cellStyle name="_pgvcl-costal_PGVCL-_NEW MIS Jan - 08_Weekly Urban PBR CO - 30-01-09 to 05-02-09 4 10" xfId="13820"/>
    <cellStyle name="_pgvcl-costal_pgvcl_NEW MIS Jan - 08_Weekly Urban PBR CO - 30-01-09 to 05-02-09 4 2" xfId="13821"/>
    <cellStyle name="_pgvcl-costal_PGVCL-_NEW MIS Jan - 08_Weekly Urban PBR CO - 30-01-09 to 05-02-09 4 2" xfId="13822"/>
    <cellStyle name="_pgvcl-costal_pgvcl_NEW MIS Jan - 08_Weekly Urban PBR CO - 30-01-09 to 05-02-09 4 3" xfId="13823"/>
    <cellStyle name="_pgvcl-costal_PGVCL-_NEW MIS Jan - 08_Weekly Urban PBR CO - 30-01-09 to 05-02-09 4 3" xfId="13824"/>
    <cellStyle name="_pgvcl-costal_pgvcl_NEW MIS Jan - 08_Weekly Urban PBR CO - 30-01-09 to 05-02-09 4 4" xfId="13825"/>
    <cellStyle name="_pgvcl-costal_PGVCL-_NEW MIS Jan - 08_Weekly Urban PBR CO - 30-01-09 to 05-02-09 4 4" xfId="13826"/>
    <cellStyle name="_pgvcl-costal_pgvcl_NEW MIS Jan - 08_Weekly Urban PBR CO - 30-01-09 to 05-02-09 4 5" xfId="13827"/>
    <cellStyle name="_pgvcl-costal_PGVCL-_NEW MIS Jan - 08_Weekly Urban PBR CO - 30-01-09 to 05-02-09 4 5" xfId="13828"/>
    <cellStyle name="_pgvcl-costal_pgvcl_NEW MIS Jan - 08_Weekly Urban PBR CO - 30-01-09 to 05-02-09 4 6" xfId="13829"/>
    <cellStyle name="_pgvcl-costal_PGVCL-_NEW MIS Jan - 08_Weekly Urban PBR CO - 30-01-09 to 05-02-09 4 6" xfId="13830"/>
    <cellStyle name="_pgvcl-costal_pgvcl_NEW MIS Jan - 08_Weekly Urban PBR CO - 30-01-09 to 05-02-09 4 7" xfId="13831"/>
    <cellStyle name="_pgvcl-costal_PGVCL-_NEW MIS Jan - 08_Weekly Urban PBR CO - 30-01-09 to 05-02-09 4 7" xfId="13832"/>
    <cellStyle name="_pgvcl-costal_pgvcl_NEW MIS Jan - 08_Weekly Urban PBR CO - 30-01-09 to 05-02-09 4 8" xfId="13833"/>
    <cellStyle name="_pgvcl-costal_PGVCL-_NEW MIS Jan - 08_Weekly Urban PBR CO - 30-01-09 to 05-02-09 4 8" xfId="13834"/>
    <cellStyle name="_pgvcl-costal_pgvcl_NEW MIS Jan - 08_Weekly Urban PBR CO - 30-01-09 to 05-02-09 4 9" xfId="13835"/>
    <cellStyle name="_pgvcl-costal_PGVCL-_NEW MIS Jan - 08_Weekly Urban PBR CO - 30-01-09 to 05-02-09 4 9" xfId="13836"/>
    <cellStyle name="_pgvcl-costal_pgvcl_NEW MIS Jan - 08_Weekly Urban PBR CO - 30-01-09 to 05-02-09 5" xfId="13837"/>
    <cellStyle name="_pgvcl-costal_PGVCL-_NEW MIS Jan - 08_Weekly Urban PBR CO - 30-01-09 to 05-02-09 5" xfId="13838"/>
    <cellStyle name="_pgvcl-costal_pgvcl_NEW MIS Jan - 08_Weekly Urban PBR CO - 30-01-09 to 05-02-09 5 10" xfId="13839"/>
    <cellStyle name="_pgvcl-costal_PGVCL-_NEW MIS Jan - 08_Weekly Urban PBR CO - 30-01-09 to 05-02-09 5 10" xfId="13840"/>
    <cellStyle name="_pgvcl-costal_pgvcl_NEW MIS Jan - 08_Weekly Urban PBR CO - 30-01-09 to 05-02-09 5 2" xfId="13841"/>
    <cellStyle name="_pgvcl-costal_PGVCL-_NEW MIS Jan - 08_Weekly Urban PBR CO - 30-01-09 to 05-02-09 5 2" xfId="13842"/>
    <cellStyle name="_pgvcl-costal_pgvcl_NEW MIS Jan - 08_Weekly Urban PBR CO - 30-01-09 to 05-02-09 5 3" xfId="13843"/>
    <cellStyle name="_pgvcl-costal_PGVCL-_NEW MIS Jan - 08_Weekly Urban PBR CO - 30-01-09 to 05-02-09 5 3" xfId="13844"/>
    <cellStyle name="_pgvcl-costal_pgvcl_NEW MIS Jan - 08_Weekly Urban PBR CO - 30-01-09 to 05-02-09 5 4" xfId="13845"/>
    <cellStyle name="_pgvcl-costal_PGVCL-_NEW MIS Jan - 08_Weekly Urban PBR CO - 30-01-09 to 05-02-09 5 4" xfId="13846"/>
    <cellStyle name="_pgvcl-costal_pgvcl_NEW MIS Jan - 08_Weekly Urban PBR CO - 30-01-09 to 05-02-09 5 5" xfId="13847"/>
    <cellStyle name="_pgvcl-costal_PGVCL-_NEW MIS Jan - 08_Weekly Urban PBR CO - 30-01-09 to 05-02-09 5 5" xfId="13848"/>
    <cellStyle name="_pgvcl-costal_pgvcl_NEW MIS Jan - 08_Weekly Urban PBR CO - 30-01-09 to 05-02-09 5 6" xfId="13849"/>
    <cellStyle name="_pgvcl-costal_PGVCL-_NEW MIS Jan - 08_Weekly Urban PBR CO - 30-01-09 to 05-02-09 5 6" xfId="13850"/>
    <cellStyle name="_pgvcl-costal_pgvcl_NEW MIS Jan - 08_Weekly Urban PBR CO - 30-01-09 to 05-02-09 5 7" xfId="13851"/>
    <cellStyle name="_pgvcl-costal_PGVCL-_NEW MIS Jan - 08_Weekly Urban PBR CO - 30-01-09 to 05-02-09 5 7" xfId="13852"/>
    <cellStyle name="_pgvcl-costal_pgvcl_NEW MIS Jan - 08_Weekly Urban PBR CO - 30-01-09 to 05-02-09 5 8" xfId="13853"/>
    <cellStyle name="_pgvcl-costal_PGVCL-_NEW MIS Jan - 08_Weekly Urban PBR CO - 30-01-09 to 05-02-09 5 8" xfId="13854"/>
    <cellStyle name="_pgvcl-costal_pgvcl_NEW MIS Jan - 08_Weekly Urban PBR CO - 30-01-09 to 05-02-09 5 9" xfId="13855"/>
    <cellStyle name="_pgvcl-costal_PGVCL-_NEW MIS Jan - 08_Weekly Urban PBR CO - 30-01-09 to 05-02-09 5 9" xfId="13856"/>
    <cellStyle name="_pgvcl-costal_pgvcl_NEW MIS Jan - 08_Weekly Urban PBR CO - 30-01-09 to 05-02-09 6" xfId="13857"/>
    <cellStyle name="_pgvcl-costal_PGVCL-_NEW MIS Jan - 08_Weekly Urban PBR CO - 30-01-09 to 05-02-09 6" xfId="13858"/>
    <cellStyle name="_pgvcl-costal_pgvcl_NEW MIS Jan - 08_Weekly Urban PBR CO - 30-01-09 to 05-02-09 6 10" xfId="13859"/>
    <cellStyle name="_pgvcl-costal_PGVCL-_NEW MIS Jan - 08_Weekly Urban PBR CO - 30-01-09 to 05-02-09 6 10" xfId="13860"/>
    <cellStyle name="_pgvcl-costal_pgvcl_NEW MIS Jan - 08_Weekly Urban PBR CO - 30-01-09 to 05-02-09 6 2" xfId="13861"/>
    <cellStyle name="_pgvcl-costal_PGVCL-_NEW MIS Jan - 08_Weekly Urban PBR CO - 30-01-09 to 05-02-09 6 2" xfId="13862"/>
    <cellStyle name="_pgvcl-costal_pgvcl_NEW MIS Jan - 08_Weekly Urban PBR CO - 30-01-09 to 05-02-09 6 3" xfId="13863"/>
    <cellStyle name="_pgvcl-costal_PGVCL-_NEW MIS Jan - 08_Weekly Urban PBR CO - 30-01-09 to 05-02-09 6 3" xfId="13864"/>
    <cellStyle name="_pgvcl-costal_pgvcl_NEW MIS Jan - 08_Weekly Urban PBR CO - 30-01-09 to 05-02-09 6 4" xfId="13865"/>
    <cellStyle name="_pgvcl-costal_PGVCL-_NEW MIS Jan - 08_Weekly Urban PBR CO - 30-01-09 to 05-02-09 6 4" xfId="13866"/>
    <cellStyle name="_pgvcl-costal_pgvcl_NEW MIS Jan - 08_Weekly Urban PBR CO - 30-01-09 to 05-02-09 6 5" xfId="13867"/>
    <cellStyle name="_pgvcl-costal_PGVCL-_NEW MIS Jan - 08_Weekly Urban PBR CO - 30-01-09 to 05-02-09 6 5" xfId="13868"/>
    <cellStyle name="_pgvcl-costal_pgvcl_NEW MIS Jan - 08_Weekly Urban PBR CO - 30-01-09 to 05-02-09 6 6" xfId="13869"/>
    <cellStyle name="_pgvcl-costal_PGVCL-_NEW MIS Jan - 08_Weekly Urban PBR CO - 30-01-09 to 05-02-09 6 6" xfId="13870"/>
    <cellStyle name="_pgvcl-costal_pgvcl_NEW MIS Jan - 08_Weekly Urban PBR CO - 30-01-09 to 05-02-09 6 7" xfId="13871"/>
    <cellStyle name="_pgvcl-costal_PGVCL-_NEW MIS Jan - 08_Weekly Urban PBR CO - 30-01-09 to 05-02-09 6 7" xfId="13872"/>
    <cellStyle name="_pgvcl-costal_pgvcl_NEW MIS Jan - 08_Weekly Urban PBR CO - 30-01-09 to 05-02-09 6 8" xfId="13873"/>
    <cellStyle name="_pgvcl-costal_PGVCL-_NEW MIS Jan - 08_Weekly Urban PBR CO - 30-01-09 to 05-02-09 6 8" xfId="13874"/>
    <cellStyle name="_pgvcl-costal_pgvcl_NEW MIS Jan - 08_Weekly Urban PBR CO - 30-01-09 to 05-02-09 6 9" xfId="13875"/>
    <cellStyle name="_pgvcl-costal_PGVCL-_NEW MIS Jan - 08_Weekly Urban PBR CO - 30-01-09 to 05-02-09 6 9" xfId="13876"/>
    <cellStyle name="_pgvcl-costal_pgvcl_NEW MIS Jan - 08_Weekly Urban PBR CO - 30-01-09 to 05-02-09 7" xfId="13877"/>
    <cellStyle name="_pgvcl-costal_PGVCL-_NEW MIS Jan - 08_Weekly Urban PBR CO - 30-01-09 to 05-02-09 7" xfId="13878"/>
    <cellStyle name="_pgvcl-costal_pgvcl_NEW MIS Jan - 08_Weekly Urban PBR CO - 30-01-09 to 05-02-09 7 10" xfId="13879"/>
    <cellStyle name="_pgvcl-costal_PGVCL-_NEW MIS Jan - 08_Weekly Urban PBR CO - 30-01-09 to 05-02-09 7 10" xfId="13880"/>
    <cellStyle name="_pgvcl-costal_pgvcl_NEW MIS Jan - 08_Weekly Urban PBR CO - 30-01-09 to 05-02-09 7 2" xfId="13881"/>
    <cellStyle name="_pgvcl-costal_PGVCL-_NEW MIS Jan - 08_Weekly Urban PBR CO - 30-01-09 to 05-02-09 7 2" xfId="13882"/>
    <cellStyle name="_pgvcl-costal_pgvcl_NEW MIS Jan - 08_Weekly Urban PBR CO - 30-01-09 to 05-02-09 7 3" xfId="13883"/>
    <cellStyle name="_pgvcl-costal_PGVCL-_NEW MIS Jan - 08_Weekly Urban PBR CO - 30-01-09 to 05-02-09 7 3" xfId="13884"/>
    <cellStyle name="_pgvcl-costal_pgvcl_NEW MIS Jan - 08_Weekly Urban PBR CO - 30-01-09 to 05-02-09 7 4" xfId="13885"/>
    <cellStyle name="_pgvcl-costal_PGVCL-_NEW MIS Jan - 08_Weekly Urban PBR CO - 30-01-09 to 05-02-09 7 4" xfId="13886"/>
    <cellStyle name="_pgvcl-costal_pgvcl_NEW MIS Jan - 08_Weekly Urban PBR CO - 30-01-09 to 05-02-09 7 5" xfId="13887"/>
    <cellStyle name="_pgvcl-costal_PGVCL-_NEW MIS Jan - 08_Weekly Urban PBR CO - 30-01-09 to 05-02-09 7 5" xfId="13888"/>
    <cellStyle name="_pgvcl-costal_pgvcl_NEW MIS Jan - 08_Weekly Urban PBR CO - 30-01-09 to 05-02-09 7 6" xfId="13889"/>
    <cellStyle name="_pgvcl-costal_PGVCL-_NEW MIS Jan - 08_Weekly Urban PBR CO - 30-01-09 to 05-02-09 7 6" xfId="13890"/>
    <cellStyle name="_pgvcl-costal_pgvcl_NEW MIS Jan - 08_Weekly Urban PBR CO - 30-01-09 to 05-02-09 7 7" xfId="13891"/>
    <cellStyle name="_pgvcl-costal_PGVCL-_NEW MIS Jan - 08_Weekly Urban PBR CO - 30-01-09 to 05-02-09 7 7" xfId="13892"/>
    <cellStyle name="_pgvcl-costal_pgvcl_NEW MIS Jan - 08_Weekly Urban PBR CO - 30-01-09 to 05-02-09 7 8" xfId="13893"/>
    <cellStyle name="_pgvcl-costal_PGVCL-_NEW MIS Jan - 08_Weekly Urban PBR CO - 30-01-09 to 05-02-09 7 8" xfId="13894"/>
    <cellStyle name="_pgvcl-costal_pgvcl_NEW MIS Jan - 08_Weekly Urban PBR CO - 30-01-09 to 05-02-09 7 9" xfId="13895"/>
    <cellStyle name="_pgvcl-costal_PGVCL-_NEW MIS Jan - 08_Weekly Urban PBR CO - 30-01-09 to 05-02-09 7 9" xfId="13896"/>
    <cellStyle name="_pgvcl-costal_pgvcl_NEW MIS Jan - 08_Weekly Urban PBR CO - 30-01-09 to 05-02-09 8" xfId="13897"/>
    <cellStyle name="_pgvcl-costal_PGVCL-_NEW MIS Jan - 08_Weekly Urban PBR CO - 30-01-09 to 05-02-09 8" xfId="13898"/>
    <cellStyle name="_pgvcl-costal_pgvcl_NEW MIS Jan - 08_Weekly Urban PBR CO - 9-1-09 to 15.01.09" xfId="13899"/>
    <cellStyle name="_pgvcl-costal_PGVCL-_NEW MIS Jan - 08_Weekly Urban PBR CO - 9-1-09 to 15.01.09" xfId="13900"/>
    <cellStyle name="_pgvcl-costal_pgvcl_NEW MIS Jan - 08_Weekly Urban PBR CO - 9-1-09 to 15.01.09 2" xfId="13901"/>
    <cellStyle name="_pgvcl-costal_PGVCL-_NEW MIS Jan - 08_Weekly Urban PBR CO - 9-1-09 to 15.01.09 2" xfId="13902"/>
    <cellStyle name="_pgvcl-costal_pgvcl_NEW MIS Jan - 08_Weekly Urban PBR CO - 9-1-09 to 15.01.09 2 10" xfId="13903"/>
    <cellStyle name="_pgvcl-costal_PGVCL-_NEW MIS Jan - 08_Weekly Urban PBR CO - 9-1-09 to 15.01.09 2 10" xfId="13904"/>
    <cellStyle name="_pgvcl-costal_pgvcl_NEW MIS Jan - 08_Weekly Urban PBR CO - 9-1-09 to 15.01.09 2 2" xfId="13905"/>
    <cellStyle name="_pgvcl-costal_PGVCL-_NEW MIS Jan - 08_Weekly Urban PBR CO - 9-1-09 to 15.01.09 2 2" xfId="13906"/>
    <cellStyle name="_pgvcl-costal_pgvcl_NEW MIS Jan - 08_Weekly Urban PBR CO - 9-1-09 to 15.01.09 2 3" xfId="13907"/>
    <cellStyle name="_pgvcl-costal_PGVCL-_NEW MIS Jan - 08_Weekly Urban PBR CO - 9-1-09 to 15.01.09 2 3" xfId="13908"/>
    <cellStyle name="_pgvcl-costal_pgvcl_NEW MIS Jan - 08_Weekly Urban PBR CO - 9-1-09 to 15.01.09 2 4" xfId="13909"/>
    <cellStyle name="_pgvcl-costal_PGVCL-_NEW MIS Jan - 08_Weekly Urban PBR CO - 9-1-09 to 15.01.09 2 4" xfId="13910"/>
    <cellStyle name="_pgvcl-costal_pgvcl_NEW MIS Jan - 08_Weekly Urban PBR CO - 9-1-09 to 15.01.09 2 5" xfId="13911"/>
    <cellStyle name="_pgvcl-costal_PGVCL-_NEW MIS Jan - 08_Weekly Urban PBR CO - 9-1-09 to 15.01.09 2 5" xfId="13912"/>
    <cellStyle name="_pgvcl-costal_pgvcl_NEW MIS Jan - 08_Weekly Urban PBR CO - 9-1-09 to 15.01.09 2 6" xfId="13913"/>
    <cellStyle name="_pgvcl-costal_PGVCL-_NEW MIS Jan - 08_Weekly Urban PBR CO - 9-1-09 to 15.01.09 2 6" xfId="13914"/>
    <cellStyle name="_pgvcl-costal_pgvcl_NEW MIS Jan - 08_Weekly Urban PBR CO - 9-1-09 to 15.01.09 2 7" xfId="13915"/>
    <cellStyle name="_pgvcl-costal_PGVCL-_NEW MIS Jan - 08_Weekly Urban PBR CO - 9-1-09 to 15.01.09 2 7" xfId="13916"/>
    <cellStyle name="_pgvcl-costal_pgvcl_NEW MIS Jan - 08_Weekly Urban PBR CO - 9-1-09 to 15.01.09 2 8" xfId="13917"/>
    <cellStyle name="_pgvcl-costal_PGVCL-_NEW MIS Jan - 08_Weekly Urban PBR CO - 9-1-09 to 15.01.09 2 8" xfId="13918"/>
    <cellStyle name="_pgvcl-costal_pgvcl_NEW MIS Jan - 08_Weekly Urban PBR CO - 9-1-09 to 15.01.09 2 9" xfId="13919"/>
    <cellStyle name="_pgvcl-costal_PGVCL-_NEW MIS Jan - 08_Weekly Urban PBR CO - 9-1-09 to 15.01.09 2 9" xfId="13920"/>
    <cellStyle name="_pgvcl-costal_pgvcl_NEW MIS Jan - 08_Weekly Urban PBR CO - 9-1-09 to 15.01.09 3" xfId="13921"/>
    <cellStyle name="_pgvcl-costal_PGVCL-_NEW MIS Jan - 08_Weekly Urban PBR CO - 9-1-09 to 15.01.09 3" xfId="13922"/>
    <cellStyle name="_pgvcl-costal_pgvcl_NEW MIS Jan - 08_Weekly Urban PBR CO - 9-1-09 to 15.01.09 3 10" xfId="13923"/>
    <cellStyle name="_pgvcl-costal_PGVCL-_NEW MIS Jan - 08_Weekly Urban PBR CO - 9-1-09 to 15.01.09 3 10" xfId="13924"/>
    <cellStyle name="_pgvcl-costal_pgvcl_NEW MIS Jan - 08_Weekly Urban PBR CO - 9-1-09 to 15.01.09 3 2" xfId="13925"/>
    <cellStyle name="_pgvcl-costal_PGVCL-_NEW MIS Jan - 08_Weekly Urban PBR CO - 9-1-09 to 15.01.09 3 2" xfId="13926"/>
    <cellStyle name="_pgvcl-costal_pgvcl_NEW MIS Jan - 08_Weekly Urban PBR CO - 9-1-09 to 15.01.09 3 3" xfId="13927"/>
    <cellStyle name="_pgvcl-costal_PGVCL-_NEW MIS Jan - 08_Weekly Urban PBR CO - 9-1-09 to 15.01.09 3 3" xfId="13928"/>
    <cellStyle name="_pgvcl-costal_pgvcl_NEW MIS Jan - 08_Weekly Urban PBR CO - 9-1-09 to 15.01.09 3 4" xfId="13929"/>
    <cellStyle name="_pgvcl-costal_PGVCL-_NEW MIS Jan - 08_Weekly Urban PBR CO - 9-1-09 to 15.01.09 3 4" xfId="13930"/>
    <cellStyle name="_pgvcl-costal_pgvcl_NEW MIS Jan - 08_Weekly Urban PBR CO - 9-1-09 to 15.01.09 3 5" xfId="13931"/>
    <cellStyle name="_pgvcl-costal_PGVCL-_NEW MIS Jan - 08_Weekly Urban PBR CO - 9-1-09 to 15.01.09 3 5" xfId="13932"/>
    <cellStyle name="_pgvcl-costal_pgvcl_NEW MIS Jan - 08_Weekly Urban PBR CO - 9-1-09 to 15.01.09 3 6" xfId="13933"/>
    <cellStyle name="_pgvcl-costal_PGVCL-_NEW MIS Jan - 08_Weekly Urban PBR CO - 9-1-09 to 15.01.09 3 6" xfId="13934"/>
    <cellStyle name="_pgvcl-costal_pgvcl_NEW MIS Jan - 08_Weekly Urban PBR CO - 9-1-09 to 15.01.09 3 7" xfId="13935"/>
    <cellStyle name="_pgvcl-costal_PGVCL-_NEW MIS Jan - 08_Weekly Urban PBR CO - 9-1-09 to 15.01.09 3 7" xfId="13936"/>
    <cellStyle name="_pgvcl-costal_pgvcl_NEW MIS Jan - 08_Weekly Urban PBR CO - 9-1-09 to 15.01.09 3 8" xfId="13937"/>
    <cellStyle name="_pgvcl-costal_PGVCL-_NEW MIS Jan - 08_Weekly Urban PBR CO - 9-1-09 to 15.01.09 3 8" xfId="13938"/>
    <cellStyle name="_pgvcl-costal_pgvcl_NEW MIS Jan - 08_Weekly Urban PBR CO - 9-1-09 to 15.01.09 3 9" xfId="13939"/>
    <cellStyle name="_pgvcl-costal_PGVCL-_NEW MIS Jan - 08_Weekly Urban PBR CO - 9-1-09 to 15.01.09 3 9" xfId="13940"/>
    <cellStyle name="_pgvcl-costal_pgvcl_NEW MIS Jan - 08_Weekly Urban PBR CO - 9-1-09 to 15.01.09 4" xfId="13941"/>
    <cellStyle name="_pgvcl-costal_PGVCL-_NEW MIS Jan - 08_Weekly Urban PBR CO - 9-1-09 to 15.01.09 4" xfId="13942"/>
    <cellStyle name="_pgvcl-costal_pgvcl_NEW MIS Jan - 08_Weekly Urban PBR CO - 9-1-09 to 15.01.09 4 10" xfId="13943"/>
    <cellStyle name="_pgvcl-costal_PGVCL-_NEW MIS Jan - 08_Weekly Urban PBR CO - 9-1-09 to 15.01.09 4 10" xfId="13944"/>
    <cellStyle name="_pgvcl-costal_pgvcl_NEW MIS Jan - 08_Weekly Urban PBR CO - 9-1-09 to 15.01.09 4 2" xfId="13945"/>
    <cellStyle name="_pgvcl-costal_PGVCL-_NEW MIS Jan - 08_Weekly Urban PBR CO - 9-1-09 to 15.01.09 4 2" xfId="13946"/>
    <cellStyle name="_pgvcl-costal_pgvcl_NEW MIS Jan - 08_Weekly Urban PBR CO - 9-1-09 to 15.01.09 4 3" xfId="13947"/>
    <cellStyle name="_pgvcl-costal_PGVCL-_NEW MIS Jan - 08_Weekly Urban PBR CO - 9-1-09 to 15.01.09 4 3" xfId="13948"/>
    <cellStyle name="_pgvcl-costal_pgvcl_NEW MIS Jan - 08_Weekly Urban PBR CO - 9-1-09 to 15.01.09 4 4" xfId="13949"/>
    <cellStyle name="_pgvcl-costal_PGVCL-_NEW MIS Jan - 08_Weekly Urban PBR CO - 9-1-09 to 15.01.09 4 4" xfId="13950"/>
    <cellStyle name="_pgvcl-costal_pgvcl_NEW MIS Jan - 08_Weekly Urban PBR CO - 9-1-09 to 15.01.09 4 5" xfId="13951"/>
    <cellStyle name="_pgvcl-costal_PGVCL-_NEW MIS Jan - 08_Weekly Urban PBR CO - 9-1-09 to 15.01.09 4 5" xfId="13952"/>
    <cellStyle name="_pgvcl-costal_pgvcl_NEW MIS Jan - 08_Weekly Urban PBR CO - 9-1-09 to 15.01.09 4 6" xfId="13953"/>
    <cellStyle name="_pgvcl-costal_PGVCL-_NEW MIS Jan - 08_Weekly Urban PBR CO - 9-1-09 to 15.01.09 4 6" xfId="13954"/>
    <cellStyle name="_pgvcl-costal_pgvcl_NEW MIS Jan - 08_Weekly Urban PBR CO - 9-1-09 to 15.01.09 4 7" xfId="13955"/>
    <cellStyle name="_pgvcl-costal_PGVCL-_NEW MIS Jan - 08_Weekly Urban PBR CO - 9-1-09 to 15.01.09 4 7" xfId="13956"/>
    <cellStyle name="_pgvcl-costal_pgvcl_NEW MIS Jan - 08_Weekly Urban PBR CO - 9-1-09 to 15.01.09 4 8" xfId="13957"/>
    <cellStyle name="_pgvcl-costal_PGVCL-_NEW MIS Jan - 08_Weekly Urban PBR CO - 9-1-09 to 15.01.09 4 8" xfId="13958"/>
    <cellStyle name="_pgvcl-costal_pgvcl_NEW MIS Jan - 08_Weekly Urban PBR CO - 9-1-09 to 15.01.09 4 9" xfId="13959"/>
    <cellStyle name="_pgvcl-costal_PGVCL-_NEW MIS Jan - 08_Weekly Urban PBR CO - 9-1-09 to 15.01.09 4 9" xfId="13960"/>
    <cellStyle name="_pgvcl-costal_pgvcl_NEW MIS Jan - 08_Weekly Urban PBR CO - 9-1-09 to 15.01.09 5" xfId="13961"/>
    <cellStyle name="_pgvcl-costal_PGVCL-_NEW MIS Jan - 08_Weekly Urban PBR CO - 9-1-09 to 15.01.09 5" xfId="13962"/>
    <cellStyle name="_pgvcl-costal_pgvcl_NEW MIS Jan - 08_Weekly Urban PBR CO - 9-1-09 to 15.01.09 5 10" xfId="13963"/>
    <cellStyle name="_pgvcl-costal_PGVCL-_NEW MIS Jan - 08_Weekly Urban PBR CO - 9-1-09 to 15.01.09 5 10" xfId="13964"/>
    <cellStyle name="_pgvcl-costal_pgvcl_NEW MIS Jan - 08_Weekly Urban PBR CO - 9-1-09 to 15.01.09 5 2" xfId="13965"/>
    <cellStyle name="_pgvcl-costal_PGVCL-_NEW MIS Jan - 08_Weekly Urban PBR CO - 9-1-09 to 15.01.09 5 2" xfId="13966"/>
    <cellStyle name="_pgvcl-costal_pgvcl_NEW MIS Jan - 08_Weekly Urban PBR CO - 9-1-09 to 15.01.09 5 3" xfId="13967"/>
    <cellStyle name="_pgvcl-costal_PGVCL-_NEW MIS Jan - 08_Weekly Urban PBR CO - 9-1-09 to 15.01.09 5 3" xfId="13968"/>
    <cellStyle name="_pgvcl-costal_pgvcl_NEW MIS Jan - 08_Weekly Urban PBR CO - 9-1-09 to 15.01.09 5 4" xfId="13969"/>
    <cellStyle name="_pgvcl-costal_PGVCL-_NEW MIS Jan - 08_Weekly Urban PBR CO - 9-1-09 to 15.01.09 5 4" xfId="13970"/>
    <cellStyle name="_pgvcl-costal_pgvcl_NEW MIS Jan - 08_Weekly Urban PBR CO - 9-1-09 to 15.01.09 5 5" xfId="13971"/>
    <cellStyle name="_pgvcl-costal_PGVCL-_NEW MIS Jan - 08_Weekly Urban PBR CO - 9-1-09 to 15.01.09 5 5" xfId="13972"/>
    <cellStyle name="_pgvcl-costal_pgvcl_NEW MIS Jan - 08_Weekly Urban PBR CO - 9-1-09 to 15.01.09 5 6" xfId="13973"/>
    <cellStyle name="_pgvcl-costal_PGVCL-_NEW MIS Jan - 08_Weekly Urban PBR CO - 9-1-09 to 15.01.09 5 6" xfId="13974"/>
    <cellStyle name="_pgvcl-costal_pgvcl_NEW MIS Jan - 08_Weekly Urban PBR CO - 9-1-09 to 15.01.09 5 7" xfId="13975"/>
    <cellStyle name="_pgvcl-costal_PGVCL-_NEW MIS Jan - 08_Weekly Urban PBR CO - 9-1-09 to 15.01.09 5 7" xfId="13976"/>
    <cellStyle name="_pgvcl-costal_pgvcl_NEW MIS Jan - 08_Weekly Urban PBR CO - 9-1-09 to 15.01.09 5 8" xfId="13977"/>
    <cellStyle name="_pgvcl-costal_PGVCL-_NEW MIS Jan - 08_Weekly Urban PBR CO - 9-1-09 to 15.01.09 5 8" xfId="13978"/>
    <cellStyle name="_pgvcl-costal_pgvcl_NEW MIS Jan - 08_Weekly Urban PBR CO - 9-1-09 to 15.01.09 5 9" xfId="13979"/>
    <cellStyle name="_pgvcl-costal_PGVCL-_NEW MIS Jan - 08_Weekly Urban PBR CO - 9-1-09 to 15.01.09 5 9" xfId="13980"/>
    <cellStyle name="_pgvcl-costal_pgvcl_NEW MIS Jan - 08_Weekly Urban PBR CO - 9-1-09 to 15.01.09 6" xfId="13981"/>
    <cellStyle name="_pgvcl-costal_PGVCL-_NEW MIS Jan - 08_Weekly Urban PBR CO - 9-1-09 to 15.01.09 6" xfId="13982"/>
    <cellStyle name="_pgvcl-costal_pgvcl_NEW MIS Jan - 08_Weekly Urban PBR CO - 9-1-09 to 15.01.09 6 10" xfId="13983"/>
    <cellStyle name="_pgvcl-costal_PGVCL-_NEW MIS Jan - 08_Weekly Urban PBR CO - 9-1-09 to 15.01.09 6 10" xfId="13984"/>
    <cellStyle name="_pgvcl-costal_pgvcl_NEW MIS Jan - 08_Weekly Urban PBR CO - 9-1-09 to 15.01.09 6 2" xfId="13985"/>
    <cellStyle name="_pgvcl-costal_PGVCL-_NEW MIS Jan - 08_Weekly Urban PBR CO - 9-1-09 to 15.01.09 6 2" xfId="13986"/>
    <cellStyle name="_pgvcl-costal_pgvcl_NEW MIS Jan - 08_Weekly Urban PBR CO - 9-1-09 to 15.01.09 6 3" xfId="13987"/>
    <cellStyle name="_pgvcl-costal_PGVCL-_NEW MIS Jan - 08_Weekly Urban PBR CO - 9-1-09 to 15.01.09 6 3" xfId="13988"/>
    <cellStyle name="_pgvcl-costal_pgvcl_NEW MIS Jan - 08_Weekly Urban PBR CO - 9-1-09 to 15.01.09 6 4" xfId="13989"/>
    <cellStyle name="_pgvcl-costal_PGVCL-_NEW MIS Jan - 08_Weekly Urban PBR CO - 9-1-09 to 15.01.09 6 4" xfId="13990"/>
    <cellStyle name="_pgvcl-costal_pgvcl_NEW MIS Jan - 08_Weekly Urban PBR CO - 9-1-09 to 15.01.09 6 5" xfId="13991"/>
    <cellStyle name="_pgvcl-costal_PGVCL-_NEW MIS Jan - 08_Weekly Urban PBR CO - 9-1-09 to 15.01.09 6 5" xfId="13992"/>
    <cellStyle name="_pgvcl-costal_pgvcl_NEW MIS Jan - 08_Weekly Urban PBR CO - 9-1-09 to 15.01.09 6 6" xfId="13993"/>
    <cellStyle name="_pgvcl-costal_PGVCL-_NEW MIS Jan - 08_Weekly Urban PBR CO - 9-1-09 to 15.01.09 6 6" xfId="13994"/>
    <cellStyle name="_pgvcl-costal_pgvcl_NEW MIS Jan - 08_Weekly Urban PBR CO - 9-1-09 to 15.01.09 6 7" xfId="13995"/>
    <cellStyle name="_pgvcl-costal_PGVCL-_NEW MIS Jan - 08_Weekly Urban PBR CO - 9-1-09 to 15.01.09 6 7" xfId="13996"/>
    <cellStyle name="_pgvcl-costal_pgvcl_NEW MIS Jan - 08_Weekly Urban PBR CO - 9-1-09 to 15.01.09 6 8" xfId="13997"/>
    <cellStyle name="_pgvcl-costal_PGVCL-_NEW MIS Jan - 08_Weekly Urban PBR CO - 9-1-09 to 15.01.09 6 8" xfId="13998"/>
    <cellStyle name="_pgvcl-costal_pgvcl_NEW MIS Jan - 08_Weekly Urban PBR CO - 9-1-09 to 15.01.09 6 9" xfId="13999"/>
    <cellStyle name="_pgvcl-costal_PGVCL-_NEW MIS Jan - 08_Weekly Urban PBR CO - 9-1-09 to 15.01.09 6 9" xfId="14000"/>
    <cellStyle name="_pgvcl-costal_pgvcl_NEW MIS Jan - 08_Weekly Urban PBR CO - 9-1-09 to 15.01.09 7" xfId="14001"/>
    <cellStyle name="_pgvcl-costal_PGVCL-_NEW MIS Jan - 08_Weekly Urban PBR CO - 9-1-09 to 15.01.09 7" xfId="14002"/>
    <cellStyle name="_pgvcl-costal_pgvcl_NEW MIS Jan - 08_Weekly Urban PBR CO - 9-1-09 to 15.01.09 7 10" xfId="14003"/>
    <cellStyle name="_pgvcl-costal_PGVCL-_NEW MIS Jan - 08_Weekly Urban PBR CO - 9-1-09 to 15.01.09 7 10" xfId="14004"/>
    <cellStyle name="_pgvcl-costal_pgvcl_NEW MIS Jan - 08_Weekly Urban PBR CO - 9-1-09 to 15.01.09 7 2" xfId="14005"/>
    <cellStyle name="_pgvcl-costal_PGVCL-_NEW MIS Jan - 08_Weekly Urban PBR CO - 9-1-09 to 15.01.09 7 2" xfId="14006"/>
    <cellStyle name="_pgvcl-costal_pgvcl_NEW MIS Jan - 08_Weekly Urban PBR CO - 9-1-09 to 15.01.09 7 3" xfId="14007"/>
    <cellStyle name="_pgvcl-costal_PGVCL-_NEW MIS Jan - 08_Weekly Urban PBR CO - 9-1-09 to 15.01.09 7 3" xfId="14008"/>
    <cellStyle name="_pgvcl-costal_pgvcl_NEW MIS Jan - 08_Weekly Urban PBR CO - 9-1-09 to 15.01.09 7 4" xfId="14009"/>
    <cellStyle name="_pgvcl-costal_PGVCL-_NEW MIS Jan - 08_Weekly Urban PBR CO - 9-1-09 to 15.01.09 7 4" xfId="14010"/>
    <cellStyle name="_pgvcl-costal_pgvcl_NEW MIS Jan - 08_Weekly Urban PBR CO - 9-1-09 to 15.01.09 7 5" xfId="14011"/>
    <cellStyle name="_pgvcl-costal_PGVCL-_NEW MIS Jan - 08_Weekly Urban PBR CO - 9-1-09 to 15.01.09 7 5" xfId="14012"/>
    <cellStyle name="_pgvcl-costal_pgvcl_NEW MIS Jan - 08_Weekly Urban PBR CO - 9-1-09 to 15.01.09 7 6" xfId="14013"/>
    <cellStyle name="_pgvcl-costal_PGVCL-_NEW MIS Jan - 08_Weekly Urban PBR CO - 9-1-09 to 15.01.09 7 6" xfId="14014"/>
    <cellStyle name="_pgvcl-costal_pgvcl_NEW MIS Jan - 08_Weekly Urban PBR CO - 9-1-09 to 15.01.09 7 7" xfId="14015"/>
    <cellStyle name="_pgvcl-costal_PGVCL-_NEW MIS Jan - 08_Weekly Urban PBR CO - 9-1-09 to 15.01.09 7 7" xfId="14016"/>
    <cellStyle name="_pgvcl-costal_pgvcl_NEW MIS Jan - 08_Weekly Urban PBR CO - 9-1-09 to 15.01.09 7 8" xfId="14017"/>
    <cellStyle name="_pgvcl-costal_PGVCL-_NEW MIS Jan - 08_Weekly Urban PBR CO - 9-1-09 to 15.01.09 7 8" xfId="14018"/>
    <cellStyle name="_pgvcl-costal_pgvcl_NEW MIS Jan - 08_Weekly Urban PBR CO - 9-1-09 to 15.01.09 7 9" xfId="14019"/>
    <cellStyle name="_pgvcl-costal_PGVCL-_NEW MIS Jan - 08_Weekly Urban PBR CO - 9-1-09 to 15.01.09 7 9" xfId="14020"/>
    <cellStyle name="_pgvcl-costal_pgvcl_NEW MIS Jan - 08_Weekly Urban PBR CO - 9-1-09 to 15.01.09 8" xfId="14021"/>
    <cellStyle name="_pgvcl-costal_PGVCL-_NEW MIS Jan - 08_Weekly Urban PBR CO - 9-1-09 to 15.01.09 8" xfId="14022"/>
    <cellStyle name="_pgvcl-costal_pgvcl_NEW MIS Jan - 08_Weekly Urban PBR CO 01-05-09 to 07-05-09" xfId="14023"/>
    <cellStyle name="_pgvcl-costal_PGVCL-_NEW MIS Jan - 08_Weekly Urban PBR CO 01-05-09 to 07-05-09" xfId="14024"/>
    <cellStyle name="_pgvcl-costal_pgvcl_NEW MIS Jan - 08_Weekly Urban PBR CO 01-05-09 to 07-05-09 2" xfId="14025"/>
    <cellStyle name="_pgvcl-costal_PGVCL-_NEW MIS Jan - 08_Weekly Urban PBR CO 01-05-09 to 07-05-09 2" xfId="14026"/>
    <cellStyle name="_pgvcl-costal_pgvcl_NEW MIS Jan - 08_Weekly Urban PBR CO 01-05-09 to 07-05-09 2 10" xfId="14027"/>
    <cellStyle name="_pgvcl-costal_PGVCL-_NEW MIS Jan - 08_Weekly Urban PBR CO 01-05-09 to 07-05-09 2 10" xfId="14028"/>
    <cellStyle name="_pgvcl-costal_pgvcl_NEW MIS Jan - 08_Weekly Urban PBR CO 01-05-09 to 07-05-09 2 2" xfId="14029"/>
    <cellStyle name="_pgvcl-costal_PGVCL-_NEW MIS Jan - 08_Weekly Urban PBR CO 01-05-09 to 07-05-09 2 2" xfId="14030"/>
    <cellStyle name="_pgvcl-costal_pgvcl_NEW MIS Jan - 08_Weekly Urban PBR CO 01-05-09 to 07-05-09 2 3" xfId="14031"/>
    <cellStyle name="_pgvcl-costal_PGVCL-_NEW MIS Jan - 08_Weekly Urban PBR CO 01-05-09 to 07-05-09 2 3" xfId="14032"/>
    <cellStyle name="_pgvcl-costal_pgvcl_NEW MIS Jan - 08_Weekly Urban PBR CO 01-05-09 to 07-05-09 2 4" xfId="14033"/>
    <cellStyle name="_pgvcl-costal_PGVCL-_NEW MIS Jan - 08_Weekly Urban PBR CO 01-05-09 to 07-05-09 2 4" xfId="14034"/>
    <cellStyle name="_pgvcl-costal_pgvcl_NEW MIS Jan - 08_Weekly Urban PBR CO 01-05-09 to 07-05-09 2 5" xfId="14035"/>
    <cellStyle name="_pgvcl-costal_PGVCL-_NEW MIS Jan - 08_Weekly Urban PBR CO 01-05-09 to 07-05-09 2 5" xfId="14036"/>
    <cellStyle name="_pgvcl-costal_pgvcl_NEW MIS Jan - 08_Weekly Urban PBR CO 01-05-09 to 07-05-09 2 6" xfId="14037"/>
    <cellStyle name="_pgvcl-costal_PGVCL-_NEW MIS Jan - 08_Weekly Urban PBR CO 01-05-09 to 07-05-09 2 6" xfId="14038"/>
    <cellStyle name="_pgvcl-costal_pgvcl_NEW MIS Jan - 08_Weekly Urban PBR CO 01-05-09 to 07-05-09 2 7" xfId="14039"/>
    <cellStyle name="_pgvcl-costal_PGVCL-_NEW MIS Jan - 08_Weekly Urban PBR CO 01-05-09 to 07-05-09 2 7" xfId="14040"/>
    <cellStyle name="_pgvcl-costal_pgvcl_NEW MIS Jan - 08_Weekly Urban PBR CO 01-05-09 to 07-05-09 2 8" xfId="14041"/>
    <cellStyle name="_pgvcl-costal_PGVCL-_NEW MIS Jan - 08_Weekly Urban PBR CO 01-05-09 to 07-05-09 2 8" xfId="14042"/>
    <cellStyle name="_pgvcl-costal_pgvcl_NEW MIS Jan - 08_Weekly Urban PBR CO 01-05-09 to 07-05-09 2 9" xfId="14043"/>
    <cellStyle name="_pgvcl-costal_PGVCL-_NEW MIS Jan - 08_Weekly Urban PBR CO 01-05-09 to 07-05-09 2 9" xfId="14044"/>
    <cellStyle name="_pgvcl-costal_pgvcl_NEW MIS Jan - 08_Weekly Urban PBR CO 01-05-09 to 07-05-09 3" xfId="14045"/>
    <cellStyle name="_pgvcl-costal_PGVCL-_NEW MIS Jan - 08_Weekly Urban PBR CO 01-05-09 to 07-05-09 3" xfId="14046"/>
    <cellStyle name="_pgvcl-costal_pgvcl_NEW MIS Jan - 08_Weekly Urban PBR CO 01-05-09 to 07-05-09 3 10" xfId="14047"/>
    <cellStyle name="_pgvcl-costal_PGVCL-_NEW MIS Jan - 08_Weekly Urban PBR CO 01-05-09 to 07-05-09 3 10" xfId="14048"/>
    <cellStyle name="_pgvcl-costal_pgvcl_NEW MIS Jan - 08_Weekly Urban PBR CO 01-05-09 to 07-05-09 3 2" xfId="14049"/>
    <cellStyle name="_pgvcl-costal_PGVCL-_NEW MIS Jan - 08_Weekly Urban PBR CO 01-05-09 to 07-05-09 3 2" xfId="14050"/>
    <cellStyle name="_pgvcl-costal_pgvcl_NEW MIS Jan - 08_Weekly Urban PBR CO 01-05-09 to 07-05-09 3 3" xfId="14051"/>
    <cellStyle name="_pgvcl-costal_PGVCL-_NEW MIS Jan - 08_Weekly Urban PBR CO 01-05-09 to 07-05-09 3 3" xfId="14052"/>
    <cellStyle name="_pgvcl-costal_pgvcl_NEW MIS Jan - 08_Weekly Urban PBR CO 01-05-09 to 07-05-09 3 4" xfId="14053"/>
    <cellStyle name="_pgvcl-costal_PGVCL-_NEW MIS Jan - 08_Weekly Urban PBR CO 01-05-09 to 07-05-09 3 4" xfId="14054"/>
    <cellStyle name="_pgvcl-costal_pgvcl_NEW MIS Jan - 08_Weekly Urban PBR CO 01-05-09 to 07-05-09 3 5" xfId="14055"/>
    <cellStyle name="_pgvcl-costal_PGVCL-_NEW MIS Jan - 08_Weekly Urban PBR CO 01-05-09 to 07-05-09 3 5" xfId="14056"/>
    <cellStyle name="_pgvcl-costal_pgvcl_NEW MIS Jan - 08_Weekly Urban PBR CO 01-05-09 to 07-05-09 3 6" xfId="14057"/>
    <cellStyle name="_pgvcl-costal_PGVCL-_NEW MIS Jan - 08_Weekly Urban PBR CO 01-05-09 to 07-05-09 3 6" xfId="14058"/>
    <cellStyle name="_pgvcl-costal_pgvcl_NEW MIS Jan - 08_Weekly Urban PBR CO 01-05-09 to 07-05-09 3 7" xfId="14059"/>
    <cellStyle name="_pgvcl-costal_PGVCL-_NEW MIS Jan - 08_Weekly Urban PBR CO 01-05-09 to 07-05-09 3 7" xfId="14060"/>
    <cellStyle name="_pgvcl-costal_pgvcl_NEW MIS Jan - 08_Weekly Urban PBR CO 01-05-09 to 07-05-09 3 8" xfId="14061"/>
    <cellStyle name="_pgvcl-costal_PGVCL-_NEW MIS Jan - 08_Weekly Urban PBR CO 01-05-09 to 07-05-09 3 8" xfId="14062"/>
    <cellStyle name="_pgvcl-costal_pgvcl_NEW MIS Jan - 08_Weekly Urban PBR CO 01-05-09 to 07-05-09 3 9" xfId="14063"/>
    <cellStyle name="_pgvcl-costal_PGVCL-_NEW MIS Jan - 08_Weekly Urban PBR CO 01-05-09 to 07-05-09 3 9" xfId="14064"/>
    <cellStyle name="_pgvcl-costal_pgvcl_NEW MIS Jan - 08_Weekly Urban PBR CO 01-05-09 to 07-05-09 4" xfId="14065"/>
    <cellStyle name="_pgvcl-costal_PGVCL-_NEW MIS Jan - 08_Weekly Urban PBR CO 01-05-09 to 07-05-09 4" xfId="14066"/>
    <cellStyle name="_pgvcl-costal_pgvcl_NEW MIS Jan - 08_Weekly Urban PBR CO 01-05-09 to 07-05-09 4 10" xfId="14067"/>
    <cellStyle name="_pgvcl-costal_PGVCL-_NEW MIS Jan - 08_Weekly Urban PBR CO 01-05-09 to 07-05-09 4 10" xfId="14068"/>
    <cellStyle name="_pgvcl-costal_pgvcl_NEW MIS Jan - 08_Weekly Urban PBR CO 01-05-09 to 07-05-09 4 2" xfId="14069"/>
    <cellStyle name="_pgvcl-costal_PGVCL-_NEW MIS Jan - 08_Weekly Urban PBR CO 01-05-09 to 07-05-09 4 2" xfId="14070"/>
    <cellStyle name="_pgvcl-costal_pgvcl_NEW MIS Jan - 08_Weekly Urban PBR CO 01-05-09 to 07-05-09 4 3" xfId="14071"/>
    <cellStyle name="_pgvcl-costal_PGVCL-_NEW MIS Jan - 08_Weekly Urban PBR CO 01-05-09 to 07-05-09 4 3" xfId="14072"/>
    <cellStyle name="_pgvcl-costal_pgvcl_NEW MIS Jan - 08_Weekly Urban PBR CO 01-05-09 to 07-05-09 4 4" xfId="14073"/>
    <cellStyle name="_pgvcl-costal_PGVCL-_NEW MIS Jan - 08_Weekly Urban PBR CO 01-05-09 to 07-05-09 4 4" xfId="14074"/>
    <cellStyle name="_pgvcl-costal_pgvcl_NEW MIS Jan - 08_Weekly Urban PBR CO 01-05-09 to 07-05-09 4 5" xfId="14075"/>
    <cellStyle name="_pgvcl-costal_PGVCL-_NEW MIS Jan - 08_Weekly Urban PBR CO 01-05-09 to 07-05-09 4 5" xfId="14076"/>
    <cellStyle name="_pgvcl-costal_pgvcl_NEW MIS Jan - 08_Weekly Urban PBR CO 01-05-09 to 07-05-09 4 6" xfId="14077"/>
    <cellStyle name="_pgvcl-costal_PGVCL-_NEW MIS Jan - 08_Weekly Urban PBR CO 01-05-09 to 07-05-09 4 6" xfId="14078"/>
    <cellStyle name="_pgvcl-costal_pgvcl_NEW MIS Jan - 08_Weekly Urban PBR CO 01-05-09 to 07-05-09 4 7" xfId="14079"/>
    <cellStyle name="_pgvcl-costal_PGVCL-_NEW MIS Jan - 08_Weekly Urban PBR CO 01-05-09 to 07-05-09 4 7" xfId="14080"/>
    <cellStyle name="_pgvcl-costal_pgvcl_NEW MIS Jan - 08_Weekly Urban PBR CO 01-05-09 to 07-05-09 4 8" xfId="14081"/>
    <cellStyle name="_pgvcl-costal_PGVCL-_NEW MIS Jan - 08_Weekly Urban PBR CO 01-05-09 to 07-05-09 4 8" xfId="14082"/>
    <cellStyle name="_pgvcl-costal_pgvcl_NEW MIS Jan - 08_Weekly Urban PBR CO 01-05-09 to 07-05-09 4 9" xfId="14083"/>
    <cellStyle name="_pgvcl-costal_PGVCL-_NEW MIS Jan - 08_Weekly Urban PBR CO 01-05-09 to 07-05-09 4 9" xfId="14084"/>
    <cellStyle name="_pgvcl-costal_pgvcl_NEW MIS Jan - 08_Weekly Urban PBR CO 01-05-09 to 07-05-09 5" xfId="14085"/>
    <cellStyle name="_pgvcl-costal_PGVCL-_NEW MIS Jan - 08_Weekly Urban PBR CO 01-05-09 to 07-05-09 5" xfId="14086"/>
    <cellStyle name="_pgvcl-costal_pgvcl_NEW MIS Jan - 08_Weekly Urban PBR CO 01-05-09 to 07-05-09 5 10" xfId="14087"/>
    <cellStyle name="_pgvcl-costal_PGVCL-_NEW MIS Jan - 08_Weekly Urban PBR CO 01-05-09 to 07-05-09 5 10" xfId="14088"/>
    <cellStyle name="_pgvcl-costal_pgvcl_NEW MIS Jan - 08_Weekly Urban PBR CO 01-05-09 to 07-05-09 5 2" xfId="14089"/>
    <cellStyle name="_pgvcl-costal_PGVCL-_NEW MIS Jan - 08_Weekly Urban PBR CO 01-05-09 to 07-05-09 5 2" xfId="14090"/>
    <cellStyle name="_pgvcl-costal_pgvcl_NEW MIS Jan - 08_Weekly Urban PBR CO 01-05-09 to 07-05-09 5 3" xfId="14091"/>
    <cellStyle name="_pgvcl-costal_PGVCL-_NEW MIS Jan - 08_Weekly Urban PBR CO 01-05-09 to 07-05-09 5 3" xfId="14092"/>
    <cellStyle name="_pgvcl-costal_pgvcl_NEW MIS Jan - 08_Weekly Urban PBR CO 01-05-09 to 07-05-09 5 4" xfId="14093"/>
    <cellStyle name="_pgvcl-costal_PGVCL-_NEW MIS Jan - 08_Weekly Urban PBR CO 01-05-09 to 07-05-09 5 4" xfId="14094"/>
    <cellStyle name="_pgvcl-costal_pgvcl_NEW MIS Jan - 08_Weekly Urban PBR CO 01-05-09 to 07-05-09 5 5" xfId="14095"/>
    <cellStyle name="_pgvcl-costal_PGVCL-_NEW MIS Jan - 08_Weekly Urban PBR CO 01-05-09 to 07-05-09 5 5" xfId="14096"/>
    <cellStyle name="_pgvcl-costal_pgvcl_NEW MIS Jan - 08_Weekly Urban PBR CO 01-05-09 to 07-05-09 5 6" xfId="14097"/>
    <cellStyle name="_pgvcl-costal_PGVCL-_NEW MIS Jan - 08_Weekly Urban PBR CO 01-05-09 to 07-05-09 5 6" xfId="14098"/>
    <cellStyle name="_pgvcl-costal_pgvcl_NEW MIS Jan - 08_Weekly Urban PBR CO 01-05-09 to 07-05-09 5 7" xfId="14099"/>
    <cellStyle name="_pgvcl-costal_PGVCL-_NEW MIS Jan - 08_Weekly Urban PBR CO 01-05-09 to 07-05-09 5 7" xfId="14100"/>
    <cellStyle name="_pgvcl-costal_pgvcl_NEW MIS Jan - 08_Weekly Urban PBR CO 01-05-09 to 07-05-09 5 8" xfId="14101"/>
    <cellStyle name="_pgvcl-costal_PGVCL-_NEW MIS Jan - 08_Weekly Urban PBR CO 01-05-09 to 07-05-09 5 8" xfId="14102"/>
    <cellStyle name="_pgvcl-costal_pgvcl_NEW MIS Jan - 08_Weekly Urban PBR CO 01-05-09 to 07-05-09 5 9" xfId="14103"/>
    <cellStyle name="_pgvcl-costal_PGVCL-_NEW MIS Jan - 08_Weekly Urban PBR CO 01-05-09 to 07-05-09 5 9" xfId="14104"/>
    <cellStyle name="_pgvcl-costal_pgvcl_NEW MIS Jan - 08_Weekly Urban PBR CO 01-05-09 to 07-05-09 6" xfId="14105"/>
    <cellStyle name="_pgvcl-costal_PGVCL-_NEW MIS Jan - 08_Weekly Urban PBR CO 01-05-09 to 07-05-09 6" xfId="14106"/>
    <cellStyle name="_pgvcl-costal_pgvcl_NEW MIS Jan - 08_Weekly Urban PBR CO 01-05-09 to 07-05-09 6 10" xfId="14107"/>
    <cellStyle name="_pgvcl-costal_PGVCL-_NEW MIS Jan - 08_Weekly Urban PBR CO 01-05-09 to 07-05-09 6 10" xfId="14108"/>
    <cellStyle name="_pgvcl-costal_pgvcl_NEW MIS Jan - 08_Weekly Urban PBR CO 01-05-09 to 07-05-09 6 2" xfId="14109"/>
    <cellStyle name="_pgvcl-costal_PGVCL-_NEW MIS Jan - 08_Weekly Urban PBR CO 01-05-09 to 07-05-09 6 2" xfId="14110"/>
    <cellStyle name="_pgvcl-costal_pgvcl_NEW MIS Jan - 08_Weekly Urban PBR CO 01-05-09 to 07-05-09 6 3" xfId="14111"/>
    <cellStyle name="_pgvcl-costal_PGVCL-_NEW MIS Jan - 08_Weekly Urban PBR CO 01-05-09 to 07-05-09 6 3" xfId="14112"/>
    <cellStyle name="_pgvcl-costal_pgvcl_NEW MIS Jan - 08_Weekly Urban PBR CO 01-05-09 to 07-05-09 6 4" xfId="14113"/>
    <cellStyle name="_pgvcl-costal_PGVCL-_NEW MIS Jan - 08_Weekly Urban PBR CO 01-05-09 to 07-05-09 6 4" xfId="14114"/>
    <cellStyle name="_pgvcl-costal_pgvcl_NEW MIS Jan - 08_Weekly Urban PBR CO 01-05-09 to 07-05-09 6 5" xfId="14115"/>
    <cellStyle name="_pgvcl-costal_PGVCL-_NEW MIS Jan - 08_Weekly Urban PBR CO 01-05-09 to 07-05-09 6 5" xfId="14116"/>
    <cellStyle name="_pgvcl-costal_pgvcl_NEW MIS Jan - 08_Weekly Urban PBR CO 01-05-09 to 07-05-09 6 6" xfId="14117"/>
    <cellStyle name="_pgvcl-costal_PGVCL-_NEW MIS Jan - 08_Weekly Urban PBR CO 01-05-09 to 07-05-09 6 6" xfId="14118"/>
    <cellStyle name="_pgvcl-costal_pgvcl_NEW MIS Jan - 08_Weekly Urban PBR CO 01-05-09 to 07-05-09 6 7" xfId="14119"/>
    <cellStyle name="_pgvcl-costal_PGVCL-_NEW MIS Jan - 08_Weekly Urban PBR CO 01-05-09 to 07-05-09 6 7" xfId="14120"/>
    <cellStyle name="_pgvcl-costal_pgvcl_NEW MIS Jan - 08_Weekly Urban PBR CO 01-05-09 to 07-05-09 6 8" xfId="14121"/>
    <cellStyle name="_pgvcl-costal_PGVCL-_NEW MIS Jan - 08_Weekly Urban PBR CO 01-05-09 to 07-05-09 6 8" xfId="14122"/>
    <cellStyle name="_pgvcl-costal_pgvcl_NEW MIS Jan - 08_Weekly Urban PBR CO 01-05-09 to 07-05-09 6 9" xfId="14123"/>
    <cellStyle name="_pgvcl-costal_PGVCL-_NEW MIS Jan - 08_Weekly Urban PBR CO 01-05-09 to 07-05-09 6 9" xfId="14124"/>
    <cellStyle name="_pgvcl-costal_pgvcl_NEW MIS Jan - 08_Weekly Urban PBR CO 01-05-09 to 07-05-09 7" xfId="14125"/>
    <cellStyle name="_pgvcl-costal_PGVCL-_NEW MIS Jan - 08_Weekly Urban PBR CO 01-05-09 to 07-05-09 7" xfId="14126"/>
    <cellStyle name="_pgvcl-costal_pgvcl_NEW MIS Jan - 08_Weekly Urban PBR CO 01-05-09 to 07-05-09 7 10" xfId="14127"/>
    <cellStyle name="_pgvcl-costal_PGVCL-_NEW MIS Jan - 08_Weekly Urban PBR CO 01-05-09 to 07-05-09 7 10" xfId="14128"/>
    <cellStyle name="_pgvcl-costal_pgvcl_NEW MIS Jan - 08_Weekly Urban PBR CO 01-05-09 to 07-05-09 7 2" xfId="14129"/>
    <cellStyle name="_pgvcl-costal_PGVCL-_NEW MIS Jan - 08_Weekly Urban PBR CO 01-05-09 to 07-05-09 7 2" xfId="14130"/>
    <cellStyle name="_pgvcl-costal_pgvcl_NEW MIS Jan - 08_Weekly Urban PBR CO 01-05-09 to 07-05-09 7 3" xfId="14131"/>
    <cellStyle name="_pgvcl-costal_PGVCL-_NEW MIS Jan - 08_Weekly Urban PBR CO 01-05-09 to 07-05-09 7 3" xfId="14132"/>
    <cellStyle name="_pgvcl-costal_pgvcl_NEW MIS Jan - 08_Weekly Urban PBR CO 01-05-09 to 07-05-09 7 4" xfId="14133"/>
    <cellStyle name="_pgvcl-costal_PGVCL-_NEW MIS Jan - 08_Weekly Urban PBR CO 01-05-09 to 07-05-09 7 4" xfId="14134"/>
    <cellStyle name="_pgvcl-costal_pgvcl_NEW MIS Jan - 08_Weekly Urban PBR CO 01-05-09 to 07-05-09 7 5" xfId="14135"/>
    <cellStyle name="_pgvcl-costal_PGVCL-_NEW MIS Jan - 08_Weekly Urban PBR CO 01-05-09 to 07-05-09 7 5" xfId="14136"/>
    <cellStyle name="_pgvcl-costal_pgvcl_NEW MIS Jan - 08_Weekly Urban PBR CO 01-05-09 to 07-05-09 7 6" xfId="14137"/>
    <cellStyle name="_pgvcl-costal_PGVCL-_NEW MIS Jan - 08_Weekly Urban PBR CO 01-05-09 to 07-05-09 7 6" xfId="14138"/>
    <cellStyle name="_pgvcl-costal_pgvcl_NEW MIS Jan - 08_Weekly Urban PBR CO 01-05-09 to 07-05-09 7 7" xfId="14139"/>
    <cellStyle name="_pgvcl-costal_PGVCL-_NEW MIS Jan - 08_Weekly Urban PBR CO 01-05-09 to 07-05-09 7 7" xfId="14140"/>
    <cellStyle name="_pgvcl-costal_pgvcl_NEW MIS Jan - 08_Weekly Urban PBR CO 01-05-09 to 07-05-09 7 8" xfId="14141"/>
    <cellStyle name="_pgvcl-costal_PGVCL-_NEW MIS Jan - 08_Weekly Urban PBR CO 01-05-09 to 07-05-09 7 8" xfId="14142"/>
    <cellStyle name="_pgvcl-costal_pgvcl_NEW MIS Jan - 08_Weekly Urban PBR CO 01-05-09 to 07-05-09 7 9" xfId="14143"/>
    <cellStyle name="_pgvcl-costal_PGVCL-_NEW MIS Jan - 08_Weekly Urban PBR CO 01-05-09 to 07-05-09 7 9" xfId="14144"/>
    <cellStyle name="_pgvcl-costal_pgvcl_NEW MIS Jan - 08_Weekly Urban PBR CO 01-05-09 to 07-05-09 8" xfId="14145"/>
    <cellStyle name="_pgvcl-costal_PGVCL-_NEW MIS Jan - 08_Weekly Urban PBR CO 01-05-09 to 07-05-09 8" xfId="14146"/>
    <cellStyle name="_pgvcl-costal_pgvcl_NEW MIS Jan - 08_Weekly Urban PBR CO 10-04-09 to 16-04-09" xfId="14147"/>
    <cellStyle name="_pgvcl-costal_PGVCL-_NEW MIS Jan - 08_Weekly Urban PBR CO 10-04-09 to 16-04-09" xfId="14148"/>
    <cellStyle name="_pgvcl-costal_pgvcl_NEW MIS Jan - 08_Weekly Urban PBR CO 10-04-09 to 16-04-09 2" xfId="14149"/>
    <cellStyle name="_pgvcl-costal_PGVCL-_NEW MIS Jan - 08_Weekly Urban PBR CO 10-04-09 to 16-04-09 2" xfId="14150"/>
    <cellStyle name="_pgvcl-costal_pgvcl_NEW MIS Jan - 08_Weekly Urban PBR CO 10-04-09 to 16-04-09 2 10" xfId="14151"/>
    <cellStyle name="_pgvcl-costal_PGVCL-_NEW MIS Jan - 08_Weekly Urban PBR CO 10-04-09 to 16-04-09 2 10" xfId="14152"/>
    <cellStyle name="_pgvcl-costal_pgvcl_NEW MIS Jan - 08_Weekly Urban PBR CO 10-04-09 to 16-04-09 2 2" xfId="14153"/>
    <cellStyle name="_pgvcl-costal_PGVCL-_NEW MIS Jan - 08_Weekly Urban PBR CO 10-04-09 to 16-04-09 2 2" xfId="14154"/>
    <cellStyle name="_pgvcl-costal_pgvcl_NEW MIS Jan - 08_Weekly Urban PBR CO 10-04-09 to 16-04-09 2 3" xfId="14155"/>
    <cellStyle name="_pgvcl-costal_PGVCL-_NEW MIS Jan - 08_Weekly Urban PBR CO 10-04-09 to 16-04-09 2 3" xfId="14156"/>
    <cellStyle name="_pgvcl-costal_pgvcl_NEW MIS Jan - 08_Weekly Urban PBR CO 10-04-09 to 16-04-09 2 4" xfId="14157"/>
    <cellStyle name="_pgvcl-costal_PGVCL-_NEW MIS Jan - 08_Weekly Urban PBR CO 10-04-09 to 16-04-09 2 4" xfId="14158"/>
    <cellStyle name="_pgvcl-costal_pgvcl_NEW MIS Jan - 08_Weekly Urban PBR CO 10-04-09 to 16-04-09 2 5" xfId="14159"/>
    <cellStyle name="_pgvcl-costal_PGVCL-_NEW MIS Jan - 08_Weekly Urban PBR CO 10-04-09 to 16-04-09 2 5" xfId="14160"/>
    <cellStyle name="_pgvcl-costal_pgvcl_NEW MIS Jan - 08_Weekly Urban PBR CO 10-04-09 to 16-04-09 2 6" xfId="14161"/>
    <cellStyle name="_pgvcl-costal_PGVCL-_NEW MIS Jan - 08_Weekly Urban PBR CO 10-04-09 to 16-04-09 2 6" xfId="14162"/>
    <cellStyle name="_pgvcl-costal_pgvcl_NEW MIS Jan - 08_Weekly Urban PBR CO 10-04-09 to 16-04-09 2 7" xfId="14163"/>
    <cellStyle name="_pgvcl-costal_PGVCL-_NEW MIS Jan - 08_Weekly Urban PBR CO 10-04-09 to 16-04-09 2 7" xfId="14164"/>
    <cellStyle name="_pgvcl-costal_pgvcl_NEW MIS Jan - 08_Weekly Urban PBR CO 10-04-09 to 16-04-09 2 8" xfId="14165"/>
    <cellStyle name="_pgvcl-costal_PGVCL-_NEW MIS Jan - 08_Weekly Urban PBR CO 10-04-09 to 16-04-09 2 8" xfId="14166"/>
    <cellStyle name="_pgvcl-costal_pgvcl_NEW MIS Jan - 08_Weekly Urban PBR CO 10-04-09 to 16-04-09 2 9" xfId="14167"/>
    <cellStyle name="_pgvcl-costal_PGVCL-_NEW MIS Jan - 08_Weekly Urban PBR CO 10-04-09 to 16-04-09 2 9" xfId="14168"/>
    <cellStyle name="_pgvcl-costal_pgvcl_NEW MIS Jan - 08_Weekly Urban PBR CO 10-04-09 to 16-04-09 3" xfId="14169"/>
    <cellStyle name="_pgvcl-costal_PGVCL-_NEW MIS Jan - 08_Weekly Urban PBR CO 10-04-09 to 16-04-09 3" xfId="14170"/>
    <cellStyle name="_pgvcl-costal_pgvcl_NEW MIS Jan - 08_Weekly Urban PBR CO 10-04-09 to 16-04-09 3 10" xfId="14171"/>
    <cellStyle name="_pgvcl-costal_PGVCL-_NEW MIS Jan - 08_Weekly Urban PBR CO 10-04-09 to 16-04-09 3 10" xfId="14172"/>
    <cellStyle name="_pgvcl-costal_pgvcl_NEW MIS Jan - 08_Weekly Urban PBR CO 10-04-09 to 16-04-09 3 2" xfId="14173"/>
    <cellStyle name="_pgvcl-costal_PGVCL-_NEW MIS Jan - 08_Weekly Urban PBR CO 10-04-09 to 16-04-09 3 2" xfId="14174"/>
    <cellStyle name="_pgvcl-costal_pgvcl_NEW MIS Jan - 08_Weekly Urban PBR CO 10-04-09 to 16-04-09 3 3" xfId="14175"/>
    <cellStyle name="_pgvcl-costal_PGVCL-_NEW MIS Jan - 08_Weekly Urban PBR CO 10-04-09 to 16-04-09 3 3" xfId="14176"/>
    <cellStyle name="_pgvcl-costal_pgvcl_NEW MIS Jan - 08_Weekly Urban PBR CO 10-04-09 to 16-04-09 3 4" xfId="14177"/>
    <cellStyle name="_pgvcl-costal_PGVCL-_NEW MIS Jan - 08_Weekly Urban PBR CO 10-04-09 to 16-04-09 3 4" xfId="14178"/>
    <cellStyle name="_pgvcl-costal_pgvcl_NEW MIS Jan - 08_Weekly Urban PBR CO 10-04-09 to 16-04-09 3 5" xfId="14179"/>
    <cellStyle name="_pgvcl-costal_PGVCL-_NEW MIS Jan - 08_Weekly Urban PBR CO 10-04-09 to 16-04-09 3 5" xfId="14180"/>
    <cellStyle name="_pgvcl-costal_pgvcl_NEW MIS Jan - 08_Weekly Urban PBR CO 10-04-09 to 16-04-09 3 6" xfId="14181"/>
    <cellStyle name="_pgvcl-costal_PGVCL-_NEW MIS Jan - 08_Weekly Urban PBR CO 10-04-09 to 16-04-09 3 6" xfId="14182"/>
    <cellStyle name="_pgvcl-costal_pgvcl_NEW MIS Jan - 08_Weekly Urban PBR CO 10-04-09 to 16-04-09 3 7" xfId="14183"/>
    <cellStyle name="_pgvcl-costal_PGVCL-_NEW MIS Jan - 08_Weekly Urban PBR CO 10-04-09 to 16-04-09 3 7" xfId="14184"/>
    <cellStyle name="_pgvcl-costal_pgvcl_NEW MIS Jan - 08_Weekly Urban PBR CO 10-04-09 to 16-04-09 3 8" xfId="14185"/>
    <cellStyle name="_pgvcl-costal_PGVCL-_NEW MIS Jan - 08_Weekly Urban PBR CO 10-04-09 to 16-04-09 3 8" xfId="14186"/>
    <cellStyle name="_pgvcl-costal_pgvcl_NEW MIS Jan - 08_Weekly Urban PBR CO 10-04-09 to 16-04-09 3 9" xfId="14187"/>
    <cellStyle name="_pgvcl-costal_PGVCL-_NEW MIS Jan - 08_Weekly Urban PBR CO 10-04-09 to 16-04-09 3 9" xfId="14188"/>
    <cellStyle name="_pgvcl-costal_pgvcl_NEW MIS Jan - 08_Weekly Urban PBR CO 10-04-09 to 16-04-09 4" xfId="14189"/>
    <cellStyle name="_pgvcl-costal_PGVCL-_NEW MIS Jan - 08_Weekly Urban PBR CO 10-04-09 to 16-04-09 4" xfId="14190"/>
    <cellStyle name="_pgvcl-costal_pgvcl_NEW MIS Jan - 08_Weekly Urban PBR CO 10-04-09 to 16-04-09 4 10" xfId="14191"/>
    <cellStyle name="_pgvcl-costal_PGVCL-_NEW MIS Jan - 08_Weekly Urban PBR CO 10-04-09 to 16-04-09 4 10" xfId="14192"/>
    <cellStyle name="_pgvcl-costal_pgvcl_NEW MIS Jan - 08_Weekly Urban PBR CO 10-04-09 to 16-04-09 4 2" xfId="14193"/>
    <cellStyle name="_pgvcl-costal_PGVCL-_NEW MIS Jan - 08_Weekly Urban PBR CO 10-04-09 to 16-04-09 4 2" xfId="14194"/>
    <cellStyle name="_pgvcl-costal_pgvcl_NEW MIS Jan - 08_Weekly Urban PBR CO 10-04-09 to 16-04-09 4 3" xfId="14195"/>
    <cellStyle name="_pgvcl-costal_PGVCL-_NEW MIS Jan - 08_Weekly Urban PBR CO 10-04-09 to 16-04-09 4 3" xfId="14196"/>
    <cellStyle name="_pgvcl-costal_pgvcl_NEW MIS Jan - 08_Weekly Urban PBR CO 10-04-09 to 16-04-09 4 4" xfId="14197"/>
    <cellStyle name="_pgvcl-costal_PGVCL-_NEW MIS Jan - 08_Weekly Urban PBR CO 10-04-09 to 16-04-09 4 4" xfId="14198"/>
    <cellStyle name="_pgvcl-costal_pgvcl_NEW MIS Jan - 08_Weekly Urban PBR CO 10-04-09 to 16-04-09 4 5" xfId="14199"/>
    <cellStyle name="_pgvcl-costal_PGVCL-_NEW MIS Jan - 08_Weekly Urban PBR CO 10-04-09 to 16-04-09 4 5" xfId="14200"/>
    <cellStyle name="_pgvcl-costal_pgvcl_NEW MIS Jan - 08_Weekly Urban PBR CO 10-04-09 to 16-04-09 4 6" xfId="14201"/>
    <cellStyle name="_pgvcl-costal_PGVCL-_NEW MIS Jan - 08_Weekly Urban PBR CO 10-04-09 to 16-04-09 4 6" xfId="14202"/>
    <cellStyle name="_pgvcl-costal_pgvcl_NEW MIS Jan - 08_Weekly Urban PBR CO 10-04-09 to 16-04-09 4 7" xfId="14203"/>
    <cellStyle name="_pgvcl-costal_PGVCL-_NEW MIS Jan - 08_Weekly Urban PBR CO 10-04-09 to 16-04-09 4 7" xfId="14204"/>
    <cellStyle name="_pgvcl-costal_pgvcl_NEW MIS Jan - 08_Weekly Urban PBR CO 10-04-09 to 16-04-09 4 8" xfId="14205"/>
    <cellStyle name="_pgvcl-costal_PGVCL-_NEW MIS Jan - 08_Weekly Urban PBR CO 10-04-09 to 16-04-09 4 8" xfId="14206"/>
    <cellStyle name="_pgvcl-costal_pgvcl_NEW MIS Jan - 08_Weekly Urban PBR CO 10-04-09 to 16-04-09 4 9" xfId="14207"/>
    <cellStyle name="_pgvcl-costal_PGVCL-_NEW MIS Jan - 08_Weekly Urban PBR CO 10-04-09 to 16-04-09 4 9" xfId="14208"/>
    <cellStyle name="_pgvcl-costal_pgvcl_NEW MIS Jan - 08_Weekly Urban PBR CO 10-04-09 to 16-04-09 5" xfId="14209"/>
    <cellStyle name="_pgvcl-costal_PGVCL-_NEW MIS Jan - 08_Weekly Urban PBR CO 10-04-09 to 16-04-09 5" xfId="14210"/>
    <cellStyle name="_pgvcl-costal_pgvcl_NEW MIS Jan - 08_Weekly Urban PBR CO 10-04-09 to 16-04-09 5 10" xfId="14211"/>
    <cellStyle name="_pgvcl-costal_PGVCL-_NEW MIS Jan - 08_Weekly Urban PBR CO 10-04-09 to 16-04-09 5 10" xfId="14212"/>
    <cellStyle name="_pgvcl-costal_pgvcl_NEW MIS Jan - 08_Weekly Urban PBR CO 10-04-09 to 16-04-09 5 2" xfId="14213"/>
    <cellStyle name="_pgvcl-costal_PGVCL-_NEW MIS Jan - 08_Weekly Urban PBR CO 10-04-09 to 16-04-09 5 2" xfId="14214"/>
    <cellStyle name="_pgvcl-costal_pgvcl_NEW MIS Jan - 08_Weekly Urban PBR CO 10-04-09 to 16-04-09 5 3" xfId="14215"/>
    <cellStyle name="_pgvcl-costal_PGVCL-_NEW MIS Jan - 08_Weekly Urban PBR CO 10-04-09 to 16-04-09 5 3" xfId="14216"/>
    <cellStyle name="_pgvcl-costal_pgvcl_NEW MIS Jan - 08_Weekly Urban PBR CO 10-04-09 to 16-04-09 5 4" xfId="14217"/>
    <cellStyle name="_pgvcl-costal_PGVCL-_NEW MIS Jan - 08_Weekly Urban PBR CO 10-04-09 to 16-04-09 5 4" xfId="14218"/>
    <cellStyle name="_pgvcl-costal_pgvcl_NEW MIS Jan - 08_Weekly Urban PBR CO 10-04-09 to 16-04-09 5 5" xfId="14219"/>
    <cellStyle name="_pgvcl-costal_PGVCL-_NEW MIS Jan - 08_Weekly Urban PBR CO 10-04-09 to 16-04-09 5 5" xfId="14220"/>
    <cellStyle name="_pgvcl-costal_pgvcl_NEW MIS Jan - 08_Weekly Urban PBR CO 10-04-09 to 16-04-09 5 6" xfId="14221"/>
    <cellStyle name="_pgvcl-costal_PGVCL-_NEW MIS Jan - 08_Weekly Urban PBR CO 10-04-09 to 16-04-09 5 6" xfId="14222"/>
    <cellStyle name="_pgvcl-costal_pgvcl_NEW MIS Jan - 08_Weekly Urban PBR CO 10-04-09 to 16-04-09 5 7" xfId="14223"/>
    <cellStyle name="_pgvcl-costal_PGVCL-_NEW MIS Jan - 08_Weekly Urban PBR CO 10-04-09 to 16-04-09 5 7" xfId="14224"/>
    <cellStyle name="_pgvcl-costal_pgvcl_NEW MIS Jan - 08_Weekly Urban PBR CO 10-04-09 to 16-04-09 5 8" xfId="14225"/>
    <cellStyle name="_pgvcl-costal_PGVCL-_NEW MIS Jan - 08_Weekly Urban PBR CO 10-04-09 to 16-04-09 5 8" xfId="14226"/>
    <cellStyle name="_pgvcl-costal_pgvcl_NEW MIS Jan - 08_Weekly Urban PBR CO 10-04-09 to 16-04-09 5 9" xfId="14227"/>
    <cellStyle name="_pgvcl-costal_PGVCL-_NEW MIS Jan - 08_Weekly Urban PBR CO 10-04-09 to 16-04-09 5 9" xfId="14228"/>
    <cellStyle name="_pgvcl-costal_pgvcl_NEW MIS Jan - 08_Weekly Urban PBR CO 10-04-09 to 16-04-09 6" xfId="14229"/>
    <cellStyle name="_pgvcl-costal_PGVCL-_NEW MIS Jan - 08_Weekly Urban PBR CO 10-04-09 to 16-04-09 6" xfId="14230"/>
    <cellStyle name="_pgvcl-costal_pgvcl_NEW MIS Jan - 08_Weekly Urban PBR CO 10-04-09 to 16-04-09 6 10" xfId="14231"/>
    <cellStyle name="_pgvcl-costal_PGVCL-_NEW MIS Jan - 08_Weekly Urban PBR CO 10-04-09 to 16-04-09 6 10" xfId="14232"/>
    <cellStyle name="_pgvcl-costal_pgvcl_NEW MIS Jan - 08_Weekly Urban PBR CO 10-04-09 to 16-04-09 6 2" xfId="14233"/>
    <cellStyle name="_pgvcl-costal_PGVCL-_NEW MIS Jan - 08_Weekly Urban PBR CO 10-04-09 to 16-04-09 6 2" xfId="14234"/>
    <cellStyle name="_pgvcl-costal_pgvcl_NEW MIS Jan - 08_Weekly Urban PBR CO 10-04-09 to 16-04-09 6 3" xfId="14235"/>
    <cellStyle name="_pgvcl-costal_PGVCL-_NEW MIS Jan - 08_Weekly Urban PBR CO 10-04-09 to 16-04-09 6 3" xfId="14236"/>
    <cellStyle name="_pgvcl-costal_pgvcl_NEW MIS Jan - 08_Weekly Urban PBR CO 10-04-09 to 16-04-09 6 4" xfId="14237"/>
    <cellStyle name="_pgvcl-costal_PGVCL-_NEW MIS Jan - 08_Weekly Urban PBR CO 10-04-09 to 16-04-09 6 4" xfId="14238"/>
    <cellStyle name="_pgvcl-costal_pgvcl_NEW MIS Jan - 08_Weekly Urban PBR CO 10-04-09 to 16-04-09 6 5" xfId="14239"/>
    <cellStyle name="_pgvcl-costal_PGVCL-_NEW MIS Jan - 08_Weekly Urban PBR CO 10-04-09 to 16-04-09 6 5" xfId="14240"/>
    <cellStyle name="_pgvcl-costal_pgvcl_NEW MIS Jan - 08_Weekly Urban PBR CO 10-04-09 to 16-04-09 6 6" xfId="14241"/>
    <cellStyle name="_pgvcl-costal_PGVCL-_NEW MIS Jan - 08_Weekly Urban PBR CO 10-04-09 to 16-04-09 6 6" xfId="14242"/>
    <cellStyle name="_pgvcl-costal_pgvcl_NEW MIS Jan - 08_Weekly Urban PBR CO 10-04-09 to 16-04-09 6 7" xfId="14243"/>
    <cellStyle name="_pgvcl-costal_PGVCL-_NEW MIS Jan - 08_Weekly Urban PBR CO 10-04-09 to 16-04-09 6 7" xfId="14244"/>
    <cellStyle name="_pgvcl-costal_pgvcl_NEW MIS Jan - 08_Weekly Urban PBR CO 10-04-09 to 16-04-09 6 8" xfId="14245"/>
    <cellStyle name="_pgvcl-costal_PGVCL-_NEW MIS Jan - 08_Weekly Urban PBR CO 10-04-09 to 16-04-09 6 8" xfId="14246"/>
    <cellStyle name="_pgvcl-costal_pgvcl_NEW MIS Jan - 08_Weekly Urban PBR CO 10-04-09 to 16-04-09 6 9" xfId="14247"/>
    <cellStyle name="_pgvcl-costal_PGVCL-_NEW MIS Jan - 08_Weekly Urban PBR CO 10-04-09 to 16-04-09 6 9" xfId="14248"/>
    <cellStyle name="_pgvcl-costal_pgvcl_NEW MIS Jan - 08_Weekly Urban PBR CO 10-04-09 to 16-04-09 7" xfId="14249"/>
    <cellStyle name="_pgvcl-costal_PGVCL-_NEW MIS Jan - 08_Weekly Urban PBR CO 10-04-09 to 16-04-09 7" xfId="14250"/>
    <cellStyle name="_pgvcl-costal_pgvcl_NEW MIS Jan - 08_Weekly Urban PBR CO 10-04-09 to 16-04-09 7 10" xfId="14251"/>
    <cellStyle name="_pgvcl-costal_PGVCL-_NEW MIS Jan - 08_Weekly Urban PBR CO 10-04-09 to 16-04-09 7 10" xfId="14252"/>
    <cellStyle name="_pgvcl-costal_pgvcl_NEW MIS Jan - 08_Weekly Urban PBR CO 10-04-09 to 16-04-09 7 2" xfId="14253"/>
    <cellStyle name="_pgvcl-costal_PGVCL-_NEW MIS Jan - 08_Weekly Urban PBR CO 10-04-09 to 16-04-09 7 2" xfId="14254"/>
    <cellStyle name="_pgvcl-costal_pgvcl_NEW MIS Jan - 08_Weekly Urban PBR CO 10-04-09 to 16-04-09 7 3" xfId="14255"/>
    <cellStyle name="_pgvcl-costal_PGVCL-_NEW MIS Jan - 08_Weekly Urban PBR CO 10-04-09 to 16-04-09 7 3" xfId="14256"/>
    <cellStyle name="_pgvcl-costal_pgvcl_NEW MIS Jan - 08_Weekly Urban PBR CO 10-04-09 to 16-04-09 7 4" xfId="14257"/>
    <cellStyle name="_pgvcl-costal_PGVCL-_NEW MIS Jan - 08_Weekly Urban PBR CO 10-04-09 to 16-04-09 7 4" xfId="14258"/>
    <cellStyle name="_pgvcl-costal_pgvcl_NEW MIS Jan - 08_Weekly Urban PBR CO 10-04-09 to 16-04-09 7 5" xfId="14259"/>
    <cellStyle name="_pgvcl-costal_PGVCL-_NEW MIS Jan - 08_Weekly Urban PBR CO 10-04-09 to 16-04-09 7 5" xfId="14260"/>
    <cellStyle name="_pgvcl-costal_pgvcl_NEW MIS Jan - 08_Weekly Urban PBR CO 10-04-09 to 16-04-09 7 6" xfId="14261"/>
    <cellStyle name="_pgvcl-costal_PGVCL-_NEW MIS Jan - 08_Weekly Urban PBR CO 10-04-09 to 16-04-09 7 6" xfId="14262"/>
    <cellStyle name="_pgvcl-costal_pgvcl_NEW MIS Jan - 08_Weekly Urban PBR CO 10-04-09 to 16-04-09 7 7" xfId="14263"/>
    <cellStyle name="_pgvcl-costal_PGVCL-_NEW MIS Jan - 08_Weekly Urban PBR CO 10-04-09 to 16-04-09 7 7" xfId="14264"/>
    <cellStyle name="_pgvcl-costal_pgvcl_NEW MIS Jan - 08_Weekly Urban PBR CO 10-04-09 to 16-04-09 7 8" xfId="14265"/>
    <cellStyle name="_pgvcl-costal_PGVCL-_NEW MIS Jan - 08_Weekly Urban PBR CO 10-04-09 to 16-04-09 7 8" xfId="14266"/>
    <cellStyle name="_pgvcl-costal_pgvcl_NEW MIS Jan - 08_Weekly Urban PBR CO 10-04-09 to 16-04-09 7 9" xfId="14267"/>
    <cellStyle name="_pgvcl-costal_PGVCL-_NEW MIS Jan - 08_Weekly Urban PBR CO 10-04-09 to 16-04-09 7 9" xfId="14268"/>
    <cellStyle name="_pgvcl-costal_pgvcl_NEW MIS Jan - 08_Weekly Urban PBR CO 10-04-09 to 16-04-09 8" xfId="14269"/>
    <cellStyle name="_pgvcl-costal_PGVCL-_NEW MIS Jan - 08_Weekly Urban PBR CO 10-04-09 to 16-04-09 8" xfId="14270"/>
    <cellStyle name="_pgvcl-costal_pgvcl_New MIS Sheets" xfId="14271"/>
    <cellStyle name="_pgvcl-costal_PGVCL-_New MIS Sheets" xfId="14272"/>
    <cellStyle name="_pgvcl-costal_pgvcl_New MIS Sheets 2" xfId="14273"/>
    <cellStyle name="_pgvcl-costal_PGVCL-_New MIS Sheets 2" xfId="14274"/>
    <cellStyle name="_pgvcl-costal_pgvcl_New MIS Sheets 2 10" xfId="14275"/>
    <cellStyle name="_pgvcl-costal_PGVCL-_New MIS Sheets 2 10" xfId="14276"/>
    <cellStyle name="_pgvcl-costal_pgvcl_New MIS Sheets 2 2" xfId="14277"/>
    <cellStyle name="_pgvcl-costal_PGVCL-_New MIS Sheets 2 2" xfId="14278"/>
    <cellStyle name="_pgvcl-costal_pgvcl_New MIS Sheets 2 3" xfId="14279"/>
    <cellStyle name="_pgvcl-costal_PGVCL-_New MIS Sheets 2 3" xfId="14280"/>
    <cellStyle name="_pgvcl-costal_pgvcl_New MIS Sheets 2 4" xfId="14281"/>
    <cellStyle name="_pgvcl-costal_PGVCL-_New MIS Sheets 2 4" xfId="14282"/>
    <cellStyle name="_pgvcl-costal_pgvcl_New MIS Sheets 2 5" xfId="14283"/>
    <cellStyle name="_pgvcl-costal_PGVCL-_New MIS Sheets 2 5" xfId="14284"/>
    <cellStyle name="_pgvcl-costal_pgvcl_New MIS Sheets 2 6" xfId="14285"/>
    <cellStyle name="_pgvcl-costal_PGVCL-_New MIS Sheets 2 6" xfId="14286"/>
    <cellStyle name="_pgvcl-costal_pgvcl_New MIS Sheets 2 7" xfId="14287"/>
    <cellStyle name="_pgvcl-costal_PGVCL-_New MIS Sheets 2 7" xfId="14288"/>
    <cellStyle name="_pgvcl-costal_pgvcl_New MIS Sheets 2 8" xfId="14289"/>
    <cellStyle name="_pgvcl-costal_PGVCL-_New MIS Sheets 2 8" xfId="14290"/>
    <cellStyle name="_pgvcl-costal_pgvcl_New MIS Sheets 2 9" xfId="14291"/>
    <cellStyle name="_pgvcl-costal_PGVCL-_New MIS Sheets 2 9" xfId="14292"/>
    <cellStyle name="_pgvcl-costal_pgvcl_New MIS Sheets 3" xfId="14293"/>
    <cellStyle name="_pgvcl-costal_PGVCL-_New MIS Sheets 3" xfId="14294"/>
    <cellStyle name="_pgvcl-costal_pgvcl_New MIS Sheets 3 10" xfId="14295"/>
    <cellStyle name="_pgvcl-costal_PGVCL-_New MIS Sheets 3 10" xfId="14296"/>
    <cellStyle name="_pgvcl-costal_pgvcl_New MIS Sheets 3 2" xfId="14297"/>
    <cellStyle name="_pgvcl-costal_PGVCL-_New MIS Sheets 3 2" xfId="14298"/>
    <cellStyle name="_pgvcl-costal_pgvcl_New MIS Sheets 3 3" xfId="14299"/>
    <cellStyle name="_pgvcl-costal_PGVCL-_New MIS Sheets 3 3" xfId="14300"/>
    <cellStyle name="_pgvcl-costal_pgvcl_New MIS Sheets 3 4" xfId="14301"/>
    <cellStyle name="_pgvcl-costal_PGVCL-_New MIS Sheets 3 4" xfId="14302"/>
    <cellStyle name="_pgvcl-costal_pgvcl_New MIS Sheets 3 5" xfId="14303"/>
    <cellStyle name="_pgvcl-costal_PGVCL-_New MIS Sheets 3 5" xfId="14304"/>
    <cellStyle name="_pgvcl-costal_pgvcl_New MIS Sheets 3 6" xfId="14305"/>
    <cellStyle name="_pgvcl-costal_PGVCL-_New MIS Sheets 3 6" xfId="14306"/>
    <cellStyle name="_pgvcl-costal_pgvcl_New MIS Sheets 3 7" xfId="14307"/>
    <cellStyle name="_pgvcl-costal_PGVCL-_New MIS Sheets 3 7" xfId="14308"/>
    <cellStyle name="_pgvcl-costal_pgvcl_New MIS Sheets 3 8" xfId="14309"/>
    <cellStyle name="_pgvcl-costal_PGVCL-_New MIS Sheets 3 8" xfId="14310"/>
    <cellStyle name="_pgvcl-costal_pgvcl_New MIS Sheets 3 9" xfId="14311"/>
    <cellStyle name="_pgvcl-costal_PGVCL-_New MIS Sheets 3 9" xfId="14312"/>
    <cellStyle name="_pgvcl-costal_pgvcl_New MIS Sheets 4" xfId="14313"/>
    <cellStyle name="_pgvcl-costal_PGVCL-_New MIS Sheets 4" xfId="14314"/>
    <cellStyle name="_pgvcl-costal_pgvcl_New MIS Sheets 4 10" xfId="14315"/>
    <cellStyle name="_pgvcl-costal_PGVCL-_New MIS Sheets 4 10" xfId="14316"/>
    <cellStyle name="_pgvcl-costal_pgvcl_New MIS Sheets 4 2" xfId="14317"/>
    <cellStyle name="_pgvcl-costal_PGVCL-_New MIS Sheets 4 2" xfId="14318"/>
    <cellStyle name="_pgvcl-costal_pgvcl_New MIS Sheets 4 3" xfId="14319"/>
    <cellStyle name="_pgvcl-costal_PGVCL-_New MIS Sheets 4 3" xfId="14320"/>
    <cellStyle name="_pgvcl-costal_pgvcl_New MIS Sheets 4 4" xfId="14321"/>
    <cellStyle name="_pgvcl-costal_PGVCL-_New MIS Sheets 4 4" xfId="14322"/>
    <cellStyle name="_pgvcl-costal_pgvcl_New MIS Sheets 4 5" xfId="14323"/>
    <cellStyle name="_pgvcl-costal_PGVCL-_New MIS Sheets 4 5" xfId="14324"/>
    <cellStyle name="_pgvcl-costal_pgvcl_New MIS Sheets 4 6" xfId="14325"/>
    <cellStyle name="_pgvcl-costal_PGVCL-_New MIS Sheets 4 6" xfId="14326"/>
    <cellStyle name="_pgvcl-costal_pgvcl_New MIS Sheets 4 7" xfId="14327"/>
    <cellStyle name="_pgvcl-costal_PGVCL-_New MIS Sheets 4 7" xfId="14328"/>
    <cellStyle name="_pgvcl-costal_pgvcl_New MIS Sheets 4 8" xfId="14329"/>
    <cellStyle name="_pgvcl-costal_PGVCL-_New MIS Sheets 4 8" xfId="14330"/>
    <cellStyle name="_pgvcl-costal_pgvcl_New MIS Sheets 4 9" xfId="14331"/>
    <cellStyle name="_pgvcl-costal_PGVCL-_New MIS Sheets 4 9" xfId="14332"/>
    <cellStyle name="_pgvcl-costal_pgvcl_New MIS Sheets 5" xfId="14333"/>
    <cellStyle name="_pgvcl-costal_PGVCL-_New MIS Sheets 5" xfId="14334"/>
    <cellStyle name="_pgvcl-costal_pgvcl_New MIS Sheets 5 10" xfId="14335"/>
    <cellStyle name="_pgvcl-costal_PGVCL-_New MIS Sheets 5 10" xfId="14336"/>
    <cellStyle name="_pgvcl-costal_pgvcl_New MIS Sheets 5 2" xfId="14337"/>
    <cellStyle name="_pgvcl-costal_PGVCL-_New MIS Sheets 5 2" xfId="14338"/>
    <cellStyle name="_pgvcl-costal_pgvcl_New MIS Sheets 5 3" xfId="14339"/>
    <cellStyle name="_pgvcl-costal_PGVCL-_New MIS Sheets 5 3" xfId="14340"/>
    <cellStyle name="_pgvcl-costal_pgvcl_New MIS Sheets 5 4" xfId="14341"/>
    <cellStyle name="_pgvcl-costal_PGVCL-_New MIS Sheets 5 4" xfId="14342"/>
    <cellStyle name="_pgvcl-costal_pgvcl_New MIS Sheets 5 5" xfId="14343"/>
    <cellStyle name="_pgvcl-costal_PGVCL-_New MIS Sheets 5 5" xfId="14344"/>
    <cellStyle name="_pgvcl-costal_pgvcl_New MIS Sheets 5 6" xfId="14345"/>
    <cellStyle name="_pgvcl-costal_PGVCL-_New MIS Sheets 5 6" xfId="14346"/>
    <cellStyle name="_pgvcl-costal_pgvcl_New MIS Sheets 5 7" xfId="14347"/>
    <cellStyle name="_pgvcl-costal_PGVCL-_New MIS Sheets 5 7" xfId="14348"/>
    <cellStyle name="_pgvcl-costal_pgvcl_New MIS Sheets 5 8" xfId="14349"/>
    <cellStyle name="_pgvcl-costal_PGVCL-_New MIS Sheets 5 8" xfId="14350"/>
    <cellStyle name="_pgvcl-costal_pgvcl_New MIS Sheets 5 9" xfId="14351"/>
    <cellStyle name="_pgvcl-costal_PGVCL-_New MIS Sheets 5 9" xfId="14352"/>
    <cellStyle name="_pgvcl-costal_pgvcl_New MIS Sheets 6" xfId="14353"/>
    <cellStyle name="_pgvcl-costal_PGVCL-_New MIS Sheets 6" xfId="14354"/>
    <cellStyle name="_pgvcl-costal_pgvcl_New MIS Sheets 6 10" xfId="14355"/>
    <cellStyle name="_pgvcl-costal_PGVCL-_New MIS Sheets 6 10" xfId="14356"/>
    <cellStyle name="_pgvcl-costal_pgvcl_New MIS Sheets 6 2" xfId="14357"/>
    <cellStyle name="_pgvcl-costal_PGVCL-_New MIS Sheets 6 2" xfId="14358"/>
    <cellStyle name="_pgvcl-costal_pgvcl_New MIS Sheets 6 3" xfId="14359"/>
    <cellStyle name="_pgvcl-costal_PGVCL-_New MIS Sheets 6 3" xfId="14360"/>
    <cellStyle name="_pgvcl-costal_pgvcl_New MIS Sheets 6 4" xfId="14361"/>
    <cellStyle name="_pgvcl-costal_PGVCL-_New MIS Sheets 6 4" xfId="14362"/>
    <cellStyle name="_pgvcl-costal_pgvcl_New MIS Sheets 6 5" xfId="14363"/>
    <cellStyle name="_pgvcl-costal_PGVCL-_New MIS Sheets 6 5" xfId="14364"/>
    <cellStyle name="_pgvcl-costal_pgvcl_New MIS Sheets 6 6" xfId="14365"/>
    <cellStyle name="_pgvcl-costal_PGVCL-_New MIS Sheets 6 6" xfId="14366"/>
    <cellStyle name="_pgvcl-costal_pgvcl_New MIS Sheets 6 7" xfId="14367"/>
    <cellStyle name="_pgvcl-costal_PGVCL-_New MIS Sheets 6 7" xfId="14368"/>
    <cellStyle name="_pgvcl-costal_pgvcl_New MIS Sheets 6 8" xfId="14369"/>
    <cellStyle name="_pgvcl-costal_PGVCL-_New MIS Sheets 6 8" xfId="14370"/>
    <cellStyle name="_pgvcl-costal_pgvcl_New MIS Sheets 6 9" xfId="14371"/>
    <cellStyle name="_pgvcl-costal_PGVCL-_New MIS Sheets 6 9" xfId="14372"/>
    <cellStyle name="_pgvcl-costal_pgvcl_New MIS Sheets 7" xfId="14373"/>
    <cellStyle name="_pgvcl-costal_PGVCL-_New MIS Sheets 7" xfId="14374"/>
    <cellStyle name="_pgvcl-costal_pgvcl_New MIS Sheets 7 10" xfId="14375"/>
    <cellStyle name="_pgvcl-costal_PGVCL-_New MIS Sheets 7 10" xfId="14376"/>
    <cellStyle name="_pgvcl-costal_pgvcl_New MIS Sheets 7 2" xfId="14377"/>
    <cellStyle name="_pgvcl-costal_PGVCL-_New MIS Sheets 7 2" xfId="14378"/>
    <cellStyle name="_pgvcl-costal_pgvcl_New MIS Sheets 7 3" xfId="14379"/>
    <cellStyle name="_pgvcl-costal_PGVCL-_New MIS Sheets 7 3" xfId="14380"/>
    <cellStyle name="_pgvcl-costal_pgvcl_New MIS Sheets 7 4" xfId="14381"/>
    <cellStyle name="_pgvcl-costal_PGVCL-_New MIS Sheets 7 4" xfId="14382"/>
    <cellStyle name="_pgvcl-costal_pgvcl_New MIS Sheets 7 5" xfId="14383"/>
    <cellStyle name="_pgvcl-costal_PGVCL-_New MIS Sheets 7 5" xfId="14384"/>
    <cellStyle name="_pgvcl-costal_pgvcl_New MIS Sheets 7 6" xfId="14385"/>
    <cellStyle name="_pgvcl-costal_PGVCL-_New MIS Sheets 7 6" xfId="14386"/>
    <cellStyle name="_pgvcl-costal_pgvcl_New MIS Sheets 7 7" xfId="14387"/>
    <cellStyle name="_pgvcl-costal_PGVCL-_New MIS Sheets 7 7" xfId="14388"/>
    <cellStyle name="_pgvcl-costal_pgvcl_New MIS Sheets 7 8" xfId="14389"/>
    <cellStyle name="_pgvcl-costal_PGVCL-_New MIS Sheets 7 8" xfId="14390"/>
    <cellStyle name="_pgvcl-costal_pgvcl_New MIS Sheets 7 9" xfId="14391"/>
    <cellStyle name="_pgvcl-costal_PGVCL-_New MIS Sheets 7 9" xfId="14392"/>
    <cellStyle name="_pgvcl-costal_pgvcl_New MIS Sheets 8" xfId="14393"/>
    <cellStyle name="_pgvcl-costal_PGVCL-_New MIS Sheets 8" xfId="14394"/>
    <cellStyle name="_pgvcl-costal_pgvcl_NEWMISFromJNDCircle-DEC07" xfId="14395"/>
    <cellStyle name="_pgvcl-costal_PGVCL-_NEWMISFromJNDCircle-DEC07" xfId="14396"/>
    <cellStyle name="_pgvcl-costal_pgvcl_NEWMISFromJNDCircle-DEC07 2" xfId="14397"/>
    <cellStyle name="_pgvcl-costal_PGVCL-_NEWMISFromJNDCircle-DEC07 2" xfId="14398"/>
    <cellStyle name="_pgvcl-costal_pgvcl_PBR" xfId="14399"/>
    <cellStyle name="_pgvcl-costal_PGVCL-_PBR" xfId="14400"/>
    <cellStyle name="_pgvcl-costal_pgvcl_PBR 2" xfId="14401"/>
    <cellStyle name="_pgvcl-costal_PGVCL-_PBR 2" xfId="14402"/>
    <cellStyle name="_pgvcl-costal_pgvcl_PBR 2 10" xfId="14403"/>
    <cellStyle name="_pgvcl-costal_PGVCL-_PBR 2 10" xfId="14404"/>
    <cellStyle name="_pgvcl-costal_pgvcl_PBR 2 2" xfId="14405"/>
    <cellStyle name="_pgvcl-costal_PGVCL-_PBR 2 2" xfId="14406"/>
    <cellStyle name="_pgvcl-costal_pgvcl_PBR 2 3" xfId="14407"/>
    <cellStyle name="_pgvcl-costal_PGVCL-_PBR 2 3" xfId="14408"/>
    <cellStyle name="_pgvcl-costal_pgvcl_PBR 2 4" xfId="14409"/>
    <cellStyle name="_pgvcl-costal_PGVCL-_PBR 2 4" xfId="14410"/>
    <cellStyle name="_pgvcl-costal_pgvcl_PBR 2 5" xfId="14411"/>
    <cellStyle name="_pgvcl-costal_PGVCL-_PBR 2 5" xfId="14412"/>
    <cellStyle name="_pgvcl-costal_pgvcl_PBR 2 6" xfId="14413"/>
    <cellStyle name="_pgvcl-costal_PGVCL-_PBR 2 6" xfId="14414"/>
    <cellStyle name="_pgvcl-costal_pgvcl_PBR 2 7" xfId="14415"/>
    <cellStyle name="_pgvcl-costal_PGVCL-_PBR 2 7" xfId="14416"/>
    <cellStyle name="_pgvcl-costal_pgvcl_PBR 2 8" xfId="14417"/>
    <cellStyle name="_pgvcl-costal_PGVCL-_PBR 2 8" xfId="14418"/>
    <cellStyle name="_pgvcl-costal_pgvcl_PBR 2 9" xfId="14419"/>
    <cellStyle name="_pgvcl-costal_PGVCL-_PBR 2 9" xfId="14420"/>
    <cellStyle name="_pgvcl-costal_pgvcl_PBR 3" xfId="14421"/>
    <cellStyle name="_pgvcl-costal_PGVCL-_PBR 3" xfId="14422"/>
    <cellStyle name="_pgvcl-costal_pgvcl_PBR 3 10" xfId="14423"/>
    <cellStyle name="_pgvcl-costal_PGVCL-_PBR 3 10" xfId="14424"/>
    <cellStyle name="_pgvcl-costal_pgvcl_PBR 3 2" xfId="14425"/>
    <cellStyle name="_pgvcl-costal_PGVCL-_PBR 3 2" xfId="14426"/>
    <cellStyle name="_pgvcl-costal_pgvcl_PBR 3 3" xfId="14427"/>
    <cellStyle name="_pgvcl-costal_PGVCL-_PBR 3 3" xfId="14428"/>
    <cellStyle name="_pgvcl-costal_pgvcl_PBR 3 4" xfId="14429"/>
    <cellStyle name="_pgvcl-costal_PGVCL-_PBR 3 4" xfId="14430"/>
    <cellStyle name="_pgvcl-costal_pgvcl_PBR 3 5" xfId="14431"/>
    <cellStyle name="_pgvcl-costal_PGVCL-_PBR 3 5" xfId="14432"/>
    <cellStyle name="_pgvcl-costal_pgvcl_PBR 3 6" xfId="14433"/>
    <cellStyle name="_pgvcl-costal_PGVCL-_PBR 3 6" xfId="14434"/>
    <cellStyle name="_pgvcl-costal_pgvcl_PBR 3 7" xfId="14435"/>
    <cellStyle name="_pgvcl-costal_PGVCL-_PBR 3 7" xfId="14436"/>
    <cellStyle name="_pgvcl-costal_pgvcl_PBR 3 8" xfId="14437"/>
    <cellStyle name="_pgvcl-costal_PGVCL-_PBR 3 8" xfId="14438"/>
    <cellStyle name="_pgvcl-costal_pgvcl_PBR 3 9" xfId="14439"/>
    <cellStyle name="_pgvcl-costal_PGVCL-_PBR 3 9" xfId="14440"/>
    <cellStyle name="_pgvcl-costal_pgvcl_PBR 4" xfId="14441"/>
    <cellStyle name="_pgvcl-costal_PGVCL-_PBR 4" xfId="14442"/>
    <cellStyle name="_pgvcl-costal_pgvcl_PBR 4 10" xfId="14443"/>
    <cellStyle name="_pgvcl-costal_PGVCL-_PBR 4 10" xfId="14444"/>
    <cellStyle name="_pgvcl-costal_pgvcl_PBR 4 2" xfId="14445"/>
    <cellStyle name="_pgvcl-costal_PGVCL-_PBR 4 2" xfId="14446"/>
    <cellStyle name="_pgvcl-costal_pgvcl_PBR 4 3" xfId="14447"/>
    <cellStyle name="_pgvcl-costal_PGVCL-_PBR 4 3" xfId="14448"/>
    <cellStyle name="_pgvcl-costal_pgvcl_PBR 4 4" xfId="14449"/>
    <cellStyle name="_pgvcl-costal_PGVCL-_PBR 4 4" xfId="14450"/>
    <cellStyle name="_pgvcl-costal_pgvcl_PBR 4 5" xfId="14451"/>
    <cellStyle name="_pgvcl-costal_PGVCL-_PBR 4 5" xfId="14452"/>
    <cellStyle name="_pgvcl-costal_pgvcl_PBR 4 6" xfId="14453"/>
    <cellStyle name="_pgvcl-costal_PGVCL-_PBR 4 6" xfId="14454"/>
    <cellStyle name="_pgvcl-costal_pgvcl_PBR 4 7" xfId="14455"/>
    <cellStyle name="_pgvcl-costal_PGVCL-_PBR 4 7" xfId="14456"/>
    <cellStyle name="_pgvcl-costal_pgvcl_PBR 4 8" xfId="14457"/>
    <cellStyle name="_pgvcl-costal_PGVCL-_PBR 4 8" xfId="14458"/>
    <cellStyle name="_pgvcl-costal_pgvcl_PBR 4 9" xfId="14459"/>
    <cellStyle name="_pgvcl-costal_PGVCL-_PBR 4 9" xfId="14460"/>
    <cellStyle name="_pgvcl-costal_pgvcl_PBR 5" xfId="14461"/>
    <cellStyle name="_pgvcl-costal_PGVCL-_PBR 5" xfId="14462"/>
    <cellStyle name="_pgvcl-costal_pgvcl_PBR 5 10" xfId="14463"/>
    <cellStyle name="_pgvcl-costal_PGVCL-_PBR 5 10" xfId="14464"/>
    <cellStyle name="_pgvcl-costal_pgvcl_PBR 5 2" xfId="14465"/>
    <cellStyle name="_pgvcl-costal_PGVCL-_PBR 5 2" xfId="14466"/>
    <cellStyle name="_pgvcl-costal_pgvcl_PBR 5 3" xfId="14467"/>
    <cellStyle name="_pgvcl-costal_PGVCL-_PBR 5 3" xfId="14468"/>
    <cellStyle name="_pgvcl-costal_pgvcl_PBR 5 4" xfId="14469"/>
    <cellStyle name="_pgvcl-costal_PGVCL-_PBR 5 4" xfId="14470"/>
    <cellStyle name="_pgvcl-costal_pgvcl_PBR 5 5" xfId="14471"/>
    <cellStyle name="_pgvcl-costal_PGVCL-_PBR 5 5" xfId="14472"/>
    <cellStyle name="_pgvcl-costal_pgvcl_PBR 5 6" xfId="14473"/>
    <cellStyle name="_pgvcl-costal_PGVCL-_PBR 5 6" xfId="14474"/>
    <cellStyle name="_pgvcl-costal_pgvcl_PBR 5 7" xfId="14475"/>
    <cellStyle name="_pgvcl-costal_PGVCL-_PBR 5 7" xfId="14476"/>
    <cellStyle name="_pgvcl-costal_pgvcl_PBR 5 8" xfId="14477"/>
    <cellStyle name="_pgvcl-costal_PGVCL-_PBR 5 8" xfId="14478"/>
    <cellStyle name="_pgvcl-costal_pgvcl_PBR 5 9" xfId="14479"/>
    <cellStyle name="_pgvcl-costal_PGVCL-_PBR 5 9" xfId="14480"/>
    <cellStyle name="_pgvcl-costal_pgvcl_PBR 6" xfId="14481"/>
    <cellStyle name="_pgvcl-costal_PGVCL-_PBR 6" xfId="14482"/>
    <cellStyle name="_pgvcl-costal_pgvcl_PBR 6 10" xfId="14483"/>
    <cellStyle name="_pgvcl-costal_PGVCL-_PBR 6 10" xfId="14484"/>
    <cellStyle name="_pgvcl-costal_pgvcl_PBR 6 2" xfId="14485"/>
    <cellStyle name="_pgvcl-costal_PGVCL-_PBR 6 2" xfId="14486"/>
    <cellStyle name="_pgvcl-costal_pgvcl_PBR 6 3" xfId="14487"/>
    <cellStyle name="_pgvcl-costal_PGVCL-_PBR 6 3" xfId="14488"/>
    <cellStyle name="_pgvcl-costal_pgvcl_PBR 6 4" xfId="14489"/>
    <cellStyle name="_pgvcl-costal_PGVCL-_PBR 6 4" xfId="14490"/>
    <cellStyle name="_pgvcl-costal_pgvcl_PBR 6 5" xfId="14491"/>
    <cellStyle name="_pgvcl-costal_PGVCL-_PBR 6 5" xfId="14492"/>
    <cellStyle name="_pgvcl-costal_pgvcl_PBR 6 6" xfId="14493"/>
    <cellStyle name="_pgvcl-costal_PGVCL-_PBR 6 6" xfId="14494"/>
    <cellStyle name="_pgvcl-costal_pgvcl_PBR 6 7" xfId="14495"/>
    <cellStyle name="_pgvcl-costal_PGVCL-_PBR 6 7" xfId="14496"/>
    <cellStyle name="_pgvcl-costal_pgvcl_PBR 6 8" xfId="14497"/>
    <cellStyle name="_pgvcl-costal_PGVCL-_PBR 6 8" xfId="14498"/>
    <cellStyle name="_pgvcl-costal_pgvcl_PBR 6 9" xfId="14499"/>
    <cellStyle name="_pgvcl-costal_PGVCL-_PBR 6 9" xfId="14500"/>
    <cellStyle name="_pgvcl-costal_pgvcl_pbr 7" xfId="14501"/>
    <cellStyle name="_pgvcl-costal_PGVCL-_pbr 7" xfId="14502"/>
    <cellStyle name="_pgvcl-costal_pgvcl_pbr 7 2" xfId="14503"/>
    <cellStyle name="_pgvcl-costal_PGVCL-_pbr 7 2" xfId="14504"/>
    <cellStyle name="_pgvcl-costal_pgvcl_pbr 7 2 10" xfId="14505"/>
    <cellStyle name="_pgvcl-costal_PGVCL-_pbr 7 2 10" xfId="14506"/>
    <cellStyle name="_pgvcl-costal_pgvcl_pbr 7 2 2" xfId="14507"/>
    <cellStyle name="_pgvcl-costal_PGVCL-_pbr 7 2 2" xfId="14508"/>
    <cellStyle name="_pgvcl-costal_pgvcl_pbr 7 2 3" xfId="14509"/>
    <cellStyle name="_pgvcl-costal_PGVCL-_pbr 7 2 3" xfId="14510"/>
    <cellStyle name="_pgvcl-costal_pgvcl_pbr 7 2 4" xfId="14511"/>
    <cellStyle name="_pgvcl-costal_PGVCL-_pbr 7 2 4" xfId="14512"/>
    <cellStyle name="_pgvcl-costal_pgvcl_pbr 7 2 5" xfId="14513"/>
    <cellStyle name="_pgvcl-costal_PGVCL-_pbr 7 2 5" xfId="14514"/>
    <cellStyle name="_pgvcl-costal_pgvcl_pbr 7 2 6" xfId="14515"/>
    <cellStyle name="_pgvcl-costal_PGVCL-_pbr 7 2 6" xfId="14516"/>
    <cellStyle name="_pgvcl-costal_pgvcl_pbr 7 2 7" xfId="14517"/>
    <cellStyle name="_pgvcl-costal_PGVCL-_pbr 7 2 7" xfId="14518"/>
    <cellStyle name="_pgvcl-costal_pgvcl_pbr 7 2 8" xfId="14519"/>
    <cellStyle name="_pgvcl-costal_PGVCL-_pbr 7 2 8" xfId="14520"/>
    <cellStyle name="_pgvcl-costal_pgvcl_pbr 7 2 9" xfId="14521"/>
    <cellStyle name="_pgvcl-costal_PGVCL-_pbr 7 2 9" xfId="14522"/>
    <cellStyle name="_pgvcl-costal_pgvcl_pbr 7 3" xfId="14523"/>
    <cellStyle name="_pgvcl-costal_PGVCL-_pbr 7 3" xfId="14524"/>
    <cellStyle name="_pgvcl-costal_pgvcl_pbr 7 3 10" xfId="14525"/>
    <cellStyle name="_pgvcl-costal_PGVCL-_pbr 7 3 10" xfId="14526"/>
    <cellStyle name="_pgvcl-costal_pgvcl_pbr 7 3 2" xfId="14527"/>
    <cellStyle name="_pgvcl-costal_PGVCL-_pbr 7 3 2" xfId="14528"/>
    <cellStyle name="_pgvcl-costal_pgvcl_pbr 7 3 3" xfId="14529"/>
    <cellStyle name="_pgvcl-costal_PGVCL-_pbr 7 3 3" xfId="14530"/>
    <cellStyle name="_pgvcl-costal_pgvcl_pbr 7 3 4" xfId="14531"/>
    <cellStyle name="_pgvcl-costal_PGVCL-_pbr 7 3 4" xfId="14532"/>
    <cellStyle name="_pgvcl-costal_pgvcl_pbr 7 3 5" xfId="14533"/>
    <cellStyle name="_pgvcl-costal_PGVCL-_pbr 7 3 5" xfId="14534"/>
    <cellStyle name="_pgvcl-costal_pgvcl_pbr 7 3 6" xfId="14535"/>
    <cellStyle name="_pgvcl-costal_PGVCL-_pbr 7 3 6" xfId="14536"/>
    <cellStyle name="_pgvcl-costal_pgvcl_pbr 7 3 7" xfId="14537"/>
    <cellStyle name="_pgvcl-costal_PGVCL-_pbr 7 3 7" xfId="14538"/>
    <cellStyle name="_pgvcl-costal_pgvcl_pbr 7 3 8" xfId="14539"/>
    <cellStyle name="_pgvcl-costal_PGVCL-_pbr 7 3 8" xfId="14540"/>
    <cellStyle name="_pgvcl-costal_pgvcl_pbr 7 3 9" xfId="14541"/>
    <cellStyle name="_pgvcl-costal_PGVCL-_pbr 7 3 9" xfId="14542"/>
    <cellStyle name="_pgvcl-costal_pgvcl_pbr 7 4" xfId="14543"/>
    <cellStyle name="_pgvcl-costal_PGVCL-_pbr 7 4" xfId="14544"/>
    <cellStyle name="_pgvcl-costal_pgvcl_pbr 7 4 10" xfId="14545"/>
    <cellStyle name="_pgvcl-costal_PGVCL-_pbr 7 4 10" xfId="14546"/>
    <cellStyle name="_pgvcl-costal_pgvcl_pbr 7 4 2" xfId="14547"/>
    <cellStyle name="_pgvcl-costal_PGVCL-_pbr 7 4 2" xfId="14548"/>
    <cellStyle name="_pgvcl-costal_pgvcl_pbr 7 4 3" xfId="14549"/>
    <cellStyle name="_pgvcl-costal_PGVCL-_pbr 7 4 3" xfId="14550"/>
    <cellStyle name="_pgvcl-costal_pgvcl_pbr 7 4 4" xfId="14551"/>
    <cellStyle name="_pgvcl-costal_PGVCL-_pbr 7 4 4" xfId="14552"/>
    <cellStyle name="_pgvcl-costal_pgvcl_pbr 7 4 5" xfId="14553"/>
    <cellStyle name="_pgvcl-costal_PGVCL-_pbr 7 4 5" xfId="14554"/>
    <cellStyle name="_pgvcl-costal_pgvcl_pbr 7 4 6" xfId="14555"/>
    <cellStyle name="_pgvcl-costal_PGVCL-_pbr 7 4 6" xfId="14556"/>
    <cellStyle name="_pgvcl-costal_pgvcl_pbr 7 4 7" xfId="14557"/>
    <cellStyle name="_pgvcl-costal_PGVCL-_pbr 7 4 7" xfId="14558"/>
    <cellStyle name="_pgvcl-costal_pgvcl_pbr 7 4 8" xfId="14559"/>
    <cellStyle name="_pgvcl-costal_PGVCL-_pbr 7 4 8" xfId="14560"/>
    <cellStyle name="_pgvcl-costal_pgvcl_pbr 7 4 9" xfId="14561"/>
    <cellStyle name="_pgvcl-costal_PGVCL-_pbr 7 4 9" xfId="14562"/>
    <cellStyle name="_pgvcl-costal_pgvcl_pbr 7 5" xfId="14563"/>
    <cellStyle name="_pgvcl-costal_PGVCL-_pbr 7 5" xfId="14564"/>
    <cellStyle name="_pgvcl-costal_pgvcl_pbr 7 5 10" xfId="14565"/>
    <cellStyle name="_pgvcl-costal_PGVCL-_pbr 7 5 10" xfId="14566"/>
    <cellStyle name="_pgvcl-costal_pgvcl_pbr 7 5 2" xfId="14567"/>
    <cellStyle name="_pgvcl-costal_PGVCL-_pbr 7 5 2" xfId="14568"/>
    <cellStyle name="_pgvcl-costal_pgvcl_pbr 7 5 3" xfId="14569"/>
    <cellStyle name="_pgvcl-costal_PGVCL-_pbr 7 5 3" xfId="14570"/>
    <cellStyle name="_pgvcl-costal_pgvcl_pbr 7 5 4" xfId="14571"/>
    <cellStyle name="_pgvcl-costal_PGVCL-_pbr 7 5 4" xfId="14572"/>
    <cellStyle name="_pgvcl-costal_pgvcl_pbr 7 5 5" xfId="14573"/>
    <cellStyle name="_pgvcl-costal_PGVCL-_pbr 7 5 5" xfId="14574"/>
    <cellStyle name="_pgvcl-costal_pgvcl_pbr 7 5 6" xfId="14575"/>
    <cellStyle name="_pgvcl-costal_PGVCL-_pbr 7 5 6" xfId="14576"/>
    <cellStyle name="_pgvcl-costal_pgvcl_pbr 7 5 7" xfId="14577"/>
    <cellStyle name="_pgvcl-costal_PGVCL-_pbr 7 5 7" xfId="14578"/>
    <cellStyle name="_pgvcl-costal_pgvcl_pbr 7 5 8" xfId="14579"/>
    <cellStyle name="_pgvcl-costal_PGVCL-_pbr 7 5 8" xfId="14580"/>
    <cellStyle name="_pgvcl-costal_pgvcl_pbr 7 5 9" xfId="14581"/>
    <cellStyle name="_pgvcl-costal_PGVCL-_pbr 7 5 9" xfId="14582"/>
    <cellStyle name="_pgvcl-costal_pgvcl_pbr 7 6" xfId="14583"/>
    <cellStyle name="_pgvcl-costal_PGVCL-_pbr 7 6" xfId="14584"/>
    <cellStyle name="_pgvcl-costal_pgvcl_pbr 7 6 10" xfId="14585"/>
    <cellStyle name="_pgvcl-costal_PGVCL-_pbr 7 6 10" xfId="14586"/>
    <cellStyle name="_pgvcl-costal_pgvcl_pbr 7 6 2" xfId="14587"/>
    <cellStyle name="_pgvcl-costal_PGVCL-_pbr 7 6 2" xfId="14588"/>
    <cellStyle name="_pgvcl-costal_pgvcl_pbr 7 6 3" xfId="14589"/>
    <cellStyle name="_pgvcl-costal_PGVCL-_pbr 7 6 3" xfId="14590"/>
    <cellStyle name="_pgvcl-costal_pgvcl_pbr 7 6 4" xfId="14591"/>
    <cellStyle name="_pgvcl-costal_PGVCL-_pbr 7 6 4" xfId="14592"/>
    <cellStyle name="_pgvcl-costal_pgvcl_pbr 7 6 5" xfId="14593"/>
    <cellStyle name="_pgvcl-costal_PGVCL-_pbr 7 6 5" xfId="14594"/>
    <cellStyle name="_pgvcl-costal_pgvcl_pbr 7 6 6" xfId="14595"/>
    <cellStyle name="_pgvcl-costal_PGVCL-_pbr 7 6 6" xfId="14596"/>
    <cellStyle name="_pgvcl-costal_pgvcl_pbr 7 6 7" xfId="14597"/>
    <cellStyle name="_pgvcl-costal_PGVCL-_pbr 7 6 7" xfId="14598"/>
    <cellStyle name="_pgvcl-costal_pgvcl_pbr 7 6 8" xfId="14599"/>
    <cellStyle name="_pgvcl-costal_PGVCL-_pbr 7 6 8" xfId="14600"/>
    <cellStyle name="_pgvcl-costal_pgvcl_pbr 7 6 9" xfId="14601"/>
    <cellStyle name="_pgvcl-costal_PGVCL-_pbr 7 6 9" xfId="14602"/>
    <cellStyle name="_pgvcl-costal_pgvcl_pbr 7 7" xfId="14603"/>
    <cellStyle name="_pgvcl-costal_PGVCL-_pbr 7 7" xfId="14604"/>
    <cellStyle name="_pgvcl-costal_pgvcl_pbr 7 7 10" xfId="14605"/>
    <cellStyle name="_pgvcl-costal_PGVCL-_pbr 7 7 10" xfId="14606"/>
    <cellStyle name="_pgvcl-costal_pgvcl_pbr 7 7 2" xfId="14607"/>
    <cellStyle name="_pgvcl-costal_PGVCL-_pbr 7 7 2" xfId="14608"/>
    <cellStyle name="_pgvcl-costal_pgvcl_pbr 7 7 3" xfId="14609"/>
    <cellStyle name="_pgvcl-costal_PGVCL-_pbr 7 7 3" xfId="14610"/>
    <cellStyle name="_pgvcl-costal_pgvcl_pbr 7 7 4" xfId="14611"/>
    <cellStyle name="_pgvcl-costal_PGVCL-_pbr 7 7 4" xfId="14612"/>
    <cellStyle name="_pgvcl-costal_pgvcl_pbr 7 7 5" xfId="14613"/>
    <cellStyle name="_pgvcl-costal_PGVCL-_pbr 7 7 5" xfId="14614"/>
    <cellStyle name="_pgvcl-costal_pgvcl_pbr 7 7 6" xfId="14615"/>
    <cellStyle name="_pgvcl-costal_PGVCL-_pbr 7 7 6" xfId="14616"/>
    <cellStyle name="_pgvcl-costal_pgvcl_pbr 7 7 7" xfId="14617"/>
    <cellStyle name="_pgvcl-costal_PGVCL-_pbr 7 7 7" xfId="14618"/>
    <cellStyle name="_pgvcl-costal_pgvcl_pbr 7 7 8" xfId="14619"/>
    <cellStyle name="_pgvcl-costal_PGVCL-_pbr 7 7 8" xfId="14620"/>
    <cellStyle name="_pgvcl-costal_pgvcl_pbr 7 7 9" xfId="14621"/>
    <cellStyle name="_pgvcl-costal_PGVCL-_pbr 7 7 9" xfId="14622"/>
    <cellStyle name="_pgvcl-costal_pgvcl_pbr 7 8" xfId="14623"/>
    <cellStyle name="_pgvcl-costal_PGVCL-_pbr 7 8" xfId="14624"/>
    <cellStyle name="_pgvcl-costal_pgvcl_PBR 8" xfId="14625"/>
    <cellStyle name="_pgvcl-costal_PGVCL-_PBR 8" xfId="14626"/>
    <cellStyle name="_pgvcl-costal_pgvcl_PBR 8 10" xfId="14627"/>
    <cellStyle name="_pgvcl-costal_PGVCL-_PBR 8 10" xfId="14628"/>
    <cellStyle name="_pgvcl-costal_pgvcl_PBR 8 2" xfId="14629"/>
    <cellStyle name="_pgvcl-costal_PGVCL-_PBR 8 2" xfId="14630"/>
    <cellStyle name="_pgvcl-costal_pgvcl_PBR 8 3" xfId="14631"/>
    <cellStyle name="_pgvcl-costal_PGVCL-_PBR 8 3" xfId="14632"/>
    <cellStyle name="_pgvcl-costal_pgvcl_PBR 8 4" xfId="14633"/>
    <cellStyle name="_pgvcl-costal_PGVCL-_PBR 8 4" xfId="14634"/>
    <cellStyle name="_pgvcl-costal_pgvcl_PBR 8 5" xfId="14635"/>
    <cellStyle name="_pgvcl-costal_PGVCL-_PBR 8 5" xfId="14636"/>
    <cellStyle name="_pgvcl-costal_pgvcl_PBR 8 6" xfId="14637"/>
    <cellStyle name="_pgvcl-costal_PGVCL-_PBR 8 6" xfId="14638"/>
    <cellStyle name="_pgvcl-costal_pgvcl_PBR 8 7" xfId="14639"/>
    <cellStyle name="_pgvcl-costal_PGVCL-_PBR 8 7" xfId="14640"/>
    <cellStyle name="_pgvcl-costal_pgvcl_PBR 8 8" xfId="14641"/>
    <cellStyle name="_pgvcl-costal_PGVCL-_PBR 8 8" xfId="14642"/>
    <cellStyle name="_pgvcl-costal_pgvcl_PBR 8 9" xfId="14643"/>
    <cellStyle name="_pgvcl-costal_PGVCL-_PBR 8 9" xfId="14644"/>
    <cellStyle name="_pgvcl-costal_pgvcl_PBR 9" xfId="14645"/>
    <cellStyle name="_pgvcl-costal_PGVCL-_PBR 9" xfId="14646"/>
    <cellStyle name="_pgvcl-costal_pgvcl_PBR CO_DAILY REPORT GIS - 20-01-09" xfId="14647"/>
    <cellStyle name="_pgvcl-costal_PGVCL-_PBR CO_DAILY REPORT GIS - 20-01-09" xfId="14648"/>
    <cellStyle name="_pgvcl-costal_pgvcl_PBR CO_DAILY REPORT GIS - 20-01-09 2" xfId="14649"/>
    <cellStyle name="_pgvcl-costal_PGVCL-_PBR CO_DAILY REPORT GIS - 20-01-09 2" xfId="14650"/>
    <cellStyle name="_pgvcl-costal_pgvcl_PBR CO_DAILY REPORT GIS - 20-01-09 2 10" xfId="14651"/>
    <cellStyle name="_pgvcl-costal_PGVCL-_PBR CO_DAILY REPORT GIS - 20-01-09 2 10" xfId="14652"/>
    <cellStyle name="_pgvcl-costal_pgvcl_PBR CO_DAILY REPORT GIS - 20-01-09 2 2" xfId="14653"/>
    <cellStyle name="_pgvcl-costal_PGVCL-_PBR CO_DAILY REPORT GIS - 20-01-09 2 2" xfId="14654"/>
    <cellStyle name="_pgvcl-costal_pgvcl_PBR CO_DAILY REPORT GIS - 20-01-09 2 3" xfId="14655"/>
    <cellStyle name="_pgvcl-costal_PGVCL-_PBR CO_DAILY REPORT GIS - 20-01-09 2 3" xfId="14656"/>
    <cellStyle name="_pgvcl-costal_pgvcl_PBR CO_DAILY REPORT GIS - 20-01-09 2 4" xfId="14657"/>
    <cellStyle name="_pgvcl-costal_PGVCL-_PBR CO_DAILY REPORT GIS - 20-01-09 2 4" xfId="14658"/>
    <cellStyle name="_pgvcl-costal_pgvcl_PBR CO_DAILY REPORT GIS - 20-01-09 2 5" xfId="14659"/>
    <cellStyle name="_pgvcl-costal_PGVCL-_PBR CO_DAILY REPORT GIS - 20-01-09 2 5" xfId="14660"/>
    <cellStyle name="_pgvcl-costal_pgvcl_PBR CO_DAILY REPORT GIS - 20-01-09 2 6" xfId="14661"/>
    <cellStyle name="_pgvcl-costal_PGVCL-_PBR CO_DAILY REPORT GIS - 20-01-09 2 6" xfId="14662"/>
    <cellStyle name="_pgvcl-costal_pgvcl_PBR CO_DAILY REPORT GIS - 20-01-09 2 7" xfId="14663"/>
    <cellStyle name="_pgvcl-costal_PGVCL-_PBR CO_DAILY REPORT GIS - 20-01-09 2 7" xfId="14664"/>
    <cellStyle name="_pgvcl-costal_pgvcl_PBR CO_DAILY REPORT GIS - 20-01-09 2 8" xfId="14665"/>
    <cellStyle name="_pgvcl-costal_PGVCL-_PBR CO_DAILY REPORT GIS - 20-01-09 2 8" xfId="14666"/>
    <cellStyle name="_pgvcl-costal_pgvcl_PBR CO_DAILY REPORT GIS - 20-01-09 2 9" xfId="14667"/>
    <cellStyle name="_pgvcl-costal_PGVCL-_PBR CO_DAILY REPORT GIS - 20-01-09 2 9" xfId="14668"/>
    <cellStyle name="_pgvcl-costal_pgvcl_PBR CO_DAILY REPORT GIS - 20-01-09 3" xfId="14669"/>
    <cellStyle name="_pgvcl-costal_PGVCL-_PBR CO_DAILY REPORT GIS - 20-01-09 3" xfId="14670"/>
    <cellStyle name="_pgvcl-costal_pgvcl_PBR CO_DAILY REPORT GIS - 20-01-09 3 10" xfId="14671"/>
    <cellStyle name="_pgvcl-costal_PGVCL-_PBR CO_DAILY REPORT GIS - 20-01-09 3 10" xfId="14672"/>
    <cellStyle name="_pgvcl-costal_pgvcl_PBR CO_DAILY REPORT GIS - 20-01-09 3 2" xfId="14673"/>
    <cellStyle name="_pgvcl-costal_PGVCL-_PBR CO_DAILY REPORT GIS - 20-01-09 3 2" xfId="14674"/>
    <cellStyle name="_pgvcl-costal_pgvcl_PBR CO_DAILY REPORT GIS - 20-01-09 3 3" xfId="14675"/>
    <cellStyle name="_pgvcl-costal_PGVCL-_PBR CO_DAILY REPORT GIS - 20-01-09 3 3" xfId="14676"/>
    <cellStyle name="_pgvcl-costal_pgvcl_PBR CO_DAILY REPORT GIS - 20-01-09 3 4" xfId="14677"/>
    <cellStyle name="_pgvcl-costal_PGVCL-_PBR CO_DAILY REPORT GIS - 20-01-09 3 4" xfId="14678"/>
    <cellStyle name="_pgvcl-costal_pgvcl_PBR CO_DAILY REPORT GIS - 20-01-09 3 5" xfId="14679"/>
    <cellStyle name="_pgvcl-costal_PGVCL-_PBR CO_DAILY REPORT GIS - 20-01-09 3 5" xfId="14680"/>
    <cellStyle name="_pgvcl-costal_pgvcl_PBR CO_DAILY REPORT GIS - 20-01-09 3 6" xfId="14681"/>
    <cellStyle name="_pgvcl-costal_PGVCL-_PBR CO_DAILY REPORT GIS - 20-01-09 3 6" xfId="14682"/>
    <cellStyle name="_pgvcl-costal_pgvcl_PBR CO_DAILY REPORT GIS - 20-01-09 3 7" xfId="14683"/>
    <cellStyle name="_pgvcl-costal_PGVCL-_PBR CO_DAILY REPORT GIS - 20-01-09 3 7" xfId="14684"/>
    <cellStyle name="_pgvcl-costal_pgvcl_PBR CO_DAILY REPORT GIS - 20-01-09 3 8" xfId="14685"/>
    <cellStyle name="_pgvcl-costal_PGVCL-_PBR CO_DAILY REPORT GIS - 20-01-09 3 8" xfId="14686"/>
    <cellStyle name="_pgvcl-costal_pgvcl_PBR CO_DAILY REPORT GIS - 20-01-09 3 9" xfId="14687"/>
    <cellStyle name="_pgvcl-costal_PGVCL-_PBR CO_DAILY REPORT GIS - 20-01-09 3 9" xfId="14688"/>
    <cellStyle name="_pgvcl-costal_pgvcl_PBR CO_DAILY REPORT GIS - 20-01-09 4" xfId="14689"/>
    <cellStyle name="_pgvcl-costal_PGVCL-_PBR CO_DAILY REPORT GIS - 20-01-09 4" xfId="14690"/>
    <cellStyle name="_pgvcl-costal_pgvcl_PBR CO_DAILY REPORT GIS - 20-01-09 4 10" xfId="14691"/>
    <cellStyle name="_pgvcl-costal_PGVCL-_PBR CO_DAILY REPORT GIS - 20-01-09 4 10" xfId="14692"/>
    <cellStyle name="_pgvcl-costal_pgvcl_PBR CO_DAILY REPORT GIS - 20-01-09 4 2" xfId="14693"/>
    <cellStyle name="_pgvcl-costal_PGVCL-_PBR CO_DAILY REPORT GIS - 20-01-09 4 2" xfId="14694"/>
    <cellStyle name="_pgvcl-costal_pgvcl_PBR CO_DAILY REPORT GIS - 20-01-09 4 3" xfId="14695"/>
    <cellStyle name="_pgvcl-costal_PGVCL-_PBR CO_DAILY REPORT GIS - 20-01-09 4 3" xfId="14696"/>
    <cellStyle name="_pgvcl-costal_pgvcl_PBR CO_DAILY REPORT GIS - 20-01-09 4 4" xfId="14697"/>
    <cellStyle name="_pgvcl-costal_PGVCL-_PBR CO_DAILY REPORT GIS - 20-01-09 4 4" xfId="14698"/>
    <cellStyle name="_pgvcl-costal_pgvcl_PBR CO_DAILY REPORT GIS - 20-01-09 4 5" xfId="14699"/>
    <cellStyle name="_pgvcl-costal_PGVCL-_PBR CO_DAILY REPORT GIS - 20-01-09 4 5" xfId="14700"/>
    <cellStyle name="_pgvcl-costal_pgvcl_PBR CO_DAILY REPORT GIS - 20-01-09 4 6" xfId="14701"/>
    <cellStyle name="_pgvcl-costal_PGVCL-_PBR CO_DAILY REPORT GIS - 20-01-09 4 6" xfId="14702"/>
    <cellStyle name="_pgvcl-costal_pgvcl_PBR CO_DAILY REPORT GIS - 20-01-09 4 7" xfId="14703"/>
    <cellStyle name="_pgvcl-costal_PGVCL-_PBR CO_DAILY REPORT GIS - 20-01-09 4 7" xfId="14704"/>
    <cellStyle name="_pgvcl-costal_pgvcl_PBR CO_DAILY REPORT GIS - 20-01-09 4 8" xfId="14705"/>
    <cellStyle name="_pgvcl-costal_PGVCL-_PBR CO_DAILY REPORT GIS - 20-01-09 4 8" xfId="14706"/>
    <cellStyle name="_pgvcl-costal_pgvcl_PBR CO_DAILY REPORT GIS - 20-01-09 4 9" xfId="14707"/>
    <cellStyle name="_pgvcl-costal_PGVCL-_PBR CO_DAILY REPORT GIS - 20-01-09 4 9" xfId="14708"/>
    <cellStyle name="_pgvcl-costal_pgvcl_PBR CO_DAILY REPORT GIS - 20-01-09 5" xfId="14709"/>
    <cellStyle name="_pgvcl-costal_PGVCL-_PBR CO_DAILY REPORT GIS - 20-01-09 5" xfId="14710"/>
    <cellStyle name="_pgvcl-costal_pgvcl_PBR CO_DAILY REPORT GIS - 20-01-09 5 10" xfId="14711"/>
    <cellStyle name="_pgvcl-costal_PGVCL-_PBR CO_DAILY REPORT GIS - 20-01-09 5 10" xfId="14712"/>
    <cellStyle name="_pgvcl-costal_pgvcl_PBR CO_DAILY REPORT GIS - 20-01-09 5 2" xfId="14713"/>
    <cellStyle name="_pgvcl-costal_PGVCL-_PBR CO_DAILY REPORT GIS - 20-01-09 5 2" xfId="14714"/>
    <cellStyle name="_pgvcl-costal_pgvcl_PBR CO_DAILY REPORT GIS - 20-01-09 5 3" xfId="14715"/>
    <cellStyle name="_pgvcl-costal_PGVCL-_PBR CO_DAILY REPORT GIS - 20-01-09 5 3" xfId="14716"/>
    <cellStyle name="_pgvcl-costal_pgvcl_PBR CO_DAILY REPORT GIS - 20-01-09 5 4" xfId="14717"/>
    <cellStyle name="_pgvcl-costal_PGVCL-_PBR CO_DAILY REPORT GIS - 20-01-09 5 4" xfId="14718"/>
    <cellStyle name="_pgvcl-costal_pgvcl_PBR CO_DAILY REPORT GIS - 20-01-09 5 5" xfId="14719"/>
    <cellStyle name="_pgvcl-costal_PGVCL-_PBR CO_DAILY REPORT GIS - 20-01-09 5 5" xfId="14720"/>
    <cellStyle name="_pgvcl-costal_pgvcl_PBR CO_DAILY REPORT GIS - 20-01-09 5 6" xfId="14721"/>
    <cellStyle name="_pgvcl-costal_PGVCL-_PBR CO_DAILY REPORT GIS - 20-01-09 5 6" xfId="14722"/>
    <cellStyle name="_pgvcl-costal_pgvcl_PBR CO_DAILY REPORT GIS - 20-01-09 5 7" xfId="14723"/>
    <cellStyle name="_pgvcl-costal_PGVCL-_PBR CO_DAILY REPORT GIS - 20-01-09 5 7" xfId="14724"/>
    <cellStyle name="_pgvcl-costal_pgvcl_PBR CO_DAILY REPORT GIS - 20-01-09 5 8" xfId="14725"/>
    <cellStyle name="_pgvcl-costal_PGVCL-_PBR CO_DAILY REPORT GIS - 20-01-09 5 8" xfId="14726"/>
    <cellStyle name="_pgvcl-costal_pgvcl_PBR CO_DAILY REPORT GIS - 20-01-09 5 9" xfId="14727"/>
    <cellStyle name="_pgvcl-costal_PGVCL-_PBR CO_DAILY REPORT GIS - 20-01-09 5 9" xfId="14728"/>
    <cellStyle name="_pgvcl-costal_pgvcl_PBR CO_DAILY REPORT GIS - 20-01-09 6" xfId="14729"/>
    <cellStyle name="_pgvcl-costal_PGVCL-_PBR CO_DAILY REPORT GIS - 20-01-09 6" xfId="14730"/>
    <cellStyle name="_pgvcl-costal_pgvcl_PBR CO_DAILY REPORT GIS - 20-01-09 6 10" xfId="14731"/>
    <cellStyle name="_pgvcl-costal_PGVCL-_PBR CO_DAILY REPORT GIS - 20-01-09 6 10" xfId="14732"/>
    <cellStyle name="_pgvcl-costal_pgvcl_PBR CO_DAILY REPORT GIS - 20-01-09 6 2" xfId="14733"/>
    <cellStyle name="_pgvcl-costal_PGVCL-_PBR CO_DAILY REPORT GIS - 20-01-09 6 2" xfId="14734"/>
    <cellStyle name="_pgvcl-costal_pgvcl_PBR CO_DAILY REPORT GIS - 20-01-09 6 3" xfId="14735"/>
    <cellStyle name="_pgvcl-costal_PGVCL-_PBR CO_DAILY REPORT GIS - 20-01-09 6 3" xfId="14736"/>
    <cellStyle name="_pgvcl-costal_pgvcl_PBR CO_DAILY REPORT GIS - 20-01-09 6 4" xfId="14737"/>
    <cellStyle name="_pgvcl-costal_PGVCL-_PBR CO_DAILY REPORT GIS - 20-01-09 6 4" xfId="14738"/>
    <cellStyle name="_pgvcl-costal_pgvcl_PBR CO_DAILY REPORT GIS - 20-01-09 6 5" xfId="14739"/>
    <cellStyle name="_pgvcl-costal_PGVCL-_PBR CO_DAILY REPORT GIS - 20-01-09 6 5" xfId="14740"/>
    <cellStyle name="_pgvcl-costal_pgvcl_PBR CO_DAILY REPORT GIS - 20-01-09 6 6" xfId="14741"/>
    <cellStyle name="_pgvcl-costal_PGVCL-_PBR CO_DAILY REPORT GIS - 20-01-09 6 6" xfId="14742"/>
    <cellStyle name="_pgvcl-costal_pgvcl_PBR CO_DAILY REPORT GIS - 20-01-09 6 7" xfId="14743"/>
    <cellStyle name="_pgvcl-costal_PGVCL-_PBR CO_DAILY REPORT GIS - 20-01-09 6 7" xfId="14744"/>
    <cellStyle name="_pgvcl-costal_pgvcl_PBR CO_DAILY REPORT GIS - 20-01-09 6 8" xfId="14745"/>
    <cellStyle name="_pgvcl-costal_PGVCL-_PBR CO_DAILY REPORT GIS - 20-01-09 6 8" xfId="14746"/>
    <cellStyle name="_pgvcl-costal_pgvcl_PBR CO_DAILY REPORT GIS - 20-01-09 6 9" xfId="14747"/>
    <cellStyle name="_pgvcl-costal_PGVCL-_PBR CO_DAILY REPORT GIS - 20-01-09 6 9" xfId="14748"/>
    <cellStyle name="_pgvcl-costal_pgvcl_PBR CO_DAILY REPORT GIS - 20-01-09 7" xfId="14749"/>
    <cellStyle name="_pgvcl-costal_PGVCL-_PBR CO_DAILY REPORT GIS - 20-01-09 7" xfId="14750"/>
    <cellStyle name="_pgvcl-costal_pgvcl_PBR CO_DAILY REPORT GIS - 20-01-09 7 10" xfId="14751"/>
    <cellStyle name="_pgvcl-costal_PGVCL-_PBR CO_DAILY REPORT GIS - 20-01-09 7 10" xfId="14752"/>
    <cellStyle name="_pgvcl-costal_pgvcl_PBR CO_DAILY REPORT GIS - 20-01-09 7 2" xfId="14753"/>
    <cellStyle name="_pgvcl-costal_PGVCL-_PBR CO_DAILY REPORT GIS - 20-01-09 7 2" xfId="14754"/>
    <cellStyle name="_pgvcl-costal_pgvcl_PBR CO_DAILY REPORT GIS - 20-01-09 7 3" xfId="14755"/>
    <cellStyle name="_pgvcl-costal_PGVCL-_PBR CO_DAILY REPORT GIS - 20-01-09 7 3" xfId="14756"/>
    <cellStyle name="_pgvcl-costal_pgvcl_PBR CO_DAILY REPORT GIS - 20-01-09 7 4" xfId="14757"/>
    <cellStyle name="_pgvcl-costal_PGVCL-_PBR CO_DAILY REPORT GIS - 20-01-09 7 4" xfId="14758"/>
    <cellStyle name="_pgvcl-costal_pgvcl_PBR CO_DAILY REPORT GIS - 20-01-09 7 5" xfId="14759"/>
    <cellStyle name="_pgvcl-costal_PGVCL-_PBR CO_DAILY REPORT GIS - 20-01-09 7 5" xfId="14760"/>
    <cellStyle name="_pgvcl-costal_pgvcl_PBR CO_DAILY REPORT GIS - 20-01-09 7 6" xfId="14761"/>
    <cellStyle name="_pgvcl-costal_PGVCL-_PBR CO_DAILY REPORT GIS - 20-01-09 7 6" xfId="14762"/>
    <cellStyle name="_pgvcl-costal_pgvcl_PBR CO_DAILY REPORT GIS - 20-01-09 7 7" xfId="14763"/>
    <cellStyle name="_pgvcl-costal_PGVCL-_PBR CO_DAILY REPORT GIS - 20-01-09 7 7" xfId="14764"/>
    <cellStyle name="_pgvcl-costal_pgvcl_PBR CO_DAILY REPORT GIS - 20-01-09 7 8" xfId="14765"/>
    <cellStyle name="_pgvcl-costal_PGVCL-_PBR CO_DAILY REPORT GIS - 20-01-09 7 8" xfId="14766"/>
    <cellStyle name="_pgvcl-costal_pgvcl_PBR CO_DAILY REPORT GIS - 20-01-09 7 9" xfId="14767"/>
    <cellStyle name="_pgvcl-costal_PGVCL-_PBR CO_DAILY REPORT GIS - 20-01-09 7 9" xfId="14768"/>
    <cellStyle name="_pgvcl-costal_pgvcl_PBR CO_DAILY REPORT GIS - 20-01-09 8" xfId="14769"/>
    <cellStyle name="_pgvcl-costal_PGVCL-_PBR CO_DAILY REPORT GIS - 20-01-09 8" xfId="14770"/>
    <cellStyle name="_pgvcl-costal_pgvcl_PBR-3 &amp; 7 July-09 - Accident" xfId="14771"/>
    <cellStyle name="_pgvcl-costal_PGVCL-_PBR-3 &amp; 7 July-09 - Accident" xfId="14772"/>
    <cellStyle name="_pgvcl-costal_pgvcl_PBR-3 &amp; 7 July-09 - Accident 2" xfId="14773"/>
    <cellStyle name="_pgvcl-costal_PGVCL-_PBR-3 &amp; 7 July-09 - Accident 2" xfId="14774"/>
    <cellStyle name="_pgvcl-costal_pgvcl_PBR-3 june  '12  CIRCLE" xfId="14775"/>
    <cellStyle name="_pgvcl-costal_PGVCL-_PBR-3 june  '12  CIRCLE" xfId="14776"/>
    <cellStyle name="_pgvcl-costal_pgvcl_PBR-3 june  '12  CIRCLE 2" xfId="14777"/>
    <cellStyle name="_pgvcl-costal_PGVCL-_PBR-3 june  '12  CIRCLE 2" xfId="14778"/>
    <cellStyle name="_pgvcl-costal_pgvcl_PBR-3 june  '12  CIRCLE 2 10" xfId="14779"/>
    <cellStyle name="_pgvcl-costal_PGVCL-_PBR-3 june  '12  CIRCLE 2 10" xfId="14780"/>
    <cellStyle name="_pgvcl-costal_pgvcl_PBR-3 june  '12  CIRCLE 2 2" xfId="14781"/>
    <cellStyle name="_pgvcl-costal_PGVCL-_PBR-3 june  '12  CIRCLE 2 2" xfId="14782"/>
    <cellStyle name="_pgvcl-costal_pgvcl_PBR-3 june  '12  CIRCLE 2 3" xfId="14783"/>
    <cellStyle name="_pgvcl-costal_PGVCL-_PBR-3 june  '12  CIRCLE 2 3" xfId="14784"/>
    <cellStyle name="_pgvcl-costal_pgvcl_PBR-3 june  '12  CIRCLE 2 4" xfId="14785"/>
    <cellStyle name="_pgvcl-costal_PGVCL-_PBR-3 june  '12  CIRCLE 2 4" xfId="14786"/>
    <cellStyle name="_pgvcl-costal_pgvcl_PBR-3 june  '12  CIRCLE 2 5" xfId="14787"/>
    <cellStyle name="_pgvcl-costal_PGVCL-_PBR-3 june  '12  CIRCLE 2 5" xfId="14788"/>
    <cellStyle name="_pgvcl-costal_pgvcl_PBR-3 june  '12  CIRCLE 2 6" xfId="14789"/>
    <cellStyle name="_pgvcl-costal_PGVCL-_PBR-3 june  '12  CIRCLE 2 6" xfId="14790"/>
    <cellStyle name="_pgvcl-costal_pgvcl_PBR-3 june  '12  CIRCLE 2 7" xfId="14791"/>
    <cellStyle name="_pgvcl-costal_PGVCL-_PBR-3 june  '12  CIRCLE 2 7" xfId="14792"/>
    <cellStyle name="_pgvcl-costal_pgvcl_PBR-3 june  '12  CIRCLE 2 8" xfId="14793"/>
    <cellStyle name="_pgvcl-costal_PGVCL-_PBR-3 june  '12  CIRCLE 2 8" xfId="14794"/>
    <cellStyle name="_pgvcl-costal_pgvcl_PBR-3 june  '12  CIRCLE 2 9" xfId="14795"/>
    <cellStyle name="_pgvcl-costal_PGVCL-_PBR-3 june  '12  CIRCLE 2 9" xfId="14796"/>
    <cellStyle name="_pgvcl-costal_pgvcl_PBR-3 june  '12  CIRCLE 3" xfId="14797"/>
    <cellStyle name="_pgvcl-costal_PGVCL-_PBR-3 june  '12  CIRCLE 3" xfId="14798"/>
    <cellStyle name="_pgvcl-costal_pgvcl_PBR-3 june  '12  CIRCLE 3 10" xfId="14799"/>
    <cellStyle name="_pgvcl-costal_PGVCL-_PBR-3 june  '12  CIRCLE 3 10" xfId="14800"/>
    <cellStyle name="_pgvcl-costal_pgvcl_PBR-3 june  '12  CIRCLE 3 2" xfId="14801"/>
    <cellStyle name="_pgvcl-costal_PGVCL-_PBR-3 june  '12  CIRCLE 3 2" xfId="14802"/>
    <cellStyle name="_pgvcl-costal_pgvcl_PBR-3 june  '12  CIRCLE 3 3" xfId="14803"/>
    <cellStyle name="_pgvcl-costal_PGVCL-_PBR-3 june  '12  CIRCLE 3 3" xfId="14804"/>
    <cellStyle name="_pgvcl-costal_pgvcl_PBR-3 june  '12  CIRCLE 3 4" xfId="14805"/>
    <cellStyle name="_pgvcl-costal_PGVCL-_PBR-3 june  '12  CIRCLE 3 4" xfId="14806"/>
    <cellStyle name="_pgvcl-costal_pgvcl_PBR-3 june  '12  CIRCLE 3 5" xfId="14807"/>
    <cellStyle name="_pgvcl-costal_PGVCL-_PBR-3 june  '12  CIRCLE 3 5" xfId="14808"/>
    <cellStyle name="_pgvcl-costal_pgvcl_PBR-3 june  '12  CIRCLE 3 6" xfId="14809"/>
    <cellStyle name="_pgvcl-costal_PGVCL-_PBR-3 june  '12  CIRCLE 3 6" xfId="14810"/>
    <cellStyle name="_pgvcl-costal_pgvcl_PBR-3 june  '12  CIRCLE 3 7" xfId="14811"/>
    <cellStyle name="_pgvcl-costal_PGVCL-_PBR-3 june  '12  CIRCLE 3 7" xfId="14812"/>
    <cellStyle name="_pgvcl-costal_pgvcl_PBR-3 june  '12  CIRCLE 3 8" xfId="14813"/>
    <cellStyle name="_pgvcl-costal_PGVCL-_PBR-3 june  '12  CIRCLE 3 8" xfId="14814"/>
    <cellStyle name="_pgvcl-costal_pgvcl_PBR-3 june  '12  CIRCLE 3 9" xfId="14815"/>
    <cellStyle name="_pgvcl-costal_PGVCL-_PBR-3 june  '12  CIRCLE 3 9" xfId="14816"/>
    <cellStyle name="_pgvcl-costal_pgvcl_PBR-3 june  '12  CIRCLE 4" xfId="14817"/>
    <cellStyle name="_pgvcl-costal_PGVCL-_PBR-3 june  '12  CIRCLE 4" xfId="14818"/>
    <cellStyle name="_pgvcl-costal_pgvcl_PBR-3 june  '12  CIRCLE 4 10" xfId="14819"/>
    <cellStyle name="_pgvcl-costal_PGVCL-_PBR-3 june  '12  CIRCLE 4 10" xfId="14820"/>
    <cellStyle name="_pgvcl-costal_pgvcl_PBR-3 june  '12  CIRCLE 4 2" xfId="14821"/>
    <cellStyle name="_pgvcl-costal_PGVCL-_PBR-3 june  '12  CIRCLE 4 2" xfId="14822"/>
    <cellStyle name="_pgvcl-costal_pgvcl_PBR-3 june  '12  CIRCLE 4 3" xfId="14823"/>
    <cellStyle name="_pgvcl-costal_PGVCL-_PBR-3 june  '12  CIRCLE 4 3" xfId="14824"/>
    <cellStyle name="_pgvcl-costal_pgvcl_PBR-3 june  '12  CIRCLE 4 4" xfId="14825"/>
    <cellStyle name="_pgvcl-costal_PGVCL-_PBR-3 june  '12  CIRCLE 4 4" xfId="14826"/>
    <cellStyle name="_pgvcl-costal_pgvcl_PBR-3 june  '12  CIRCLE 4 5" xfId="14827"/>
    <cellStyle name="_pgvcl-costal_PGVCL-_PBR-3 june  '12  CIRCLE 4 5" xfId="14828"/>
    <cellStyle name="_pgvcl-costal_pgvcl_PBR-3 june  '12  CIRCLE 4 6" xfId="14829"/>
    <cellStyle name="_pgvcl-costal_PGVCL-_PBR-3 june  '12  CIRCLE 4 6" xfId="14830"/>
    <cellStyle name="_pgvcl-costal_pgvcl_PBR-3 june  '12  CIRCLE 4 7" xfId="14831"/>
    <cellStyle name="_pgvcl-costal_PGVCL-_PBR-3 june  '12  CIRCLE 4 7" xfId="14832"/>
    <cellStyle name="_pgvcl-costal_pgvcl_PBR-3 june  '12  CIRCLE 4 8" xfId="14833"/>
    <cellStyle name="_pgvcl-costal_PGVCL-_PBR-3 june  '12  CIRCLE 4 8" xfId="14834"/>
    <cellStyle name="_pgvcl-costal_pgvcl_PBR-3 june  '12  CIRCLE 4 9" xfId="14835"/>
    <cellStyle name="_pgvcl-costal_PGVCL-_PBR-3 june  '12  CIRCLE 4 9" xfId="14836"/>
    <cellStyle name="_pgvcl-costal_pgvcl_PBR-3 june  '12  CIRCLE 5" xfId="14837"/>
    <cellStyle name="_pgvcl-costal_PGVCL-_PBR-3 june  '12  CIRCLE 5" xfId="14838"/>
    <cellStyle name="_pgvcl-costal_pgvcl_PBR-3 june  '12  CIRCLE 5 10" xfId="14839"/>
    <cellStyle name="_pgvcl-costal_PGVCL-_PBR-3 june  '12  CIRCLE 5 10" xfId="14840"/>
    <cellStyle name="_pgvcl-costal_pgvcl_PBR-3 june  '12  CIRCLE 5 2" xfId="14841"/>
    <cellStyle name="_pgvcl-costal_PGVCL-_PBR-3 june  '12  CIRCLE 5 2" xfId="14842"/>
    <cellStyle name="_pgvcl-costal_pgvcl_PBR-3 june  '12  CIRCLE 5 3" xfId="14843"/>
    <cellStyle name="_pgvcl-costal_PGVCL-_PBR-3 june  '12  CIRCLE 5 3" xfId="14844"/>
    <cellStyle name="_pgvcl-costal_pgvcl_PBR-3 june  '12  CIRCLE 5 4" xfId="14845"/>
    <cellStyle name="_pgvcl-costal_PGVCL-_PBR-3 june  '12  CIRCLE 5 4" xfId="14846"/>
    <cellStyle name="_pgvcl-costal_pgvcl_PBR-3 june  '12  CIRCLE 5 5" xfId="14847"/>
    <cellStyle name="_pgvcl-costal_PGVCL-_PBR-3 june  '12  CIRCLE 5 5" xfId="14848"/>
    <cellStyle name="_pgvcl-costal_pgvcl_PBR-3 june  '12  CIRCLE 5 6" xfId="14849"/>
    <cellStyle name="_pgvcl-costal_PGVCL-_PBR-3 june  '12  CIRCLE 5 6" xfId="14850"/>
    <cellStyle name="_pgvcl-costal_pgvcl_PBR-3 june  '12  CIRCLE 5 7" xfId="14851"/>
    <cellStyle name="_pgvcl-costal_PGVCL-_PBR-3 june  '12  CIRCLE 5 7" xfId="14852"/>
    <cellStyle name="_pgvcl-costal_pgvcl_PBR-3 june  '12  CIRCLE 5 8" xfId="14853"/>
    <cellStyle name="_pgvcl-costal_PGVCL-_PBR-3 june  '12  CIRCLE 5 8" xfId="14854"/>
    <cellStyle name="_pgvcl-costal_pgvcl_PBR-3 june  '12  CIRCLE 5 9" xfId="14855"/>
    <cellStyle name="_pgvcl-costal_PGVCL-_PBR-3 june  '12  CIRCLE 5 9" xfId="14856"/>
    <cellStyle name="_pgvcl-costal_pgvcl_PBR-3 june  '12  CIRCLE 6" xfId="14857"/>
    <cellStyle name="_pgvcl-costal_PGVCL-_PBR-3 june  '12  CIRCLE 6" xfId="14858"/>
    <cellStyle name="_pgvcl-costal_pgvcl_PBR-3 june  '12  CIRCLE 6 10" xfId="14859"/>
    <cellStyle name="_pgvcl-costal_PGVCL-_PBR-3 june  '12  CIRCLE 6 10" xfId="14860"/>
    <cellStyle name="_pgvcl-costal_pgvcl_PBR-3 june  '12  CIRCLE 6 2" xfId="14861"/>
    <cellStyle name="_pgvcl-costal_PGVCL-_PBR-3 june  '12  CIRCLE 6 2" xfId="14862"/>
    <cellStyle name="_pgvcl-costal_pgvcl_PBR-3 june  '12  CIRCLE 6 3" xfId="14863"/>
    <cellStyle name="_pgvcl-costal_PGVCL-_PBR-3 june  '12  CIRCLE 6 3" xfId="14864"/>
    <cellStyle name="_pgvcl-costal_pgvcl_PBR-3 june  '12  CIRCLE 6 4" xfId="14865"/>
    <cellStyle name="_pgvcl-costal_PGVCL-_PBR-3 june  '12  CIRCLE 6 4" xfId="14866"/>
    <cellStyle name="_pgvcl-costal_pgvcl_PBR-3 june  '12  CIRCLE 6 5" xfId="14867"/>
    <cellStyle name="_pgvcl-costal_PGVCL-_PBR-3 june  '12  CIRCLE 6 5" xfId="14868"/>
    <cellStyle name="_pgvcl-costal_pgvcl_PBR-3 june  '12  CIRCLE 6 6" xfId="14869"/>
    <cellStyle name="_pgvcl-costal_PGVCL-_PBR-3 june  '12  CIRCLE 6 6" xfId="14870"/>
    <cellStyle name="_pgvcl-costal_pgvcl_PBR-3 june  '12  CIRCLE 6 7" xfId="14871"/>
    <cellStyle name="_pgvcl-costal_PGVCL-_PBR-3 june  '12  CIRCLE 6 7" xfId="14872"/>
    <cellStyle name="_pgvcl-costal_pgvcl_PBR-3 june  '12  CIRCLE 6 8" xfId="14873"/>
    <cellStyle name="_pgvcl-costal_PGVCL-_PBR-3 june  '12  CIRCLE 6 8" xfId="14874"/>
    <cellStyle name="_pgvcl-costal_pgvcl_PBR-3 june  '12  CIRCLE 6 9" xfId="14875"/>
    <cellStyle name="_pgvcl-costal_PGVCL-_PBR-3 june  '12  CIRCLE 6 9" xfId="14876"/>
    <cellStyle name="_pgvcl-costal_pgvcl_PBR-3 june  '12  CIRCLE 7" xfId="14877"/>
    <cellStyle name="_pgvcl-costal_PGVCL-_PBR-3 june  '12  CIRCLE 7" xfId="14878"/>
    <cellStyle name="_pgvcl-costal_pgvcl_PBR-3 june  '12  CIRCLE 7 10" xfId="14879"/>
    <cellStyle name="_pgvcl-costal_PGVCL-_PBR-3 june  '12  CIRCLE 7 10" xfId="14880"/>
    <cellStyle name="_pgvcl-costal_pgvcl_PBR-3 june  '12  CIRCLE 7 2" xfId="14881"/>
    <cellStyle name="_pgvcl-costal_PGVCL-_PBR-3 june  '12  CIRCLE 7 2" xfId="14882"/>
    <cellStyle name="_pgvcl-costal_pgvcl_PBR-3 june  '12  CIRCLE 7 3" xfId="14883"/>
    <cellStyle name="_pgvcl-costal_PGVCL-_PBR-3 june  '12  CIRCLE 7 3" xfId="14884"/>
    <cellStyle name="_pgvcl-costal_pgvcl_PBR-3 june  '12  CIRCLE 7 4" xfId="14885"/>
    <cellStyle name="_pgvcl-costal_PGVCL-_PBR-3 june  '12  CIRCLE 7 4" xfId="14886"/>
    <cellStyle name="_pgvcl-costal_pgvcl_PBR-3 june  '12  CIRCLE 7 5" xfId="14887"/>
    <cellStyle name="_pgvcl-costal_PGVCL-_PBR-3 june  '12  CIRCLE 7 5" xfId="14888"/>
    <cellStyle name="_pgvcl-costal_pgvcl_PBR-3 june  '12  CIRCLE 7 6" xfId="14889"/>
    <cellStyle name="_pgvcl-costal_PGVCL-_PBR-3 june  '12  CIRCLE 7 6" xfId="14890"/>
    <cellStyle name="_pgvcl-costal_pgvcl_PBR-3 june  '12  CIRCLE 7 7" xfId="14891"/>
    <cellStyle name="_pgvcl-costal_PGVCL-_PBR-3 june  '12  CIRCLE 7 7" xfId="14892"/>
    <cellStyle name="_pgvcl-costal_pgvcl_PBR-3 june  '12  CIRCLE 7 8" xfId="14893"/>
    <cellStyle name="_pgvcl-costal_PGVCL-_PBR-3 june  '12  CIRCLE 7 8" xfId="14894"/>
    <cellStyle name="_pgvcl-costal_pgvcl_PBR-3 june  '12  CIRCLE 7 9" xfId="14895"/>
    <cellStyle name="_pgvcl-costal_PGVCL-_PBR-3 june  '12  CIRCLE 7 9" xfId="14896"/>
    <cellStyle name="_pgvcl-costal_pgvcl_PBR-3 june  '12  CIRCLE 8" xfId="14897"/>
    <cellStyle name="_pgvcl-costal_PGVCL-_PBR-3 june  '12  CIRCLE 8" xfId="14898"/>
    <cellStyle name="_pgvcl-costal_pgvcl_PBR-7" xfId="14899"/>
    <cellStyle name="_pgvcl-costal_PGVCL-_PBR-7" xfId="14900"/>
    <cellStyle name="_pgvcl-costal_pgvcl_PBR-7 2" xfId="14901"/>
    <cellStyle name="_pgvcl-costal_PGVCL-_PBR-7 2" xfId="14902"/>
    <cellStyle name="_pgvcl-costal_pgvcl_PBR-7 2 10" xfId="14903"/>
    <cellStyle name="_pgvcl-costal_PGVCL-_PBR-7 2 10" xfId="14904"/>
    <cellStyle name="_pgvcl-costal_pgvcl_PBR-7 2 2" xfId="14905"/>
    <cellStyle name="_pgvcl-costal_PGVCL-_PBR-7 2 2" xfId="14906"/>
    <cellStyle name="_pgvcl-costal_pgvcl_PBR-7 2 3" xfId="14907"/>
    <cellStyle name="_pgvcl-costal_PGVCL-_PBR-7 2 3" xfId="14908"/>
    <cellStyle name="_pgvcl-costal_pgvcl_PBR-7 2 4" xfId="14909"/>
    <cellStyle name="_pgvcl-costal_PGVCL-_PBR-7 2 4" xfId="14910"/>
    <cellStyle name="_pgvcl-costal_pgvcl_PBR-7 2 5" xfId="14911"/>
    <cellStyle name="_pgvcl-costal_PGVCL-_PBR-7 2 5" xfId="14912"/>
    <cellStyle name="_pgvcl-costal_pgvcl_PBR-7 2 6" xfId="14913"/>
    <cellStyle name="_pgvcl-costal_PGVCL-_PBR-7 2 6" xfId="14914"/>
    <cellStyle name="_pgvcl-costal_pgvcl_PBR-7 2 7" xfId="14915"/>
    <cellStyle name="_pgvcl-costal_PGVCL-_PBR-7 2 7" xfId="14916"/>
    <cellStyle name="_pgvcl-costal_pgvcl_PBR-7 2 8" xfId="14917"/>
    <cellStyle name="_pgvcl-costal_PGVCL-_PBR-7 2 8" xfId="14918"/>
    <cellStyle name="_pgvcl-costal_pgvcl_PBR-7 2 9" xfId="14919"/>
    <cellStyle name="_pgvcl-costal_PGVCL-_PBR-7 2 9" xfId="14920"/>
    <cellStyle name="_pgvcl-costal_pgvcl_PBR-7 3" xfId="14921"/>
    <cellStyle name="_pgvcl-costal_PGVCL-_PBR-7 3" xfId="14922"/>
    <cellStyle name="_pgvcl-costal_pgvcl_PBR-7 3 10" xfId="14923"/>
    <cellStyle name="_pgvcl-costal_PGVCL-_PBR-7 3 10" xfId="14924"/>
    <cellStyle name="_pgvcl-costal_pgvcl_PBR-7 3 2" xfId="14925"/>
    <cellStyle name="_pgvcl-costal_PGVCL-_PBR-7 3 2" xfId="14926"/>
    <cellStyle name="_pgvcl-costal_pgvcl_PBR-7 3 3" xfId="14927"/>
    <cellStyle name="_pgvcl-costal_PGVCL-_PBR-7 3 3" xfId="14928"/>
    <cellStyle name="_pgvcl-costal_pgvcl_PBR-7 3 4" xfId="14929"/>
    <cellStyle name="_pgvcl-costal_PGVCL-_PBR-7 3 4" xfId="14930"/>
    <cellStyle name="_pgvcl-costal_pgvcl_PBR-7 3 5" xfId="14931"/>
    <cellStyle name="_pgvcl-costal_PGVCL-_PBR-7 3 5" xfId="14932"/>
    <cellStyle name="_pgvcl-costal_pgvcl_PBR-7 3 6" xfId="14933"/>
    <cellStyle name="_pgvcl-costal_PGVCL-_PBR-7 3 6" xfId="14934"/>
    <cellStyle name="_pgvcl-costal_pgvcl_PBR-7 3 7" xfId="14935"/>
    <cellStyle name="_pgvcl-costal_PGVCL-_PBR-7 3 7" xfId="14936"/>
    <cellStyle name="_pgvcl-costal_pgvcl_PBR-7 3 8" xfId="14937"/>
    <cellStyle name="_pgvcl-costal_PGVCL-_PBR-7 3 8" xfId="14938"/>
    <cellStyle name="_pgvcl-costal_pgvcl_PBR-7 3 9" xfId="14939"/>
    <cellStyle name="_pgvcl-costal_PGVCL-_PBR-7 3 9" xfId="14940"/>
    <cellStyle name="_pgvcl-costal_pgvcl_PBR-7 4" xfId="14941"/>
    <cellStyle name="_pgvcl-costal_PGVCL-_PBR-7 4" xfId="14942"/>
    <cellStyle name="_pgvcl-costal_pgvcl_PBR-7 4 10" xfId="14943"/>
    <cellStyle name="_pgvcl-costal_PGVCL-_PBR-7 4 10" xfId="14944"/>
    <cellStyle name="_pgvcl-costal_pgvcl_PBR-7 4 2" xfId="14945"/>
    <cellStyle name="_pgvcl-costal_PGVCL-_PBR-7 4 2" xfId="14946"/>
    <cellStyle name="_pgvcl-costal_pgvcl_PBR-7 4 3" xfId="14947"/>
    <cellStyle name="_pgvcl-costal_PGVCL-_PBR-7 4 3" xfId="14948"/>
    <cellStyle name="_pgvcl-costal_pgvcl_PBR-7 4 4" xfId="14949"/>
    <cellStyle name="_pgvcl-costal_PGVCL-_PBR-7 4 4" xfId="14950"/>
    <cellStyle name="_pgvcl-costal_pgvcl_PBR-7 4 5" xfId="14951"/>
    <cellStyle name="_pgvcl-costal_PGVCL-_PBR-7 4 5" xfId="14952"/>
    <cellStyle name="_pgvcl-costal_pgvcl_PBR-7 4 6" xfId="14953"/>
    <cellStyle name="_pgvcl-costal_PGVCL-_PBR-7 4 6" xfId="14954"/>
    <cellStyle name="_pgvcl-costal_pgvcl_PBR-7 4 7" xfId="14955"/>
    <cellStyle name="_pgvcl-costal_PGVCL-_PBR-7 4 7" xfId="14956"/>
    <cellStyle name="_pgvcl-costal_pgvcl_PBR-7 4 8" xfId="14957"/>
    <cellStyle name="_pgvcl-costal_PGVCL-_PBR-7 4 8" xfId="14958"/>
    <cellStyle name="_pgvcl-costal_pgvcl_PBR-7 4 9" xfId="14959"/>
    <cellStyle name="_pgvcl-costal_PGVCL-_PBR-7 4 9" xfId="14960"/>
    <cellStyle name="_pgvcl-costal_pgvcl_PBR-7 5" xfId="14961"/>
    <cellStyle name="_pgvcl-costal_PGVCL-_PBR-7 5" xfId="14962"/>
    <cellStyle name="_pgvcl-costal_pgvcl_PBR-7 5 10" xfId="14963"/>
    <cellStyle name="_pgvcl-costal_PGVCL-_PBR-7 5 10" xfId="14964"/>
    <cellStyle name="_pgvcl-costal_pgvcl_PBR-7 5 2" xfId="14965"/>
    <cellStyle name="_pgvcl-costal_PGVCL-_PBR-7 5 2" xfId="14966"/>
    <cellStyle name="_pgvcl-costal_pgvcl_PBR-7 5 3" xfId="14967"/>
    <cellStyle name="_pgvcl-costal_PGVCL-_PBR-7 5 3" xfId="14968"/>
    <cellStyle name="_pgvcl-costal_pgvcl_PBR-7 5 4" xfId="14969"/>
    <cellStyle name="_pgvcl-costal_PGVCL-_PBR-7 5 4" xfId="14970"/>
    <cellStyle name="_pgvcl-costal_pgvcl_PBR-7 5 5" xfId="14971"/>
    <cellStyle name="_pgvcl-costal_PGVCL-_PBR-7 5 5" xfId="14972"/>
    <cellStyle name="_pgvcl-costal_pgvcl_PBR-7 5 6" xfId="14973"/>
    <cellStyle name="_pgvcl-costal_PGVCL-_PBR-7 5 6" xfId="14974"/>
    <cellStyle name="_pgvcl-costal_pgvcl_PBR-7 5 7" xfId="14975"/>
    <cellStyle name="_pgvcl-costal_PGVCL-_PBR-7 5 7" xfId="14976"/>
    <cellStyle name="_pgvcl-costal_pgvcl_PBR-7 5 8" xfId="14977"/>
    <cellStyle name="_pgvcl-costal_PGVCL-_PBR-7 5 8" xfId="14978"/>
    <cellStyle name="_pgvcl-costal_pgvcl_PBR-7 5 9" xfId="14979"/>
    <cellStyle name="_pgvcl-costal_PGVCL-_PBR-7 5 9" xfId="14980"/>
    <cellStyle name="_pgvcl-costal_pgvcl_PBR-7 6" xfId="14981"/>
    <cellStyle name="_pgvcl-costal_PGVCL-_PBR-7 6" xfId="14982"/>
    <cellStyle name="_pgvcl-costal_pgvcl_PBR-7 6 10" xfId="14983"/>
    <cellStyle name="_pgvcl-costal_PGVCL-_PBR-7 6 10" xfId="14984"/>
    <cellStyle name="_pgvcl-costal_pgvcl_PBR-7 6 2" xfId="14985"/>
    <cellStyle name="_pgvcl-costal_PGVCL-_PBR-7 6 2" xfId="14986"/>
    <cellStyle name="_pgvcl-costal_pgvcl_PBR-7 6 3" xfId="14987"/>
    <cellStyle name="_pgvcl-costal_PGVCL-_PBR-7 6 3" xfId="14988"/>
    <cellStyle name="_pgvcl-costal_pgvcl_PBR-7 6 4" xfId="14989"/>
    <cellStyle name="_pgvcl-costal_PGVCL-_PBR-7 6 4" xfId="14990"/>
    <cellStyle name="_pgvcl-costal_pgvcl_PBR-7 6 5" xfId="14991"/>
    <cellStyle name="_pgvcl-costal_PGVCL-_PBR-7 6 5" xfId="14992"/>
    <cellStyle name="_pgvcl-costal_pgvcl_PBR-7 6 6" xfId="14993"/>
    <cellStyle name="_pgvcl-costal_PGVCL-_PBR-7 6 6" xfId="14994"/>
    <cellStyle name="_pgvcl-costal_pgvcl_PBR-7 6 7" xfId="14995"/>
    <cellStyle name="_pgvcl-costal_PGVCL-_PBR-7 6 7" xfId="14996"/>
    <cellStyle name="_pgvcl-costal_pgvcl_PBR-7 6 8" xfId="14997"/>
    <cellStyle name="_pgvcl-costal_PGVCL-_PBR-7 6 8" xfId="14998"/>
    <cellStyle name="_pgvcl-costal_pgvcl_PBR-7 6 9" xfId="14999"/>
    <cellStyle name="_pgvcl-costal_PGVCL-_PBR-7 6 9" xfId="15000"/>
    <cellStyle name="_pgvcl-costal_pgvcl_PBR-7 7" xfId="15001"/>
    <cellStyle name="_pgvcl-costal_PGVCL-_PBR-7 7" xfId="15002"/>
    <cellStyle name="_pgvcl-costal_pgvcl_PBR-7 7 10" xfId="15003"/>
    <cellStyle name="_pgvcl-costal_PGVCL-_PBR-7 7 10" xfId="15004"/>
    <cellStyle name="_pgvcl-costal_pgvcl_PBR-7 7 2" xfId="15005"/>
    <cellStyle name="_pgvcl-costal_PGVCL-_PBR-7 7 2" xfId="15006"/>
    <cellStyle name="_pgvcl-costal_pgvcl_PBR-7 7 3" xfId="15007"/>
    <cellStyle name="_pgvcl-costal_PGVCL-_PBR-7 7 3" xfId="15008"/>
    <cellStyle name="_pgvcl-costal_pgvcl_PBR-7 7 4" xfId="15009"/>
    <cellStyle name="_pgvcl-costal_PGVCL-_PBR-7 7 4" xfId="15010"/>
    <cellStyle name="_pgvcl-costal_pgvcl_PBR-7 7 5" xfId="15011"/>
    <cellStyle name="_pgvcl-costal_PGVCL-_PBR-7 7 5" xfId="15012"/>
    <cellStyle name="_pgvcl-costal_pgvcl_PBR-7 7 6" xfId="15013"/>
    <cellStyle name="_pgvcl-costal_PGVCL-_PBR-7 7 6" xfId="15014"/>
    <cellStyle name="_pgvcl-costal_pgvcl_PBR-7 7 7" xfId="15015"/>
    <cellStyle name="_pgvcl-costal_PGVCL-_PBR-7 7 7" xfId="15016"/>
    <cellStyle name="_pgvcl-costal_pgvcl_PBR-7 7 8" xfId="15017"/>
    <cellStyle name="_pgvcl-costal_PGVCL-_PBR-7 7 8" xfId="15018"/>
    <cellStyle name="_pgvcl-costal_pgvcl_PBR-7 7 9" xfId="15019"/>
    <cellStyle name="_pgvcl-costal_PGVCL-_PBR-7 7 9" xfId="15020"/>
    <cellStyle name="_pgvcl-costal_pgvcl_PBR-7 8" xfId="15021"/>
    <cellStyle name="_pgvcl-costal_PGVCL-_PBR-7 8" xfId="15022"/>
    <cellStyle name="_pgvcl-costal_pgvcl_PBR-7 FEB-11 " xfId="15023"/>
    <cellStyle name="_pgvcl-costal_PGVCL-_PBR-7 FEB-11 " xfId="15024"/>
    <cellStyle name="_pgvcl-costal_pgvcl_PBR-7 FEB-11  2" xfId="15025"/>
    <cellStyle name="_pgvcl-costal_PGVCL-_PBR-7 FEB-11  2" xfId="15026"/>
    <cellStyle name="_pgvcl-costal_pgvcl_PBR-7 MIS - August-2009" xfId="15027"/>
    <cellStyle name="_pgvcl-costal_PGVCL-_PBR-7 MIS - August-2009" xfId="15028"/>
    <cellStyle name="_pgvcl-costal_pgvcl_PBR-7 MIS - August-2009 2" xfId="15029"/>
    <cellStyle name="_pgvcl-costal_PGVCL-_PBR-7 MIS - August-2009 2" xfId="15030"/>
    <cellStyle name="_pgvcl-costal_pgvcl_PGVCL- 7" xfId="15031"/>
    <cellStyle name="_pgvcl-costal_PGVCL-_PGVCL- 7" xfId="15032"/>
    <cellStyle name="_pgvcl-costal_pgvcl_PGVCL- 7 2" xfId="15033"/>
    <cellStyle name="_pgvcl-costal_PGVCL-_PGVCL- 7 2" xfId="15034"/>
    <cellStyle name="_pgvcl-costal_pgvcl_PGVCL- 7 2 10" xfId="15035"/>
    <cellStyle name="_pgvcl-costal_PGVCL-_PGVCL- 7 2 10" xfId="15036"/>
    <cellStyle name="_pgvcl-costal_pgvcl_PGVCL- 7 2 2" xfId="15037"/>
    <cellStyle name="_pgvcl-costal_PGVCL-_PGVCL- 7 2 2" xfId="15038"/>
    <cellStyle name="_pgvcl-costal_pgvcl_PGVCL- 7 2 3" xfId="15039"/>
    <cellStyle name="_pgvcl-costal_PGVCL-_PGVCL- 7 2 3" xfId="15040"/>
    <cellStyle name="_pgvcl-costal_pgvcl_PGVCL- 7 2 4" xfId="15041"/>
    <cellStyle name="_pgvcl-costal_PGVCL-_PGVCL- 7 2 4" xfId="15042"/>
    <cellStyle name="_pgvcl-costal_pgvcl_PGVCL- 7 2 5" xfId="15043"/>
    <cellStyle name="_pgvcl-costal_PGVCL-_PGVCL- 7 2 5" xfId="15044"/>
    <cellStyle name="_pgvcl-costal_pgvcl_PGVCL- 7 2 6" xfId="15045"/>
    <cellStyle name="_pgvcl-costal_PGVCL-_PGVCL- 7 2 6" xfId="15046"/>
    <cellStyle name="_pgvcl-costal_pgvcl_PGVCL- 7 2 7" xfId="15047"/>
    <cellStyle name="_pgvcl-costal_PGVCL-_PGVCL- 7 2 7" xfId="15048"/>
    <cellStyle name="_pgvcl-costal_pgvcl_PGVCL- 7 2 8" xfId="15049"/>
    <cellStyle name="_pgvcl-costal_PGVCL-_PGVCL- 7 2 8" xfId="15050"/>
    <cellStyle name="_pgvcl-costal_pgvcl_PGVCL- 7 2 9" xfId="15051"/>
    <cellStyle name="_pgvcl-costal_PGVCL-_PGVCL- 7 2 9" xfId="15052"/>
    <cellStyle name="_pgvcl-costal_pgvcl_PGVCL- 7 3" xfId="15053"/>
    <cellStyle name="_pgvcl-costal_PGVCL-_PGVCL- 7 3" xfId="15054"/>
    <cellStyle name="_pgvcl-costal_pgvcl_PGVCL- 7 3 10" xfId="15055"/>
    <cellStyle name="_pgvcl-costal_PGVCL-_PGVCL- 7 3 10" xfId="15056"/>
    <cellStyle name="_pgvcl-costal_pgvcl_PGVCL- 7 3 2" xfId="15057"/>
    <cellStyle name="_pgvcl-costal_PGVCL-_PGVCL- 7 3 2" xfId="15058"/>
    <cellStyle name="_pgvcl-costal_pgvcl_PGVCL- 7 3 3" xfId="15059"/>
    <cellStyle name="_pgvcl-costal_PGVCL-_PGVCL- 7 3 3" xfId="15060"/>
    <cellStyle name="_pgvcl-costal_pgvcl_PGVCL- 7 3 4" xfId="15061"/>
    <cellStyle name="_pgvcl-costal_PGVCL-_PGVCL- 7 3 4" xfId="15062"/>
    <cellStyle name="_pgvcl-costal_pgvcl_PGVCL- 7 3 5" xfId="15063"/>
    <cellStyle name="_pgvcl-costal_PGVCL-_PGVCL- 7 3 5" xfId="15064"/>
    <cellStyle name="_pgvcl-costal_pgvcl_PGVCL- 7 3 6" xfId="15065"/>
    <cellStyle name="_pgvcl-costal_PGVCL-_PGVCL- 7 3 6" xfId="15066"/>
    <cellStyle name="_pgvcl-costal_pgvcl_PGVCL- 7 3 7" xfId="15067"/>
    <cellStyle name="_pgvcl-costal_PGVCL-_PGVCL- 7 3 7" xfId="15068"/>
    <cellStyle name="_pgvcl-costal_pgvcl_PGVCL- 7 3 8" xfId="15069"/>
    <cellStyle name="_pgvcl-costal_PGVCL-_PGVCL- 7 3 8" xfId="15070"/>
    <cellStyle name="_pgvcl-costal_pgvcl_PGVCL- 7 3 9" xfId="15071"/>
    <cellStyle name="_pgvcl-costal_PGVCL-_PGVCL- 7 3 9" xfId="15072"/>
    <cellStyle name="_pgvcl-costal_pgvcl_PGVCL- 7 4" xfId="15073"/>
    <cellStyle name="_pgvcl-costal_PGVCL-_PGVCL- 7 4" xfId="15074"/>
    <cellStyle name="_pgvcl-costal_pgvcl_PGVCL- 7 4 10" xfId="15075"/>
    <cellStyle name="_pgvcl-costal_PGVCL-_PGVCL- 7 4 10" xfId="15076"/>
    <cellStyle name="_pgvcl-costal_pgvcl_PGVCL- 7 4 2" xfId="15077"/>
    <cellStyle name="_pgvcl-costal_PGVCL-_PGVCL- 7 4 2" xfId="15078"/>
    <cellStyle name="_pgvcl-costal_pgvcl_PGVCL- 7 4 3" xfId="15079"/>
    <cellStyle name="_pgvcl-costal_PGVCL-_PGVCL- 7 4 3" xfId="15080"/>
    <cellStyle name="_pgvcl-costal_pgvcl_PGVCL- 7 4 4" xfId="15081"/>
    <cellStyle name="_pgvcl-costal_PGVCL-_PGVCL- 7 4 4" xfId="15082"/>
    <cellStyle name="_pgvcl-costal_pgvcl_PGVCL- 7 4 5" xfId="15083"/>
    <cellStyle name="_pgvcl-costal_PGVCL-_PGVCL- 7 4 5" xfId="15084"/>
    <cellStyle name="_pgvcl-costal_pgvcl_PGVCL- 7 4 6" xfId="15085"/>
    <cellStyle name="_pgvcl-costal_PGVCL-_PGVCL- 7 4 6" xfId="15086"/>
    <cellStyle name="_pgvcl-costal_pgvcl_PGVCL- 7 4 7" xfId="15087"/>
    <cellStyle name="_pgvcl-costal_PGVCL-_PGVCL- 7 4 7" xfId="15088"/>
    <cellStyle name="_pgvcl-costal_pgvcl_PGVCL- 7 4 8" xfId="15089"/>
    <cellStyle name="_pgvcl-costal_PGVCL-_PGVCL- 7 4 8" xfId="15090"/>
    <cellStyle name="_pgvcl-costal_pgvcl_PGVCL- 7 4 9" xfId="15091"/>
    <cellStyle name="_pgvcl-costal_PGVCL-_PGVCL- 7 4 9" xfId="15092"/>
    <cellStyle name="_pgvcl-costal_pgvcl_PGVCL- 7 5" xfId="15093"/>
    <cellStyle name="_pgvcl-costal_PGVCL-_PGVCL- 7 5" xfId="15094"/>
    <cellStyle name="_pgvcl-costal_pgvcl_PGVCL- 7 5 10" xfId="15095"/>
    <cellStyle name="_pgvcl-costal_PGVCL-_PGVCL- 7 5 10" xfId="15096"/>
    <cellStyle name="_pgvcl-costal_pgvcl_PGVCL- 7 5 2" xfId="15097"/>
    <cellStyle name="_pgvcl-costal_PGVCL-_PGVCL- 7 5 2" xfId="15098"/>
    <cellStyle name="_pgvcl-costal_pgvcl_PGVCL- 7 5 3" xfId="15099"/>
    <cellStyle name="_pgvcl-costal_PGVCL-_PGVCL- 7 5 3" xfId="15100"/>
    <cellStyle name="_pgvcl-costal_pgvcl_PGVCL- 7 5 4" xfId="15101"/>
    <cellStyle name="_pgvcl-costal_PGVCL-_PGVCL- 7 5 4" xfId="15102"/>
    <cellStyle name="_pgvcl-costal_pgvcl_PGVCL- 7 5 5" xfId="15103"/>
    <cellStyle name="_pgvcl-costal_PGVCL-_PGVCL- 7 5 5" xfId="15104"/>
    <cellStyle name="_pgvcl-costal_pgvcl_PGVCL- 7 5 6" xfId="15105"/>
    <cellStyle name="_pgvcl-costal_PGVCL-_PGVCL- 7 5 6" xfId="15106"/>
    <cellStyle name="_pgvcl-costal_pgvcl_PGVCL- 7 5 7" xfId="15107"/>
    <cellStyle name="_pgvcl-costal_PGVCL-_PGVCL- 7 5 7" xfId="15108"/>
    <cellStyle name="_pgvcl-costal_pgvcl_PGVCL- 7 5 8" xfId="15109"/>
    <cellStyle name="_pgvcl-costal_PGVCL-_PGVCL- 7 5 8" xfId="15110"/>
    <cellStyle name="_pgvcl-costal_pgvcl_PGVCL- 7 5 9" xfId="15111"/>
    <cellStyle name="_pgvcl-costal_PGVCL-_PGVCL- 7 5 9" xfId="15112"/>
    <cellStyle name="_pgvcl-costal_pgvcl_PGVCL- 7 6" xfId="15113"/>
    <cellStyle name="_pgvcl-costal_PGVCL-_PGVCL- 7 6" xfId="15114"/>
    <cellStyle name="_pgvcl-costal_pgvcl_PGVCL- 7 6 10" xfId="15115"/>
    <cellStyle name="_pgvcl-costal_PGVCL-_PGVCL- 7 6 10" xfId="15116"/>
    <cellStyle name="_pgvcl-costal_pgvcl_PGVCL- 7 6 2" xfId="15117"/>
    <cellStyle name="_pgvcl-costal_PGVCL-_PGVCL- 7 6 2" xfId="15118"/>
    <cellStyle name="_pgvcl-costal_pgvcl_PGVCL- 7 6 3" xfId="15119"/>
    <cellStyle name="_pgvcl-costal_PGVCL-_PGVCL- 7 6 3" xfId="15120"/>
    <cellStyle name="_pgvcl-costal_pgvcl_PGVCL- 7 6 4" xfId="15121"/>
    <cellStyle name="_pgvcl-costal_PGVCL-_PGVCL- 7 6 4" xfId="15122"/>
    <cellStyle name="_pgvcl-costal_pgvcl_PGVCL- 7 6 5" xfId="15123"/>
    <cellStyle name="_pgvcl-costal_PGVCL-_PGVCL- 7 6 5" xfId="15124"/>
    <cellStyle name="_pgvcl-costal_pgvcl_PGVCL- 7 6 6" xfId="15125"/>
    <cellStyle name="_pgvcl-costal_PGVCL-_PGVCL- 7 6 6" xfId="15126"/>
    <cellStyle name="_pgvcl-costal_pgvcl_PGVCL- 7 6 7" xfId="15127"/>
    <cellStyle name="_pgvcl-costal_PGVCL-_PGVCL- 7 6 7" xfId="15128"/>
    <cellStyle name="_pgvcl-costal_pgvcl_PGVCL- 7 6 8" xfId="15129"/>
    <cellStyle name="_pgvcl-costal_PGVCL-_PGVCL- 7 6 8" xfId="15130"/>
    <cellStyle name="_pgvcl-costal_pgvcl_PGVCL- 7 6 9" xfId="15131"/>
    <cellStyle name="_pgvcl-costal_PGVCL-_PGVCL- 7 6 9" xfId="15132"/>
    <cellStyle name="_pgvcl-costal_pgvcl_PGVCL- 7 7" xfId="15133"/>
    <cellStyle name="_pgvcl-costal_PGVCL-_PGVCL- 7 7" xfId="15134"/>
    <cellStyle name="_pgvcl-costal_pgvcl_PGVCL- 7 7 10" xfId="15135"/>
    <cellStyle name="_pgvcl-costal_PGVCL-_PGVCL- 7 7 10" xfId="15136"/>
    <cellStyle name="_pgvcl-costal_pgvcl_PGVCL- 7 7 2" xfId="15137"/>
    <cellStyle name="_pgvcl-costal_PGVCL-_PGVCL- 7 7 2" xfId="15138"/>
    <cellStyle name="_pgvcl-costal_pgvcl_PGVCL- 7 7 3" xfId="15139"/>
    <cellStyle name="_pgvcl-costal_PGVCL-_PGVCL- 7 7 3" xfId="15140"/>
    <cellStyle name="_pgvcl-costal_pgvcl_PGVCL- 7 7 4" xfId="15141"/>
    <cellStyle name="_pgvcl-costal_PGVCL-_PGVCL- 7 7 4" xfId="15142"/>
    <cellStyle name="_pgvcl-costal_pgvcl_PGVCL- 7 7 5" xfId="15143"/>
    <cellStyle name="_pgvcl-costal_PGVCL-_PGVCL- 7 7 5" xfId="15144"/>
    <cellStyle name="_pgvcl-costal_pgvcl_PGVCL- 7 7 6" xfId="15145"/>
    <cellStyle name="_pgvcl-costal_PGVCL-_PGVCL- 7 7 6" xfId="15146"/>
    <cellStyle name="_pgvcl-costal_pgvcl_PGVCL- 7 7 7" xfId="15147"/>
    <cellStyle name="_pgvcl-costal_PGVCL-_PGVCL- 7 7 7" xfId="15148"/>
    <cellStyle name="_pgvcl-costal_pgvcl_PGVCL- 7 7 8" xfId="15149"/>
    <cellStyle name="_pgvcl-costal_PGVCL-_PGVCL- 7 7 8" xfId="15150"/>
    <cellStyle name="_pgvcl-costal_pgvcl_PGVCL- 7 7 9" xfId="15151"/>
    <cellStyle name="_pgvcl-costal_PGVCL-_PGVCL- 7 7 9" xfId="15152"/>
    <cellStyle name="_pgvcl-costal_pgvcl_PGVCL- 7 8" xfId="15153"/>
    <cellStyle name="_pgvcl-costal_PGVCL-_PGVCL- 7 8" xfId="15154"/>
    <cellStyle name="_pgvcl-costal_pgvcl_PGVCL- 9" xfId="15155"/>
    <cellStyle name="_pgvcl-costal_PGVCL-_PGVCL- 9" xfId="15156"/>
    <cellStyle name="_pgvcl-costal_pgvcl_PGVCL- 9 2" xfId="15157"/>
    <cellStyle name="_pgvcl-costal_PGVCL-_PGVCL- 9 2" xfId="15158"/>
    <cellStyle name="_pgvcl-costal_pgvcl_PGVCL- 9 2 10" xfId="15159"/>
    <cellStyle name="_pgvcl-costal_PGVCL-_PGVCL- 9 2 10" xfId="15160"/>
    <cellStyle name="_pgvcl-costal_pgvcl_PGVCL- 9 2 2" xfId="15161"/>
    <cellStyle name="_pgvcl-costal_PGVCL-_PGVCL- 9 2 2" xfId="15162"/>
    <cellStyle name="_pgvcl-costal_pgvcl_PGVCL- 9 2 3" xfId="15163"/>
    <cellStyle name="_pgvcl-costal_PGVCL-_PGVCL- 9 2 3" xfId="15164"/>
    <cellStyle name="_pgvcl-costal_pgvcl_PGVCL- 9 2 4" xfId="15165"/>
    <cellStyle name="_pgvcl-costal_PGVCL-_PGVCL- 9 2 4" xfId="15166"/>
    <cellStyle name="_pgvcl-costal_pgvcl_PGVCL- 9 2 5" xfId="15167"/>
    <cellStyle name="_pgvcl-costal_PGVCL-_PGVCL- 9 2 5" xfId="15168"/>
    <cellStyle name="_pgvcl-costal_pgvcl_PGVCL- 9 2 6" xfId="15169"/>
    <cellStyle name="_pgvcl-costal_PGVCL-_PGVCL- 9 2 6" xfId="15170"/>
    <cellStyle name="_pgvcl-costal_pgvcl_PGVCL- 9 2 7" xfId="15171"/>
    <cellStyle name="_pgvcl-costal_PGVCL-_PGVCL- 9 2 7" xfId="15172"/>
    <cellStyle name="_pgvcl-costal_pgvcl_PGVCL- 9 2 8" xfId="15173"/>
    <cellStyle name="_pgvcl-costal_PGVCL-_PGVCL- 9 2 8" xfId="15174"/>
    <cellStyle name="_pgvcl-costal_pgvcl_PGVCL- 9 2 9" xfId="15175"/>
    <cellStyle name="_pgvcl-costal_PGVCL-_PGVCL- 9 2 9" xfId="15176"/>
    <cellStyle name="_pgvcl-costal_pgvcl_PGVCL- 9 3" xfId="15177"/>
    <cellStyle name="_pgvcl-costal_PGVCL-_PGVCL- 9 3" xfId="15178"/>
    <cellStyle name="_pgvcl-costal_pgvcl_PGVCL- 9 3 10" xfId="15179"/>
    <cellStyle name="_pgvcl-costal_PGVCL-_PGVCL- 9 3 10" xfId="15180"/>
    <cellStyle name="_pgvcl-costal_pgvcl_PGVCL- 9 3 2" xfId="15181"/>
    <cellStyle name="_pgvcl-costal_PGVCL-_PGVCL- 9 3 2" xfId="15182"/>
    <cellStyle name="_pgvcl-costal_pgvcl_PGVCL- 9 3 3" xfId="15183"/>
    <cellStyle name="_pgvcl-costal_PGVCL-_PGVCL- 9 3 3" xfId="15184"/>
    <cellStyle name="_pgvcl-costal_pgvcl_PGVCL- 9 3 4" xfId="15185"/>
    <cellStyle name="_pgvcl-costal_PGVCL-_PGVCL- 9 3 4" xfId="15186"/>
    <cellStyle name="_pgvcl-costal_pgvcl_PGVCL- 9 3 5" xfId="15187"/>
    <cellStyle name="_pgvcl-costal_PGVCL-_PGVCL- 9 3 5" xfId="15188"/>
    <cellStyle name="_pgvcl-costal_pgvcl_PGVCL- 9 3 6" xfId="15189"/>
    <cellStyle name="_pgvcl-costal_PGVCL-_PGVCL- 9 3 6" xfId="15190"/>
    <cellStyle name="_pgvcl-costal_pgvcl_PGVCL- 9 3 7" xfId="15191"/>
    <cellStyle name="_pgvcl-costal_PGVCL-_PGVCL- 9 3 7" xfId="15192"/>
    <cellStyle name="_pgvcl-costal_pgvcl_PGVCL- 9 3 8" xfId="15193"/>
    <cellStyle name="_pgvcl-costal_PGVCL-_PGVCL- 9 3 8" xfId="15194"/>
    <cellStyle name="_pgvcl-costal_pgvcl_PGVCL- 9 3 9" xfId="15195"/>
    <cellStyle name="_pgvcl-costal_PGVCL-_PGVCL- 9 3 9" xfId="15196"/>
    <cellStyle name="_pgvcl-costal_pgvcl_PGVCL- 9 4" xfId="15197"/>
    <cellStyle name="_pgvcl-costal_PGVCL-_PGVCL- 9 4" xfId="15198"/>
    <cellStyle name="_pgvcl-costal_pgvcl_PGVCL- 9 4 10" xfId="15199"/>
    <cellStyle name="_pgvcl-costal_PGVCL-_PGVCL- 9 4 10" xfId="15200"/>
    <cellStyle name="_pgvcl-costal_pgvcl_PGVCL- 9 4 2" xfId="15201"/>
    <cellStyle name="_pgvcl-costal_PGVCL-_PGVCL- 9 4 2" xfId="15202"/>
    <cellStyle name="_pgvcl-costal_pgvcl_PGVCL- 9 4 3" xfId="15203"/>
    <cellStyle name="_pgvcl-costal_PGVCL-_PGVCL- 9 4 3" xfId="15204"/>
    <cellStyle name="_pgvcl-costal_pgvcl_PGVCL- 9 4 4" xfId="15205"/>
    <cellStyle name="_pgvcl-costal_PGVCL-_PGVCL- 9 4 4" xfId="15206"/>
    <cellStyle name="_pgvcl-costal_pgvcl_PGVCL- 9 4 5" xfId="15207"/>
    <cellStyle name="_pgvcl-costal_PGVCL-_PGVCL- 9 4 5" xfId="15208"/>
    <cellStyle name="_pgvcl-costal_pgvcl_PGVCL- 9 4 6" xfId="15209"/>
    <cellStyle name="_pgvcl-costal_PGVCL-_PGVCL- 9 4 6" xfId="15210"/>
    <cellStyle name="_pgvcl-costal_pgvcl_PGVCL- 9 4 7" xfId="15211"/>
    <cellStyle name="_pgvcl-costal_PGVCL-_PGVCL- 9 4 7" xfId="15212"/>
    <cellStyle name="_pgvcl-costal_pgvcl_PGVCL- 9 4 8" xfId="15213"/>
    <cellStyle name="_pgvcl-costal_PGVCL-_PGVCL- 9 4 8" xfId="15214"/>
    <cellStyle name="_pgvcl-costal_pgvcl_PGVCL- 9 4 9" xfId="15215"/>
    <cellStyle name="_pgvcl-costal_PGVCL-_PGVCL- 9 4 9" xfId="15216"/>
    <cellStyle name="_pgvcl-costal_pgvcl_PGVCL- 9 5" xfId="15217"/>
    <cellStyle name="_pgvcl-costal_PGVCL-_PGVCL- 9 5" xfId="15218"/>
    <cellStyle name="_pgvcl-costal_pgvcl_PGVCL- 9 5 10" xfId="15219"/>
    <cellStyle name="_pgvcl-costal_PGVCL-_PGVCL- 9 5 10" xfId="15220"/>
    <cellStyle name="_pgvcl-costal_pgvcl_PGVCL- 9 5 2" xfId="15221"/>
    <cellStyle name="_pgvcl-costal_PGVCL-_PGVCL- 9 5 2" xfId="15222"/>
    <cellStyle name="_pgvcl-costal_pgvcl_PGVCL- 9 5 3" xfId="15223"/>
    <cellStyle name="_pgvcl-costal_PGVCL-_PGVCL- 9 5 3" xfId="15224"/>
    <cellStyle name="_pgvcl-costal_pgvcl_PGVCL- 9 5 4" xfId="15225"/>
    <cellStyle name="_pgvcl-costal_PGVCL-_PGVCL- 9 5 4" xfId="15226"/>
    <cellStyle name="_pgvcl-costal_pgvcl_PGVCL- 9 5 5" xfId="15227"/>
    <cellStyle name="_pgvcl-costal_PGVCL-_PGVCL- 9 5 5" xfId="15228"/>
    <cellStyle name="_pgvcl-costal_pgvcl_PGVCL- 9 5 6" xfId="15229"/>
    <cellStyle name="_pgvcl-costal_PGVCL-_PGVCL- 9 5 6" xfId="15230"/>
    <cellStyle name="_pgvcl-costal_pgvcl_PGVCL- 9 5 7" xfId="15231"/>
    <cellStyle name="_pgvcl-costal_PGVCL-_PGVCL- 9 5 7" xfId="15232"/>
    <cellStyle name="_pgvcl-costal_pgvcl_PGVCL- 9 5 8" xfId="15233"/>
    <cellStyle name="_pgvcl-costal_PGVCL-_PGVCL- 9 5 8" xfId="15234"/>
    <cellStyle name="_pgvcl-costal_pgvcl_PGVCL- 9 5 9" xfId="15235"/>
    <cellStyle name="_pgvcl-costal_PGVCL-_PGVCL- 9 5 9" xfId="15236"/>
    <cellStyle name="_pgvcl-costal_pgvcl_PGVCL- 9 6" xfId="15237"/>
    <cellStyle name="_pgvcl-costal_PGVCL-_PGVCL- 9 6" xfId="15238"/>
    <cellStyle name="_pgvcl-costal_pgvcl_PGVCL- 9 6 10" xfId="15239"/>
    <cellStyle name="_pgvcl-costal_PGVCL-_PGVCL- 9 6 10" xfId="15240"/>
    <cellStyle name="_pgvcl-costal_pgvcl_PGVCL- 9 6 2" xfId="15241"/>
    <cellStyle name="_pgvcl-costal_PGVCL-_PGVCL- 9 6 2" xfId="15242"/>
    <cellStyle name="_pgvcl-costal_pgvcl_PGVCL- 9 6 3" xfId="15243"/>
    <cellStyle name="_pgvcl-costal_PGVCL-_PGVCL- 9 6 3" xfId="15244"/>
    <cellStyle name="_pgvcl-costal_pgvcl_PGVCL- 9 6 4" xfId="15245"/>
    <cellStyle name="_pgvcl-costal_PGVCL-_PGVCL- 9 6 4" xfId="15246"/>
    <cellStyle name="_pgvcl-costal_pgvcl_PGVCL- 9 6 5" xfId="15247"/>
    <cellStyle name="_pgvcl-costal_PGVCL-_PGVCL- 9 6 5" xfId="15248"/>
    <cellStyle name="_pgvcl-costal_pgvcl_PGVCL- 9 6 6" xfId="15249"/>
    <cellStyle name="_pgvcl-costal_PGVCL-_PGVCL- 9 6 6" xfId="15250"/>
    <cellStyle name="_pgvcl-costal_pgvcl_PGVCL- 9 6 7" xfId="15251"/>
    <cellStyle name="_pgvcl-costal_PGVCL-_PGVCL- 9 6 7" xfId="15252"/>
    <cellStyle name="_pgvcl-costal_pgvcl_PGVCL- 9 6 8" xfId="15253"/>
    <cellStyle name="_pgvcl-costal_PGVCL-_PGVCL- 9 6 8" xfId="15254"/>
    <cellStyle name="_pgvcl-costal_pgvcl_PGVCL- 9 6 9" xfId="15255"/>
    <cellStyle name="_pgvcl-costal_PGVCL-_PGVCL- 9 6 9" xfId="15256"/>
    <cellStyle name="_pgvcl-costal_pgvcl_PGVCL- 9 7" xfId="15257"/>
    <cellStyle name="_pgvcl-costal_PGVCL-_PGVCL- 9 7" xfId="15258"/>
    <cellStyle name="_pgvcl-costal_pgvcl_PGVCL- 9 7 10" xfId="15259"/>
    <cellStyle name="_pgvcl-costal_PGVCL-_PGVCL- 9 7 10" xfId="15260"/>
    <cellStyle name="_pgvcl-costal_pgvcl_PGVCL- 9 7 2" xfId="15261"/>
    <cellStyle name="_pgvcl-costal_PGVCL-_PGVCL- 9 7 2" xfId="15262"/>
    <cellStyle name="_pgvcl-costal_pgvcl_PGVCL- 9 7 3" xfId="15263"/>
    <cellStyle name="_pgvcl-costal_PGVCL-_PGVCL- 9 7 3" xfId="15264"/>
    <cellStyle name="_pgvcl-costal_pgvcl_PGVCL- 9 7 4" xfId="15265"/>
    <cellStyle name="_pgvcl-costal_PGVCL-_PGVCL- 9 7 4" xfId="15266"/>
    <cellStyle name="_pgvcl-costal_pgvcl_PGVCL- 9 7 5" xfId="15267"/>
    <cellStyle name="_pgvcl-costal_PGVCL-_PGVCL- 9 7 5" xfId="15268"/>
    <cellStyle name="_pgvcl-costal_pgvcl_PGVCL- 9 7 6" xfId="15269"/>
    <cellStyle name="_pgvcl-costal_PGVCL-_PGVCL- 9 7 6" xfId="15270"/>
    <cellStyle name="_pgvcl-costal_pgvcl_PGVCL- 9 7 7" xfId="15271"/>
    <cellStyle name="_pgvcl-costal_PGVCL-_PGVCL- 9 7 7" xfId="15272"/>
    <cellStyle name="_pgvcl-costal_pgvcl_PGVCL- 9 7 8" xfId="15273"/>
    <cellStyle name="_pgvcl-costal_PGVCL-_PGVCL- 9 7 8" xfId="15274"/>
    <cellStyle name="_pgvcl-costal_pgvcl_PGVCL- 9 7 9" xfId="15275"/>
    <cellStyle name="_pgvcl-costal_PGVCL-_PGVCL- 9 7 9" xfId="15276"/>
    <cellStyle name="_pgvcl-costal_pgvcl_PGVCL- 9 8" xfId="15277"/>
    <cellStyle name="_pgvcl-costal_PGVCL-_PGVCL- 9 8" xfId="15278"/>
    <cellStyle name="_pgvcl-costal_pgvcl_PGVCL- 9 Aug. 11" xfId="15279"/>
    <cellStyle name="_pgvcl-costal_PGVCL-_PGVCL- 9 Aug. 11" xfId="15280"/>
    <cellStyle name="_pgvcl-costal_pgvcl_PGVCL- 9 Aug. 11 2" xfId="15281"/>
    <cellStyle name="_pgvcl-costal_PGVCL-_PGVCL- 9 Aug. 11 2" xfId="15282"/>
    <cellStyle name="_pgvcl-costal_pgvcl_PGVCL- 9 Aug. 11 2 10" xfId="15283"/>
    <cellStyle name="_pgvcl-costal_PGVCL-_PGVCL- 9 Aug. 11 2 10" xfId="15284"/>
    <cellStyle name="_pgvcl-costal_pgvcl_PGVCL- 9 Aug. 11 2 2" xfId="15285"/>
    <cellStyle name="_pgvcl-costal_PGVCL-_PGVCL- 9 Aug. 11 2 2" xfId="15286"/>
    <cellStyle name="_pgvcl-costal_pgvcl_PGVCL- 9 Aug. 11 2 3" xfId="15287"/>
    <cellStyle name="_pgvcl-costal_PGVCL-_PGVCL- 9 Aug. 11 2 3" xfId="15288"/>
    <cellStyle name="_pgvcl-costal_pgvcl_PGVCL- 9 Aug. 11 2 4" xfId="15289"/>
    <cellStyle name="_pgvcl-costal_PGVCL-_PGVCL- 9 Aug. 11 2 4" xfId="15290"/>
    <cellStyle name="_pgvcl-costal_pgvcl_PGVCL- 9 Aug. 11 2 5" xfId="15291"/>
    <cellStyle name="_pgvcl-costal_PGVCL-_PGVCL- 9 Aug. 11 2 5" xfId="15292"/>
    <cellStyle name="_pgvcl-costal_pgvcl_PGVCL- 9 Aug. 11 2 6" xfId="15293"/>
    <cellStyle name="_pgvcl-costal_PGVCL-_PGVCL- 9 Aug. 11 2 6" xfId="15294"/>
    <cellStyle name="_pgvcl-costal_pgvcl_PGVCL- 9 Aug. 11 2 7" xfId="15295"/>
    <cellStyle name="_pgvcl-costal_PGVCL-_PGVCL- 9 Aug. 11 2 7" xfId="15296"/>
    <cellStyle name="_pgvcl-costal_pgvcl_PGVCL- 9 Aug. 11 2 8" xfId="15297"/>
    <cellStyle name="_pgvcl-costal_PGVCL-_PGVCL- 9 Aug. 11 2 8" xfId="15298"/>
    <cellStyle name="_pgvcl-costal_pgvcl_PGVCL- 9 Aug. 11 2 9" xfId="15299"/>
    <cellStyle name="_pgvcl-costal_PGVCL-_PGVCL- 9 Aug. 11 2 9" xfId="15300"/>
    <cellStyle name="_pgvcl-costal_pgvcl_PGVCL- 9 Aug. 11 3" xfId="15301"/>
    <cellStyle name="_pgvcl-costal_PGVCL-_PGVCL- 9 Aug. 11 3" xfId="15302"/>
    <cellStyle name="_pgvcl-costal_pgvcl_PGVCL- 9 Aug. 11 3 10" xfId="15303"/>
    <cellStyle name="_pgvcl-costal_PGVCL-_PGVCL- 9 Aug. 11 3 10" xfId="15304"/>
    <cellStyle name="_pgvcl-costal_pgvcl_PGVCL- 9 Aug. 11 3 2" xfId="15305"/>
    <cellStyle name="_pgvcl-costal_PGVCL-_PGVCL- 9 Aug. 11 3 2" xfId="15306"/>
    <cellStyle name="_pgvcl-costal_pgvcl_PGVCL- 9 Aug. 11 3 3" xfId="15307"/>
    <cellStyle name="_pgvcl-costal_PGVCL-_PGVCL- 9 Aug. 11 3 3" xfId="15308"/>
    <cellStyle name="_pgvcl-costal_pgvcl_PGVCL- 9 Aug. 11 3 4" xfId="15309"/>
    <cellStyle name="_pgvcl-costal_PGVCL-_PGVCL- 9 Aug. 11 3 4" xfId="15310"/>
    <cellStyle name="_pgvcl-costal_pgvcl_PGVCL- 9 Aug. 11 3 5" xfId="15311"/>
    <cellStyle name="_pgvcl-costal_PGVCL-_PGVCL- 9 Aug. 11 3 5" xfId="15312"/>
    <cellStyle name="_pgvcl-costal_pgvcl_PGVCL- 9 Aug. 11 3 6" xfId="15313"/>
    <cellStyle name="_pgvcl-costal_PGVCL-_PGVCL- 9 Aug. 11 3 6" xfId="15314"/>
    <cellStyle name="_pgvcl-costal_pgvcl_PGVCL- 9 Aug. 11 3 7" xfId="15315"/>
    <cellStyle name="_pgvcl-costal_PGVCL-_PGVCL- 9 Aug. 11 3 7" xfId="15316"/>
    <cellStyle name="_pgvcl-costal_pgvcl_PGVCL- 9 Aug. 11 3 8" xfId="15317"/>
    <cellStyle name="_pgvcl-costal_PGVCL-_PGVCL- 9 Aug. 11 3 8" xfId="15318"/>
    <cellStyle name="_pgvcl-costal_pgvcl_PGVCL- 9 Aug. 11 3 9" xfId="15319"/>
    <cellStyle name="_pgvcl-costal_PGVCL-_PGVCL- 9 Aug. 11 3 9" xfId="15320"/>
    <cellStyle name="_pgvcl-costal_pgvcl_PGVCL- 9 Aug. 11 4" xfId="15321"/>
    <cellStyle name="_pgvcl-costal_PGVCL-_PGVCL- 9 Aug. 11 4" xfId="15322"/>
    <cellStyle name="_pgvcl-costal_pgvcl_PGVCL- 9 Aug. 11 4 10" xfId="15323"/>
    <cellStyle name="_pgvcl-costal_PGVCL-_PGVCL- 9 Aug. 11 4 10" xfId="15324"/>
    <cellStyle name="_pgvcl-costal_pgvcl_PGVCL- 9 Aug. 11 4 2" xfId="15325"/>
    <cellStyle name="_pgvcl-costal_PGVCL-_PGVCL- 9 Aug. 11 4 2" xfId="15326"/>
    <cellStyle name="_pgvcl-costal_pgvcl_PGVCL- 9 Aug. 11 4 3" xfId="15327"/>
    <cellStyle name="_pgvcl-costal_PGVCL-_PGVCL- 9 Aug. 11 4 3" xfId="15328"/>
    <cellStyle name="_pgvcl-costal_pgvcl_PGVCL- 9 Aug. 11 4 4" xfId="15329"/>
    <cellStyle name="_pgvcl-costal_PGVCL-_PGVCL- 9 Aug. 11 4 4" xfId="15330"/>
    <cellStyle name="_pgvcl-costal_pgvcl_PGVCL- 9 Aug. 11 4 5" xfId="15331"/>
    <cellStyle name="_pgvcl-costal_PGVCL-_PGVCL- 9 Aug. 11 4 5" xfId="15332"/>
    <cellStyle name="_pgvcl-costal_pgvcl_PGVCL- 9 Aug. 11 4 6" xfId="15333"/>
    <cellStyle name="_pgvcl-costal_PGVCL-_PGVCL- 9 Aug. 11 4 6" xfId="15334"/>
    <cellStyle name="_pgvcl-costal_pgvcl_PGVCL- 9 Aug. 11 4 7" xfId="15335"/>
    <cellStyle name="_pgvcl-costal_PGVCL-_PGVCL- 9 Aug. 11 4 7" xfId="15336"/>
    <cellStyle name="_pgvcl-costal_pgvcl_PGVCL- 9 Aug. 11 4 8" xfId="15337"/>
    <cellStyle name="_pgvcl-costal_PGVCL-_PGVCL- 9 Aug. 11 4 8" xfId="15338"/>
    <cellStyle name="_pgvcl-costal_pgvcl_PGVCL- 9 Aug. 11 4 9" xfId="15339"/>
    <cellStyle name="_pgvcl-costal_PGVCL-_PGVCL- 9 Aug. 11 4 9" xfId="15340"/>
    <cellStyle name="_pgvcl-costal_pgvcl_PGVCL- 9 Aug. 11 5" xfId="15341"/>
    <cellStyle name="_pgvcl-costal_PGVCL-_PGVCL- 9 Aug. 11 5" xfId="15342"/>
    <cellStyle name="_pgvcl-costal_pgvcl_PGVCL- 9 Aug. 11 5 10" xfId="15343"/>
    <cellStyle name="_pgvcl-costal_PGVCL-_PGVCL- 9 Aug. 11 5 10" xfId="15344"/>
    <cellStyle name="_pgvcl-costal_pgvcl_PGVCL- 9 Aug. 11 5 2" xfId="15345"/>
    <cellStyle name="_pgvcl-costal_PGVCL-_PGVCL- 9 Aug. 11 5 2" xfId="15346"/>
    <cellStyle name="_pgvcl-costal_pgvcl_PGVCL- 9 Aug. 11 5 3" xfId="15347"/>
    <cellStyle name="_pgvcl-costal_PGVCL-_PGVCL- 9 Aug. 11 5 3" xfId="15348"/>
    <cellStyle name="_pgvcl-costal_pgvcl_PGVCL- 9 Aug. 11 5 4" xfId="15349"/>
    <cellStyle name="_pgvcl-costal_PGVCL-_PGVCL- 9 Aug. 11 5 4" xfId="15350"/>
    <cellStyle name="_pgvcl-costal_pgvcl_PGVCL- 9 Aug. 11 5 5" xfId="15351"/>
    <cellStyle name="_pgvcl-costal_PGVCL-_PGVCL- 9 Aug. 11 5 5" xfId="15352"/>
    <cellStyle name="_pgvcl-costal_pgvcl_PGVCL- 9 Aug. 11 5 6" xfId="15353"/>
    <cellStyle name="_pgvcl-costal_PGVCL-_PGVCL- 9 Aug. 11 5 6" xfId="15354"/>
    <cellStyle name="_pgvcl-costal_pgvcl_PGVCL- 9 Aug. 11 5 7" xfId="15355"/>
    <cellStyle name="_pgvcl-costal_PGVCL-_PGVCL- 9 Aug. 11 5 7" xfId="15356"/>
    <cellStyle name="_pgvcl-costal_pgvcl_PGVCL- 9 Aug. 11 5 8" xfId="15357"/>
    <cellStyle name="_pgvcl-costal_PGVCL-_PGVCL- 9 Aug. 11 5 8" xfId="15358"/>
    <cellStyle name="_pgvcl-costal_pgvcl_PGVCL- 9 Aug. 11 5 9" xfId="15359"/>
    <cellStyle name="_pgvcl-costal_PGVCL-_PGVCL- 9 Aug. 11 5 9" xfId="15360"/>
    <cellStyle name="_pgvcl-costal_pgvcl_PGVCL- 9 Aug. 11 6" xfId="15361"/>
    <cellStyle name="_pgvcl-costal_PGVCL-_PGVCL- 9 Aug. 11 6" xfId="15362"/>
    <cellStyle name="_pgvcl-costal_pgvcl_PGVCL- 9 Aug. 11 6 10" xfId="15363"/>
    <cellStyle name="_pgvcl-costal_PGVCL-_PGVCL- 9 Aug. 11 6 10" xfId="15364"/>
    <cellStyle name="_pgvcl-costal_pgvcl_PGVCL- 9 Aug. 11 6 2" xfId="15365"/>
    <cellStyle name="_pgvcl-costal_PGVCL-_PGVCL- 9 Aug. 11 6 2" xfId="15366"/>
    <cellStyle name="_pgvcl-costal_pgvcl_PGVCL- 9 Aug. 11 6 3" xfId="15367"/>
    <cellStyle name="_pgvcl-costal_PGVCL-_PGVCL- 9 Aug. 11 6 3" xfId="15368"/>
    <cellStyle name="_pgvcl-costal_pgvcl_PGVCL- 9 Aug. 11 6 4" xfId="15369"/>
    <cellStyle name="_pgvcl-costal_PGVCL-_PGVCL- 9 Aug. 11 6 4" xfId="15370"/>
    <cellStyle name="_pgvcl-costal_pgvcl_PGVCL- 9 Aug. 11 6 5" xfId="15371"/>
    <cellStyle name="_pgvcl-costal_PGVCL-_PGVCL- 9 Aug. 11 6 5" xfId="15372"/>
    <cellStyle name="_pgvcl-costal_pgvcl_PGVCL- 9 Aug. 11 6 6" xfId="15373"/>
    <cellStyle name="_pgvcl-costal_PGVCL-_PGVCL- 9 Aug. 11 6 6" xfId="15374"/>
    <cellStyle name="_pgvcl-costal_pgvcl_PGVCL- 9 Aug. 11 6 7" xfId="15375"/>
    <cellStyle name="_pgvcl-costal_PGVCL-_PGVCL- 9 Aug. 11 6 7" xfId="15376"/>
    <cellStyle name="_pgvcl-costal_pgvcl_PGVCL- 9 Aug. 11 6 8" xfId="15377"/>
    <cellStyle name="_pgvcl-costal_PGVCL-_PGVCL- 9 Aug. 11 6 8" xfId="15378"/>
    <cellStyle name="_pgvcl-costal_pgvcl_PGVCL- 9 Aug. 11 6 9" xfId="15379"/>
    <cellStyle name="_pgvcl-costal_PGVCL-_PGVCL- 9 Aug. 11 6 9" xfId="15380"/>
    <cellStyle name="_pgvcl-costal_pgvcl_PGVCL- 9 Aug. 11 7" xfId="15381"/>
    <cellStyle name="_pgvcl-costal_PGVCL-_PGVCL- 9 Aug. 11 7" xfId="15382"/>
    <cellStyle name="_pgvcl-costal_pgvcl_PGVCL- 9 Aug. 11 7 10" xfId="15383"/>
    <cellStyle name="_pgvcl-costal_PGVCL-_PGVCL- 9 Aug. 11 7 10" xfId="15384"/>
    <cellStyle name="_pgvcl-costal_pgvcl_PGVCL- 9 Aug. 11 7 2" xfId="15385"/>
    <cellStyle name="_pgvcl-costal_PGVCL-_PGVCL- 9 Aug. 11 7 2" xfId="15386"/>
    <cellStyle name="_pgvcl-costal_pgvcl_PGVCL- 9 Aug. 11 7 3" xfId="15387"/>
    <cellStyle name="_pgvcl-costal_PGVCL-_PGVCL- 9 Aug. 11 7 3" xfId="15388"/>
    <cellStyle name="_pgvcl-costal_pgvcl_PGVCL- 9 Aug. 11 7 4" xfId="15389"/>
    <cellStyle name="_pgvcl-costal_PGVCL-_PGVCL- 9 Aug. 11 7 4" xfId="15390"/>
    <cellStyle name="_pgvcl-costal_pgvcl_PGVCL- 9 Aug. 11 7 5" xfId="15391"/>
    <cellStyle name="_pgvcl-costal_PGVCL-_PGVCL- 9 Aug. 11 7 5" xfId="15392"/>
    <cellStyle name="_pgvcl-costal_pgvcl_PGVCL- 9 Aug. 11 7 6" xfId="15393"/>
    <cellStyle name="_pgvcl-costal_PGVCL-_PGVCL- 9 Aug. 11 7 6" xfId="15394"/>
    <cellStyle name="_pgvcl-costal_pgvcl_PGVCL- 9 Aug. 11 7 7" xfId="15395"/>
    <cellStyle name="_pgvcl-costal_PGVCL-_PGVCL- 9 Aug. 11 7 7" xfId="15396"/>
    <cellStyle name="_pgvcl-costal_pgvcl_PGVCL- 9 Aug. 11 7 8" xfId="15397"/>
    <cellStyle name="_pgvcl-costal_PGVCL-_PGVCL- 9 Aug. 11 7 8" xfId="15398"/>
    <cellStyle name="_pgvcl-costal_pgvcl_PGVCL- 9 Aug. 11 7 9" xfId="15399"/>
    <cellStyle name="_pgvcl-costal_PGVCL-_PGVCL- 9 Aug. 11 7 9" xfId="15400"/>
    <cellStyle name="_pgvcl-costal_pgvcl_PGVCL- 9 Aug. 11 8" xfId="15401"/>
    <cellStyle name="_pgvcl-costal_PGVCL-_PGVCL- 9 Aug. 11 8" xfId="15402"/>
    <cellStyle name="_pgvcl-costal_pgvcl_PGVCL- 9 Jun. 11" xfId="15403"/>
    <cellStyle name="_pgvcl-costal_PGVCL-_PGVCL- 9 Jun. 11" xfId="15404"/>
    <cellStyle name="_pgvcl-costal_pgvcl_PGVCL- 9 Jun. 11 2" xfId="15405"/>
    <cellStyle name="_pgvcl-costal_PGVCL-_PGVCL- 9 Jun. 11 2" xfId="15406"/>
    <cellStyle name="_pgvcl-costal_pgvcl_PGVCL- 9 Jun. 11 2 10" xfId="15407"/>
    <cellStyle name="_pgvcl-costal_PGVCL-_PGVCL- 9 Jun. 11 2 10" xfId="15408"/>
    <cellStyle name="_pgvcl-costal_pgvcl_PGVCL- 9 Jun. 11 2 2" xfId="15409"/>
    <cellStyle name="_pgvcl-costal_PGVCL-_PGVCL- 9 Jun. 11 2 2" xfId="15410"/>
    <cellStyle name="_pgvcl-costal_pgvcl_PGVCL- 9 Jun. 11 2 3" xfId="15411"/>
    <cellStyle name="_pgvcl-costal_PGVCL-_PGVCL- 9 Jun. 11 2 3" xfId="15412"/>
    <cellStyle name="_pgvcl-costal_pgvcl_PGVCL- 9 Jun. 11 2 4" xfId="15413"/>
    <cellStyle name="_pgvcl-costal_PGVCL-_PGVCL- 9 Jun. 11 2 4" xfId="15414"/>
    <cellStyle name="_pgvcl-costal_pgvcl_PGVCL- 9 Jun. 11 2 5" xfId="15415"/>
    <cellStyle name="_pgvcl-costal_PGVCL-_PGVCL- 9 Jun. 11 2 5" xfId="15416"/>
    <cellStyle name="_pgvcl-costal_pgvcl_PGVCL- 9 Jun. 11 2 6" xfId="15417"/>
    <cellStyle name="_pgvcl-costal_PGVCL-_PGVCL- 9 Jun. 11 2 6" xfId="15418"/>
    <cellStyle name="_pgvcl-costal_pgvcl_PGVCL- 9 Jun. 11 2 7" xfId="15419"/>
    <cellStyle name="_pgvcl-costal_PGVCL-_PGVCL- 9 Jun. 11 2 7" xfId="15420"/>
    <cellStyle name="_pgvcl-costal_pgvcl_PGVCL- 9 Jun. 11 2 8" xfId="15421"/>
    <cellStyle name="_pgvcl-costal_PGVCL-_PGVCL- 9 Jun. 11 2 8" xfId="15422"/>
    <cellStyle name="_pgvcl-costal_pgvcl_PGVCL- 9 Jun. 11 2 9" xfId="15423"/>
    <cellStyle name="_pgvcl-costal_PGVCL-_PGVCL- 9 Jun. 11 2 9" xfId="15424"/>
    <cellStyle name="_pgvcl-costal_pgvcl_PGVCL- 9 Jun. 11 3" xfId="15425"/>
    <cellStyle name="_pgvcl-costal_PGVCL-_PGVCL- 9 Jun. 11 3" xfId="15426"/>
    <cellStyle name="_pgvcl-costal_pgvcl_PGVCL- 9 Jun. 11 3 10" xfId="15427"/>
    <cellStyle name="_pgvcl-costal_PGVCL-_PGVCL- 9 Jun. 11 3 10" xfId="15428"/>
    <cellStyle name="_pgvcl-costal_pgvcl_PGVCL- 9 Jun. 11 3 2" xfId="15429"/>
    <cellStyle name="_pgvcl-costal_PGVCL-_PGVCL- 9 Jun. 11 3 2" xfId="15430"/>
    <cellStyle name="_pgvcl-costal_pgvcl_PGVCL- 9 Jun. 11 3 3" xfId="15431"/>
    <cellStyle name="_pgvcl-costal_PGVCL-_PGVCL- 9 Jun. 11 3 3" xfId="15432"/>
    <cellStyle name="_pgvcl-costal_pgvcl_PGVCL- 9 Jun. 11 3 4" xfId="15433"/>
    <cellStyle name="_pgvcl-costal_PGVCL-_PGVCL- 9 Jun. 11 3 4" xfId="15434"/>
    <cellStyle name="_pgvcl-costal_pgvcl_PGVCL- 9 Jun. 11 3 5" xfId="15435"/>
    <cellStyle name="_pgvcl-costal_PGVCL-_PGVCL- 9 Jun. 11 3 5" xfId="15436"/>
    <cellStyle name="_pgvcl-costal_pgvcl_PGVCL- 9 Jun. 11 3 6" xfId="15437"/>
    <cellStyle name="_pgvcl-costal_PGVCL-_PGVCL- 9 Jun. 11 3 6" xfId="15438"/>
    <cellStyle name="_pgvcl-costal_pgvcl_PGVCL- 9 Jun. 11 3 7" xfId="15439"/>
    <cellStyle name="_pgvcl-costal_PGVCL-_PGVCL- 9 Jun. 11 3 7" xfId="15440"/>
    <cellStyle name="_pgvcl-costal_pgvcl_PGVCL- 9 Jun. 11 3 8" xfId="15441"/>
    <cellStyle name="_pgvcl-costal_PGVCL-_PGVCL- 9 Jun. 11 3 8" xfId="15442"/>
    <cellStyle name="_pgvcl-costal_pgvcl_PGVCL- 9 Jun. 11 3 9" xfId="15443"/>
    <cellStyle name="_pgvcl-costal_PGVCL-_PGVCL- 9 Jun. 11 3 9" xfId="15444"/>
    <cellStyle name="_pgvcl-costal_pgvcl_PGVCL- 9 Jun. 11 4" xfId="15445"/>
    <cellStyle name="_pgvcl-costal_PGVCL-_PGVCL- 9 Jun. 11 4" xfId="15446"/>
    <cellStyle name="_pgvcl-costal_pgvcl_PGVCL- 9 Jun. 11 4 10" xfId="15447"/>
    <cellStyle name="_pgvcl-costal_PGVCL-_PGVCL- 9 Jun. 11 4 10" xfId="15448"/>
    <cellStyle name="_pgvcl-costal_pgvcl_PGVCL- 9 Jun. 11 4 2" xfId="15449"/>
    <cellStyle name="_pgvcl-costal_PGVCL-_PGVCL- 9 Jun. 11 4 2" xfId="15450"/>
    <cellStyle name="_pgvcl-costal_pgvcl_PGVCL- 9 Jun. 11 4 3" xfId="15451"/>
    <cellStyle name="_pgvcl-costal_PGVCL-_PGVCL- 9 Jun. 11 4 3" xfId="15452"/>
    <cellStyle name="_pgvcl-costal_pgvcl_PGVCL- 9 Jun. 11 4 4" xfId="15453"/>
    <cellStyle name="_pgvcl-costal_PGVCL-_PGVCL- 9 Jun. 11 4 4" xfId="15454"/>
    <cellStyle name="_pgvcl-costal_pgvcl_PGVCL- 9 Jun. 11 4 5" xfId="15455"/>
    <cellStyle name="_pgvcl-costal_PGVCL-_PGVCL- 9 Jun. 11 4 5" xfId="15456"/>
    <cellStyle name="_pgvcl-costal_pgvcl_PGVCL- 9 Jun. 11 4 6" xfId="15457"/>
    <cellStyle name="_pgvcl-costal_PGVCL-_PGVCL- 9 Jun. 11 4 6" xfId="15458"/>
    <cellStyle name="_pgvcl-costal_pgvcl_PGVCL- 9 Jun. 11 4 7" xfId="15459"/>
    <cellStyle name="_pgvcl-costal_PGVCL-_PGVCL- 9 Jun. 11 4 7" xfId="15460"/>
    <cellStyle name="_pgvcl-costal_pgvcl_PGVCL- 9 Jun. 11 4 8" xfId="15461"/>
    <cellStyle name="_pgvcl-costal_PGVCL-_PGVCL- 9 Jun. 11 4 8" xfId="15462"/>
    <cellStyle name="_pgvcl-costal_pgvcl_PGVCL- 9 Jun. 11 4 9" xfId="15463"/>
    <cellStyle name="_pgvcl-costal_PGVCL-_PGVCL- 9 Jun. 11 4 9" xfId="15464"/>
    <cellStyle name="_pgvcl-costal_pgvcl_PGVCL- 9 Jun. 11 5" xfId="15465"/>
    <cellStyle name="_pgvcl-costal_PGVCL-_PGVCL- 9 Jun. 11 5" xfId="15466"/>
    <cellStyle name="_pgvcl-costal_pgvcl_PGVCL- 9 Jun. 11 5 10" xfId="15467"/>
    <cellStyle name="_pgvcl-costal_PGVCL-_PGVCL- 9 Jun. 11 5 10" xfId="15468"/>
    <cellStyle name="_pgvcl-costal_pgvcl_PGVCL- 9 Jun. 11 5 2" xfId="15469"/>
    <cellStyle name="_pgvcl-costal_PGVCL-_PGVCL- 9 Jun. 11 5 2" xfId="15470"/>
    <cellStyle name="_pgvcl-costal_pgvcl_PGVCL- 9 Jun. 11 5 3" xfId="15471"/>
    <cellStyle name="_pgvcl-costal_PGVCL-_PGVCL- 9 Jun. 11 5 3" xfId="15472"/>
    <cellStyle name="_pgvcl-costal_pgvcl_PGVCL- 9 Jun. 11 5 4" xfId="15473"/>
    <cellStyle name="_pgvcl-costal_PGVCL-_PGVCL- 9 Jun. 11 5 4" xfId="15474"/>
    <cellStyle name="_pgvcl-costal_pgvcl_PGVCL- 9 Jun. 11 5 5" xfId="15475"/>
    <cellStyle name="_pgvcl-costal_PGVCL-_PGVCL- 9 Jun. 11 5 5" xfId="15476"/>
    <cellStyle name="_pgvcl-costal_pgvcl_PGVCL- 9 Jun. 11 5 6" xfId="15477"/>
    <cellStyle name="_pgvcl-costal_PGVCL-_PGVCL- 9 Jun. 11 5 6" xfId="15478"/>
    <cellStyle name="_pgvcl-costal_pgvcl_PGVCL- 9 Jun. 11 5 7" xfId="15479"/>
    <cellStyle name="_pgvcl-costal_PGVCL-_PGVCL- 9 Jun. 11 5 7" xfId="15480"/>
    <cellStyle name="_pgvcl-costal_pgvcl_PGVCL- 9 Jun. 11 5 8" xfId="15481"/>
    <cellStyle name="_pgvcl-costal_PGVCL-_PGVCL- 9 Jun. 11 5 8" xfId="15482"/>
    <cellStyle name="_pgvcl-costal_pgvcl_PGVCL- 9 Jun. 11 5 9" xfId="15483"/>
    <cellStyle name="_pgvcl-costal_PGVCL-_PGVCL- 9 Jun. 11 5 9" xfId="15484"/>
    <cellStyle name="_pgvcl-costal_pgvcl_PGVCL- 9 Jun. 11 6" xfId="15485"/>
    <cellStyle name="_pgvcl-costal_PGVCL-_PGVCL- 9 Jun. 11 6" xfId="15486"/>
    <cellStyle name="_pgvcl-costal_pgvcl_PGVCL- 9 Jun. 11 6 10" xfId="15487"/>
    <cellStyle name="_pgvcl-costal_PGVCL-_PGVCL- 9 Jun. 11 6 10" xfId="15488"/>
    <cellStyle name="_pgvcl-costal_pgvcl_PGVCL- 9 Jun. 11 6 2" xfId="15489"/>
    <cellStyle name="_pgvcl-costal_PGVCL-_PGVCL- 9 Jun. 11 6 2" xfId="15490"/>
    <cellStyle name="_pgvcl-costal_pgvcl_PGVCL- 9 Jun. 11 6 3" xfId="15491"/>
    <cellStyle name="_pgvcl-costal_PGVCL-_PGVCL- 9 Jun. 11 6 3" xfId="15492"/>
    <cellStyle name="_pgvcl-costal_pgvcl_PGVCL- 9 Jun. 11 6 4" xfId="15493"/>
    <cellStyle name="_pgvcl-costal_PGVCL-_PGVCL- 9 Jun. 11 6 4" xfId="15494"/>
    <cellStyle name="_pgvcl-costal_pgvcl_PGVCL- 9 Jun. 11 6 5" xfId="15495"/>
    <cellStyle name="_pgvcl-costal_PGVCL-_PGVCL- 9 Jun. 11 6 5" xfId="15496"/>
    <cellStyle name="_pgvcl-costal_pgvcl_PGVCL- 9 Jun. 11 6 6" xfId="15497"/>
    <cellStyle name="_pgvcl-costal_PGVCL-_PGVCL- 9 Jun. 11 6 6" xfId="15498"/>
    <cellStyle name="_pgvcl-costal_pgvcl_PGVCL- 9 Jun. 11 6 7" xfId="15499"/>
    <cellStyle name="_pgvcl-costal_PGVCL-_PGVCL- 9 Jun. 11 6 7" xfId="15500"/>
    <cellStyle name="_pgvcl-costal_pgvcl_PGVCL- 9 Jun. 11 6 8" xfId="15501"/>
    <cellStyle name="_pgvcl-costal_PGVCL-_PGVCL- 9 Jun. 11 6 8" xfId="15502"/>
    <cellStyle name="_pgvcl-costal_pgvcl_PGVCL- 9 Jun. 11 6 9" xfId="15503"/>
    <cellStyle name="_pgvcl-costal_PGVCL-_PGVCL- 9 Jun. 11 6 9" xfId="15504"/>
    <cellStyle name="_pgvcl-costal_pgvcl_PGVCL- 9 Jun. 11 7" xfId="15505"/>
    <cellStyle name="_pgvcl-costal_PGVCL-_PGVCL- 9 Jun. 11 7" xfId="15506"/>
    <cellStyle name="_pgvcl-costal_pgvcl_PGVCL- 9 Jun. 11 7 10" xfId="15507"/>
    <cellStyle name="_pgvcl-costal_PGVCL-_PGVCL- 9 Jun. 11 7 10" xfId="15508"/>
    <cellStyle name="_pgvcl-costal_pgvcl_PGVCL- 9 Jun. 11 7 2" xfId="15509"/>
    <cellStyle name="_pgvcl-costal_PGVCL-_PGVCL- 9 Jun. 11 7 2" xfId="15510"/>
    <cellStyle name="_pgvcl-costal_pgvcl_PGVCL- 9 Jun. 11 7 3" xfId="15511"/>
    <cellStyle name="_pgvcl-costal_PGVCL-_PGVCL- 9 Jun. 11 7 3" xfId="15512"/>
    <cellStyle name="_pgvcl-costal_pgvcl_PGVCL- 9 Jun. 11 7 4" xfId="15513"/>
    <cellStyle name="_pgvcl-costal_PGVCL-_PGVCL- 9 Jun. 11 7 4" xfId="15514"/>
    <cellStyle name="_pgvcl-costal_pgvcl_PGVCL- 9 Jun. 11 7 5" xfId="15515"/>
    <cellStyle name="_pgvcl-costal_PGVCL-_PGVCL- 9 Jun. 11 7 5" xfId="15516"/>
    <cellStyle name="_pgvcl-costal_pgvcl_PGVCL- 9 Jun. 11 7 6" xfId="15517"/>
    <cellStyle name="_pgvcl-costal_PGVCL-_PGVCL- 9 Jun. 11 7 6" xfId="15518"/>
    <cellStyle name="_pgvcl-costal_pgvcl_PGVCL- 9 Jun. 11 7 7" xfId="15519"/>
    <cellStyle name="_pgvcl-costal_PGVCL-_PGVCL- 9 Jun. 11 7 7" xfId="15520"/>
    <cellStyle name="_pgvcl-costal_pgvcl_PGVCL- 9 Jun. 11 7 8" xfId="15521"/>
    <cellStyle name="_pgvcl-costal_PGVCL-_PGVCL- 9 Jun. 11 7 8" xfId="15522"/>
    <cellStyle name="_pgvcl-costal_pgvcl_PGVCL- 9 Jun. 11 7 9" xfId="15523"/>
    <cellStyle name="_pgvcl-costal_PGVCL-_PGVCL- 9 Jun. 11 7 9" xfId="15524"/>
    <cellStyle name="_pgvcl-costal_pgvcl_PGVCL- 9 Jun. 11 8" xfId="15525"/>
    <cellStyle name="_pgvcl-costal_PGVCL-_PGVCL- 9 Jun. 11 8" xfId="15526"/>
    <cellStyle name="_pgvcl-costal_pgvcl_PGVCL- 9 May 11" xfId="15527"/>
    <cellStyle name="_pgvcl-costal_PGVCL-_PGVCL- 9 May 11" xfId="15528"/>
    <cellStyle name="_pgvcl-costal_pgvcl_PGVCL- 9 May 11 2" xfId="15529"/>
    <cellStyle name="_pgvcl-costal_PGVCL-_PGVCL- 9 May 11 2" xfId="15530"/>
    <cellStyle name="_pgvcl-costal_pgvcl_PGVCL- 9 May 11 2 10" xfId="15531"/>
    <cellStyle name="_pgvcl-costal_PGVCL-_PGVCL- 9 May 11 2 10" xfId="15532"/>
    <cellStyle name="_pgvcl-costal_pgvcl_PGVCL- 9 May 11 2 2" xfId="15533"/>
    <cellStyle name="_pgvcl-costal_PGVCL-_PGVCL- 9 May 11 2 2" xfId="15534"/>
    <cellStyle name="_pgvcl-costal_pgvcl_PGVCL- 9 May 11 2 3" xfId="15535"/>
    <cellStyle name="_pgvcl-costal_PGVCL-_PGVCL- 9 May 11 2 3" xfId="15536"/>
    <cellStyle name="_pgvcl-costal_pgvcl_PGVCL- 9 May 11 2 4" xfId="15537"/>
    <cellStyle name="_pgvcl-costal_PGVCL-_PGVCL- 9 May 11 2 4" xfId="15538"/>
    <cellStyle name="_pgvcl-costal_pgvcl_PGVCL- 9 May 11 2 5" xfId="15539"/>
    <cellStyle name="_pgvcl-costal_PGVCL-_PGVCL- 9 May 11 2 5" xfId="15540"/>
    <cellStyle name="_pgvcl-costal_pgvcl_PGVCL- 9 May 11 2 6" xfId="15541"/>
    <cellStyle name="_pgvcl-costal_PGVCL-_PGVCL- 9 May 11 2 6" xfId="15542"/>
    <cellStyle name="_pgvcl-costal_pgvcl_PGVCL- 9 May 11 2 7" xfId="15543"/>
    <cellStyle name="_pgvcl-costal_PGVCL-_PGVCL- 9 May 11 2 7" xfId="15544"/>
    <cellStyle name="_pgvcl-costal_pgvcl_PGVCL- 9 May 11 2 8" xfId="15545"/>
    <cellStyle name="_pgvcl-costal_PGVCL-_PGVCL- 9 May 11 2 8" xfId="15546"/>
    <cellStyle name="_pgvcl-costal_pgvcl_PGVCL- 9 May 11 2 9" xfId="15547"/>
    <cellStyle name="_pgvcl-costal_PGVCL-_PGVCL- 9 May 11 2 9" xfId="15548"/>
    <cellStyle name="_pgvcl-costal_pgvcl_PGVCL- 9 May 11 3" xfId="15549"/>
    <cellStyle name="_pgvcl-costal_PGVCL-_PGVCL- 9 May 11 3" xfId="15550"/>
    <cellStyle name="_pgvcl-costal_pgvcl_PGVCL- 9 May 11 3 10" xfId="15551"/>
    <cellStyle name="_pgvcl-costal_PGVCL-_PGVCL- 9 May 11 3 10" xfId="15552"/>
    <cellStyle name="_pgvcl-costal_pgvcl_PGVCL- 9 May 11 3 2" xfId="15553"/>
    <cellStyle name="_pgvcl-costal_PGVCL-_PGVCL- 9 May 11 3 2" xfId="15554"/>
    <cellStyle name="_pgvcl-costal_pgvcl_PGVCL- 9 May 11 3 3" xfId="15555"/>
    <cellStyle name="_pgvcl-costal_PGVCL-_PGVCL- 9 May 11 3 3" xfId="15556"/>
    <cellStyle name="_pgvcl-costal_pgvcl_PGVCL- 9 May 11 3 4" xfId="15557"/>
    <cellStyle name="_pgvcl-costal_PGVCL-_PGVCL- 9 May 11 3 4" xfId="15558"/>
    <cellStyle name="_pgvcl-costal_pgvcl_PGVCL- 9 May 11 3 5" xfId="15559"/>
    <cellStyle name="_pgvcl-costal_PGVCL-_PGVCL- 9 May 11 3 5" xfId="15560"/>
    <cellStyle name="_pgvcl-costal_pgvcl_PGVCL- 9 May 11 3 6" xfId="15561"/>
    <cellStyle name="_pgvcl-costal_PGVCL-_PGVCL- 9 May 11 3 6" xfId="15562"/>
    <cellStyle name="_pgvcl-costal_pgvcl_PGVCL- 9 May 11 3 7" xfId="15563"/>
    <cellStyle name="_pgvcl-costal_PGVCL-_PGVCL- 9 May 11 3 7" xfId="15564"/>
    <cellStyle name="_pgvcl-costal_pgvcl_PGVCL- 9 May 11 3 8" xfId="15565"/>
    <cellStyle name="_pgvcl-costal_PGVCL-_PGVCL- 9 May 11 3 8" xfId="15566"/>
    <cellStyle name="_pgvcl-costal_pgvcl_PGVCL- 9 May 11 3 9" xfId="15567"/>
    <cellStyle name="_pgvcl-costal_PGVCL-_PGVCL- 9 May 11 3 9" xfId="15568"/>
    <cellStyle name="_pgvcl-costal_pgvcl_PGVCL- 9 May 11 4" xfId="15569"/>
    <cellStyle name="_pgvcl-costal_PGVCL-_PGVCL- 9 May 11 4" xfId="15570"/>
    <cellStyle name="_pgvcl-costal_pgvcl_PGVCL- 9 May 11 4 10" xfId="15571"/>
    <cellStyle name="_pgvcl-costal_PGVCL-_PGVCL- 9 May 11 4 10" xfId="15572"/>
    <cellStyle name="_pgvcl-costal_pgvcl_PGVCL- 9 May 11 4 2" xfId="15573"/>
    <cellStyle name="_pgvcl-costal_PGVCL-_PGVCL- 9 May 11 4 2" xfId="15574"/>
    <cellStyle name="_pgvcl-costal_pgvcl_PGVCL- 9 May 11 4 3" xfId="15575"/>
    <cellStyle name="_pgvcl-costal_PGVCL-_PGVCL- 9 May 11 4 3" xfId="15576"/>
    <cellStyle name="_pgvcl-costal_pgvcl_PGVCL- 9 May 11 4 4" xfId="15577"/>
    <cellStyle name="_pgvcl-costal_PGVCL-_PGVCL- 9 May 11 4 4" xfId="15578"/>
    <cellStyle name="_pgvcl-costal_pgvcl_PGVCL- 9 May 11 4 5" xfId="15579"/>
    <cellStyle name="_pgvcl-costal_PGVCL-_PGVCL- 9 May 11 4 5" xfId="15580"/>
    <cellStyle name="_pgvcl-costal_pgvcl_PGVCL- 9 May 11 4 6" xfId="15581"/>
    <cellStyle name="_pgvcl-costal_PGVCL-_PGVCL- 9 May 11 4 6" xfId="15582"/>
    <cellStyle name="_pgvcl-costal_pgvcl_PGVCL- 9 May 11 4 7" xfId="15583"/>
    <cellStyle name="_pgvcl-costal_PGVCL-_PGVCL- 9 May 11 4 7" xfId="15584"/>
    <cellStyle name="_pgvcl-costal_pgvcl_PGVCL- 9 May 11 4 8" xfId="15585"/>
    <cellStyle name="_pgvcl-costal_PGVCL-_PGVCL- 9 May 11 4 8" xfId="15586"/>
    <cellStyle name="_pgvcl-costal_pgvcl_PGVCL- 9 May 11 4 9" xfId="15587"/>
    <cellStyle name="_pgvcl-costal_PGVCL-_PGVCL- 9 May 11 4 9" xfId="15588"/>
    <cellStyle name="_pgvcl-costal_pgvcl_PGVCL- 9 May 11 5" xfId="15589"/>
    <cellStyle name="_pgvcl-costal_PGVCL-_PGVCL- 9 May 11 5" xfId="15590"/>
    <cellStyle name="_pgvcl-costal_pgvcl_PGVCL- 9 May 11 5 10" xfId="15591"/>
    <cellStyle name="_pgvcl-costal_PGVCL-_PGVCL- 9 May 11 5 10" xfId="15592"/>
    <cellStyle name="_pgvcl-costal_pgvcl_PGVCL- 9 May 11 5 2" xfId="15593"/>
    <cellStyle name="_pgvcl-costal_PGVCL-_PGVCL- 9 May 11 5 2" xfId="15594"/>
    <cellStyle name="_pgvcl-costal_pgvcl_PGVCL- 9 May 11 5 3" xfId="15595"/>
    <cellStyle name="_pgvcl-costal_PGVCL-_PGVCL- 9 May 11 5 3" xfId="15596"/>
    <cellStyle name="_pgvcl-costal_pgvcl_PGVCL- 9 May 11 5 4" xfId="15597"/>
    <cellStyle name="_pgvcl-costal_PGVCL-_PGVCL- 9 May 11 5 4" xfId="15598"/>
    <cellStyle name="_pgvcl-costal_pgvcl_PGVCL- 9 May 11 5 5" xfId="15599"/>
    <cellStyle name="_pgvcl-costal_PGVCL-_PGVCL- 9 May 11 5 5" xfId="15600"/>
    <cellStyle name="_pgvcl-costal_pgvcl_PGVCL- 9 May 11 5 6" xfId="15601"/>
    <cellStyle name="_pgvcl-costal_PGVCL-_PGVCL- 9 May 11 5 6" xfId="15602"/>
    <cellStyle name="_pgvcl-costal_pgvcl_PGVCL- 9 May 11 5 7" xfId="15603"/>
    <cellStyle name="_pgvcl-costal_PGVCL-_PGVCL- 9 May 11 5 7" xfId="15604"/>
    <cellStyle name="_pgvcl-costal_pgvcl_PGVCL- 9 May 11 5 8" xfId="15605"/>
    <cellStyle name="_pgvcl-costal_PGVCL-_PGVCL- 9 May 11 5 8" xfId="15606"/>
    <cellStyle name="_pgvcl-costal_pgvcl_PGVCL- 9 May 11 5 9" xfId="15607"/>
    <cellStyle name="_pgvcl-costal_PGVCL-_PGVCL- 9 May 11 5 9" xfId="15608"/>
    <cellStyle name="_pgvcl-costal_pgvcl_PGVCL- 9 May 11 6" xfId="15609"/>
    <cellStyle name="_pgvcl-costal_PGVCL-_PGVCL- 9 May 11 6" xfId="15610"/>
    <cellStyle name="_pgvcl-costal_pgvcl_PGVCL- 9 May 11 6 10" xfId="15611"/>
    <cellStyle name="_pgvcl-costal_PGVCL-_PGVCL- 9 May 11 6 10" xfId="15612"/>
    <cellStyle name="_pgvcl-costal_pgvcl_PGVCL- 9 May 11 6 2" xfId="15613"/>
    <cellStyle name="_pgvcl-costal_PGVCL-_PGVCL- 9 May 11 6 2" xfId="15614"/>
    <cellStyle name="_pgvcl-costal_pgvcl_PGVCL- 9 May 11 6 3" xfId="15615"/>
    <cellStyle name="_pgvcl-costal_PGVCL-_PGVCL- 9 May 11 6 3" xfId="15616"/>
    <cellStyle name="_pgvcl-costal_pgvcl_PGVCL- 9 May 11 6 4" xfId="15617"/>
    <cellStyle name="_pgvcl-costal_PGVCL-_PGVCL- 9 May 11 6 4" xfId="15618"/>
    <cellStyle name="_pgvcl-costal_pgvcl_PGVCL- 9 May 11 6 5" xfId="15619"/>
    <cellStyle name="_pgvcl-costal_PGVCL-_PGVCL- 9 May 11 6 5" xfId="15620"/>
    <cellStyle name="_pgvcl-costal_pgvcl_PGVCL- 9 May 11 6 6" xfId="15621"/>
    <cellStyle name="_pgvcl-costal_PGVCL-_PGVCL- 9 May 11 6 6" xfId="15622"/>
    <cellStyle name="_pgvcl-costal_pgvcl_PGVCL- 9 May 11 6 7" xfId="15623"/>
    <cellStyle name="_pgvcl-costal_PGVCL-_PGVCL- 9 May 11 6 7" xfId="15624"/>
    <cellStyle name="_pgvcl-costal_pgvcl_PGVCL- 9 May 11 6 8" xfId="15625"/>
    <cellStyle name="_pgvcl-costal_PGVCL-_PGVCL- 9 May 11 6 8" xfId="15626"/>
    <cellStyle name="_pgvcl-costal_pgvcl_PGVCL- 9 May 11 6 9" xfId="15627"/>
    <cellStyle name="_pgvcl-costal_PGVCL-_PGVCL- 9 May 11 6 9" xfId="15628"/>
    <cellStyle name="_pgvcl-costal_pgvcl_PGVCL- 9 May 11 7" xfId="15629"/>
    <cellStyle name="_pgvcl-costal_PGVCL-_PGVCL- 9 May 11 7" xfId="15630"/>
    <cellStyle name="_pgvcl-costal_pgvcl_PGVCL- 9 May 11 7 10" xfId="15631"/>
    <cellStyle name="_pgvcl-costal_PGVCL-_PGVCL- 9 May 11 7 10" xfId="15632"/>
    <cellStyle name="_pgvcl-costal_pgvcl_PGVCL- 9 May 11 7 2" xfId="15633"/>
    <cellStyle name="_pgvcl-costal_PGVCL-_PGVCL- 9 May 11 7 2" xfId="15634"/>
    <cellStyle name="_pgvcl-costal_pgvcl_PGVCL- 9 May 11 7 3" xfId="15635"/>
    <cellStyle name="_pgvcl-costal_PGVCL-_PGVCL- 9 May 11 7 3" xfId="15636"/>
    <cellStyle name="_pgvcl-costal_pgvcl_PGVCL- 9 May 11 7 4" xfId="15637"/>
    <cellStyle name="_pgvcl-costal_PGVCL-_PGVCL- 9 May 11 7 4" xfId="15638"/>
    <cellStyle name="_pgvcl-costal_pgvcl_PGVCL- 9 May 11 7 5" xfId="15639"/>
    <cellStyle name="_pgvcl-costal_PGVCL-_PGVCL- 9 May 11 7 5" xfId="15640"/>
    <cellStyle name="_pgvcl-costal_pgvcl_PGVCL- 9 May 11 7 6" xfId="15641"/>
    <cellStyle name="_pgvcl-costal_PGVCL-_PGVCL- 9 May 11 7 6" xfId="15642"/>
    <cellStyle name="_pgvcl-costal_pgvcl_PGVCL- 9 May 11 7 7" xfId="15643"/>
    <cellStyle name="_pgvcl-costal_PGVCL-_PGVCL- 9 May 11 7 7" xfId="15644"/>
    <cellStyle name="_pgvcl-costal_pgvcl_PGVCL- 9 May 11 7 8" xfId="15645"/>
    <cellStyle name="_pgvcl-costal_PGVCL-_PGVCL- 9 May 11 7 8" xfId="15646"/>
    <cellStyle name="_pgvcl-costal_pgvcl_PGVCL- 9 May 11 7 9" xfId="15647"/>
    <cellStyle name="_pgvcl-costal_PGVCL-_PGVCL- 9 May 11 7 9" xfId="15648"/>
    <cellStyle name="_pgvcl-costal_pgvcl_PGVCL- 9 May 11 8" xfId="15649"/>
    <cellStyle name="_pgvcl-costal_PGVCL-_PGVCL- 9 May 11 8" xfId="15650"/>
    <cellStyle name="_pgvcl-costal_pgvcl_PGVCL- 9 Sep. 11" xfId="15651"/>
    <cellStyle name="_pgvcl-costal_PGVCL-_PGVCL- 9 Sep. 11" xfId="15652"/>
    <cellStyle name="_pgvcl-costal_pgvcl_PGVCL- 9 Sep. 11 2" xfId="15653"/>
    <cellStyle name="_pgvcl-costal_PGVCL-_PGVCL- 9 Sep. 11 2" xfId="15654"/>
    <cellStyle name="_pgvcl-costal_pgvcl_PGVCL- 9 Sep. 11 2 10" xfId="15655"/>
    <cellStyle name="_pgvcl-costal_PGVCL-_PGVCL- 9 Sep. 11 2 10" xfId="15656"/>
    <cellStyle name="_pgvcl-costal_pgvcl_PGVCL- 9 Sep. 11 2 2" xfId="15657"/>
    <cellStyle name="_pgvcl-costal_PGVCL-_PGVCL- 9 Sep. 11 2 2" xfId="15658"/>
    <cellStyle name="_pgvcl-costal_pgvcl_PGVCL- 9 Sep. 11 2 3" xfId="15659"/>
    <cellStyle name="_pgvcl-costal_PGVCL-_PGVCL- 9 Sep. 11 2 3" xfId="15660"/>
    <cellStyle name="_pgvcl-costal_pgvcl_PGVCL- 9 Sep. 11 2 4" xfId="15661"/>
    <cellStyle name="_pgvcl-costal_PGVCL-_PGVCL- 9 Sep. 11 2 4" xfId="15662"/>
    <cellStyle name="_pgvcl-costal_pgvcl_PGVCL- 9 Sep. 11 2 5" xfId="15663"/>
    <cellStyle name="_pgvcl-costal_PGVCL-_PGVCL- 9 Sep. 11 2 5" xfId="15664"/>
    <cellStyle name="_pgvcl-costal_pgvcl_PGVCL- 9 Sep. 11 2 6" xfId="15665"/>
    <cellStyle name="_pgvcl-costal_PGVCL-_PGVCL- 9 Sep. 11 2 6" xfId="15666"/>
    <cellStyle name="_pgvcl-costal_pgvcl_PGVCL- 9 Sep. 11 2 7" xfId="15667"/>
    <cellStyle name="_pgvcl-costal_PGVCL-_PGVCL- 9 Sep. 11 2 7" xfId="15668"/>
    <cellStyle name="_pgvcl-costal_pgvcl_PGVCL- 9 Sep. 11 2 8" xfId="15669"/>
    <cellStyle name="_pgvcl-costal_PGVCL-_PGVCL- 9 Sep. 11 2 8" xfId="15670"/>
    <cellStyle name="_pgvcl-costal_pgvcl_PGVCL- 9 Sep. 11 2 9" xfId="15671"/>
    <cellStyle name="_pgvcl-costal_PGVCL-_PGVCL- 9 Sep. 11 2 9" xfId="15672"/>
    <cellStyle name="_pgvcl-costal_pgvcl_PGVCL- 9 Sep. 11 3" xfId="15673"/>
    <cellStyle name="_pgvcl-costal_PGVCL-_PGVCL- 9 Sep. 11 3" xfId="15674"/>
    <cellStyle name="_pgvcl-costal_pgvcl_PGVCL- 9 Sep. 11 3 10" xfId="15675"/>
    <cellStyle name="_pgvcl-costal_PGVCL-_PGVCL- 9 Sep. 11 3 10" xfId="15676"/>
    <cellStyle name="_pgvcl-costal_pgvcl_PGVCL- 9 Sep. 11 3 2" xfId="15677"/>
    <cellStyle name="_pgvcl-costal_PGVCL-_PGVCL- 9 Sep. 11 3 2" xfId="15678"/>
    <cellStyle name="_pgvcl-costal_pgvcl_PGVCL- 9 Sep. 11 3 3" xfId="15679"/>
    <cellStyle name="_pgvcl-costal_PGVCL-_PGVCL- 9 Sep. 11 3 3" xfId="15680"/>
    <cellStyle name="_pgvcl-costal_pgvcl_PGVCL- 9 Sep. 11 3 4" xfId="15681"/>
    <cellStyle name="_pgvcl-costal_PGVCL-_PGVCL- 9 Sep. 11 3 4" xfId="15682"/>
    <cellStyle name="_pgvcl-costal_pgvcl_PGVCL- 9 Sep. 11 3 5" xfId="15683"/>
    <cellStyle name="_pgvcl-costal_PGVCL-_PGVCL- 9 Sep. 11 3 5" xfId="15684"/>
    <cellStyle name="_pgvcl-costal_pgvcl_PGVCL- 9 Sep. 11 3 6" xfId="15685"/>
    <cellStyle name="_pgvcl-costal_PGVCL-_PGVCL- 9 Sep. 11 3 6" xfId="15686"/>
    <cellStyle name="_pgvcl-costal_pgvcl_PGVCL- 9 Sep. 11 3 7" xfId="15687"/>
    <cellStyle name="_pgvcl-costal_PGVCL-_PGVCL- 9 Sep. 11 3 7" xfId="15688"/>
    <cellStyle name="_pgvcl-costal_pgvcl_PGVCL- 9 Sep. 11 3 8" xfId="15689"/>
    <cellStyle name="_pgvcl-costal_PGVCL-_PGVCL- 9 Sep. 11 3 8" xfId="15690"/>
    <cellStyle name="_pgvcl-costal_pgvcl_PGVCL- 9 Sep. 11 3 9" xfId="15691"/>
    <cellStyle name="_pgvcl-costal_PGVCL-_PGVCL- 9 Sep. 11 3 9" xfId="15692"/>
    <cellStyle name="_pgvcl-costal_pgvcl_PGVCL- 9 Sep. 11 4" xfId="15693"/>
    <cellStyle name="_pgvcl-costal_PGVCL-_PGVCL- 9 Sep. 11 4" xfId="15694"/>
    <cellStyle name="_pgvcl-costal_pgvcl_PGVCL- 9 Sep. 11 4 10" xfId="15695"/>
    <cellStyle name="_pgvcl-costal_PGVCL-_PGVCL- 9 Sep. 11 4 10" xfId="15696"/>
    <cellStyle name="_pgvcl-costal_pgvcl_PGVCL- 9 Sep. 11 4 2" xfId="15697"/>
    <cellStyle name="_pgvcl-costal_PGVCL-_PGVCL- 9 Sep. 11 4 2" xfId="15698"/>
    <cellStyle name="_pgvcl-costal_pgvcl_PGVCL- 9 Sep. 11 4 3" xfId="15699"/>
    <cellStyle name="_pgvcl-costal_PGVCL-_PGVCL- 9 Sep. 11 4 3" xfId="15700"/>
    <cellStyle name="_pgvcl-costal_pgvcl_PGVCL- 9 Sep. 11 4 4" xfId="15701"/>
    <cellStyle name="_pgvcl-costal_PGVCL-_PGVCL- 9 Sep. 11 4 4" xfId="15702"/>
    <cellStyle name="_pgvcl-costal_pgvcl_PGVCL- 9 Sep. 11 4 5" xfId="15703"/>
    <cellStyle name="_pgvcl-costal_PGVCL-_PGVCL- 9 Sep. 11 4 5" xfId="15704"/>
    <cellStyle name="_pgvcl-costal_pgvcl_PGVCL- 9 Sep. 11 4 6" xfId="15705"/>
    <cellStyle name="_pgvcl-costal_PGVCL-_PGVCL- 9 Sep. 11 4 6" xfId="15706"/>
    <cellStyle name="_pgvcl-costal_pgvcl_PGVCL- 9 Sep. 11 4 7" xfId="15707"/>
    <cellStyle name="_pgvcl-costal_PGVCL-_PGVCL- 9 Sep. 11 4 7" xfId="15708"/>
    <cellStyle name="_pgvcl-costal_pgvcl_PGVCL- 9 Sep. 11 4 8" xfId="15709"/>
    <cellStyle name="_pgvcl-costal_PGVCL-_PGVCL- 9 Sep. 11 4 8" xfId="15710"/>
    <cellStyle name="_pgvcl-costal_pgvcl_PGVCL- 9 Sep. 11 4 9" xfId="15711"/>
    <cellStyle name="_pgvcl-costal_PGVCL-_PGVCL- 9 Sep. 11 4 9" xfId="15712"/>
    <cellStyle name="_pgvcl-costal_pgvcl_PGVCL- 9 Sep. 11 5" xfId="15713"/>
    <cellStyle name="_pgvcl-costal_PGVCL-_PGVCL- 9 Sep. 11 5" xfId="15714"/>
    <cellStyle name="_pgvcl-costal_pgvcl_PGVCL- 9 Sep. 11 5 10" xfId="15715"/>
    <cellStyle name="_pgvcl-costal_PGVCL-_PGVCL- 9 Sep. 11 5 10" xfId="15716"/>
    <cellStyle name="_pgvcl-costal_pgvcl_PGVCL- 9 Sep. 11 5 2" xfId="15717"/>
    <cellStyle name="_pgvcl-costal_PGVCL-_PGVCL- 9 Sep. 11 5 2" xfId="15718"/>
    <cellStyle name="_pgvcl-costal_pgvcl_PGVCL- 9 Sep. 11 5 3" xfId="15719"/>
    <cellStyle name="_pgvcl-costal_PGVCL-_PGVCL- 9 Sep. 11 5 3" xfId="15720"/>
    <cellStyle name="_pgvcl-costal_pgvcl_PGVCL- 9 Sep. 11 5 4" xfId="15721"/>
    <cellStyle name="_pgvcl-costal_PGVCL-_PGVCL- 9 Sep. 11 5 4" xfId="15722"/>
    <cellStyle name="_pgvcl-costal_pgvcl_PGVCL- 9 Sep. 11 5 5" xfId="15723"/>
    <cellStyle name="_pgvcl-costal_PGVCL-_PGVCL- 9 Sep. 11 5 5" xfId="15724"/>
    <cellStyle name="_pgvcl-costal_pgvcl_PGVCL- 9 Sep. 11 5 6" xfId="15725"/>
    <cellStyle name="_pgvcl-costal_PGVCL-_PGVCL- 9 Sep. 11 5 6" xfId="15726"/>
    <cellStyle name="_pgvcl-costal_pgvcl_PGVCL- 9 Sep. 11 5 7" xfId="15727"/>
    <cellStyle name="_pgvcl-costal_PGVCL-_PGVCL- 9 Sep. 11 5 7" xfId="15728"/>
    <cellStyle name="_pgvcl-costal_pgvcl_PGVCL- 9 Sep. 11 5 8" xfId="15729"/>
    <cellStyle name="_pgvcl-costal_PGVCL-_PGVCL- 9 Sep. 11 5 8" xfId="15730"/>
    <cellStyle name="_pgvcl-costal_pgvcl_PGVCL- 9 Sep. 11 5 9" xfId="15731"/>
    <cellStyle name="_pgvcl-costal_PGVCL-_PGVCL- 9 Sep. 11 5 9" xfId="15732"/>
    <cellStyle name="_pgvcl-costal_pgvcl_PGVCL- 9 Sep. 11 6" xfId="15733"/>
    <cellStyle name="_pgvcl-costal_PGVCL-_PGVCL- 9 Sep. 11 6" xfId="15734"/>
    <cellStyle name="_pgvcl-costal_pgvcl_PGVCL- 9 Sep. 11 6 10" xfId="15735"/>
    <cellStyle name="_pgvcl-costal_PGVCL-_PGVCL- 9 Sep. 11 6 10" xfId="15736"/>
    <cellStyle name="_pgvcl-costal_pgvcl_PGVCL- 9 Sep. 11 6 2" xfId="15737"/>
    <cellStyle name="_pgvcl-costal_PGVCL-_PGVCL- 9 Sep. 11 6 2" xfId="15738"/>
    <cellStyle name="_pgvcl-costal_pgvcl_PGVCL- 9 Sep. 11 6 3" xfId="15739"/>
    <cellStyle name="_pgvcl-costal_PGVCL-_PGVCL- 9 Sep. 11 6 3" xfId="15740"/>
    <cellStyle name="_pgvcl-costal_pgvcl_PGVCL- 9 Sep. 11 6 4" xfId="15741"/>
    <cellStyle name="_pgvcl-costal_PGVCL-_PGVCL- 9 Sep. 11 6 4" xfId="15742"/>
    <cellStyle name="_pgvcl-costal_pgvcl_PGVCL- 9 Sep. 11 6 5" xfId="15743"/>
    <cellStyle name="_pgvcl-costal_PGVCL-_PGVCL- 9 Sep. 11 6 5" xfId="15744"/>
    <cellStyle name="_pgvcl-costal_pgvcl_PGVCL- 9 Sep. 11 6 6" xfId="15745"/>
    <cellStyle name="_pgvcl-costal_PGVCL-_PGVCL- 9 Sep. 11 6 6" xfId="15746"/>
    <cellStyle name="_pgvcl-costal_pgvcl_PGVCL- 9 Sep. 11 6 7" xfId="15747"/>
    <cellStyle name="_pgvcl-costal_PGVCL-_PGVCL- 9 Sep. 11 6 7" xfId="15748"/>
    <cellStyle name="_pgvcl-costal_pgvcl_PGVCL- 9 Sep. 11 6 8" xfId="15749"/>
    <cellStyle name="_pgvcl-costal_PGVCL-_PGVCL- 9 Sep. 11 6 8" xfId="15750"/>
    <cellStyle name="_pgvcl-costal_pgvcl_PGVCL- 9 Sep. 11 6 9" xfId="15751"/>
    <cellStyle name="_pgvcl-costal_PGVCL-_PGVCL- 9 Sep. 11 6 9" xfId="15752"/>
    <cellStyle name="_pgvcl-costal_pgvcl_PGVCL- 9 Sep. 11 7" xfId="15753"/>
    <cellStyle name="_pgvcl-costal_PGVCL-_PGVCL- 9 Sep. 11 7" xfId="15754"/>
    <cellStyle name="_pgvcl-costal_pgvcl_PGVCL- 9 Sep. 11 7 10" xfId="15755"/>
    <cellStyle name="_pgvcl-costal_PGVCL-_PGVCL- 9 Sep. 11 7 10" xfId="15756"/>
    <cellStyle name="_pgvcl-costal_pgvcl_PGVCL- 9 Sep. 11 7 2" xfId="15757"/>
    <cellStyle name="_pgvcl-costal_PGVCL-_PGVCL- 9 Sep. 11 7 2" xfId="15758"/>
    <cellStyle name="_pgvcl-costal_pgvcl_PGVCL- 9 Sep. 11 7 3" xfId="15759"/>
    <cellStyle name="_pgvcl-costal_PGVCL-_PGVCL- 9 Sep. 11 7 3" xfId="15760"/>
    <cellStyle name="_pgvcl-costal_pgvcl_PGVCL- 9 Sep. 11 7 4" xfId="15761"/>
    <cellStyle name="_pgvcl-costal_PGVCL-_PGVCL- 9 Sep. 11 7 4" xfId="15762"/>
    <cellStyle name="_pgvcl-costal_pgvcl_PGVCL- 9 Sep. 11 7 5" xfId="15763"/>
    <cellStyle name="_pgvcl-costal_PGVCL-_PGVCL- 9 Sep. 11 7 5" xfId="15764"/>
    <cellStyle name="_pgvcl-costal_pgvcl_PGVCL- 9 Sep. 11 7 6" xfId="15765"/>
    <cellStyle name="_pgvcl-costal_PGVCL-_PGVCL- 9 Sep. 11 7 6" xfId="15766"/>
    <cellStyle name="_pgvcl-costal_pgvcl_PGVCL- 9 Sep. 11 7 7" xfId="15767"/>
    <cellStyle name="_pgvcl-costal_PGVCL-_PGVCL- 9 Sep. 11 7 7" xfId="15768"/>
    <cellStyle name="_pgvcl-costal_pgvcl_PGVCL- 9 Sep. 11 7 8" xfId="15769"/>
    <cellStyle name="_pgvcl-costal_PGVCL-_PGVCL- 9 Sep. 11 7 8" xfId="15770"/>
    <cellStyle name="_pgvcl-costal_pgvcl_PGVCL- 9 Sep. 11 7 9" xfId="15771"/>
    <cellStyle name="_pgvcl-costal_PGVCL-_PGVCL- 9 Sep. 11 7 9" xfId="15772"/>
    <cellStyle name="_pgvcl-costal_pgvcl_PGVCL- 9 Sep. 11 8" xfId="15773"/>
    <cellStyle name="_pgvcl-costal_PGVCL-_PGVCL- 9 Sep. 11 8" xfId="15774"/>
    <cellStyle name="_pgvcl-costal_pgvcl_sept JMN-7" xfId="15775"/>
    <cellStyle name="_pgvcl-costal_PGVCL-_sept JMN-7" xfId="15776"/>
    <cellStyle name="_pgvcl-costal_pgvcl_sept JMN-7 2" xfId="15777"/>
    <cellStyle name="_pgvcl-costal_PGVCL-_sept JMN-7 2" xfId="15778"/>
    <cellStyle name="_pgvcl-costal_pgvcl_T&amp;D August-08" xfId="15779"/>
    <cellStyle name="_pgvcl-costal_PGVCL-_T&amp;D August-08" xfId="15780"/>
    <cellStyle name="_pgvcl-costal_pgvcl_T&amp;D August-08 2" xfId="15781"/>
    <cellStyle name="_pgvcl-costal_PGVCL-_T&amp;D August-08 2" xfId="15782"/>
    <cellStyle name="_pgvcl-costal_pgvcl_T&amp;D August-08 2 10" xfId="15783"/>
    <cellStyle name="_pgvcl-costal_PGVCL-_T&amp;D August-08 2 10" xfId="15784"/>
    <cellStyle name="_pgvcl-costal_pgvcl_T&amp;D August-08 2 2" xfId="15785"/>
    <cellStyle name="_pgvcl-costal_PGVCL-_T&amp;D August-08 2 2" xfId="15786"/>
    <cellStyle name="_pgvcl-costal_pgvcl_T&amp;D August-08 2 3" xfId="15787"/>
    <cellStyle name="_pgvcl-costal_PGVCL-_T&amp;D August-08 2 3" xfId="15788"/>
    <cellStyle name="_pgvcl-costal_pgvcl_T&amp;D August-08 2 4" xfId="15789"/>
    <cellStyle name="_pgvcl-costal_PGVCL-_T&amp;D August-08 2 4" xfId="15790"/>
    <cellStyle name="_pgvcl-costal_pgvcl_T&amp;D August-08 2 5" xfId="15791"/>
    <cellStyle name="_pgvcl-costal_PGVCL-_T&amp;D August-08 2 5" xfId="15792"/>
    <cellStyle name="_pgvcl-costal_pgvcl_T&amp;D August-08 2 6" xfId="15793"/>
    <cellStyle name="_pgvcl-costal_PGVCL-_T&amp;D August-08 2 6" xfId="15794"/>
    <cellStyle name="_pgvcl-costal_pgvcl_T&amp;D August-08 2 7" xfId="15795"/>
    <cellStyle name="_pgvcl-costal_PGVCL-_T&amp;D August-08 2 7" xfId="15796"/>
    <cellStyle name="_pgvcl-costal_pgvcl_T&amp;D August-08 2 8" xfId="15797"/>
    <cellStyle name="_pgvcl-costal_PGVCL-_T&amp;D August-08 2 8" xfId="15798"/>
    <cellStyle name="_pgvcl-costal_pgvcl_T&amp;D August-08 2 9" xfId="15799"/>
    <cellStyle name="_pgvcl-costal_PGVCL-_T&amp;D August-08 2 9" xfId="15800"/>
    <cellStyle name="_pgvcl-costal_pgvcl_T&amp;D August-08 3" xfId="15801"/>
    <cellStyle name="_pgvcl-costal_PGVCL-_T&amp;D August-08 3" xfId="15802"/>
    <cellStyle name="_pgvcl-costal_pgvcl_T&amp;D August-08 3 10" xfId="15803"/>
    <cellStyle name="_pgvcl-costal_PGVCL-_T&amp;D August-08 3 10" xfId="15804"/>
    <cellStyle name="_pgvcl-costal_pgvcl_T&amp;D August-08 3 2" xfId="15805"/>
    <cellStyle name="_pgvcl-costal_PGVCL-_T&amp;D August-08 3 2" xfId="15806"/>
    <cellStyle name="_pgvcl-costal_pgvcl_T&amp;D August-08 3 3" xfId="15807"/>
    <cellStyle name="_pgvcl-costal_PGVCL-_T&amp;D August-08 3 3" xfId="15808"/>
    <cellStyle name="_pgvcl-costal_pgvcl_T&amp;D August-08 3 4" xfId="15809"/>
    <cellStyle name="_pgvcl-costal_PGVCL-_T&amp;D August-08 3 4" xfId="15810"/>
    <cellStyle name="_pgvcl-costal_pgvcl_T&amp;D August-08 3 5" xfId="15811"/>
    <cellStyle name="_pgvcl-costal_PGVCL-_T&amp;D August-08 3 5" xfId="15812"/>
    <cellStyle name="_pgvcl-costal_pgvcl_T&amp;D August-08 3 6" xfId="15813"/>
    <cellStyle name="_pgvcl-costal_PGVCL-_T&amp;D August-08 3 6" xfId="15814"/>
    <cellStyle name="_pgvcl-costal_pgvcl_T&amp;D August-08 3 7" xfId="15815"/>
    <cellStyle name="_pgvcl-costal_PGVCL-_T&amp;D August-08 3 7" xfId="15816"/>
    <cellStyle name="_pgvcl-costal_pgvcl_T&amp;D August-08 3 8" xfId="15817"/>
    <cellStyle name="_pgvcl-costal_PGVCL-_T&amp;D August-08 3 8" xfId="15818"/>
    <cellStyle name="_pgvcl-costal_pgvcl_T&amp;D August-08 3 9" xfId="15819"/>
    <cellStyle name="_pgvcl-costal_PGVCL-_T&amp;D August-08 3 9" xfId="15820"/>
    <cellStyle name="_pgvcl-costal_pgvcl_T&amp;D August-08 4" xfId="15821"/>
    <cellStyle name="_pgvcl-costal_PGVCL-_T&amp;D August-08 4" xfId="15822"/>
    <cellStyle name="_pgvcl-costal_pgvcl_T&amp;D August-08 4 10" xfId="15823"/>
    <cellStyle name="_pgvcl-costal_PGVCL-_T&amp;D August-08 4 10" xfId="15824"/>
    <cellStyle name="_pgvcl-costal_pgvcl_T&amp;D August-08 4 2" xfId="15825"/>
    <cellStyle name="_pgvcl-costal_PGVCL-_T&amp;D August-08 4 2" xfId="15826"/>
    <cellStyle name="_pgvcl-costal_pgvcl_T&amp;D August-08 4 3" xfId="15827"/>
    <cellStyle name="_pgvcl-costal_PGVCL-_T&amp;D August-08 4 3" xfId="15828"/>
    <cellStyle name="_pgvcl-costal_pgvcl_T&amp;D August-08 4 4" xfId="15829"/>
    <cellStyle name="_pgvcl-costal_PGVCL-_T&amp;D August-08 4 4" xfId="15830"/>
    <cellStyle name="_pgvcl-costal_pgvcl_T&amp;D August-08 4 5" xfId="15831"/>
    <cellStyle name="_pgvcl-costal_PGVCL-_T&amp;D August-08 4 5" xfId="15832"/>
    <cellStyle name="_pgvcl-costal_pgvcl_T&amp;D August-08 4 6" xfId="15833"/>
    <cellStyle name="_pgvcl-costal_PGVCL-_T&amp;D August-08 4 6" xfId="15834"/>
    <cellStyle name="_pgvcl-costal_pgvcl_T&amp;D August-08 4 7" xfId="15835"/>
    <cellStyle name="_pgvcl-costal_PGVCL-_T&amp;D August-08 4 7" xfId="15836"/>
    <cellStyle name="_pgvcl-costal_pgvcl_T&amp;D August-08 4 8" xfId="15837"/>
    <cellStyle name="_pgvcl-costal_PGVCL-_T&amp;D August-08 4 8" xfId="15838"/>
    <cellStyle name="_pgvcl-costal_pgvcl_T&amp;D August-08 4 9" xfId="15839"/>
    <cellStyle name="_pgvcl-costal_PGVCL-_T&amp;D August-08 4 9" xfId="15840"/>
    <cellStyle name="_pgvcl-costal_pgvcl_T&amp;D August-08 5" xfId="15841"/>
    <cellStyle name="_pgvcl-costal_PGVCL-_T&amp;D August-08 5" xfId="15842"/>
    <cellStyle name="_pgvcl-costal_pgvcl_T&amp;D August-08 5 10" xfId="15843"/>
    <cellStyle name="_pgvcl-costal_PGVCL-_T&amp;D August-08 5 10" xfId="15844"/>
    <cellStyle name="_pgvcl-costal_pgvcl_T&amp;D August-08 5 2" xfId="15845"/>
    <cellStyle name="_pgvcl-costal_PGVCL-_T&amp;D August-08 5 2" xfId="15846"/>
    <cellStyle name="_pgvcl-costal_pgvcl_T&amp;D August-08 5 3" xfId="15847"/>
    <cellStyle name="_pgvcl-costal_PGVCL-_T&amp;D August-08 5 3" xfId="15848"/>
    <cellStyle name="_pgvcl-costal_pgvcl_T&amp;D August-08 5 4" xfId="15849"/>
    <cellStyle name="_pgvcl-costal_PGVCL-_T&amp;D August-08 5 4" xfId="15850"/>
    <cellStyle name="_pgvcl-costal_pgvcl_T&amp;D August-08 5 5" xfId="15851"/>
    <cellStyle name="_pgvcl-costal_PGVCL-_T&amp;D August-08 5 5" xfId="15852"/>
    <cellStyle name="_pgvcl-costal_pgvcl_T&amp;D August-08 5 6" xfId="15853"/>
    <cellStyle name="_pgvcl-costal_PGVCL-_T&amp;D August-08 5 6" xfId="15854"/>
    <cellStyle name="_pgvcl-costal_pgvcl_T&amp;D August-08 5 7" xfId="15855"/>
    <cellStyle name="_pgvcl-costal_PGVCL-_T&amp;D August-08 5 7" xfId="15856"/>
    <cellStyle name="_pgvcl-costal_pgvcl_T&amp;D August-08 5 8" xfId="15857"/>
    <cellStyle name="_pgvcl-costal_PGVCL-_T&amp;D August-08 5 8" xfId="15858"/>
    <cellStyle name="_pgvcl-costal_pgvcl_T&amp;D August-08 5 9" xfId="15859"/>
    <cellStyle name="_pgvcl-costal_PGVCL-_T&amp;D August-08 5 9" xfId="15860"/>
    <cellStyle name="_pgvcl-costal_pgvcl_T&amp;D August-08 6" xfId="15861"/>
    <cellStyle name="_pgvcl-costal_PGVCL-_T&amp;D August-08 6" xfId="15862"/>
    <cellStyle name="_pgvcl-costal_pgvcl_T&amp;D August-08 6 10" xfId="15863"/>
    <cellStyle name="_pgvcl-costal_PGVCL-_T&amp;D August-08 6 10" xfId="15864"/>
    <cellStyle name="_pgvcl-costal_pgvcl_T&amp;D August-08 6 2" xfId="15865"/>
    <cellStyle name="_pgvcl-costal_PGVCL-_T&amp;D August-08 6 2" xfId="15866"/>
    <cellStyle name="_pgvcl-costal_pgvcl_T&amp;D August-08 6 3" xfId="15867"/>
    <cellStyle name="_pgvcl-costal_PGVCL-_T&amp;D August-08 6 3" xfId="15868"/>
    <cellStyle name="_pgvcl-costal_pgvcl_T&amp;D August-08 6 4" xfId="15869"/>
    <cellStyle name="_pgvcl-costal_PGVCL-_T&amp;D August-08 6 4" xfId="15870"/>
    <cellStyle name="_pgvcl-costal_pgvcl_T&amp;D August-08 6 5" xfId="15871"/>
    <cellStyle name="_pgvcl-costal_PGVCL-_T&amp;D August-08 6 5" xfId="15872"/>
    <cellStyle name="_pgvcl-costal_pgvcl_T&amp;D August-08 6 6" xfId="15873"/>
    <cellStyle name="_pgvcl-costal_PGVCL-_T&amp;D August-08 6 6" xfId="15874"/>
    <cellStyle name="_pgvcl-costal_pgvcl_T&amp;D August-08 6 7" xfId="15875"/>
    <cellStyle name="_pgvcl-costal_PGVCL-_T&amp;D August-08 6 7" xfId="15876"/>
    <cellStyle name="_pgvcl-costal_pgvcl_T&amp;D August-08 6 8" xfId="15877"/>
    <cellStyle name="_pgvcl-costal_PGVCL-_T&amp;D August-08 6 8" xfId="15878"/>
    <cellStyle name="_pgvcl-costal_pgvcl_T&amp;D August-08 6 9" xfId="15879"/>
    <cellStyle name="_pgvcl-costal_PGVCL-_T&amp;D August-08 6 9" xfId="15880"/>
    <cellStyle name="_pgvcl-costal_pgvcl_T&amp;D August-08 7" xfId="15881"/>
    <cellStyle name="_pgvcl-costal_PGVCL-_T&amp;D August-08 7" xfId="15882"/>
    <cellStyle name="_pgvcl-costal_pgvcl_T&amp;D August-08 7 10" xfId="15883"/>
    <cellStyle name="_pgvcl-costal_PGVCL-_T&amp;D August-08 7 10" xfId="15884"/>
    <cellStyle name="_pgvcl-costal_pgvcl_T&amp;D August-08 7 2" xfId="15885"/>
    <cellStyle name="_pgvcl-costal_PGVCL-_T&amp;D August-08 7 2" xfId="15886"/>
    <cellStyle name="_pgvcl-costal_pgvcl_T&amp;D August-08 7 3" xfId="15887"/>
    <cellStyle name="_pgvcl-costal_PGVCL-_T&amp;D August-08 7 3" xfId="15888"/>
    <cellStyle name="_pgvcl-costal_pgvcl_T&amp;D August-08 7 4" xfId="15889"/>
    <cellStyle name="_pgvcl-costal_PGVCL-_T&amp;D August-08 7 4" xfId="15890"/>
    <cellStyle name="_pgvcl-costal_pgvcl_T&amp;D August-08 7 5" xfId="15891"/>
    <cellStyle name="_pgvcl-costal_PGVCL-_T&amp;D August-08 7 5" xfId="15892"/>
    <cellStyle name="_pgvcl-costal_pgvcl_T&amp;D August-08 7 6" xfId="15893"/>
    <cellStyle name="_pgvcl-costal_PGVCL-_T&amp;D August-08 7 6" xfId="15894"/>
    <cellStyle name="_pgvcl-costal_pgvcl_T&amp;D August-08 7 7" xfId="15895"/>
    <cellStyle name="_pgvcl-costal_PGVCL-_T&amp;D August-08 7 7" xfId="15896"/>
    <cellStyle name="_pgvcl-costal_pgvcl_T&amp;D August-08 7 8" xfId="15897"/>
    <cellStyle name="_pgvcl-costal_PGVCL-_T&amp;D August-08 7 8" xfId="15898"/>
    <cellStyle name="_pgvcl-costal_pgvcl_T&amp;D August-08 7 9" xfId="15899"/>
    <cellStyle name="_pgvcl-costal_PGVCL-_T&amp;D August-08 7 9" xfId="15900"/>
    <cellStyle name="_pgvcl-costal_pgvcl_T&amp;D August-08 8" xfId="15901"/>
    <cellStyle name="_pgvcl-costal_PGVCL-_T&amp;D August-08 8" xfId="15902"/>
    <cellStyle name="_pgvcl-costal_pgvcl_T&amp;D Dec-08" xfId="15903"/>
    <cellStyle name="_pgvcl-costal_PGVCL-_T&amp;D Dec-08" xfId="15904"/>
    <cellStyle name="_pgvcl-costal_pgvcl_T&amp;D Dec-08 2" xfId="15905"/>
    <cellStyle name="_pgvcl-costal_PGVCL-_T&amp;D Dec-08 2" xfId="15906"/>
    <cellStyle name="_pgvcl-costal_pgvcl_T&amp;D Dec-08 2 10" xfId="15907"/>
    <cellStyle name="_pgvcl-costal_PGVCL-_T&amp;D Dec-08 2 10" xfId="15908"/>
    <cellStyle name="_pgvcl-costal_pgvcl_T&amp;D Dec-08 2 2" xfId="15909"/>
    <cellStyle name="_pgvcl-costal_PGVCL-_T&amp;D Dec-08 2 2" xfId="15910"/>
    <cellStyle name="_pgvcl-costal_pgvcl_T&amp;D Dec-08 2 3" xfId="15911"/>
    <cellStyle name="_pgvcl-costal_PGVCL-_T&amp;D Dec-08 2 3" xfId="15912"/>
    <cellStyle name="_pgvcl-costal_pgvcl_T&amp;D Dec-08 2 4" xfId="15913"/>
    <cellStyle name="_pgvcl-costal_PGVCL-_T&amp;D Dec-08 2 4" xfId="15914"/>
    <cellStyle name="_pgvcl-costal_pgvcl_T&amp;D Dec-08 2 5" xfId="15915"/>
    <cellStyle name="_pgvcl-costal_PGVCL-_T&amp;D Dec-08 2 5" xfId="15916"/>
    <cellStyle name="_pgvcl-costal_pgvcl_T&amp;D Dec-08 2 6" xfId="15917"/>
    <cellStyle name="_pgvcl-costal_PGVCL-_T&amp;D Dec-08 2 6" xfId="15918"/>
    <cellStyle name="_pgvcl-costal_pgvcl_T&amp;D Dec-08 2 7" xfId="15919"/>
    <cellStyle name="_pgvcl-costal_PGVCL-_T&amp;D Dec-08 2 7" xfId="15920"/>
    <cellStyle name="_pgvcl-costal_pgvcl_T&amp;D Dec-08 2 8" xfId="15921"/>
    <cellStyle name="_pgvcl-costal_PGVCL-_T&amp;D Dec-08 2 8" xfId="15922"/>
    <cellStyle name="_pgvcl-costal_pgvcl_T&amp;D Dec-08 2 9" xfId="15923"/>
    <cellStyle name="_pgvcl-costal_PGVCL-_T&amp;D Dec-08 2 9" xfId="15924"/>
    <cellStyle name="_pgvcl-costal_pgvcl_T&amp;D Dec-08 3" xfId="15925"/>
    <cellStyle name="_pgvcl-costal_PGVCL-_T&amp;D Dec-08 3" xfId="15926"/>
    <cellStyle name="_pgvcl-costal_pgvcl_T&amp;D Dec-08 3 10" xfId="15927"/>
    <cellStyle name="_pgvcl-costal_PGVCL-_T&amp;D Dec-08 3 10" xfId="15928"/>
    <cellStyle name="_pgvcl-costal_pgvcl_T&amp;D Dec-08 3 2" xfId="15929"/>
    <cellStyle name="_pgvcl-costal_PGVCL-_T&amp;D Dec-08 3 2" xfId="15930"/>
    <cellStyle name="_pgvcl-costal_pgvcl_T&amp;D Dec-08 3 3" xfId="15931"/>
    <cellStyle name="_pgvcl-costal_PGVCL-_T&amp;D Dec-08 3 3" xfId="15932"/>
    <cellStyle name="_pgvcl-costal_pgvcl_T&amp;D Dec-08 3 4" xfId="15933"/>
    <cellStyle name="_pgvcl-costal_PGVCL-_T&amp;D Dec-08 3 4" xfId="15934"/>
    <cellStyle name="_pgvcl-costal_pgvcl_T&amp;D Dec-08 3 5" xfId="15935"/>
    <cellStyle name="_pgvcl-costal_PGVCL-_T&amp;D Dec-08 3 5" xfId="15936"/>
    <cellStyle name="_pgvcl-costal_pgvcl_T&amp;D Dec-08 3 6" xfId="15937"/>
    <cellStyle name="_pgvcl-costal_PGVCL-_T&amp;D Dec-08 3 6" xfId="15938"/>
    <cellStyle name="_pgvcl-costal_pgvcl_T&amp;D Dec-08 3 7" xfId="15939"/>
    <cellStyle name="_pgvcl-costal_PGVCL-_T&amp;D Dec-08 3 7" xfId="15940"/>
    <cellStyle name="_pgvcl-costal_pgvcl_T&amp;D Dec-08 3 8" xfId="15941"/>
    <cellStyle name="_pgvcl-costal_PGVCL-_T&amp;D Dec-08 3 8" xfId="15942"/>
    <cellStyle name="_pgvcl-costal_pgvcl_T&amp;D Dec-08 3 9" xfId="15943"/>
    <cellStyle name="_pgvcl-costal_PGVCL-_T&amp;D Dec-08 3 9" xfId="15944"/>
    <cellStyle name="_pgvcl-costal_pgvcl_T&amp;D Dec-08 4" xfId="15945"/>
    <cellStyle name="_pgvcl-costal_PGVCL-_T&amp;D Dec-08 4" xfId="15946"/>
    <cellStyle name="_pgvcl-costal_pgvcl_T&amp;D Dec-08 4 10" xfId="15947"/>
    <cellStyle name="_pgvcl-costal_PGVCL-_T&amp;D Dec-08 4 10" xfId="15948"/>
    <cellStyle name="_pgvcl-costal_pgvcl_T&amp;D Dec-08 4 2" xfId="15949"/>
    <cellStyle name="_pgvcl-costal_PGVCL-_T&amp;D Dec-08 4 2" xfId="15950"/>
    <cellStyle name="_pgvcl-costal_pgvcl_T&amp;D Dec-08 4 3" xfId="15951"/>
    <cellStyle name="_pgvcl-costal_PGVCL-_T&amp;D Dec-08 4 3" xfId="15952"/>
    <cellStyle name="_pgvcl-costal_pgvcl_T&amp;D Dec-08 4 4" xfId="15953"/>
    <cellStyle name="_pgvcl-costal_PGVCL-_T&amp;D Dec-08 4 4" xfId="15954"/>
    <cellStyle name="_pgvcl-costal_pgvcl_T&amp;D Dec-08 4 5" xfId="15955"/>
    <cellStyle name="_pgvcl-costal_PGVCL-_T&amp;D Dec-08 4 5" xfId="15956"/>
    <cellStyle name="_pgvcl-costal_pgvcl_T&amp;D Dec-08 4 6" xfId="15957"/>
    <cellStyle name="_pgvcl-costal_PGVCL-_T&amp;D Dec-08 4 6" xfId="15958"/>
    <cellStyle name="_pgvcl-costal_pgvcl_T&amp;D Dec-08 4 7" xfId="15959"/>
    <cellStyle name="_pgvcl-costal_PGVCL-_T&amp;D Dec-08 4 7" xfId="15960"/>
    <cellStyle name="_pgvcl-costal_pgvcl_T&amp;D Dec-08 4 8" xfId="15961"/>
    <cellStyle name="_pgvcl-costal_PGVCL-_T&amp;D Dec-08 4 8" xfId="15962"/>
    <cellStyle name="_pgvcl-costal_pgvcl_T&amp;D Dec-08 4 9" xfId="15963"/>
    <cellStyle name="_pgvcl-costal_PGVCL-_T&amp;D Dec-08 4 9" xfId="15964"/>
    <cellStyle name="_pgvcl-costal_pgvcl_T&amp;D Dec-08 5" xfId="15965"/>
    <cellStyle name="_pgvcl-costal_PGVCL-_T&amp;D Dec-08 5" xfId="15966"/>
    <cellStyle name="_pgvcl-costal_pgvcl_T&amp;D Dec-08 5 10" xfId="15967"/>
    <cellStyle name="_pgvcl-costal_PGVCL-_T&amp;D Dec-08 5 10" xfId="15968"/>
    <cellStyle name="_pgvcl-costal_pgvcl_T&amp;D Dec-08 5 2" xfId="15969"/>
    <cellStyle name="_pgvcl-costal_PGVCL-_T&amp;D Dec-08 5 2" xfId="15970"/>
    <cellStyle name="_pgvcl-costal_pgvcl_T&amp;D Dec-08 5 3" xfId="15971"/>
    <cellStyle name="_pgvcl-costal_PGVCL-_T&amp;D Dec-08 5 3" xfId="15972"/>
    <cellStyle name="_pgvcl-costal_pgvcl_T&amp;D Dec-08 5 4" xfId="15973"/>
    <cellStyle name="_pgvcl-costal_PGVCL-_T&amp;D Dec-08 5 4" xfId="15974"/>
    <cellStyle name="_pgvcl-costal_pgvcl_T&amp;D Dec-08 5 5" xfId="15975"/>
    <cellStyle name="_pgvcl-costal_PGVCL-_T&amp;D Dec-08 5 5" xfId="15976"/>
    <cellStyle name="_pgvcl-costal_pgvcl_T&amp;D Dec-08 5 6" xfId="15977"/>
    <cellStyle name="_pgvcl-costal_PGVCL-_T&amp;D Dec-08 5 6" xfId="15978"/>
    <cellStyle name="_pgvcl-costal_pgvcl_T&amp;D Dec-08 5 7" xfId="15979"/>
    <cellStyle name="_pgvcl-costal_PGVCL-_T&amp;D Dec-08 5 7" xfId="15980"/>
    <cellStyle name="_pgvcl-costal_pgvcl_T&amp;D Dec-08 5 8" xfId="15981"/>
    <cellStyle name="_pgvcl-costal_PGVCL-_T&amp;D Dec-08 5 8" xfId="15982"/>
    <cellStyle name="_pgvcl-costal_pgvcl_T&amp;D Dec-08 5 9" xfId="15983"/>
    <cellStyle name="_pgvcl-costal_PGVCL-_T&amp;D Dec-08 5 9" xfId="15984"/>
    <cellStyle name="_pgvcl-costal_pgvcl_T&amp;D Dec-08 6" xfId="15985"/>
    <cellStyle name="_pgvcl-costal_PGVCL-_T&amp;D Dec-08 6" xfId="15986"/>
    <cellStyle name="_pgvcl-costal_pgvcl_T&amp;D Dec-08 6 10" xfId="15987"/>
    <cellStyle name="_pgvcl-costal_PGVCL-_T&amp;D Dec-08 6 10" xfId="15988"/>
    <cellStyle name="_pgvcl-costal_pgvcl_T&amp;D Dec-08 6 2" xfId="15989"/>
    <cellStyle name="_pgvcl-costal_PGVCL-_T&amp;D Dec-08 6 2" xfId="15990"/>
    <cellStyle name="_pgvcl-costal_pgvcl_T&amp;D Dec-08 6 3" xfId="15991"/>
    <cellStyle name="_pgvcl-costal_PGVCL-_T&amp;D Dec-08 6 3" xfId="15992"/>
    <cellStyle name="_pgvcl-costal_pgvcl_T&amp;D Dec-08 6 4" xfId="15993"/>
    <cellStyle name="_pgvcl-costal_PGVCL-_T&amp;D Dec-08 6 4" xfId="15994"/>
    <cellStyle name="_pgvcl-costal_pgvcl_T&amp;D Dec-08 6 5" xfId="15995"/>
    <cellStyle name="_pgvcl-costal_PGVCL-_T&amp;D Dec-08 6 5" xfId="15996"/>
    <cellStyle name="_pgvcl-costal_pgvcl_T&amp;D Dec-08 6 6" xfId="15997"/>
    <cellStyle name="_pgvcl-costal_PGVCL-_T&amp;D Dec-08 6 6" xfId="15998"/>
    <cellStyle name="_pgvcl-costal_pgvcl_T&amp;D Dec-08 6 7" xfId="15999"/>
    <cellStyle name="_pgvcl-costal_PGVCL-_T&amp;D Dec-08 6 7" xfId="16000"/>
    <cellStyle name="_pgvcl-costal_pgvcl_T&amp;D Dec-08 6 8" xfId="16001"/>
    <cellStyle name="_pgvcl-costal_PGVCL-_T&amp;D Dec-08 6 8" xfId="16002"/>
    <cellStyle name="_pgvcl-costal_pgvcl_T&amp;D Dec-08 6 9" xfId="16003"/>
    <cellStyle name="_pgvcl-costal_PGVCL-_T&amp;D Dec-08 6 9" xfId="16004"/>
    <cellStyle name="_pgvcl-costal_pgvcl_T&amp;D Dec-08 7" xfId="16005"/>
    <cellStyle name="_pgvcl-costal_PGVCL-_T&amp;D Dec-08 7" xfId="16006"/>
    <cellStyle name="_pgvcl-costal_pgvcl_T&amp;D Dec-08 7 10" xfId="16007"/>
    <cellStyle name="_pgvcl-costal_PGVCL-_T&amp;D Dec-08 7 10" xfId="16008"/>
    <cellStyle name="_pgvcl-costal_pgvcl_T&amp;D Dec-08 7 2" xfId="16009"/>
    <cellStyle name="_pgvcl-costal_PGVCL-_T&amp;D Dec-08 7 2" xfId="16010"/>
    <cellStyle name="_pgvcl-costal_pgvcl_T&amp;D Dec-08 7 3" xfId="16011"/>
    <cellStyle name="_pgvcl-costal_PGVCL-_T&amp;D Dec-08 7 3" xfId="16012"/>
    <cellStyle name="_pgvcl-costal_pgvcl_T&amp;D Dec-08 7 4" xfId="16013"/>
    <cellStyle name="_pgvcl-costal_PGVCL-_T&amp;D Dec-08 7 4" xfId="16014"/>
    <cellStyle name="_pgvcl-costal_pgvcl_T&amp;D Dec-08 7 5" xfId="16015"/>
    <cellStyle name="_pgvcl-costal_PGVCL-_T&amp;D Dec-08 7 5" xfId="16016"/>
    <cellStyle name="_pgvcl-costal_pgvcl_T&amp;D Dec-08 7 6" xfId="16017"/>
    <cellStyle name="_pgvcl-costal_PGVCL-_T&amp;D Dec-08 7 6" xfId="16018"/>
    <cellStyle name="_pgvcl-costal_pgvcl_T&amp;D Dec-08 7 7" xfId="16019"/>
    <cellStyle name="_pgvcl-costal_PGVCL-_T&amp;D Dec-08 7 7" xfId="16020"/>
    <cellStyle name="_pgvcl-costal_pgvcl_T&amp;D Dec-08 7 8" xfId="16021"/>
    <cellStyle name="_pgvcl-costal_PGVCL-_T&amp;D Dec-08 7 8" xfId="16022"/>
    <cellStyle name="_pgvcl-costal_pgvcl_T&amp;D Dec-08 7 9" xfId="16023"/>
    <cellStyle name="_pgvcl-costal_PGVCL-_T&amp;D Dec-08 7 9" xfId="16024"/>
    <cellStyle name="_pgvcl-costal_pgvcl_T&amp;D Dec-08 8" xfId="16025"/>
    <cellStyle name="_pgvcl-costal_PGVCL-_T&amp;D Dec-08 8" xfId="16026"/>
    <cellStyle name="_pgvcl-costal_pgvcl_T&amp;D July-08" xfId="16027"/>
    <cellStyle name="_pgvcl-costal_PGVCL-_T&amp;D July-08" xfId="16028"/>
    <cellStyle name="_pgvcl-costal_pgvcl_T&amp;D July-08 2" xfId="16029"/>
    <cellStyle name="_pgvcl-costal_PGVCL-_T&amp;D July-08 2" xfId="16030"/>
    <cellStyle name="_pgvcl-costal_pgvcl_T&amp;D July-08 2 10" xfId="16031"/>
    <cellStyle name="_pgvcl-costal_PGVCL-_T&amp;D July-08 2 10" xfId="16032"/>
    <cellStyle name="_pgvcl-costal_pgvcl_T&amp;D July-08 2 2" xfId="16033"/>
    <cellStyle name="_pgvcl-costal_PGVCL-_T&amp;D July-08 2 2" xfId="16034"/>
    <cellStyle name="_pgvcl-costal_pgvcl_T&amp;D July-08 2 3" xfId="16035"/>
    <cellStyle name="_pgvcl-costal_PGVCL-_T&amp;D July-08 2 3" xfId="16036"/>
    <cellStyle name="_pgvcl-costal_pgvcl_T&amp;D July-08 2 4" xfId="16037"/>
    <cellStyle name="_pgvcl-costal_PGVCL-_T&amp;D July-08 2 4" xfId="16038"/>
    <cellStyle name="_pgvcl-costal_pgvcl_T&amp;D July-08 2 5" xfId="16039"/>
    <cellStyle name="_pgvcl-costal_PGVCL-_T&amp;D July-08 2 5" xfId="16040"/>
    <cellStyle name="_pgvcl-costal_pgvcl_T&amp;D July-08 2 6" xfId="16041"/>
    <cellStyle name="_pgvcl-costal_PGVCL-_T&amp;D July-08 2 6" xfId="16042"/>
    <cellStyle name="_pgvcl-costal_pgvcl_T&amp;D July-08 2 7" xfId="16043"/>
    <cellStyle name="_pgvcl-costal_PGVCL-_T&amp;D July-08 2 7" xfId="16044"/>
    <cellStyle name="_pgvcl-costal_pgvcl_T&amp;D July-08 2 8" xfId="16045"/>
    <cellStyle name="_pgvcl-costal_PGVCL-_T&amp;D July-08 2 8" xfId="16046"/>
    <cellStyle name="_pgvcl-costal_pgvcl_T&amp;D July-08 2 9" xfId="16047"/>
    <cellStyle name="_pgvcl-costal_PGVCL-_T&amp;D July-08 2 9" xfId="16048"/>
    <cellStyle name="_pgvcl-costal_pgvcl_T&amp;D July-08 3" xfId="16049"/>
    <cellStyle name="_pgvcl-costal_PGVCL-_T&amp;D July-08 3" xfId="16050"/>
    <cellStyle name="_pgvcl-costal_pgvcl_T&amp;D July-08 3 10" xfId="16051"/>
    <cellStyle name="_pgvcl-costal_PGVCL-_T&amp;D July-08 3 10" xfId="16052"/>
    <cellStyle name="_pgvcl-costal_pgvcl_T&amp;D July-08 3 2" xfId="16053"/>
    <cellStyle name="_pgvcl-costal_PGVCL-_T&amp;D July-08 3 2" xfId="16054"/>
    <cellStyle name="_pgvcl-costal_pgvcl_T&amp;D July-08 3 3" xfId="16055"/>
    <cellStyle name="_pgvcl-costal_PGVCL-_T&amp;D July-08 3 3" xfId="16056"/>
    <cellStyle name="_pgvcl-costal_pgvcl_T&amp;D July-08 3 4" xfId="16057"/>
    <cellStyle name="_pgvcl-costal_PGVCL-_T&amp;D July-08 3 4" xfId="16058"/>
    <cellStyle name="_pgvcl-costal_pgvcl_T&amp;D July-08 3 5" xfId="16059"/>
    <cellStyle name="_pgvcl-costal_PGVCL-_T&amp;D July-08 3 5" xfId="16060"/>
    <cellStyle name="_pgvcl-costal_pgvcl_T&amp;D July-08 3 6" xfId="16061"/>
    <cellStyle name="_pgvcl-costal_PGVCL-_T&amp;D July-08 3 6" xfId="16062"/>
    <cellStyle name="_pgvcl-costal_pgvcl_T&amp;D July-08 3 7" xfId="16063"/>
    <cellStyle name="_pgvcl-costal_PGVCL-_T&amp;D July-08 3 7" xfId="16064"/>
    <cellStyle name="_pgvcl-costal_pgvcl_T&amp;D July-08 3 8" xfId="16065"/>
    <cellStyle name="_pgvcl-costal_PGVCL-_T&amp;D July-08 3 8" xfId="16066"/>
    <cellStyle name="_pgvcl-costal_pgvcl_T&amp;D July-08 3 9" xfId="16067"/>
    <cellStyle name="_pgvcl-costal_PGVCL-_T&amp;D July-08 3 9" xfId="16068"/>
    <cellStyle name="_pgvcl-costal_pgvcl_T&amp;D July-08 4" xfId="16069"/>
    <cellStyle name="_pgvcl-costal_PGVCL-_T&amp;D July-08 4" xfId="16070"/>
    <cellStyle name="_pgvcl-costal_pgvcl_T&amp;D July-08 4 10" xfId="16071"/>
    <cellStyle name="_pgvcl-costal_PGVCL-_T&amp;D July-08 4 10" xfId="16072"/>
    <cellStyle name="_pgvcl-costal_pgvcl_T&amp;D July-08 4 2" xfId="16073"/>
    <cellStyle name="_pgvcl-costal_PGVCL-_T&amp;D July-08 4 2" xfId="16074"/>
    <cellStyle name="_pgvcl-costal_pgvcl_T&amp;D July-08 4 3" xfId="16075"/>
    <cellStyle name="_pgvcl-costal_PGVCL-_T&amp;D July-08 4 3" xfId="16076"/>
    <cellStyle name="_pgvcl-costal_pgvcl_T&amp;D July-08 4 4" xfId="16077"/>
    <cellStyle name="_pgvcl-costal_PGVCL-_T&amp;D July-08 4 4" xfId="16078"/>
    <cellStyle name="_pgvcl-costal_pgvcl_T&amp;D July-08 4 5" xfId="16079"/>
    <cellStyle name="_pgvcl-costal_PGVCL-_T&amp;D July-08 4 5" xfId="16080"/>
    <cellStyle name="_pgvcl-costal_pgvcl_T&amp;D July-08 4 6" xfId="16081"/>
    <cellStyle name="_pgvcl-costal_PGVCL-_T&amp;D July-08 4 6" xfId="16082"/>
    <cellStyle name="_pgvcl-costal_pgvcl_T&amp;D July-08 4 7" xfId="16083"/>
    <cellStyle name="_pgvcl-costal_PGVCL-_T&amp;D July-08 4 7" xfId="16084"/>
    <cellStyle name="_pgvcl-costal_pgvcl_T&amp;D July-08 4 8" xfId="16085"/>
    <cellStyle name="_pgvcl-costal_PGVCL-_T&amp;D July-08 4 8" xfId="16086"/>
    <cellStyle name="_pgvcl-costal_pgvcl_T&amp;D July-08 4 9" xfId="16087"/>
    <cellStyle name="_pgvcl-costal_PGVCL-_T&amp;D July-08 4 9" xfId="16088"/>
    <cellStyle name="_pgvcl-costal_pgvcl_T&amp;D July-08 5" xfId="16089"/>
    <cellStyle name="_pgvcl-costal_PGVCL-_T&amp;D July-08 5" xfId="16090"/>
    <cellStyle name="_pgvcl-costal_pgvcl_T&amp;D July-08 5 10" xfId="16091"/>
    <cellStyle name="_pgvcl-costal_PGVCL-_T&amp;D July-08 5 10" xfId="16092"/>
    <cellStyle name="_pgvcl-costal_pgvcl_T&amp;D July-08 5 2" xfId="16093"/>
    <cellStyle name="_pgvcl-costal_PGVCL-_T&amp;D July-08 5 2" xfId="16094"/>
    <cellStyle name="_pgvcl-costal_pgvcl_T&amp;D July-08 5 3" xfId="16095"/>
    <cellStyle name="_pgvcl-costal_PGVCL-_T&amp;D July-08 5 3" xfId="16096"/>
    <cellStyle name="_pgvcl-costal_pgvcl_T&amp;D July-08 5 4" xfId="16097"/>
    <cellStyle name="_pgvcl-costal_PGVCL-_T&amp;D July-08 5 4" xfId="16098"/>
    <cellStyle name="_pgvcl-costal_pgvcl_T&amp;D July-08 5 5" xfId="16099"/>
    <cellStyle name="_pgvcl-costal_PGVCL-_T&amp;D July-08 5 5" xfId="16100"/>
    <cellStyle name="_pgvcl-costal_pgvcl_T&amp;D July-08 5 6" xfId="16101"/>
    <cellStyle name="_pgvcl-costal_PGVCL-_T&amp;D July-08 5 6" xfId="16102"/>
    <cellStyle name="_pgvcl-costal_pgvcl_T&amp;D July-08 5 7" xfId="16103"/>
    <cellStyle name="_pgvcl-costal_PGVCL-_T&amp;D July-08 5 7" xfId="16104"/>
    <cellStyle name="_pgvcl-costal_pgvcl_T&amp;D July-08 5 8" xfId="16105"/>
    <cellStyle name="_pgvcl-costal_PGVCL-_T&amp;D July-08 5 8" xfId="16106"/>
    <cellStyle name="_pgvcl-costal_pgvcl_T&amp;D July-08 5 9" xfId="16107"/>
    <cellStyle name="_pgvcl-costal_PGVCL-_T&amp;D July-08 5 9" xfId="16108"/>
    <cellStyle name="_pgvcl-costal_pgvcl_T&amp;D July-08 6" xfId="16109"/>
    <cellStyle name="_pgvcl-costal_PGVCL-_T&amp;D July-08 6" xfId="16110"/>
    <cellStyle name="_pgvcl-costal_pgvcl_T&amp;D July-08 6 10" xfId="16111"/>
    <cellStyle name="_pgvcl-costal_PGVCL-_T&amp;D July-08 6 10" xfId="16112"/>
    <cellStyle name="_pgvcl-costal_pgvcl_T&amp;D July-08 6 2" xfId="16113"/>
    <cellStyle name="_pgvcl-costal_PGVCL-_T&amp;D July-08 6 2" xfId="16114"/>
    <cellStyle name="_pgvcl-costal_pgvcl_T&amp;D July-08 6 3" xfId="16115"/>
    <cellStyle name="_pgvcl-costal_PGVCL-_T&amp;D July-08 6 3" xfId="16116"/>
    <cellStyle name="_pgvcl-costal_pgvcl_T&amp;D July-08 6 4" xfId="16117"/>
    <cellStyle name="_pgvcl-costal_PGVCL-_T&amp;D July-08 6 4" xfId="16118"/>
    <cellStyle name="_pgvcl-costal_pgvcl_T&amp;D July-08 6 5" xfId="16119"/>
    <cellStyle name="_pgvcl-costal_PGVCL-_T&amp;D July-08 6 5" xfId="16120"/>
    <cellStyle name="_pgvcl-costal_pgvcl_T&amp;D July-08 6 6" xfId="16121"/>
    <cellStyle name="_pgvcl-costal_PGVCL-_T&amp;D July-08 6 6" xfId="16122"/>
    <cellStyle name="_pgvcl-costal_pgvcl_T&amp;D July-08 6 7" xfId="16123"/>
    <cellStyle name="_pgvcl-costal_PGVCL-_T&amp;D July-08 6 7" xfId="16124"/>
    <cellStyle name="_pgvcl-costal_pgvcl_T&amp;D July-08 6 8" xfId="16125"/>
    <cellStyle name="_pgvcl-costal_PGVCL-_T&amp;D July-08 6 8" xfId="16126"/>
    <cellStyle name="_pgvcl-costal_pgvcl_T&amp;D July-08 6 9" xfId="16127"/>
    <cellStyle name="_pgvcl-costal_PGVCL-_T&amp;D July-08 6 9" xfId="16128"/>
    <cellStyle name="_pgvcl-costal_pgvcl_T&amp;D July-08 7" xfId="16129"/>
    <cellStyle name="_pgvcl-costal_PGVCL-_T&amp;D July-08 7" xfId="16130"/>
    <cellStyle name="_pgvcl-costal_pgvcl_T&amp;D July-08 7 10" xfId="16131"/>
    <cellStyle name="_pgvcl-costal_PGVCL-_T&amp;D July-08 7 10" xfId="16132"/>
    <cellStyle name="_pgvcl-costal_pgvcl_T&amp;D July-08 7 2" xfId="16133"/>
    <cellStyle name="_pgvcl-costal_PGVCL-_T&amp;D July-08 7 2" xfId="16134"/>
    <cellStyle name="_pgvcl-costal_pgvcl_T&amp;D July-08 7 3" xfId="16135"/>
    <cellStyle name="_pgvcl-costal_PGVCL-_T&amp;D July-08 7 3" xfId="16136"/>
    <cellStyle name="_pgvcl-costal_pgvcl_T&amp;D July-08 7 4" xfId="16137"/>
    <cellStyle name="_pgvcl-costal_PGVCL-_T&amp;D July-08 7 4" xfId="16138"/>
    <cellStyle name="_pgvcl-costal_pgvcl_T&amp;D July-08 7 5" xfId="16139"/>
    <cellStyle name="_pgvcl-costal_PGVCL-_T&amp;D July-08 7 5" xfId="16140"/>
    <cellStyle name="_pgvcl-costal_pgvcl_T&amp;D July-08 7 6" xfId="16141"/>
    <cellStyle name="_pgvcl-costal_PGVCL-_T&amp;D July-08 7 6" xfId="16142"/>
    <cellStyle name="_pgvcl-costal_pgvcl_T&amp;D July-08 7 7" xfId="16143"/>
    <cellStyle name="_pgvcl-costal_PGVCL-_T&amp;D July-08 7 7" xfId="16144"/>
    <cellStyle name="_pgvcl-costal_pgvcl_T&amp;D July-08 7 8" xfId="16145"/>
    <cellStyle name="_pgvcl-costal_PGVCL-_T&amp;D July-08 7 8" xfId="16146"/>
    <cellStyle name="_pgvcl-costal_pgvcl_T&amp;D July-08 7 9" xfId="16147"/>
    <cellStyle name="_pgvcl-costal_PGVCL-_T&amp;D July-08 7 9" xfId="16148"/>
    <cellStyle name="_pgvcl-costal_pgvcl_T&amp;D July-08 8" xfId="16149"/>
    <cellStyle name="_pgvcl-costal_PGVCL-_T&amp;D July-08 8" xfId="16150"/>
    <cellStyle name="_pgvcl-costal_pgvcl_T&amp;D MAR--09" xfId="16151"/>
    <cellStyle name="_pgvcl-costal_PGVCL-_T&amp;D MAR--09" xfId="16152"/>
    <cellStyle name="_pgvcl-costal_pgvcl_T&amp;D MAR--09 2" xfId="16153"/>
    <cellStyle name="_pgvcl-costal_PGVCL-_T&amp;D MAR--09 2" xfId="16154"/>
    <cellStyle name="_pgvcl-costal_pgvcl_T&amp;D MAR--09 2 10" xfId="16155"/>
    <cellStyle name="_pgvcl-costal_PGVCL-_T&amp;D MAR--09 2 10" xfId="16156"/>
    <cellStyle name="_pgvcl-costal_pgvcl_T&amp;D MAR--09 2 2" xfId="16157"/>
    <cellStyle name="_pgvcl-costal_PGVCL-_T&amp;D MAR--09 2 2" xfId="16158"/>
    <cellStyle name="_pgvcl-costal_pgvcl_T&amp;D MAR--09 2 3" xfId="16159"/>
    <cellStyle name="_pgvcl-costal_PGVCL-_T&amp;D MAR--09 2 3" xfId="16160"/>
    <cellStyle name="_pgvcl-costal_pgvcl_T&amp;D MAR--09 2 4" xfId="16161"/>
    <cellStyle name="_pgvcl-costal_PGVCL-_T&amp;D MAR--09 2 4" xfId="16162"/>
    <cellStyle name="_pgvcl-costal_pgvcl_T&amp;D MAR--09 2 5" xfId="16163"/>
    <cellStyle name="_pgvcl-costal_PGVCL-_T&amp;D MAR--09 2 5" xfId="16164"/>
    <cellStyle name="_pgvcl-costal_pgvcl_T&amp;D MAR--09 2 6" xfId="16165"/>
    <cellStyle name="_pgvcl-costal_PGVCL-_T&amp;D MAR--09 2 6" xfId="16166"/>
    <cellStyle name="_pgvcl-costal_pgvcl_T&amp;D MAR--09 2 7" xfId="16167"/>
    <cellStyle name="_pgvcl-costal_PGVCL-_T&amp;D MAR--09 2 7" xfId="16168"/>
    <cellStyle name="_pgvcl-costal_pgvcl_T&amp;D MAR--09 2 8" xfId="16169"/>
    <cellStyle name="_pgvcl-costal_PGVCL-_T&amp;D MAR--09 2 8" xfId="16170"/>
    <cellStyle name="_pgvcl-costal_pgvcl_T&amp;D MAR--09 2 9" xfId="16171"/>
    <cellStyle name="_pgvcl-costal_PGVCL-_T&amp;D MAR--09 2 9" xfId="16172"/>
    <cellStyle name="_pgvcl-costal_pgvcl_T&amp;D MAR--09 3" xfId="16173"/>
    <cellStyle name="_pgvcl-costal_PGVCL-_T&amp;D MAR--09 3" xfId="16174"/>
    <cellStyle name="_pgvcl-costal_pgvcl_T&amp;D MAR--09 3 10" xfId="16175"/>
    <cellStyle name="_pgvcl-costal_PGVCL-_T&amp;D MAR--09 3 10" xfId="16176"/>
    <cellStyle name="_pgvcl-costal_pgvcl_T&amp;D MAR--09 3 2" xfId="16177"/>
    <cellStyle name="_pgvcl-costal_PGVCL-_T&amp;D MAR--09 3 2" xfId="16178"/>
    <cellStyle name="_pgvcl-costal_pgvcl_T&amp;D MAR--09 3 3" xfId="16179"/>
    <cellStyle name="_pgvcl-costal_PGVCL-_T&amp;D MAR--09 3 3" xfId="16180"/>
    <cellStyle name="_pgvcl-costal_pgvcl_T&amp;D MAR--09 3 4" xfId="16181"/>
    <cellStyle name="_pgvcl-costal_PGVCL-_T&amp;D MAR--09 3 4" xfId="16182"/>
    <cellStyle name="_pgvcl-costal_pgvcl_T&amp;D MAR--09 3 5" xfId="16183"/>
    <cellStyle name="_pgvcl-costal_PGVCL-_T&amp;D MAR--09 3 5" xfId="16184"/>
    <cellStyle name="_pgvcl-costal_pgvcl_T&amp;D MAR--09 3 6" xfId="16185"/>
    <cellStyle name="_pgvcl-costal_PGVCL-_T&amp;D MAR--09 3 6" xfId="16186"/>
    <cellStyle name="_pgvcl-costal_pgvcl_T&amp;D MAR--09 3 7" xfId="16187"/>
    <cellStyle name="_pgvcl-costal_PGVCL-_T&amp;D MAR--09 3 7" xfId="16188"/>
    <cellStyle name="_pgvcl-costal_pgvcl_T&amp;D MAR--09 3 8" xfId="16189"/>
    <cellStyle name="_pgvcl-costal_PGVCL-_T&amp;D MAR--09 3 8" xfId="16190"/>
    <cellStyle name="_pgvcl-costal_pgvcl_T&amp;D MAR--09 3 9" xfId="16191"/>
    <cellStyle name="_pgvcl-costal_PGVCL-_T&amp;D MAR--09 3 9" xfId="16192"/>
    <cellStyle name="_pgvcl-costal_pgvcl_T&amp;D MAR--09 4" xfId="16193"/>
    <cellStyle name="_pgvcl-costal_PGVCL-_T&amp;D MAR--09 4" xfId="16194"/>
    <cellStyle name="_pgvcl-costal_pgvcl_T&amp;D MAR--09 4 10" xfId="16195"/>
    <cellStyle name="_pgvcl-costal_PGVCL-_T&amp;D MAR--09 4 10" xfId="16196"/>
    <cellStyle name="_pgvcl-costal_pgvcl_T&amp;D MAR--09 4 2" xfId="16197"/>
    <cellStyle name="_pgvcl-costal_PGVCL-_T&amp;D MAR--09 4 2" xfId="16198"/>
    <cellStyle name="_pgvcl-costal_pgvcl_T&amp;D MAR--09 4 3" xfId="16199"/>
    <cellStyle name="_pgvcl-costal_PGVCL-_T&amp;D MAR--09 4 3" xfId="16200"/>
    <cellStyle name="_pgvcl-costal_pgvcl_T&amp;D MAR--09 4 4" xfId="16201"/>
    <cellStyle name="_pgvcl-costal_PGVCL-_T&amp;D MAR--09 4 4" xfId="16202"/>
    <cellStyle name="_pgvcl-costal_pgvcl_T&amp;D MAR--09 4 5" xfId="16203"/>
    <cellStyle name="_pgvcl-costal_PGVCL-_T&amp;D MAR--09 4 5" xfId="16204"/>
    <cellStyle name="_pgvcl-costal_pgvcl_T&amp;D MAR--09 4 6" xfId="16205"/>
    <cellStyle name="_pgvcl-costal_PGVCL-_T&amp;D MAR--09 4 6" xfId="16206"/>
    <cellStyle name="_pgvcl-costal_pgvcl_T&amp;D MAR--09 4 7" xfId="16207"/>
    <cellStyle name="_pgvcl-costal_PGVCL-_T&amp;D MAR--09 4 7" xfId="16208"/>
    <cellStyle name="_pgvcl-costal_pgvcl_T&amp;D MAR--09 4 8" xfId="16209"/>
    <cellStyle name="_pgvcl-costal_PGVCL-_T&amp;D MAR--09 4 8" xfId="16210"/>
    <cellStyle name="_pgvcl-costal_pgvcl_T&amp;D MAR--09 4 9" xfId="16211"/>
    <cellStyle name="_pgvcl-costal_PGVCL-_T&amp;D MAR--09 4 9" xfId="16212"/>
    <cellStyle name="_pgvcl-costal_pgvcl_T&amp;D MAR--09 5" xfId="16213"/>
    <cellStyle name="_pgvcl-costal_PGVCL-_T&amp;D MAR--09 5" xfId="16214"/>
    <cellStyle name="_pgvcl-costal_pgvcl_T&amp;D MAR--09 5 10" xfId="16215"/>
    <cellStyle name="_pgvcl-costal_PGVCL-_T&amp;D MAR--09 5 10" xfId="16216"/>
    <cellStyle name="_pgvcl-costal_pgvcl_T&amp;D MAR--09 5 2" xfId="16217"/>
    <cellStyle name="_pgvcl-costal_PGVCL-_T&amp;D MAR--09 5 2" xfId="16218"/>
    <cellStyle name="_pgvcl-costal_pgvcl_T&amp;D MAR--09 5 3" xfId="16219"/>
    <cellStyle name="_pgvcl-costal_PGVCL-_T&amp;D MAR--09 5 3" xfId="16220"/>
    <cellStyle name="_pgvcl-costal_pgvcl_T&amp;D MAR--09 5 4" xfId="16221"/>
    <cellStyle name="_pgvcl-costal_PGVCL-_T&amp;D MAR--09 5 4" xfId="16222"/>
    <cellStyle name="_pgvcl-costal_pgvcl_T&amp;D MAR--09 5 5" xfId="16223"/>
    <cellStyle name="_pgvcl-costal_PGVCL-_T&amp;D MAR--09 5 5" xfId="16224"/>
    <cellStyle name="_pgvcl-costal_pgvcl_T&amp;D MAR--09 5 6" xfId="16225"/>
    <cellStyle name="_pgvcl-costal_PGVCL-_T&amp;D MAR--09 5 6" xfId="16226"/>
    <cellStyle name="_pgvcl-costal_pgvcl_T&amp;D MAR--09 5 7" xfId="16227"/>
    <cellStyle name="_pgvcl-costal_PGVCL-_T&amp;D MAR--09 5 7" xfId="16228"/>
    <cellStyle name="_pgvcl-costal_pgvcl_T&amp;D MAR--09 5 8" xfId="16229"/>
    <cellStyle name="_pgvcl-costal_PGVCL-_T&amp;D MAR--09 5 8" xfId="16230"/>
    <cellStyle name="_pgvcl-costal_pgvcl_T&amp;D MAR--09 5 9" xfId="16231"/>
    <cellStyle name="_pgvcl-costal_PGVCL-_T&amp;D MAR--09 5 9" xfId="16232"/>
    <cellStyle name="_pgvcl-costal_pgvcl_T&amp;D MAR--09 6" xfId="16233"/>
    <cellStyle name="_pgvcl-costal_PGVCL-_T&amp;D MAR--09 6" xfId="16234"/>
    <cellStyle name="_pgvcl-costal_pgvcl_T&amp;D MAR--09 6 10" xfId="16235"/>
    <cellStyle name="_pgvcl-costal_PGVCL-_T&amp;D MAR--09 6 10" xfId="16236"/>
    <cellStyle name="_pgvcl-costal_pgvcl_T&amp;D MAR--09 6 2" xfId="16237"/>
    <cellStyle name="_pgvcl-costal_PGVCL-_T&amp;D MAR--09 6 2" xfId="16238"/>
    <cellStyle name="_pgvcl-costal_pgvcl_T&amp;D MAR--09 6 3" xfId="16239"/>
    <cellStyle name="_pgvcl-costal_PGVCL-_T&amp;D MAR--09 6 3" xfId="16240"/>
    <cellStyle name="_pgvcl-costal_pgvcl_T&amp;D MAR--09 6 4" xfId="16241"/>
    <cellStyle name="_pgvcl-costal_PGVCL-_T&amp;D MAR--09 6 4" xfId="16242"/>
    <cellStyle name="_pgvcl-costal_pgvcl_T&amp;D MAR--09 6 5" xfId="16243"/>
    <cellStyle name="_pgvcl-costal_PGVCL-_T&amp;D MAR--09 6 5" xfId="16244"/>
    <cellStyle name="_pgvcl-costal_pgvcl_T&amp;D MAR--09 6 6" xfId="16245"/>
    <cellStyle name="_pgvcl-costal_PGVCL-_T&amp;D MAR--09 6 6" xfId="16246"/>
    <cellStyle name="_pgvcl-costal_pgvcl_T&amp;D MAR--09 6 7" xfId="16247"/>
    <cellStyle name="_pgvcl-costal_PGVCL-_T&amp;D MAR--09 6 7" xfId="16248"/>
    <cellStyle name="_pgvcl-costal_pgvcl_T&amp;D MAR--09 6 8" xfId="16249"/>
    <cellStyle name="_pgvcl-costal_PGVCL-_T&amp;D MAR--09 6 8" xfId="16250"/>
    <cellStyle name="_pgvcl-costal_pgvcl_T&amp;D MAR--09 6 9" xfId="16251"/>
    <cellStyle name="_pgvcl-costal_PGVCL-_T&amp;D MAR--09 6 9" xfId="16252"/>
    <cellStyle name="_pgvcl-costal_pgvcl_T&amp;D MAR--09 7" xfId="16253"/>
    <cellStyle name="_pgvcl-costal_PGVCL-_T&amp;D MAR--09 7" xfId="16254"/>
    <cellStyle name="_pgvcl-costal_pgvcl_T&amp;D MAR--09 7 10" xfId="16255"/>
    <cellStyle name="_pgvcl-costal_PGVCL-_T&amp;D MAR--09 7 10" xfId="16256"/>
    <cellStyle name="_pgvcl-costal_pgvcl_T&amp;D MAR--09 7 2" xfId="16257"/>
    <cellStyle name="_pgvcl-costal_PGVCL-_T&amp;D MAR--09 7 2" xfId="16258"/>
    <cellStyle name="_pgvcl-costal_pgvcl_T&amp;D MAR--09 7 3" xfId="16259"/>
    <cellStyle name="_pgvcl-costal_PGVCL-_T&amp;D MAR--09 7 3" xfId="16260"/>
    <cellStyle name="_pgvcl-costal_pgvcl_T&amp;D MAR--09 7 4" xfId="16261"/>
    <cellStyle name="_pgvcl-costal_PGVCL-_T&amp;D MAR--09 7 4" xfId="16262"/>
    <cellStyle name="_pgvcl-costal_pgvcl_T&amp;D MAR--09 7 5" xfId="16263"/>
    <cellStyle name="_pgvcl-costal_PGVCL-_T&amp;D MAR--09 7 5" xfId="16264"/>
    <cellStyle name="_pgvcl-costal_pgvcl_T&amp;D MAR--09 7 6" xfId="16265"/>
    <cellStyle name="_pgvcl-costal_PGVCL-_T&amp;D MAR--09 7 6" xfId="16266"/>
    <cellStyle name="_pgvcl-costal_pgvcl_T&amp;D MAR--09 7 7" xfId="16267"/>
    <cellStyle name="_pgvcl-costal_PGVCL-_T&amp;D MAR--09 7 7" xfId="16268"/>
    <cellStyle name="_pgvcl-costal_pgvcl_T&amp;D MAR--09 7 8" xfId="16269"/>
    <cellStyle name="_pgvcl-costal_PGVCL-_T&amp;D MAR--09 7 8" xfId="16270"/>
    <cellStyle name="_pgvcl-costal_pgvcl_T&amp;D MAR--09 7 9" xfId="16271"/>
    <cellStyle name="_pgvcl-costal_PGVCL-_T&amp;D MAR--09 7 9" xfId="16272"/>
    <cellStyle name="_pgvcl-costal_pgvcl_T&amp;D MAR--09 8" xfId="16273"/>
    <cellStyle name="_pgvcl-costal_PGVCL-_T&amp;D MAR--09 8" xfId="16274"/>
    <cellStyle name="_pgvcl-costal_pgvcl_Urban Weekly 8 MAY 09" xfId="16275"/>
    <cellStyle name="_pgvcl-costal_PGVCL-_Urban Weekly 8 MAY 09" xfId="16276"/>
    <cellStyle name="_pgvcl-costal_pgvcl_Urban Weekly 8 MAY 09 2" xfId="16277"/>
    <cellStyle name="_pgvcl-costal_PGVCL-_Urban Weekly 8 MAY 09 2" xfId="16278"/>
    <cellStyle name="_pgvcl-costal_pgvcl_URBAN WEEKLY PBR CO" xfId="16279"/>
    <cellStyle name="_pgvcl-costal_PGVCL-_URBAN WEEKLY PBR CO" xfId="16280"/>
    <cellStyle name="_pgvcl-costal_pgvcl_URBAN WEEKLY PBR CO 2" xfId="16281"/>
    <cellStyle name="_pgvcl-costal_PGVCL-_URBAN WEEKLY PBR CO 2" xfId="16282"/>
    <cellStyle name="_pgvcl-costal_pgvcl_URBAN WEEKLY PBR CO 2 10" xfId="16283"/>
    <cellStyle name="_pgvcl-costal_PGVCL-_URBAN WEEKLY PBR CO 2 10" xfId="16284"/>
    <cellStyle name="_pgvcl-costal_pgvcl_URBAN WEEKLY PBR CO 2 2" xfId="16285"/>
    <cellStyle name="_pgvcl-costal_PGVCL-_URBAN WEEKLY PBR CO 2 2" xfId="16286"/>
    <cellStyle name="_pgvcl-costal_pgvcl_URBAN WEEKLY PBR CO 2 3" xfId="16287"/>
    <cellStyle name="_pgvcl-costal_PGVCL-_URBAN WEEKLY PBR CO 2 3" xfId="16288"/>
    <cellStyle name="_pgvcl-costal_pgvcl_URBAN WEEKLY PBR CO 2 4" xfId="16289"/>
    <cellStyle name="_pgvcl-costal_PGVCL-_URBAN WEEKLY PBR CO 2 4" xfId="16290"/>
    <cellStyle name="_pgvcl-costal_pgvcl_URBAN WEEKLY PBR CO 2 5" xfId="16291"/>
    <cellStyle name="_pgvcl-costal_PGVCL-_URBAN WEEKLY PBR CO 2 5" xfId="16292"/>
    <cellStyle name="_pgvcl-costal_pgvcl_URBAN WEEKLY PBR CO 2 6" xfId="16293"/>
    <cellStyle name="_pgvcl-costal_PGVCL-_URBAN WEEKLY PBR CO 2 6" xfId="16294"/>
    <cellStyle name="_pgvcl-costal_pgvcl_URBAN WEEKLY PBR CO 2 7" xfId="16295"/>
    <cellStyle name="_pgvcl-costal_PGVCL-_URBAN WEEKLY PBR CO 2 7" xfId="16296"/>
    <cellStyle name="_pgvcl-costal_pgvcl_URBAN WEEKLY PBR CO 2 8" xfId="16297"/>
    <cellStyle name="_pgvcl-costal_PGVCL-_URBAN WEEKLY PBR CO 2 8" xfId="16298"/>
    <cellStyle name="_pgvcl-costal_pgvcl_URBAN WEEKLY PBR CO 2 9" xfId="16299"/>
    <cellStyle name="_pgvcl-costal_PGVCL-_URBAN WEEKLY PBR CO 2 9" xfId="16300"/>
    <cellStyle name="_pgvcl-costal_pgvcl_URBAN WEEKLY PBR CO 3" xfId="16301"/>
    <cellStyle name="_pgvcl-costal_PGVCL-_URBAN WEEKLY PBR CO 3" xfId="16302"/>
    <cellStyle name="_pgvcl-costal_pgvcl_URBAN WEEKLY PBR CO 3 10" xfId="16303"/>
    <cellStyle name="_pgvcl-costal_PGVCL-_URBAN WEEKLY PBR CO 3 10" xfId="16304"/>
    <cellStyle name="_pgvcl-costal_pgvcl_URBAN WEEKLY PBR CO 3 2" xfId="16305"/>
    <cellStyle name="_pgvcl-costal_PGVCL-_URBAN WEEKLY PBR CO 3 2" xfId="16306"/>
    <cellStyle name="_pgvcl-costal_pgvcl_URBAN WEEKLY PBR CO 3 3" xfId="16307"/>
    <cellStyle name="_pgvcl-costal_PGVCL-_URBAN WEEKLY PBR CO 3 3" xfId="16308"/>
    <cellStyle name="_pgvcl-costal_pgvcl_URBAN WEEKLY PBR CO 3 4" xfId="16309"/>
    <cellStyle name="_pgvcl-costal_PGVCL-_URBAN WEEKLY PBR CO 3 4" xfId="16310"/>
    <cellStyle name="_pgvcl-costal_pgvcl_URBAN WEEKLY PBR CO 3 5" xfId="16311"/>
    <cellStyle name="_pgvcl-costal_PGVCL-_URBAN WEEKLY PBR CO 3 5" xfId="16312"/>
    <cellStyle name="_pgvcl-costal_pgvcl_URBAN WEEKLY PBR CO 3 6" xfId="16313"/>
    <cellStyle name="_pgvcl-costal_PGVCL-_URBAN WEEKLY PBR CO 3 6" xfId="16314"/>
    <cellStyle name="_pgvcl-costal_pgvcl_URBAN WEEKLY PBR CO 3 7" xfId="16315"/>
    <cellStyle name="_pgvcl-costal_PGVCL-_URBAN WEEKLY PBR CO 3 7" xfId="16316"/>
    <cellStyle name="_pgvcl-costal_pgvcl_URBAN WEEKLY PBR CO 3 8" xfId="16317"/>
    <cellStyle name="_pgvcl-costal_PGVCL-_URBAN WEEKLY PBR CO 3 8" xfId="16318"/>
    <cellStyle name="_pgvcl-costal_pgvcl_URBAN WEEKLY PBR CO 3 9" xfId="16319"/>
    <cellStyle name="_pgvcl-costal_PGVCL-_URBAN WEEKLY PBR CO 3 9" xfId="16320"/>
    <cellStyle name="_pgvcl-costal_pgvcl_URBAN WEEKLY PBR CO 4" xfId="16321"/>
    <cellStyle name="_pgvcl-costal_PGVCL-_URBAN WEEKLY PBR CO 4" xfId="16322"/>
    <cellStyle name="_pgvcl-costal_pgvcl_URBAN WEEKLY PBR CO 4 10" xfId="16323"/>
    <cellStyle name="_pgvcl-costal_PGVCL-_URBAN WEEKLY PBR CO 4 10" xfId="16324"/>
    <cellStyle name="_pgvcl-costal_pgvcl_URBAN WEEKLY PBR CO 4 2" xfId="16325"/>
    <cellStyle name="_pgvcl-costal_PGVCL-_URBAN WEEKLY PBR CO 4 2" xfId="16326"/>
    <cellStyle name="_pgvcl-costal_pgvcl_URBAN WEEKLY PBR CO 4 3" xfId="16327"/>
    <cellStyle name="_pgvcl-costal_PGVCL-_URBAN WEEKLY PBR CO 4 3" xfId="16328"/>
    <cellStyle name="_pgvcl-costal_pgvcl_URBAN WEEKLY PBR CO 4 4" xfId="16329"/>
    <cellStyle name="_pgvcl-costal_PGVCL-_URBAN WEEKLY PBR CO 4 4" xfId="16330"/>
    <cellStyle name="_pgvcl-costal_pgvcl_URBAN WEEKLY PBR CO 4 5" xfId="16331"/>
    <cellStyle name="_pgvcl-costal_PGVCL-_URBAN WEEKLY PBR CO 4 5" xfId="16332"/>
    <cellStyle name="_pgvcl-costal_pgvcl_URBAN WEEKLY PBR CO 4 6" xfId="16333"/>
    <cellStyle name="_pgvcl-costal_PGVCL-_URBAN WEEKLY PBR CO 4 6" xfId="16334"/>
    <cellStyle name="_pgvcl-costal_pgvcl_URBAN WEEKLY PBR CO 4 7" xfId="16335"/>
    <cellStyle name="_pgvcl-costal_PGVCL-_URBAN WEEKLY PBR CO 4 7" xfId="16336"/>
    <cellStyle name="_pgvcl-costal_pgvcl_URBAN WEEKLY PBR CO 4 8" xfId="16337"/>
    <cellStyle name="_pgvcl-costal_PGVCL-_URBAN WEEKLY PBR CO 4 8" xfId="16338"/>
    <cellStyle name="_pgvcl-costal_pgvcl_URBAN WEEKLY PBR CO 4 9" xfId="16339"/>
    <cellStyle name="_pgvcl-costal_PGVCL-_URBAN WEEKLY PBR CO 4 9" xfId="16340"/>
    <cellStyle name="_pgvcl-costal_pgvcl_URBAN WEEKLY PBR CO 5" xfId="16341"/>
    <cellStyle name="_pgvcl-costal_PGVCL-_URBAN WEEKLY PBR CO 5" xfId="16342"/>
    <cellStyle name="_pgvcl-costal_pgvcl_URBAN WEEKLY PBR CO 5 10" xfId="16343"/>
    <cellStyle name="_pgvcl-costal_PGVCL-_URBAN WEEKLY PBR CO 5 10" xfId="16344"/>
    <cellStyle name="_pgvcl-costal_pgvcl_URBAN WEEKLY PBR CO 5 2" xfId="16345"/>
    <cellStyle name="_pgvcl-costal_PGVCL-_URBAN WEEKLY PBR CO 5 2" xfId="16346"/>
    <cellStyle name="_pgvcl-costal_pgvcl_URBAN WEEKLY PBR CO 5 3" xfId="16347"/>
    <cellStyle name="_pgvcl-costal_PGVCL-_URBAN WEEKLY PBR CO 5 3" xfId="16348"/>
    <cellStyle name="_pgvcl-costal_pgvcl_URBAN WEEKLY PBR CO 5 4" xfId="16349"/>
    <cellStyle name="_pgvcl-costal_PGVCL-_URBAN WEEKLY PBR CO 5 4" xfId="16350"/>
    <cellStyle name="_pgvcl-costal_pgvcl_URBAN WEEKLY PBR CO 5 5" xfId="16351"/>
    <cellStyle name="_pgvcl-costal_PGVCL-_URBAN WEEKLY PBR CO 5 5" xfId="16352"/>
    <cellStyle name="_pgvcl-costal_pgvcl_URBAN WEEKLY PBR CO 5 6" xfId="16353"/>
    <cellStyle name="_pgvcl-costal_PGVCL-_URBAN WEEKLY PBR CO 5 6" xfId="16354"/>
    <cellStyle name="_pgvcl-costal_pgvcl_URBAN WEEKLY PBR CO 5 7" xfId="16355"/>
    <cellStyle name="_pgvcl-costal_PGVCL-_URBAN WEEKLY PBR CO 5 7" xfId="16356"/>
    <cellStyle name="_pgvcl-costal_pgvcl_URBAN WEEKLY PBR CO 5 8" xfId="16357"/>
    <cellStyle name="_pgvcl-costal_PGVCL-_URBAN WEEKLY PBR CO 5 8" xfId="16358"/>
    <cellStyle name="_pgvcl-costal_pgvcl_URBAN WEEKLY PBR CO 5 9" xfId="16359"/>
    <cellStyle name="_pgvcl-costal_PGVCL-_URBAN WEEKLY PBR CO 5 9" xfId="16360"/>
    <cellStyle name="_pgvcl-costal_pgvcl_URBAN WEEKLY PBR CO 6" xfId="16361"/>
    <cellStyle name="_pgvcl-costal_PGVCL-_URBAN WEEKLY PBR CO 6" xfId="16362"/>
    <cellStyle name="_pgvcl-costal_pgvcl_URBAN WEEKLY PBR CO 6 10" xfId="16363"/>
    <cellStyle name="_pgvcl-costal_PGVCL-_URBAN WEEKLY PBR CO 6 10" xfId="16364"/>
    <cellStyle name="_pgvcl-costal_pgvcl_URBAN WEEKLY PBR CO 6 2" xfId="16365"/>
    <cellStyle name="_pgvcl-costal_PGVCL-_URBAN WEEKLY PBR CO 6 2" xfId="16366"/>
    <cellStyle name="_pgvcl-costal_pgvcl_URBAN WEEKLY PBR CO 6 3" xfId="16367"/>
    <cellStyle name="_pgvcl-costal_PGVCL-_URBAN WEEKLY PBR CO 6 3" xfId="16368"/>
    <cellStyle name="_pgvcl-costal_pgvcl_URBAN WEEKLY PBR CO 6 4" xfId="16369"/>
    <cellStyle name="_pgvcl-costal_PGVCL-_URBAN WEEKLY PBR CO 6 4" xfId="16370"/>
    <cellStyle name="_pgvcl-costal_pgvcl_URBAN WEEKLY PBR CO 6 5" xfId="16371"/>
    <cellStyle name="_pgvcl-costal_PGVCL-_URBAN WEEKLY PBR CO 6 5" xfId="16372"/>
    <cellStyle name="_pgvcl-costal_pgvcl_URBAN WEEKLY PBR CO 6 6" xfId="16373"/>
    <cellStyle name="_pgvcl-costal_PGVCL-_URBAN WEEKLY PBR CO 6 6" xfId="16374"/>
    <cellStyle name="_pgvcl-costal_pgvcl_URBAN WEEKLY PBR CO 6 7" xfId="16375"/>
    <cellStyle name="_pgvcl-costal_PGVCL-_URBAN WEEKLY PBR CO 6 7" xfId="16376"/>
    <cellStyle name="_pgvcl-costal_pgvcl_URBAN WEEKLY PBR CO 6 8" xfId="16377"/>
    <cellStyle name="_pgvcl-costal_PGVCL-_URBAN WEEKLY PBR CO 6 8" xfId="16378"/>
    <cellStyle name="_pgvcl-costal_pgvcl_URBAN WEEKLY PBR CO 6 9" xfId="16379"/>
    <cellStyle name="_pgvcl-costal_PGVCL-_URBAN WEEKLY PBR CO 6 9" xfId="16380"/>
    <cellStyle name="_pgvcl-costal_pgvcl_URBAN WEEKLY PBR CO 7" xfId="16381"/>
    <cellStyle name="_pgvcl-costal_PGVCL-_URBAN WEEKLY PBR CO 7" xfId="16382"/>
    <cellStyle name="_pgvcl-costal_pgvcl_URBAN WEEKLY PBR CO 7 10" xfId="16383"/>
    <cellStyle name="_pgvcl-costal_PGVCL-_URBAN WEEKLY PBR CO 7 10" xfId="16384"/>
    <cellStyle name="_pgvcl-costal_pgvcl_URBAN WEEKLY PBR CO 7 2" xfId="16385"/>
    <cellStyle name="_pgvcl-costal_PGVCL-_URBAN WEEKLY PBR CO 7 2" xfId="16386"/>
    <cellStyle name="_pgvcl-costal_pgvcl_URBAN WEEKLY PBR CO 7 3" xfId="16387"/>
    <cellStyle name="_pgvcl-costal_PGVCL-_URBAN WEEKLY PBR CO 7 3" xfId="16388"/>
    <cellStyle name="_pgvcl-costal_pgvcl_URBAN WEEKLY PBR CO 7 4" xfId="16389"/>
    <cellStyle name="_pgvcl-costal_PGVCL-_URBAN WEEKLY PBR CO 7 4" xfId="16390"/>
    <cellStyle name="_pgvcl-costal_pgvcl_URBAN WEEKLY PBR CO 7 5" xfId="16391"/>
    <cellStyle name="_pgvcl-costal_PGVCL-_URBAN WEEKLY PBR CO 7 5" xfId="16392"/>
    <cellStyle name="_pgvcl-costal_pgvcl_URBAN WEEKLY PBR CO 7 6" xfId="16393"/>
    <cellStyle name="_pgvcl-costal_PGVCL-_URBAN WEEKLY PBR CO 7 6" xfId="16394"/>
    <cellStyle name="_pgvcl-costal_pgvcl_URBAN WEEKLY PBR CO 7 7" xfId="16395"/>
    <cellStyle name="_pgvcl-costal_PGVCL-_URBAN WEEKLY PBR CO 7 7" xfId="16396"/>
    <cellStyle name="_pgvcl-costal_pgvcl_URBAN WEEKLY PBR CO 7 8" xfId="16397"/>
    <cellStyle name="_pgvcl-costal_PGVCL-_URBAN WEEKLY PBR CO 7 8" xfId="16398"/>
    <cellStyle name="_pgvcl-costal_pgvcl_URBAN WEEKLY PBR CO 7 9" xfId="16399"/>
    <cellStyle name="_pgvcl-costal_PGVCL-_URBAN WEEKLY PBR CO 7 9" xfId="16400"/>
    <cellStyle name="_pgvcl-costal_pgvcl_URBAN WEEKLY PBR CO 8" xfId="16401"/>
    <cellStyle name="_pgvcl-costal_PGVCL-_URBAN WEEKLY PBR CO 8" xfId="16402"/>
    <cellStyle name="_pgvcl-costal_pgvcl_Weekly Urban PBR CO - 04-04-09 to 12-04-09" xfId="16403"/>
    <cellStyle name="_pgvcl-costal_PGVCL-_Weekly Urban PBR CO - 04-04-09 to 12-04-09" xfId="16404"/>
    <cellStyle name="_pgvcl-costal_pgvcl_Weekly Urban PBR CO - 04-04-09 to 12-04-09 2" xfId="16405"/>
    <cellStyle name="_pgvcl-costal_PGVCL-_Weekly Urban PBR CO - 04-04-09 to 12-04-09 2" xfId="16406"/>
    <cellStyle name="_pgvcl-costal_pgvcl_Weekly Urban PBR CO - 04-04-09 to 12-04-09 2 10" xfId="16407"/>
    <cellStyle name="_pgvcl-costal_PGVCL-_Weekly Urban PBR CO - 04-04-09 to 12-04-09 2 10" xfId="16408"/>
    <cellStyle name="_pgvcl-costal_pgvcl_Weekly Urban PBR CO - 04-04-09 to 12-04-09 2 2" xfId="16409"/>
    <cellStyle name="_pgvcl-costal_PGVCL-_Weekly Urban PBR CO - 04-04-09 to 12-04-09 2 2" xfId="16410"/>
    <cellStyle name="_pgvcl-costal_pgvcl_Weekly Urban PBR CO - 04-04-09 to 12-04-09 2 3" xfId="16411"/>
    <cellStyle name="_pgvcl-costal_PGVCL-_Weekly Urban PBR CO - 04-04-09 to 12-04-09 2 3" xfId="16412"/>
    <cellStyle name="_pgvcl-costal_pgvcl_Weekly Urban PBR CO - 04-04-09 to 12-04-09 2 4" xfId="16413"/>
    <cellStyle name="_pgvcl-costal_PGVCL-_Weekly Urban PBR CO - 04-04-09 to 12-04-09 2 4" xfId="16414"/>
    <cellStyle name="_pgvcl-costal_pgvcl_Weekly Urban PBR CO - 04-04-09 to 12-04-09 2 5" xfId="16415"/>
    <cellStyle name="_pgvcl-costal_PGVCL-_Weekly Urban PBR CO - 04-04-09 to 12-04-09 2 5" xfId="16416"/>
    <cellStyle name="_pgvcl-costal_pgvcl_Weekly Urban PBR CO - 04-04-09 to 12-04-09 2 6" xfId="16417"/>
    <cellStyle name="_pgvcl-costal_PGVCL-_Weekly Urban PBR CO - 04-04-09 to 12-04-09 2 6" xfId="16418"/>
    <cellStyle name="_pgvcl-costal_pgvcl_Weekly Urban PBR CO - 04-04-09 to 12-04-09 2 7" xfId="16419"/>
    <cellStyle name="_pgvcl-costal_PGVCL-_Weekly Urban PBR CO - 04-04-09 to 12-04-09 2 7" xfId="16420"/>
    <cellStyle name="_pgvcl-costal_pgvcl_Weekly Urban PBR CO - 04-04-09 to 12-04-09 2 8" xfId="16421"/>
    <cellStyle name="_pgvcl-costal_PGVCL-_Weekly Urban PBR CO - 04-04-09 to 12-04-09 2 8" xfId="16422"/>
    <cellStyle name="_pgvcl-costal_pgvcl_Weekly Urban PBR CO - 04-04-09 to 12-04-09 2 9" xfId="16423"/>
    <cellStyle name="_pgvcl-costal_PGVCL-_Weekly Urban PBR CO - 04-04-09 to 12-04-09 2 9" xfId="16424"/>
    <cellStyle name="_pgvcl-costal_pgvcl_Weekly Urban PBR CO - 04-04-09 to 12-04-09 3" xfId="16425"/>
    <cellStyle name="_pgvcl-costal_PGVCL-_Weekly Urban PBR CO - 04-04-09 to 12-04-09 3" xfId="16426"/>
    <cellStyle name="_pgvcl-costal_pgvcl_Weekly Urban PBR CO - 04-04-09 to 12-04-09 3 10" xfId="16427"/>
    <cellStyle name="_pgvcl-costal_PGVCL-_Weekly Urban PBR CO - 04-04-09 to 12-04-09 3 10" xfId="16428"/>
    <cellStyle name="_pgvcl-costal_pgvcl_Weekly Urban PBR CO - 04-04-09 to 12-04-09 3 2" xfId="16429"/>
    <cellStyle name="_pgvcl-costal_PGVCL-_Weekly Urban PBR CO - 04-04-09 to 12-04-09 3 2" xfId="16430"/>
    <cellStyle name="_pgvcl-costal_pgvcl_Weekly Urban PBR CO - 04-04-09 to 12-04-09 3 3" xfId="16431"/>
    <cellStyle name="_pgvcl-costal_PGVCL-_Weekly Urban PBR CO - 04-04-09 to 12-04-09 3 3" xfId="16432"/>
    <cellStyle name="_pgvcl-costal_pgvcl_Weekly Urban PBR CO - 04-04-09 to 12-04-09 3 4" xfId="16433"/>
    <cellStyle name="_pgvcl-costal_PGVCL-_Weekly Urban PBR CO - 04-04-09 to 12-04-09 3 4" xfId="16434"/>
    <cellStyle name="_pgvcl-costal_pgvcl_Weekly Urban PBR CO - 04-04-09 to 12-04-09 3 5" xfId="16435"/>
    <cellStyle name="_pgvcl-costal_PGVCL-_Weekly Urban PBR CO - 04-04-09 to 12-04-09 3 5" xfId="16436"/>
    <cellStyle name="_pgvcl-costal_pgvcl_Weekly Urban PBR CO - 04-04-09 to 12-04-09 3 6" xfId="16437"/>
    <cellStyle name="_pgvcl-costal_PGVCL-_Weekly Urban PBR CO - 04-04-09 to 12-04-09 3 6" xfId="16438"/>
    <cellStyle name="_pgvcl-costal_pgvcl_Weekly Urban PBR CO - 04-04-09 to 12-04-09 3 7" xfId="16439"/>
    <cellStyle name="_pgvcl-costal_PGVCL-_Weekly Urban PBR CO - 04-04-09 to 12-04-09 3 7" xfId="16440"/>
    <cellStyle name="_pgvcl-costal_pgvcl_Weekly Urban PBR CO - 04-04-09 to 12-04-09 3 8" xfId="16441"/>
    <cellStyle name="_pgvcl-costal_PGVCL-_Weekly Urban PBR CO - 04-04-09 to 12-04-09 3 8" xfId="16442"/>
    <cellStyle name="_pgvcl-costal_pgvcl_Weekly Urban PBR CO - 04-04-09 to 12-04-09 3 9" xfId="16443"/>
    <cellStyle name="_pgvcl-costal_PGVCL-_Weekly Urban PBR CO - 04-04-09 to 12-04-09 3 9" xfId="16444"/>
    <cellStyle name="_pgvcl-costal_pgvcl_Weekly Urban PBR CO - 04-04-09 to 12-04-09 4" xfId="16445"/>
    <cellStyle name="_pgvcl-costal_PGVCL-_Weekly Urban PBR CO - 04-04-09 to 12-04-09 4" xfId="16446"/>
    <cellStyle name="_pgvcl-costal_pgvcl_Weekly Urban PBR CO - 04-04-09 to 12-04-09 4 10" xfId="16447"/>
    <cellStyle name="_pgvcl-costal_PGVCL-_Weekly Urban PBR CO - 04-04-09 to 12-04-09 4 10" xfId="16448"/>
    <cellStyle name="_pgvcl-costal_pgvcl_Weekly Urban PBR CO - 04-04-09 to 12-04-09 4 2" xfId="16449"/>
    <cellStyle name="_pgvcl-costal_PGVCL-_Weekly Urban PBR CO - 04-04-09 to 12-04-09 4 2" xfId="16450"/>
    <cellStyle name="_pgvcl-costal_pgvcl_Weekly Urban PBR CO - 04-04-09 to 12-04-09 4 3" xfId="16451"/>
    <cellStyle name="_pgvcl-costal_PGVCL-_Weekly Urban PBR CO - 04-04-09 to 12-04-09 4 3" xfId="16452"/>
    <cellStyle name="_pgvcl-costal_pgvcl_Weekly Urban PBR CO - 04-04-09 to 12-04-09 4 4" xfId="16453"/>
    <cellStyle name="_pgvcl-costal_PGVCL-_Weekly Urban PBR CO - 04-04-09 to 12-04-09 4 4" xfId="16454"/>
    <cellStyle name="_pgvcl-costal_pgvcl_Weekly Urban PBR CO - 04-04-09 to 12-04-09 4 5" xfId="16455"/>
    <cellStyle name="_pgvcl-costal_PGVCL-_Weekly Urban PBR CO - 04-04-09 to 12-04-09 4 5" xfId="16456"/>
    <cellStyle name="_pgvcl-costal_pgvcl_Weekly Urban PBR CO - 04-04-09 to 12-04-09 4 6" xfId="16457"/>
    <cellStyle name="_pgvcl-costal_PGVCL-_Weekly Urban PBR CO - 04-04-09 to 12-04-09 4 6" xfId="16458"/>
    <cellStyle name="_pgvcl-costal_pgvcl_Weekly Urban PBR CO - 04-04-09 to 12-04-09 4 7" xfId="16459"/>
    <cellStyle name="_pgvcl-costal_PGVCL-_Weekly Urban PBR CO - 04-04-09 to 12-04-09 4 7" xfId="16460"/>
    <cellStyle name="_pgvcl-costal_pgvcl_Weekly Urban PBR CO - 04-04-09 to 12-04-09 4 8" xfId="16461"/>
    <cellStyle name="_pgvcl-costal_PGVCL-_Weekly Urban PBR CO - 04-04-09 to 12-04-09 4 8" xfId="16462"/>
    <cellStyle name="_pgvcl-costal_pgvcl_Weekly Urban PBR CO - 04-04-09 to 12-04-09 4 9" xfId="16463"/>
    <cellStyle name="_pgvcl-costal_PGVCL-_Weekly Urban PBR CO - 04-04-09 to 12-04-09 4 9" xfId="16464"/>
    <cellStyle name="_pgvcl-costal_pgvcl_Weekly Urban PBR CO - 04-04-09 to 12-04-09 5" xfId="16465"/>
    <cellStyle name="_pgvcl-costal_PGVCL-_Weekly Urban PBR CO - 04-04-09 to 12-04-09 5" xfId="16466"/>
    <cellStyle name="_pgvcl-costal_pgvcl_Weekly Urban PBR CO - 04-04-09 to 12-04-09 5 10" xfId="16467"/>
    <cellStyle name="_pgvcl-costal_PGVCL-_Weekly Urban PBR CO - 04-04-09 to 12-04-09 5 10" xfId="16468"/>
    <cellStyle name="_pgvcl-costal_pgvcl_Weekly Urban PBR CO - 04-04-09 to 12-04-09 5 2" xfId="16469"/>
    <cellStyle name="_pgvcl-costal_PGVCL-_Weekly Urban PBR CO - 04-04-09 to 12-04-09 5 2" xfId="16470"/>
    <cellStyle name="_pgvcl-costal_pgvcl_Weekly Urban PBR CO - 04-04-09 to 12-04-09 5 3" xfId="16471"/>
    <cellStyle name="_pgvcl-costal_PGVCL-_Weekly Urban PBR CO - 04-04-09 to 12-04-09 5 3" xfId="16472"/>
    <cellStyle name="_pgvcl-costal_pgvcl_Weekly Urban PBR CO - 04-04-09 to 12-04-09 5 4" xfId="16473"/>
    <cellStyle name="_pgvcl-costal_PGVCL-_Weekly Urban PBR CO - 04-04-09 to 12-04-09 5 4" xfId="16474"/>
    <cellStyle name="_pgvcl-costal_pgvcl_Weekly Urban PBR CO - 04-04-09 to 12-04-09 5 5" xfId="16475"/>
    <cellStyle name="_pgvcl-costal_PGVCL-_Weekly Urban PBR CO - 04-04-09 to 12-04-09 5 5" xfId="16476"/>
    <cellStyle name="_pgvcl-costal_pgvcl_Weekly Urban PBR CO - 04-04-09 to 12-04-09 5 6" xfId="16477"/>
    <cellStyle name="_pgvcl-costal_PGVCL-_Weekly Urban PBR CO - 04-04-09 to 12-04-09 5 6" xfId="16478"/>
    <cellStyle name="_pgvcl-costal_pgvcl_Weekly Urban PBR CO - 04-04-09 to 12-04-09 5 7" xfId="16479"/>
    <cellStyle name="_pgvcl-costal_PGVCL-_Weekly Urban PBR CO - 04-04-09 to 12-04-09 5 7" xfId="16480"/>
    <cellStyle name="_pgvcl-costal_pgvcl_Weekly Urban PBR CO - 04-04-09 to 12-04-09 5 8" xfId="16481"/>
    <cellStyle name="_pgvcl-costal_PGVCL-_Weekly Urban PBR CO - 04-04-09 to 12-04-09 5 8" xfId="16482"/>
    <cellStyle name="_pgvcl-costal_pgvcl_Weekly Urban PBR CO - 04-04-09 to 12-04-09 5 9" xfId="16483"/>
    <cellStyle name="_pgvcl-costal_PGVCL-_Weekly Urban PBR CO - 04-04-09 to 12-04-09 5 9" xfId="16484"/>
    <cellStyle name="_pgvcl-costal_pgvcl_Weekly Urban PBR CO - 04-04-09 to 12-04-09 6" xfId="16485"/>
    <cellStyle name="_pgvcl-costal_PGVCL-_Weekly Urban PBR CO - 04-04-09 to 12-04-09 6" xfId="16486"/>
    <cellStyle name="_pgvcl-costal_pgvcl_Weekly Urban PBR CO - 04-04-09 to 12-04-09 6 10" xfId="16487"/>
    <cellStyle name="_pgvcl-costal_PGVCL-_Weekly Urban PBR CO - 04-04-09 to 12-04-09 6 10" xfId="16488"/>
    <cellStyle name="_pgvcl-costal_pgvcl_Weekly Urban PBR CO - 04-04-09 to 12-04-09 6 2" xfId="16489"/>
    <cellStyle name="_pgvcl-costal_PGVCL-_Weekly Urban PBR CO - 04-04-09 to 12-04-09 6 2" xfId="16490"/>
    <cellStyle name="_pgvcl-costal_pgvcl_Weekly Urban PBR CO - 04-04-09 to 12-04-09 6 3" xfId="16491"/>
    <cellStyle name="_pgvcl-costal_PGVCL-_Weekly Urban PBR CO - 04-04-09 to 12-04-09 6 3" xfId="16492"/>
    <cellStyle name="_pgvcl-costal_pgvcl_Weekly Urban PBR CO - 04-04-09 to 12-04-09 6 4" xfId="16493"/>
    <cellStyle name="_pgvcl-costal_PGVCL-_Weekly Urban PBR CO - 04-04-09 to 12-04-09 6 4" xfId="16494"/>
    <cellStyle name="_pgvcl-costal_pgvcl_Weekly Urban PBR CO - 04-04-09 to 12-04-09 6 5" xfId="16495"/>
    <cellStyle name="_pgvcl-costal_PGVCL-_Weekly Urban PBR CO - 04-04-09 to 12-04-09 6 5" xfId="16496"/>
    <cellStyle name="_pgvcl-costal_pgvcl_Weekly Urban PBR CO - 04-04-09 to 12-04-09 6 6" xfId="16497"/>
    <cellStyle name="_pgvcl-costal_PGVCL-_Weekly Urban PBR CO - 04-04-09 to 12-04-09 6 6" xfId="16498"/>
    <cellStyle name="_pgvcl-costal_pgvcl_Weekly Urban PBR CO - 04-04-09 to 12-04-09 6 7" xfId="16499"/>
    <cellStyle name="_pgvcl-costal_PGVCL-_Weekly Urban PBR CO - 04-04-09 to 12-04-09 6 7" xfId="16500"/>
    <cellStyle name="_pgvcl-costal_pgvcl_Weekly Urban PBR CO - 04-04-09 to 12-04-09 6 8" xfId="16501"/>
    <cellStyle name="_pgvcl-costal_PGVCL-_Weekly Urban PBR CO - 04-04-09 to 12-04-09 6 8" xfId="16502"/>
    <cellStyle name="_pgvcl-costal_pgvcl_Weekly Urban PBR CO - 04-04-09 to 12-04-09 6 9" xfId="16503"/>
    <cellStyle name="_pgvcl-costal_PGVCL-_Weekly Urban PBR CO - 04-04-09 to 12-04-09 6 9" xfId="16504"/>
    <cellStyle name="_pgvcl-costal_pgvcl_Weekly Urban PBR CO - 04-04-09 to 12-04-09 7" xfId="16505"/>
    <cellStyle name="_pgvcl-costal_PGVCL-_Weekly Urban PBR CO - 04-04-09 to 12-04-09 7" xfId="16506"/>
    <cellStyle name="_pgvcl-costal_pgvcl_Weekly Urban PBR CO - 04-04-09 to 12-04-09 7 10" xfId="16507"/>
    <cellStyle name="_pgvcl-costal_PGVCL-_Weekly Urban PBR CO - 04-04-09 to 12-04-09 7 10" xfId="16508"/>
    <cellStyle name="_pgvcl-costal_pgvcl_Weekly Urban PBR CO - 04-04-09 to 12-04-09 7 2" xfId="16509"/>
    <cellStyle name="_pgvcl-costal_PGVCL-_Weekly Urban PBR CO - 04-04-09 to 12-04-09 7 2" xfId="16510"/>
    <cellStyle name="_pgvcl-costal_pgvcl_Weekly Urban PBR CO - 04-04-09 to 12-04-09 7 3" xfId="16511"/>
    <cellStyle name="_pgvcl-costal_PGVCL-_Weekly Urban PBR CO - 04-04-09 to 12-04-09 7 3" xfId="16512"/>
    <cellStyle name="_pgvcl-costal_pgvcl_Weekly Urban PBR CO - 04-04-09 to 12-04-09 7 4" xfId="16513"/>
    <cellStyle name="_pgvcl-costal_PGVCL-_Weekly Urban PBR CO - 04-04-09 to 12-04-09 7 4" xfId="16514"/>
    <cellStyle name="_pgvcl-costal_pgvcl_Weekly Urban PBR CO - 04-04-09 to 12-04-09 7 5" xfId="16515"/>
    <cellStyle name="_pgvcl-costal_PGVCL-_Weekly Urban PBR CO - 04-04-09 to 12-04-09 7 5" xfId="16516"/>
    <cellStyle name="_pgvcl-costal_pgvcl_Weekly Urban PBR CO - 04-04-09 to 12-04-09 7 6" xfId="16517"/>
    <cellStyle name="_pgvcl-costal_PGVCL-_Weekly Urban PBR CO - 04-04-09 to 12-04-09 7 6" xfId="16518"/>
    <cellStyle name="_pgvcl-costal_pgvcl_Weekly Urban PBR CO - 04-04-09 to 12-04-09 7 7" xfId="16519"/>
    <cellStyle name="_pgvcl-costal_PGVCL-_Weekly Urban PBR CO - 04-04-09 to 12-04-09 7 7" xfId="16520"/>
    <cellStyle name="_pgvcl-costal_pgvcl_Weekly Urban PBR CO - 04-04-09 to 12-04-09 7 8" xfId="16521"/>
    <cellStyle name="_pgvcl-costal_PGVCL-_Weekly Urban PBR CO - 04-04-09 to 12-04-09 7 8" xfId="16522"/>
    <cellStyle name="_pgvcl-costal_pgvcl_Weekly Urban PBR CO - 04-04-09 to 12-04-09 7 9" xfId="16523"/>
    <cellStyle name="_pgvcl-costal_PGVCL-_Weekly Urban PBR CO - 04-04-09 to 12-04-09 7 9" xfId="16524"/>
    <cellStyle name="_pgvcl-costal_pgvcl_Weekly Urban PBR CO - 04-04-09 to 12-04-09 8" xfId="16525"/>
    <cellStyle name="_pgvcl-costal_PGVCL-_Weekly Urban PBR CO - 04-04-09 to 12-04-09 8" xfId="16526"/>
    <cellStyle name="_pgvcl-costal_pgvcl_Weekly Urban PBR CO - 06-03-09 to 12-03-09" xfId="16527"/>
    <cellStyle name="_pgvcl-costal_PGVCL-_Weekly Urban PBR CO - 06-03-09 to 12-03-09" xfId="16528"/>
    <cellStyle name="_pgvcl-costal_pgvcl_Weekly Urban PBR CO - 06-03-09 to 12-03-09 2" xfId="16529"/>
    <cellStyle name="_pgvcl-costal_PGVCL-_Weekly Urban PBR CO - 06-03-09 to 12-03-09 2" xfId="16530"/>
    <cellStyle name="_pgvcl-costal_pgvcl_Weekly Urban PBR CO - 06-03-09 to 12-03-09 2 10" xfId="16531"/>
    <cellStyle name="_pgvcl-costal_PGVCL-_Weekly Urban PBR CO - 06-03-09 to 12-03-09 2 10" xfId="16532"/>
    <cellStyle name="_pgvcl-costal_pgvcl_Weekly Urban PBR CO - 06-03-09 to 12-03-09 2 2" xfId="16533"/>
    <cellStyle name="_pgvcl-costal_PGVCL-_Weekly Urban PBR CO - 06-03-09 to 12-03-09 2 2" xfId="16534"/>
    <cellStyle name="_pgvcl-costal_pgvcl_Weekly Urban PBR CO - 06-03-09 to 12-03-09 2 3" xfId="16535"/>
    <cellStyle name="_pgvcl-costal_PGVCL-_Weekly Urban PBR CO - 06-03-09 to 12-03-09 2 3" xfId="16536"/>
    <cellStyle name="_pgvcl-costal_pgvcl_Weekly Urban PBR CO - 06-03-09 to 12-03-09 2 4" xfId="16537"/>
    <cellStyle name="_pgvcl-costal_PGVCL-_Weekly Urban PBR CO - 06-03-09 to 12-03-09 2 4" xfId="16538"/>
    <cellStyle name="_pgvcl-costal_pgvcl_Weekly Urban PBR CO - 06-03-09 to 12-03-09 2 5" xfId="16539"/>
    <cellStyle name="_pgvcl-costal_PGVCL-_Weekly Urban PBR CO - 06-03-09 to 12-03-09 2 5" xfId="16540"/>
    <cellStyle name="_pgvcl-costal_pgvcl_Weekly Urban PBR CO - 06-03-09 to 12-03-09 2 6" xfId="16541"/>
    <cellStyle name="_pgvcl-costal_PGVCL-_Weekly Urban PBR CO - 06-03-09 to 12-03-09 2 6" xfId="16542"/>
    <cellStyle name="_pgvcl-costal_pgvcl_Weekly Urban PBR CO - 06-03-09 to 12-03-09 2 7" xfId="16543"/>
    <cellStyle name="_pgvcl-costal_PGVCL-_Weekly Urban PBR CO - 06-03-09 to 12-03-09 2 7" xfId="16544"/>
    <cellStyle name="_pgvcl-costal_pgvcl_Weekly Urban PBR CO - 06-03-09 to 12-03-09 2 8" xfId="16545"/>
    <cellStyle name="_pgvcl-costal_PGVCL-_Weekly Urban PBR CO - 06-03-09 to 12-03-09 2 8" xfId="16546"/>
    <cellStyle name="_pgvcl-costal_pgvcl_Weekly Urban PBR CO - 06-03-09 to 12-03-09 2 9" xfId="16547"/>
    <cellStyle name="_pgvcl-costal_PGVCL-_Weekly Urban PBR CO - 06-03-09 to 12-03-09 2 9" xfId="16548"/>
    <cellStyle name="_pgvcl-costal_pgvcl_Weekly Urban PBR CO - 06-03-09 to 12-03-09 3" xfId="16549"/>
    <cellStyle name="_pgvcl-costal_PGVCL-_Weekly Urban PBR CO - 06-03-09 to 12-03-09 3" xfId="16550"/>
    <cellStyle name="_pgvcl-costal_pgvcl_Weekly Urban PBR CO - 06-03-09 to 12-03-09 3 10" xfId="16551"/>
    <cellStyle name="_pgvcl-costal_PGVCL-_Weekly Urban PBR CO - 06-03-09 to 12-03-09 3 10" xfId="16552"/>
    <cellStyle name="_pgvcl-costal_pgvcl_Weekly Urban PBR CO - 06-03-09 to 12-03-09 3 2" xfId="16553"/>
    <cellStyle name="_pgvcl-costal_PGVCL-_Weekly Urban PBR CO - 06-03-09 to 12-03-09 3 2" xfId="16554"/>
    <cellStyle name="_pgvcl-costal_pgvcl_Weekly Urban PBR CO - 06-03-09 to 12-03-09 3 3" xfId="16555"/>
    <cellStyle name="_pgvcl-costal_PGVCL-_Weekly Urban PBR CO - 06-03-09 to 12-03-09 3 3" xfId="16556"/>
    <cellStyle name="_pgvcl-costal_pgvcl_Weekly Urban PBR CO - 06-03-09 to 12-03-09 3 4" xfId="16557"/>
    <cellStyle name="_pgvcl-costal_PGVCL-_Weekly Urban PBR CO - 06-03-09 to 12-03-09 3 4" xfId="16558"/>
    <cellStyle name="_pgvcl-costal_pgvcl_Weekly Urban PBR CO - 06-03-09 to 12-03-09 3 5" xfId="16559"/>
    <cellStyle name="_pgvcl-costal_PGVCL-_Weekly Urban PBR CO - 06-03-09 to 12-03-09 3 5" xfId="16560"/>
    <cellStyle name="_pgvcl-costal_pgvcl_Weekly Urban PBR CO - 06-03-09 to 12-03-09 3 6" xfId="16561"/>
    <cellStyle name="_pgvcl-costal_PGVCL-_Weekly Urban PBR CO - 06-03-09 to 12-03-09 3 6" xfId="16562"/>
    <cellStyle name="_pgvcl-costal_pgvcl_Weekly Urban PBR CO - 06-03-09 to 12-03-09 3 7" xfId="16563"/>
    <cellStyle name="_pgvcl-costal_PGVCL-_Weekly Urban PBR CO - 06-03-09 to 12-03-09 3 7" xfId="16564"/>
    <cellStyle name="_pgvcl-costal_pgvcl_Weekly Urban PBR CO - 06-03-09 to 12-03-09 3 8" xfId="16565"/>
    <cellStyle name="_pgvcl-costal_PGVCL-_Weekly Urban PBR CO - 06-03-09 to 12-03-09 3 8" xfId="16566"/>
    <cellStyle name="_pgvcl-costal_pgvcl_Weekly Urban PBR CO - 06-03-09 to 12-03-09 3 9" xfId="16567"/>
    <cellStyle name="_pgvcl-costal_PGVCL-_Weekly Urban PBR CO - 06-03-09 to 12-03-09 3 9" xfId="16568"/>
    <cellStyle name="_pgvcl-costal_pgvcl_Weekly Urban PBR CO - 06-03-09 to 12-03-09 4" xfId="16569"/>
    <cellStyle name="_pgvcl-costal_PGVCL-_Weekly Urban PBR CO - 06-03-09 to 12-03-09 4" xfId="16570"/>
    <cellStyle name="_pgvcl-costal_pgvcl_Weekly Urban PBR CO - 06-03-09 to 12-03-09 4 10" xfId="16571"/>
    <cellStyle name="_pgvcl-costal_PGVCL-_Weekly Urban PBR CO - 06-03-09 to 12-03-09 4 10" xfId="16572"/>
    <cellStyle name="_pgvcl-costal_pgvcl_Weekly Urban PBR CO - 06-03-09 to 12-03-09 4 2" xfId="16573"/>
    <cellStyle name="_pgvcl-costal_PGVCL-_Weekly Urban PBR CO - 06-03-09 to 12-03-09 4 2" xfId="16574"/>
    <cellStyle name="_pgvcl-costal_pgvcl_Weekly Urban PBR CO - 06-03-09 to 12-03-09 4 3" xfId="16575"/>
    <cellStyle name="_pgvcl-costal_PGVCL-_Weekly Urban PBR CO - 06-03-09 to 12-03-09 4 3" xfId="16576"/>
    <cellStyle name="_pgvcl-costal_pgvcl_Weekly Urban PBR CO - 06-03-09 to 12-03-09 4 4" xfId="16577"/>
    <cellStyle name="_pgvcl-costal_PGVCL-_Weekly Urban PBR CO - 06-03-09 to 12-03-09 4 4" xfId="16578"/>
    <cellStyle name="_pgvcl-costal_pgvcl_Weekly Urban PBR CO - 06-03-09 to 12-03-09 4 5" xfId="16579"/>
    <cellStyle name="_pgvcl-costal_PGVCL-_Weekly Urban PBR CO - 06-03-09 to 12-03-09 4 5" xfId="16580"/>
    <cellStyle name="_pgvcl-costal_pgvcl_Weekly Urban PBR CO - 06-03-09 to 12-03-09 4 6" xfId="16581"/>
    <cellStyle name="_pgvcl-costal_PGVCL-_Weekly Urban PBR CO - 06-03-09 to 12-03-09 4 6" xfId="16582"/>
    <cellStyle name="_pgvcl-costal_pgvcl_Weekly Urban PBR CO - 06-03-09 to 12-03-09 4 7" xfId="16583"/>
    <cellStyle name="_pgvcl-costal_PGVCL-_Weekly Urban PBR CO - 06-03-09 to 12-03-09 4 7" xfId="16584"/>
    <cellStyle name="_pgvcl-costal_pgvcl_Weekly Urban PBR CO - 06-03-09 to 12-03-09 4 8" xfId="16585"/>
    <cellStyle name="_pgvcl-costal_PGVCL-_Weekly Urban PBR CO - 06-03-09 to 12-03-09 4 8" xfId="16586"/>
    <cellStyle name="_pgvcl-costal_pgvcl_Weekly Urban PBR CO - 06-03-09 to 12-03-09 4 9" xfId="16587"/>
    <cellStyle name="_pgvcl-costal_PGVCL-_Weekly Urban PBR CO - 06-03-09 to 12-03-09 4 9" xfId="16588"/>
    <cellStyle name="_pgvcl-costal_pgvcl_Weekly Urban PBR CO - 06-03-09 to 12-03-09 5" xfId="16589"/>
    <cellStyle name="_pgvcl-costal_PGVCL-_Weekly Urban PBR CO - 06-03-09 to 12-03-09 5" xfId="16590"/>
    <cellStyle name="_pgvcl-costal_pgvcl_Weekly Urban PBR CO - 06-03-09 to 12-03-09 5 10" xfId="16591"/>
    <cellStyle name="_pgvcl-costal_PGVCL-_Weekly Urban PBR CO - 06-03-09 to 12-03-09 5 10" xfId="16592"/>
    <cellStyle name="_pgvcl-costal_pgvcl_Weekly Urban PBR CO - 06-03-09 to 12-03-09 5 2" xfId="16593"/>
    <cellStyle name="_pgvcl-costal_PGVCL-_Weekly Urban PBR CO - 06-03-09 to 12-03-09 5 2" xfId="16594"/>
    <cellStyle name="_pgvcl-costal_pgvcl_Weekly Urban PBR CO - 06-03-09 to 12-03-09 5 3" xfId="16595"/>
    <cellStyle name="_pgvcl-costal_PGVCL-_Weekly Urban PBR CO - 06-03-09 to 12-03-09 5 3" xfId="16596"/>
    <cellStyle name="_pgvcl-costal_pgvcl_Weekly Urban PBR CO - 06-03-09 to 12-03-09 5 4" xfId="16597"/>
    <cellStyle name="_pgvcl-costal_PGVCL-_Weekly Urban PBR CO - 06-03-09 to 12-03-09 5 4" xfId="16598"/>
    <cellStyle name="_pgvcl-costal_pgvcl_Weekly Urban PBR CO - 06-03-09 to 12-03-09 5 5" xfId="16599"/>
    <cellStyle name="_pgvcl-costal_PGVCL-_Weekly Urban PBR CO - 06-03-09 to 12-03-09 5 5" xfId="16600"/>
    <cellStyle name="_pgvcl-costal_pgvcl_Weekly Urban PBR CO - 06-03-09 to 12-03-09 5 6" xfId="16601"/>
    <cellStyle name="_pgvcl-costal_PGVCL-_Weekly Urban PBR CO - 06-03-09 to 12-03-09 5 6" xfId="16602"/>
    <cellStyle name="_pgvcl-costal_pgvcl_Weekly Urban PBR CO - 06-03-09 to 12-03-09 5 7" xfId="16603"/>
    <cellStyle name="_pgvcl-costal_PGVCL-_Weekly Urban PBR CO - 06-03-09 to 12-03-09 5 7" xfId="16604"/>
    <cellStyle name="_pgvcl-costal_pgvcl_Weekly Urban PBR CO - 06-03-09 to 12-03-09 5 8" xfId="16605"/>
    <cellStyle name="_pgvcl-costal_PGVCL-_Weekly Urban PBR CO - 06-03-09 to 12-03-09 5 8" xfId="16606"/>
    <cellStyle name="_pgvcl-costal_pgvcl_Weekly Urban PBR CO - 06-03-09 to 12-03-09 5 9" xfId="16607"/>
    <cellStyle name="_pgvcl-costal_PGVCL-_Weekly Urban PBR CO - 06-03-09 to 12-03-09 5 9" xfId="16608"/>
    <cellStyle name="_pgvcl-costal_pgvcl_Weekly Urban PBR CO - 06-03-09 to 12-03-09 6" xfId="16609"/>
    <cellStyle name="_pgvcl-costal_PGVCL-_Weekly Urban PBR CO - 06-03-09 to 12-03-09 6" xfId="16610"/>
    <cellStyle name="_pgvcl-costal_pgvcl_Weekly Urban PBR CO - 06-03-09 to 12-03-09 6 10" xfId="16611"/>
    <cellStyle name="_pgvcl-costal_PGVCL-_Weekly Urban PBR CO - 06-03-09 to 12-03-09 6 10" xfId="16612"/>
    <cellStyle name="_pgvcl-costal_pgvcl_Weekly Urban PBR CO - 06-03-09 to 12-03-09 6 2" xfId="16613"/>
    <cellStyle name="_pgvcl-costal_PGVCL-_Weekly Urban PBR CO - 06-03-09 to 12-03-09 6 2" xfId="16614"/>
    <cellStyle name="_pgvcl-costal_pgvcl_Weekly Urban PBR CO - 06-03-09 to 12-03-09 6 3" xfId="16615"/>
    <cellStyle name="_pgvcl-costal_PGVCL-_Weekly Urban PBR CO - 06-03-09 to 12-03-09 6 3" xfId="16616"/>
    <cellStyle name="_pgvcl-costal_pgvcl_Weekly Urban PBR CO - 06-03-09 to 12-03-09 6 4" xfId="16617"/>
    <cellStyle name="_pgvcl-costal_PGVCL-_Weekly Urban PBR CO - 06-03-09 to 12-03-09 6 4" xfId="16618"/>
    <cellStyle name="_pgvcl-costal_pgvcl_Weekly Urban PBR CO - 06-03-09 to 12-03-09 6 5" xfId="16619"/>
    <cellStyle name="_pgvcl-costal_PGVCL-_Weekly Urban PBR CO - 06-03-09 to 12-03-09 6 5" xfId="16620"/>
    <cellStyle name="_pgvcl-costal_pgvcl_Weekly Urban PBR CO - 06-03-09 to 12-03-09 6 6" xfId="16621"/>
    <cellStyle name="_pgvcl-costal_PGVCL-_Weekly Urban PBR CO - 06-03-09 to 12-03-09 6 6" xfId="16622"/>
    <cellStyle name="_pgvcl-costal_pgvcl_Weekly Urban PBR CO - 06-03-09 to 12-03-09 6 7" xfId="16623"/>
    <cellStyle name="_pgvcl-costal_PGVCL-_Weekly Urban PBR CO - 06-03-09 to 12-03-09 6 7" xfId="16624"/>
    <cellStyle name="_pgvcl-costal_pgvcl_Weekly Urban PBR CO - 06-03-09 to 12-03-09 6 8" xfId="16625"/>
    <cellStyle name="_pgvcl-costal_PGVCL-_Weekly Urban PBR CO - 06-03-09 to 12-03-09 6 8" xfId="16626"/>
    <cellStyle name="_pgvcl-costal_pgvcl_Weekly Urban PBR CO - 06-03-09 to 12-03-09 6 9" xfId="16627"/>
    <cellStyle name="_pgvcl-costal_PGVCL-_Weekly Urban PBR CO - 06-03-09 to 12-03-09 6 9" xfId="16628"/>
    <cellStyle name="_pgvcl-costal_pgvcl_Weekly Urban PBR CO - 06-03-09 to 12-03-09 7" xfId="16629"/>
    <cellStyle name="_pgvcl-costal_PGVCL-_Weekly Urban PBR CO - 06-03-09 to 12-03-09 7" xfId="16630"/>
    <cellStyle name="_pgvcl-costal_pgvcl_Weekly Urban PBR CO - 06-03-09 to 12-03-09 7 10" xfId="16631"/>
    <cellStyle name="_pgvcl-costal_PGVCL-_Weekly Urban PBR CO - 06-03-09 to 12-03-09 7 10" xfId="16632"/>
    <cellStyle name="_pgvcl-costal_pgvcl_Weekly Urban PBR CO - 06-03-09 to 12-03-09 7 2" xfId="16633"/>
    <cellStyle name="_pgvcl-costal_PGVCL-_Weekly Urban PBR CO - 06-03-09 to 12-03-09 7 2" xfId="16634"/>
    <cellStyle name="_pgvcl-costal_pgvcl_Weekly Urban PBR CO - 06-03-09 to 12-03-09 7 3" xfId="16635"/>
    <cellStyle name="_pgvcl-costal_PGVCL-_Weekly Urban PBR CO - 06-03-09 to 12-03-09 7 3" xfId="16636"/>
    <cellStyle name="_pgvcl-costal_pgvcl_Weekly Urban PBR CO - 06-03-09 to 12-03-09 7 4" xfId="16637"/>
    <cellStyle name="_pgvcl-costal_PGVCL-_Weekly Urban PBR CO - 06-03-09 to 12-03-09 7 4" xfId="16638"/>
    <cellStyle name="_pgvcl-costal_pgvcl_Weekly Urban PBR CO - 06-03-09 to 12-03-09 7 5" xfId="16639"/>
    <cellStyle name="_pgvcl-costal_PGVCL-_Weekly Urban PBR CO - 06-03-09 to 12-03-09 7 5" xfId="16640"/>
    <cellStyle name="_pgvcl-costal_pgvcl_Weekly Urban PBR CO - 06-03-09 to 12-03-09 7 6" xfId="16641"/>
    <cellStyle name="_pgvcl-costal_PGVCL-_Weekly Urban PBR CO - 06-03-09 to 12-03-09 7 6" xfId="16642"/>
    <cellStyle name="_pgvcl-costal_pgvcl_Weekly Urban PBR CO - 06-03-09 to 12-03-09 7 7" xfId="16643"/>
    <cellStyle name="_pgvcl-costal_PGVCL-_Weekly Urban PBR CO - 06-03-09 to 12-03-09 7 7" xfId="16644"/>
    <cellStyle name="_pgvcl-costal_pgvcl_Weekly Urban PBR CO - 06-03-09 to 12-03-09 7 8" xfId="16645"/>
    <cellStyle name="_pgvcl-costal_PGVCL-_Weekly Urban PBR CO - 06-03-09 to 12-03-09 7 8" xfId="16646"/>
    <cellStyle name="_pgvcl-costal_pgvcl_Weekly Urban PBR CO - 06-03-09 to 12-03-09 7 9" xfId="16647"/>
    <cellStyle name="_pgvcl-costal_PGVCL-_Weekly Urban PBR CO - 06-03-09 to 12-03-09 7 9" xfId="16648"/>
    <cellStyle name="_pgvcl-costal_pgvcl_Weekly Urban PBR CO - 06-03-09 to 12-03-09 8" xfId="16649"/>
    <cellStyle name="_pgvcl-costal_PGVCL-_Weekly Urban PBR CO - 06-03-09 to 12-03-09 8" xfId="16650"/>
    <cellStyle name="_pgvcl-costal_pgvcl_Weekly Urban PBR CO - 20-02-09 to 26-02-09" xfId="16651"/>
    <cellStyle name="_pgvcl-costal_PGVCL-_Weekly Urban PBR CO - 20-02-09 to 26-02-09" xfId="16652"/>
    <cellStyle name="_pgvcl-costal_pgvcl_Weekly Urban PBR CO - 20-02-09 to 26-02-09 2" xfId="16653"/>
    <cellStyle name="_pgvcl-costal_PGVCL-_Weekly Urban PBR CO - 20-02-09 to 26-02-09 2" xfId="16654"/>
    <cellStyle name="_pgvcl-costal_pgvcl_Weekly Urban PBR CO - 20-02-09 to 26-02-09 2 10" xfId="16655"/>
    <cellStyle name="_pgvcl-costal_PGVCL-_Weekly Urban PBR CO - 20-02-09 to 26-02-09 2 10" xfId="16656"/>
    <cellStyle name="_pgvcl-costal_pgvcl_Weekly Urban PBR CO - 20-02-09 to 26-02-09 2 2" xfId="16657"/>
    <cellStyle name="_pgvcl-costal_PGVCL-_Weekly Urban PBR CO - 20-02-09 to 26-02-09 2 2" xfId="16658"/>
    <cellStyle name="_pgvcl-costal_pgvcl_Weekly Urban PBR CO - 20-02-09 to 26-02-09 2 3" xfId="16659"/>
    <cellStyle name="_pgvcl-costal_PGVCL-_Weekly Urban PBR CO - 20-02-09 to 26-02-09 2 3" xfId="16660"/>
    <cellStyle name="_pgvcl-costal_pgvcl_Weekly Urban PBR CO - 20-02-09 to 26-02-09 2 4" xfId="16661"/>
    <cellStyle name="_pgvcl-costal_PGVCL-_Weekly Urban PBR CO - 20-02-09 to 26-02-09 2 4" xfId="16662"/>
    <cellStyle name="_pgvcl-costal_pgvcl_Weekly Urban PBR CO - 20-02-09 to 26-02-09 2 5" xfId="16663"/>
    <cellStyle name="_pgvcl-costal_PGVCL-_Weekly Urban PBR CO - 20-02-09 to 26-02-09 2 5" xfId="16664"/>
    <cellStyle name="_pgvcl-costal_pgvcl_Weekly Urban PBR CO - 20-02-09 to 26-02-09 2 6" xfId="16665"/>
    <cellStyle name="_pgvcl-costal_PGVCL-_Weekly Urban PBR CO - 20-02-09 to 26-02-09 2 6" xfId="16666"/>
    <cellStyle name="_pgvcl-costal_pgvcl_Weekly Urban PBR CO - 20-02-09 to 26-02-09 2 7" xfId="16667"/>
    <cellStyle name="_pgvcl-costal_PGVCL-_Weekly Urban PBR CO - 20-02-09 to 26-02-09 2 7" xfId="16668"/>
    <cellStyle name="_pgvcl-costal_pgvcl_Weekly Urban PBR CO - 20-02-09 to 26-02-09 2 8" xfId="16669"/>
    <cellStyle name="_pgvcl-costal_PGVCL-_Weekly Urban PBR CO - 20-02-09 to 26-02-09 2 8" xfId="16670"/>
    <cellStyle name="_pgvcl-costal_pgvcl_Weekly Urban PBR CO - 20-02-09 to 26-02-09 2 9" xfId="16671"/>
    <cellStyle name="_pgvcl-costal_PGVCL-_Weekly Urban PBR CO - 20-02-09 to 26-02-09 2 9" xfId="16672"/>
    <cellStyle name="_pgvcl-costal_pgvcl_Weekly Urban PBR CO - 20-02-09 to 26-02-09 3" xfId="16673"/>
    <cellStyle name="_pgvcl-costal_PGVCL-_Weekly Urban PBR CO - 20-02-09 to 26-02-09 3" xfId="16674"/>
    <cellStyle name="_pgvcl-costal_pgvcl_Weekly Urban PBR CO - 20-02-09 to 26-02-09 3 10" xfId="16675"/>
    <cellStyle name="_pgvcl-costal_PGVCL-_Weekly Urban PBR CO - 20-02-09 to 26-02-09 3 10" xfId="16676"/>
    <cellStyle name="_pgvcl-costal_pgvcl_Weekly Urban PBR CO - 20-02-09 to 26-02-09 3 2" xfId="16677"/>
    <cellStyle name="_pgvcl-costal_PGVCL-_Weekly Urban PBR CO - 20-02-09 to 26-02-09 3 2" xfId="16678"/>
    <cellStyle name="_pgvcl-costal_pgvcl_Weekly Urban PBR CO - 20-02-09 to 26-02-09 3 3" xfId="16679"/>
    <cellStyle name="_pgvcl-costal_PGVCL-_Weekly Urban PBR CO - 20-02-09 to 26-02-09 3 3" xfId="16680"/>
    <cellStyle name="_pgvcl-costal_pgvcl_Weekly Urban PBR CO - 20-02-09 to 26-02-09 3 4" xfId="16681"/>
    <cellStyle name="_pgvcl-costal_PGVCL-_Weekly Urban PBR CO - 20-02-09 to 26-02-09 3 4" xfId="16682"/>
    <cellStyle name="_pgvcl-costal_pgvcl_Weekly Urban PBR CO - 20-02-09 to 26-02-09 3 5" xfId="16683"/>
    <cellStyle name="_pgvcl-costal_PGVCL-_Weekly Urban PBR CO - 20-02-09 to 26-02-09 3 5" xfId="16684"/>
    <cellStyle name="_pgvcl-costal_pgvcl_Weekly Urban PBR CO - 20-02-09 to 26-02-09 3 6" xfId="16685"/>
    <cellStyle name="_pgvcl-costal_PGVCL-_Weekly Urban PBR CO - 20-02-09 to 26-02-09 3 6" xfId="16686"/>
    <cellStyle name="_pgvcl-costal_pgvcl_Weekly Urban PBR CO - 20-02-09 to 26-02-09 3 7" xfId="16687"/>
    <cellStyle name="_pgvcl-costal_PGVCL-_Weekly Urban PBR CO - 20-02-09 to 26-02-09 3 7" xfId="16688"/>
    <cellStyle name="_pgvcl-costal_pgvcl_Weekly Urban PBR CO - 20-02-09 to 26-02-09 3 8" xfId="16689"/>
    <cellStyle name="_pgvcl-costal_PGVCL-_Weekly Urban PBR CO - 20-02-09 to 26-02-09 3 8" xfId="16690"/>
    <cellStyle name="_pgvcl-costal_pgvcl_Weekly Urban PBR CO - 20-02-09 to 26-02-09 3 9" xfId="16691"/>
    <cellStyle name="_pgvcl-costal_PGVCL-_Weekly Urban PBR CO - 20-02-09 to 26-02-09 3 9" xfId="16692"/>
    <cellStyle name="_pgvcl-costal_pgvcl_Weekly Urban PBR CO - 20-02-09 to 26-02-09 4" xfId="16693"/>
    <cellStyle name="_pgvcl-costal_PGVCL-_Weekly Urban PBR CO - 20-02-09 to 26-02-09 4" xfId="16694"/>
    <cellStyle name="_pgvcl-costal_pgvcl_Weekly Urban PBR CO - 20-02-09 to 26-02-09 4 10" xfId="16695"/>
    <cellStyle name="_pgvcl-costal_PGVCL-_Weekly Urban PBR CO - 20-02-09 to 26-02-09 4 10" xfId="16696"/>
    <cellStyle name="_pgvcl-costal_pgvcl_Weekly Urban PBR CO - 20-02-09 to 26-02-09 4 2" xfId="16697"/>
    <cellStyle name="_pgvcl-costal_PGVCL-_Weekly Urban PBR CO - 20-02-09 to 26-02-09 4 2" xfId="16698"/>
    <cellStyle name="_pgvcl-costal_pgvcl_Weekly Urban PBR CO - 20-02-09 to 26-02-09 4 3" xfId="16699"/>
    <cellStyle name="_pgvcl-costal_PGVCL-_Weekly Urban PBR CO - 20-02-09 to 26-02-09 4 3" xfId="16700"/>
    <cellStyle name="_pgvcl-costal_pgvcl_Weekly Urban PBR CO - 20-02-09 to 26-02-09 4 4" xfId="16701"/>
    <cellStyle name="_pgvcl-costal_PGVCL-_Weekly Urban PBR CO - 20-02-09 to 26-02-09 4 4" xfId="16702"/>
    <cellStyle name="_pgvcl-costal_pgvcl_Weekly Urban PBR CO - 20-02-09 to 26-02-09 4 5" xfId="16703"/>
    <cellStyle name="_pgvcl-costal_PGVCL-_Weekly Urban PBR CO - 20-02-09 to 26-02-09 4 5" xfId="16704"/>
    <cellStyle name="_pgvcl-costal_pgvcl_Weekly Urban PBR CO - 20-02-09 to 26-02-09 4 6" xfId="16705"/>
    <cellStyle name="_pgvcl-costal_PGVCL-_Weekly Urban PBR CO - 20-02-09 to 26-02-09 4 6" xfId="16706"/>
    <cellStyle name="_pgvcl-costal_pgvcl_Weekly Urban PBR CO - 20-02-09 to 26-02-09 4 7" xfId="16707"/>
    <cellStyle name="_pgvcl-costal_PGVCL-_Weekly Urban PBR CO - 20-02-09 to 26-02-09 4 7" xfId="16708"/>
    <cellStyle name="_pgvcl-costal_pgvcl_Weekly Urban PBR CO - 20-02-09 to 26-02-09 4 8" xfId="16709"/>
    <cellStyle name="_pgvcl-costal_PGVCL-_Weekly Urban PBR CO - 20-02-09 to 26-02-09 4 8" xfId="16710"/>
    <cellStyle name="_pgvcl-costal_pgvcl_Weekly Urban PBR CO - 20-02-09 to 26-02-09 4 9" xfId="16711"/>
    <cellStyle name="_pgvcl-costal_PGVCL-_Weekly Urban PBR CO - 20-02-09 to 26-02-09 4 9" xfId="16712"/>
    <cellStyle name="_pgvcl-costal_pgvcl_Weekly Urban PBR CO - 20-02-09 to 26-02-09 5" xfId="16713"/>
    <cellStyle name="_pgvcl-costal_PGVCL-_Weekly Urban PBR CO - 20-02-09 to 26-02-09 5" xfId="16714"/>
    <cellStyle name="_pgvcl-costal_pgvcl_Weekly Urban PBR CO - 20-02-09 to 26-02-09 5 10" xfId="16715"/>
    <cellStyle name="_pgvcl-costal_PGVCL-_Weekly Urban PBR CO - 20-02-09 to 26-02-09 5 10" xfId="16716"/>
    <cellStyle name="_pgvcl-costal_pgvcl_Weekly Urban PBR CO - 20-02-09 to 26-02-09 5 2" xfId="16717"/>
    <cellStyle name="_pgvcl-costal_PGVCL-_Weekly Urban PBR CO - 20-02-09 to 26-02-09 5 2" xfId="16718"/>
    <cellStyle name="_pgvcl-costal_pgvcl_Weekly Urban PBR CO - 20-02-09 to 26-02-09 5 3" xfId="16719"/>
    <cellStyle name="_pgvcl-costal_PGVCL-_Weekly Urban PBR CO - 20-02-09 to 26-02-09 5 3" xfId="16720"/>
    <cellStyle name="_pgvcl-costal_pgvcl_Weekly Urban PBR CO - 20-02-09 to 26-02-09 5 4" xfId="16721"/>
    <cellStyle name="_pgvcl-costal_PGVCL-_Weekly Urban PBR CO - 20-02-09 to 26-02-09 5 4" xfId="16722"/>
    <cellStyle name="_pgvcl-costal_pgvcl_Weekly Urban PBR CO - 20-02-09 to 26-02-09 5 5" xfId="16723"/>
    <cellStyle name="_pgvcl-costal_PGVCL-_Weekly Urban PBR CO - 20-02-09 to 26-02-09 5 5" xfId="16724"/>
    <cellStyle name="_pgvcl-costal_pgvcl_Weekly Urban PBR CO - 20-02-09 to 26-02-09 5 6" xfId="16725"/>
    <cellStyle name="_pgvcl-costal_PGVCL-_Weekly Urban PBR CO - 20-02-09 to 26-02-09 5 6" xfId="16726"/>
    <cellStyle name="_pgvcl-costal_pgvcl_Weekly Urban PBR CO - 20-02-09 to 26-02-09 5 7" xfId="16727"/>
    <cellStyle name="_pgvcl-costal_PGVCL-_Weekly Urban PBR CO - 20-02-09 to 26-02-09 5 7" xfId="16728"/>
    <cellStyle name="_pgvcl-costal_pgvcl_Weekly Urban PBR CO - 20-02-09 to 26-02-09 5 8" xfId="16729"/>
    <cellStyle name="_pgvcl-costal_PGVCL-_Weekly Urban PBR CO - 20-02-09 to 26-02-09 5 8" xfId="16730"/>
    <cellStyle name="_pgvcl-costal_pgvcl_Weekly Urban PBR CO - 20-02-09 to 26-02-09 5 9" xfId="16731"/>
    <cellStyle name="_pgvcl-costal_PGVCL-_Weekly Urban PBR CO - 20-02-09 to 26-02-09 5 9" xfId="16732"/>
    <cellStyle name="_pgvcl-costal_pgvcl_Weekly Urban PBR CO - 20-02-09 to 26-02-09 6" xfId="16733"/>
    <cellStyle name="_pgvcl-costal_PGVCL-_Weekly Urban PBR CO - 20-02-09 to 26-02-09 6" xfId="16734"/>
    <cellStyle name="_pgvcl-costal_pgvcl_Weekly Urban PBR CO - 20-02-09 to 26-02-09 6 10" xfId="16735"/>
    <cellStyle name="_pgvcl-costal_PGVCL-_Weekly Urban PBR CO - 20-02-09 to 26-02-09 6 10" xfId="16736"/>
    <cellStyle name="_pgvcl-costal_pgvcl_Weekly Urban PBR CO - 20-02-09 to 26-02-09 6 2" xfId="16737"/>
    <cellStyle name="_pgvcl-costal_PGVCL-_Weekly Urban PBR CO - 20-02-09 to 26-02-09 6 2" xfId="16738"/>
    <cellStyle name="_pgvcl-costal_pgvcl_Weekly Urban PBR CO - 20-02-09 to 26-02-09 6 3" xfId="16739"/>
    <cellStyle name="_pgvcl-costal_PGVCL-_Weekly Urban PBR CO - 20-02-09 to 26-02-09 6 3" xfId="16740"/>
    <cellStyle name="_pgvcl-costal_pgvcl_Weekly Urban PBR CO - 20-02-09 to 26-02-09 6 4" xfId="16741"/>
    <cellStyle name="_pgvcl-costal_PGVCL-_Weekly Urban PBR CO - 20-02-09 to 26-02-09 6 4" xfId="16742"/>
    <cellStyle name="_pgvcl-costal_pgvcl_Weekly Urban PBR CO - 20-02-09 to 26-02-09 6 5" xfId="16743"/>
    <cellStyle name="_pgvcl-costal_PGVCL-_Weekly Urban PBR CO - 20-02-09 to 26-02-09 6 5" xfId="16744"/>
    <cellStyle name="_pgvcl-costal_pgvcl_Weekly Urban PBR CO - 20-02-09 to 26-02-09 6 6" xfId="16745"/>
    <cellStyle name="_pgvcl-costal_PGVCL-_Weekly Urban PBR CO - 20-02-09 to 26-02-09 6 6" xfId="16746"/>
    <cellStyle name="_pgvcl-costal_pgvcl_Weekly Urban PBR CO - 20-02-09 to 26-02-09 6 7" xfId="16747"/>
    <cellStyle name="_pgvcl-costal_PGVCL-_Weekly Urban PBR CO - 20-02-09 to 26-02-09 6 7" xfId="16748"/>
    <cellStyle name="_pgvcl-costal_pgvcl_Weekly Urban PBR CO - 20-02-09 to 26-02-09 6 8" xfId="16749"/>
    <cellStyle name="_pgvcl-costal_PGVCL-_Weekly Urban PBR CO - 20-02-09 to 26-02-09 6 8" xfId="16750"/>
    <cellStyle name="_pgvcl-costal_pgvcl_Weekly Urban PBR CO - 20-02-09 to 26-02-09 6 9" xfId="16751"/>
    <cellStyle name="_pgvcl-costal_PGVCL-_Weekly Urban PBR CO - 20-02-09 to 26-02-09 6 9" xfId="16752"/>
    <cellStyle name="_pgvcl-costal_pgvcl_Weekly Urban PBR CO - 20-02-09 to 26-02-09 7" xfId="16753"/>
    <cellStyle name="_pgvcl-costal_PGVCL-_Weekly Urban PBR CO - 20-02-09 to 26-02-09 7" xfId="16754"/>
    <cellStyle name="_pgvcl-costal_pgvcl_Weekly Urban PBR CO - 20-02-09 to 26-02-09 7 10" xfId="16755"/>
    <cellStyle name="_pgvcl-costal_PGVCL-_Weekly Urban PBR CO - 20-02-09 to 26-02-09 7 10" xfId="16756"/>
    <cellStyle name="_pgvcl-costal_pgvcl_Weekly Urban PBR CO - 20-02-09 to 26-02-09 7 2" xfId="16757"/>
    <cellStyle name="_pgvcl-costal_PGVCL-_Weekly Urban PBR CO - 20-02-09 to 26-02-09 7 2" xfId="16758"/>
    <cellStyle name="_pgvcl-costal_pgvcl_Weekly Urban PBR CO - 20-02-09 to 26-02-09 7 3" xfId="16759"/>
    <cellStyle name="_pgvcl-costal_PGVCL-_Weekly Urban PBR CO - 20-02-09 to 26-02-09 7 3" xfId="16760"/>
    <cellStyle name="_pgvcl-costal_pgvcl_Weekly Urban PBR CO - 20-02-09 to 26-02-09 7 4" xfId="16761"/>
    <cellStyle name="_pgvcl-costal_PGVCL-_Weekly Urban PBR CO - 20-02-09 to 26-02-09 7 4" xfId="16762"/>
    <cellStyle name="_pgvcl-costal_pgvcl_Weekly Urban PBR CO - 20-02-09 to 26-02-09 7 5" xfId="16763"/>
    <cellStyle name="_pgvcl-costal_PGVCL-_Weekly Urban PBR CO - 20-02-09 to 26-02-09 7 5" xfId="16764"/>
    <cellStyle name="_pgvcl-costal_pgvcl_Weekly Urban PBR CO - 20-02-09 to 26-02-09 7 6" xfId="16765"/>
    <cellStyle name="_pgvcl-costal_PGVCL-_Weekly Urban PBR CO - 20-02-09 to 26-02-09 7 6" xfId="16766"/>
    <cellStyle name="_pgvcl-costal_pgvcl_Weekly Urban PBR CO - 20-02-09 to 26-02-09 7 7" xfId="16767"/>
    <cellStyle name="_pgvcl-costal_PGVCL-_Weekly Urban PBR CO - 20-02-09 to 26-02-09 7 7" xfId="16768"/>
    <cellStyle name="_pgvcl-costal_pgvcl_Weekly Urban PBR CO - 20-02-09 to 26-02-09 7 8" xfId="16769"/>
    <cellStyle name="_pgvcl-costal_PGVCL-_Weekly Urban PBR CO - 20-02-09 to 26-02-09 7 8" xfId="16770"/>
    <cellStyle name="_pgvcl-costal_pgvcl_Weekly Urban PBR CO - 20-02-09 to 26-02-09 7 9" xfId="16771"/>
    <cellStyle name="_pgvcl-costal_PGVCL-_Weekly Urban PBR CO - 20-02-09 to 26-02-09 7 9" xfId="16772"/>
    <cellStyle name="_pgvcl-costal_pgvcl_Weekly Urban PBR CO - 20-02-09 to 26-02-09 8" xfId="16773"/>
    <cellStyle name="_pgvcl-costal_PGVCL-_Weekly Urban PBR CO - 20-02-09 to 26-02-09 8" xfId="16774"/>
    <cellStyle name="_pgvcl-costal_pgvcl_Weekly Urban PBR CO - 30-01-09 to 05-02-09" xfId="16775"/>
    <cellStyle name="_pgvcl-costal_PGVCL-_Weekly Urban PBR CO - 30-01-09 to 05-02-09" xfId="16776"/>
    <cellStyle name="_pgvcl-costal_pgvcl_Weekly Urban PBR CO - 30-01-09 to 05-02-09 2" xfId="16777"/>
    <cellStyle name="_pgvcl-costal_PGVCL-_Weekly Urban PBR CO - 30-01-09 to 05-02-09 2" xfId="16778"/>
    <cellStyle name="_pgvcl-costal_pgvcl_Weekly Urban PBR CO - 30-01-09 to 05-02-09 2 10" xfId="16779"/>
    <cellStyle name="_pgvcl-costal_PGVCL-_Weekly Urban PBR CO - 30-01-09 to 05-02-09 2 10" xfId="16780"/>
    <cellStyle name="_pgvcl-costal_pgvcl_Weekly Urban PBR CO - 30-01-09 to 05-02-09 2 2" xfId="16781"/>
    <cellStyle name="_pgvcl-costal_PGVCL-_Weekly Urban PBR CO - 30-01-09 to 05-02-09 2 2" xfId="16782"/>
    <cellStyle name="_pgvcl-costal_pgvcl_Weekly Urban PBR CO - 30-01-09 to 05-02-09 2 3" xfId="16783"/>
    <cellStyle name="_pgvcl-costal_PGVCL-_Weekly Urban PBR CO - 30-01-09 to 05-02-09 2 3" xfId="16784"/>
    <cellStyle name="_pgvcl-costal_pgvcl_Weekly Urban PBR CO - 30-01-09 to 05-02-09 2 4" xfId="16785"/>
    <cellStyle name="_pgvcl-costal_PGVCL-_Weekly Urban PBR CO - 30-01-09 to 05-02-09 2 4" xfId="16786"/>
    <cellStyle name="_pgvcl-costal_pgvcl_Weekly Urban PBR CO - 30-01-09 to 05-02-09 2 5" xfId="16787"/>
    <cellStyle name="_pgvcl-costal_PGVCL-_Weekly Urban PBR CO - 30-01-09 to 05-02-09 2 5" xfId="16788"/>
    <cellStyle name="_pgvcl-costal_pgvcl_Weekly Urban PBR CO - 30-01-09 to 05-02-09 2 6" xfId="16789"/>
    <cellStyle name="_pgvcl-costal_PGVCL-_Weekly Urban PBR CO - 30-01-09 to 05-02-09 2 6" xfId="16790"/>
    <cellStyle name="_pgvcl-costal_pgvcl_Weekly Urban PBR CO - 30-01-09 to 05-02-09 2 7" xfId="16791"/>
    <cellStyle name="_pgvcl-costal_PGVCL-_Weekly Urban PBR CO - 30-01-09 to 05-02-09 2 7" xfId="16792"/>
    <cellStyle name="_pgvcl-costal_pgvcl_Weekly Urban PBR CO - 30-01-09 to 05-02-09 2 8" xfId="16793"/>
    <cellStyle name="_pgvcl-costal_PGVCL-_Weekly Urban PBR CO - 30-01-09 to 05-02-09 2 8" xfId="16794"/>
    <cellStyle name="_pgvcl-costal_pgvcl_Weekly Urban PBR CO - 30-01-09 to 05-02-09 2 9" xfId="16795"/>
    <cellStyle name="_pgvcl-costal_PGVCL-_Weekly Urban PBR CO - 30-01-09 to 05-02-09 2 9" xfId="16796"/>
    <cellStyle name="_pgvcl-costal_pgvcl_Weekly Urban PBR CO - 30-01-09 to 05-02-09 3" xfId="16797"/>
    <cellStyle name="_pgvcl-costal_PGVCL-_Weekly Urban PBR CO - 30-01-09 to 05-02-09 3" xfId="16798"/>
    <cellStyle name="_pgvcl-costal_pgvcl_Weekly Urban PBR CO - 30-01-09 to 05-02-09 3 10" xfId="16799"/>
    <cellStyle name="_pgvcl-costal_PGVCL-_Weekly Urban PBR CO - 30-01-09 to 05-02-09 3 10" xfId="16800"/>
    <cellStyle name="_pgvcl-costal_pgvcl_Weekly Urban PBR CO - 30-01-09 to 05-02-09 3 2" xfId="16801"/>
    <cellStyle name="_pgvcl-costal_PGVCL-_Weekly Urban PBR CO - 30-01-09 to 05-02-09 3 2" xfId="16802"/>
    <cellStyle name="_pgvcl-costal_pgvcl_Weekly Urban PBR CO - 30-01-09 to 05-02-09 3 3" xfId="16803"/>
    <cellStyle name="_pgvcl-costal_PGVCL-_Weekly Urban PBR CO - 30-01-09 to 05-02-09 3 3" xfId="16804"/>
    <cellStyle name="_pgvcl-costal_pgvcl_Weekly Urban PBR CO - 30-01-09 to 05-02-09 3 4" xfId="16805"/>
    <cellStyle name="_pgvcl-costal_PGVCL-_Weekly Urban PBR CO - 30-01-09 to 05-02-09 3 4" xfId="16806"/>
    <cellStyle name="_pgvcl-costal_pgvcl_Weekly Urban PBR CO - 30-01-09 to 05-02-09 3 5" xfId="16807"/>
    <cellStyle name="_pgvcl-costal_PGVCL-_Weekly Urban PBR CO - 30-01-09 to 05-02-09 3 5" xfId="16808"/>
    <cellStyle name="_pgvcl-costal_pgvcl_Weekly Urban PBR CO - 30-01-09 to 05-02-09 3 6" xfId="16809"/>
    <cellStyle name="_pgvcl-costal_PGVCL-_Weekly Urban PBR CO - 30-01-09 to 05-02-09 3 6" xfId="16810"/>
    <cellStyle name="_pgvcl-costal_pgvcl_Weekly Urban PBR CO - 30-01-09 to 05-02-09 3 7" xfId="16811"/>
    <cellStyle name="_pgvcl-costal_PGVCL-_Weekly Urban PBR CO - 30-01-09 to 05-02-09 3 7" xfId="16812"/>
    <cellStyle name="_pgvcl-costal_pgvcl_Weekly Urban PBR CO - 30-01-09 to 05-02-09 3 8" xfId="16813"/>
    <cellStyle name="_pgvcl-costal_PGVCL-_Weekly Urban PBR CO - 30-01-09 to 05-02-09 3 8" xfId="16814"/>
    <cellStyle name="_pgvcl-costal_pgvcl_Weekly Urban PBR CO - 30-01-09 to 05-02-09 3 9" xfId="16815"/>
    <cellStyle name="_pgvcl-costal_PGVCL-_Weekly Urban PBR CO - 30-01-09 to 05-02-09 3 9" xfId="16816"/>
    <cellStyle name="_pgvcl-costal_pgvcl_Weekly Urban PBR CO - 30-01-09 to 05-02-09 4" xfId="16817"/>
    <cellStyle name="_pgvcl-costal_PGVCL-_Weekly Urban PBR CO - 30-01-09 to 05-02-09 4" xfId="16818"/>
    <cellStyle name="_pgvcl-costal_pgvcl_Weekly Urban PBR CO - 30-01-09 to 05-02-09 4 10" xfId="16819"/>
    <cellStyle name="_pgvcl-costal_PGVCL-_Weekly Urban PBR CO - 30-01-09 to 05-02-09 4 10" xfId="16820"/>
    <cellStyle name="_pgvcl-costal_pgvcl_Weekly Urban PBR CO - 30-01-09 to 05-02-09 4 2" xfId="16821"/>
    <cellStyle name="_pgvcl-costal_PGVCL-_Weekly Urban PBR CO - 30-01-09 to 05-02-09 4 2" xfId="16822"/>
    <cellStyle name="_pgvcl-costal_pgvcl_Weekly Urban PBR CO - 30-01-09 to 05-02-09 4 3" xfId="16823"/>
    <cellStyle name="_pgvcl-costal_PGVCL-_Weekly Urban PBR CO - 30-01-09 to 05-02-09 4 3" xfId="16824"/>
    <cellStyle name="_pgvcl-costal_pgvcl_Weekly Urban PBR CO - 30-01-09 to 05-02-09 4 4" xfId="16825"/>
    <cellStyle name="_pgvcl-costal_PGVCL-_Weekly Urban PBR CO - 30-01-09 to 05-02-09 4 4" xfId="16826"/>
    <cellStyle name="_pgvcl-costal_pgvcl_Weekly Urban PBR CO - 30-01-09 to 05-02-09 4 5" xfId="16827"/>
    <cellStyle name="_pgvcl-costal_PGVCL-_Weekly Urban PBR CO - 30-01-09 to 05-02-09 4 5" xfId="16828"/>
    <cellStyle name="_pgvcl-costal_pgvcl_Weekly Urban PBR CO - 30-01-09 to 05-02-09 4 6" xfId="16829"/>
    <cellStyle name="_pgvcl-costal_PGVCL-_Weekly Urban PBR CO - 30-01-09 to 05-02-09 4 6" xfId="16830"/>
    <cellStyle name="_pgvcl-costal_pgvcl_Weekly Urban PBR CO - 30-01-09 to 05-02-09 4 7" xfId="16831"/>
    <cellStyle name="_pgvcl-costal_PGVCL-_Weekly Urban PBR CO - 30-01-09 to 05-02-09 4 7" xfId="16832"/>
    <cellStyle name="_pgvcl-costal_pgvcl_Weekly Urban PBR CO - 30-01-09 to 05-02-09 4 8" xfId="16833"/>
    <cellStyle name="_pgvcl-costal_PGVCL-_Weekly Urban PBR CO - 30-01-09 to 05-02-09 4 8" xfId="16834"/>
    <cellStyle name="_pgvcl-costal_pgvcl_Weekly Urban PBR CO - 30-01-09 to 05-02-09 4 9" xfId="16835"/>
    <cellStyle name="_pgvcl-costal_PGVCL-_Weekly Urban PBR CO - 30-01-09 to 05-02-09 4 9" xfId="16836"/>
    <cellStyle name="_pgvcl-costal_pgvcl_Weekly Urban PBR CO - 30-01-09 to 05-02-09 5" xfId="16837"/>
    <cellStyle name="_pgvcl-costal_PGVCL-_Weekly Urban PBR CO - 30-01-09 to 05-02-09 5" xfId="16838"/>
    <cellStyle name="_pgvcl-costal_pgvcl_Weekly Urban PBR CO - 30-01-09 to 05-02-09 5 10" xfId="16839"/>
    <cellStyle name="_pgvcl-costal_PGVCL-_Weekly Urban PBR CO - 30-01-09 to 05-02-09 5 10" xfId="16840"/>
    <cellStyle name="_pgvcl-costal_pgvcl_Weekly Urban PBR CO - 30-01-09 to 05-02-09 5 2" xfId="16841"/>
    <cellStyle name="_pgvcl-costal_PGVCL-_Weekly Urban PBR CO - 30-01-09 to 05-02-09 5 2" xfId="16842"/>
    <cellStyle name="_pgvcl-costal_pgvcl_Weekly Urban PBR CO - 30-01-09 to 05-02-09 5 3" xfId="16843"/>
    <cellStyle name="_pgvcl-costal_PGVCL-_Weekly Urban PBR CO - 30-01-09 to 05-02-09 5 3" xfId="16844"/>
    <cellStyle name="_pgvcl-costal_pgvcl_Weekly Urban PBR CO - 30-01-09 to 05-02-09 5 4" xfId="16845"/>
    <cellStyle name="_pgvcl-costal_PGVCL-_Weekly Urban PBR CO - 30-01-09 to 05-02-09 5 4" xfId="16846"/>
    <cellStyle name="_pgvcl-costal_pgvcl_Weekly Urban PBR CO - 30-01-09 to 05-02-09 5 5" xfId="16847"/>
    <cellStyle name="_pgvcl-costal_PGVCL-_Weekly Urban PBR CO - 30-01-09 to 05-02-09 5 5" xfId="16848"/>
    <cellStyle name="_pgvcl-costal_pgvcl_Weekly Urban PBR CO - 30-01-09 to 05-02-09 5 6" xfId="16849"/>
    <cellStyle name="_pgvcl-costal_PGVCL-_Weekly Urban PBR CO - 30-01-09 to 05-02-09 5 6" xfId="16850"/>
    <cellStyle name="_pgvcl-costal_pgvcl_Weekly Urban PBR CO - 30-01-09 to 05-02-09 5 7" xfId="16851"/>
    <cellStyle name="_pgvcl-costal_PGVCL-_Weekly Urban PBR CO - 30-01-09 to 05-02-09 5 7" xfId="16852"/>
    <cellStyle name="_pgvcl-costal_pgvcl_Weekly Urban PBR CO - 30-01-09 to 05-02-09 5 8" xfId="16853"/>
    <cellStyle name="_pgvcl-costal_PGVCL-_Weekly Urban PBR CO - 30-01-09 to 05-02-09 5 8" xfId="16854"/>
    <cellStyle name="_pgvcl-costal_pgvcl_Weekly Urban PBR CO - 30-01-09 to 05-02-09 5 9" xfId="16855"/>
    <cellStyle name="_pgvcl-costal_PGVCL-_Weekly Urban PBR CO - 30-01-09 to 05-02-09 5 9" xfId="16856"/>
    <cellStyle name="_pgvcl-costal_pgvcl_Weekly Urban PBR CO - 30-01-09 to 05-02-09 6" xfId="16857"/>
    <cellStyle name="_pgvcl-costal_PGVCL-_Weekly Urban PBR CO - 30-01-09 to 05-02-09 6" xfId="16858"/>
    <cellStyle name="_pgvcl-costal_pgvcl_Weekly Urban PBR CO - 30-01-09 to 05-02-09 6 10" xfId="16859"/>
    <cellStyle name="_pgvcl-costal_PGVCL-_Weekly Urban PBR CO - 30-01-09 to 05-02-09 6 10" xfId="16860"/>
    <cellStyle name="_pgvcl-costal_pgvcl_Weekly Urban PBR CO - 30-01-09 to 05-02-09 6 2" xfId="16861"/>
    <cellStyle name="_pgvcl-costal_PGVCL-_Weekly Urban PBR CO - 30-01-09 to 05-02-09 6 2" xfId="16862"/>
    <cellStyle name="_pgvcl-costal_pgvcl_Weekly Urban PBR CO - 30-01-09 to 05-02-09 6 3" xfId="16863"/>
    <cellStyle name="_pgvcl-costal_PGVCL-_Weekly Urban PBR CO - 30-01-09 to 05-02-09 6 3" xfId="16864"/>
    <cellStyle name="_pgvcl-costal_pgvcl_Weekly Urban PBR CO - 30-01-09 to 05-02-09 6 4" xfId="16865"/>
    <cellStyle name="_pgvcl-costal_PGVCL-_Weekly Urban PBR CO - 30-01-09 to 05-02-09 6 4" xfId="16866"/>
    <cellStyle name="_pgvcl-costal_pgvcl_Weekly Urban PBR CO - 30-01-09 to 05-02-09 6 5" xfId="16867"/>
    <cellStyle name="_pgvcl-costal_PGVCL-_Weekly Urban PBR CO - 30-01-09 to 05-02-09 6 5" xfId="16868"/>
    <cellStyle name="_pgvcl-costal_pgvcl_Weekly Urban PBR CO - 30-01-09 to 05-02-09 6 6" xfId="16869"/>
    <cellStyle name="_pgvcl-costal_PGVCL-_Weekly Urban PBR CO - 30-01-09 to 05-02-09 6 6" xfId="16870"/>
    <cellStyle name="_pgvcl-costal_pgvcl_Weekly Urban PBR CO - 30-01-09 to 05-02-09 6 7" xfId="16871"/>
    <cellStyle name="_pgvcl-costal_PGVCL-_Weekly Urban PBR CO - 30-01-09 to 05-02-09 6 7" xfId="16872"/>
    <cellStyle name="_pgvcl-costal_pgvcl_Weekly Urban PBR CO - 30-01-09 to 05-02-09 6 8" xfId="16873"/>
    <cellStyle name="_pgvcl-costal_PGVCL-_Weekly Urban PBR CO - 30-01-09 to 05-02-09 6 8" xfId="16874"/>
    <cellStyle name="_pgvcl-costal_pgvcl_Weekly Urban PBR CO - 30-01-09 to 05-02-09 6 9" xfId="16875"/>
    <cellStyle name="_pgvcl-costal_PGVCL-_Weekly Urban PBR CO - 30-01-09 to 05-02-09 6 9" xfId="16876"/>
    <cellStyle name="_pgvcl-costal_pgvcl_Weekly Urban PBR CO - 30-01-09 to 05-02-09 7" xfId="16877"/>
    <cellStyle name="_pgvcl-costal_PGVCL-_Weekly Urban PBR CO - 30-01-09 to 05-02-09 7" xfId="16878"/>
    <cellStyle name="_pgvcl-costal_pgvcl_Weekly Urban PBR CO - 30-01-09 to 05-02-09 7 10" xfId="16879"/>
    <cellStyle name="_pgvcl-costal_PGVCL-_Weekly Urban PBR CO - 30-01-09 to 05-02-09 7 10" xfId="16880"/>
    <cellStyle name="_pgvcl-costal_pgvcl_Weekly Urban PBR CO - 30-01-09 to 05-02-09 7 2" xfId="16881"/>
    <cellStyle name="_pgvcl-costal_PGVCL-_Weekly Urban PBR CO - 30-01-09 to 05-02-09 7 2" xfId="16882"/>
    <cellStyle name="_pgvcl-costal_pgvcl_Weekly Urban PBR CO - 30-01-09 to 05-02-09 7 3" xfId="16883"/>
    <cellStyle name="_pgvcl-costal_PGVCL-_Weekly Urban PBR CO - 30-01-09 to 05-02-09 7 3" xfId="16884"/>
    <cellStyle name="_pgvcl-costal_pgvcl_Weekly Urban PBR CO - 30-01-09 to 05-02-09 7 4" xfId="16885"/>
    <cellStyle name="_pgvcl-costal_PGVCL-_Weekly Urban PBR CO - 30-01-09 to 05-02-09 7 4" xfId="16886"/>
    <cellStyle name="_pgvcl-costal_pgvcl_Weekly Urban PBR CO - 30-01-09 to 05-02-09 7 5" xfId="16887"/>
    <cellStyle name="_pgvcl-costal_PGVCL-_Weekly Urban PBR CO - 30-01-09 to 05-02-09 7 5" xfId="16888"/>
    <cellStyle name="_pgvcl-costal_pgvcl_Weekly Urban PBR CO - 30-01-09 to 05-02-09 7 6" xfId="16889"/>
    <cellStyle name="_pgvcl-costal_PGVCL-_Weekly Urban PBR CO - 30-01-09 to 05-02-09 7 6" xfId="16890"/>
    <cellStyle name="_pgvcl-costal_pgvcl_Weekly Urban PBR CO - 30-01-09 to 05-02-09 7 7" xfId="16891"/>
    <cellStyle name="_pgvcl-costal_PGVCL-_Weekly Urban PBR CO - 30-01-09 to 05-02-09 7 7" xfId="16892"/>
    <cellStyle name="_pgvcl-costal_pgvcl_Weekly Urban PBR CO - 30-01-09 to 05-02-09 7 8" xfId="16893"/>
    <cellStyle name="_pgvcl-costal_PGVCL-_Weekly Urban PBR CO - 30-01-09 to 05-02-09 7 8" xfId="16894"/>
    <cellStyle name="_pgvcl-costal_pgvcl_Weekly Urban PBR CO - 30-01-09 to 05-02-09 7 9" xfId="16895"/>
    <cellStyle name="_pgvcl-costal_PGVCL-_Weekly Urban PBR CO - 30-01-09 to 05-02-09 7 9" xfId="16896"/>
    <cellStyle name="_pgvcl-costal_pgvcl_Weekly Urban PBR CO - 30-01-09 to 05-02-09 8" xfId="16897"/>
    <cellStyle name="_pgvcl-costal_PGVCL-_Weekly Urban PBR CO - 30-01-09 to 05-02-09 8" xfId="16898"/>
    <cellStyle name="_pgvcl-costal_pgvcl_Weekly Urban PBR CO - 9-1-09 to 15.01.09" xfId="16899"/>
    <cellStyle name="_pgvcl-costal_PGVCL-_Weekly Urban PBR CO - 9-1-09 to 15.01.09" xfId="16900"/>
    <cellStyle name="_pgvcl-costal_pgvcl_Weekly Urban PBR CO - 9-1-09 to 15.01.09 2" xfId="16901"/>
    <cellStyle name="_pgvcl-costal_PGVCL-_Weekly Urban PBR CO - 9-1-09 to 15.01.09 2" xfId="16902"/>
    <cellStyle name="_pgvcl-costal_pgvcl_Weekly Urban PBR CO - 9-1-09 to 15.01.09 2 10" xfId="16903"/>
    <cellStyle name="_pgvcl-costal_PGVCL-_Weekly Urban PBR CO - 9-1-09 to 15.01.09 2 10" xfId="16904"/>
    <cellStyle name="_pgvcl-costal_pgvcl_Weekly Urban PBR CO - 9-1-09 to 15.01.09 2 2" xfId="16905"/>
    <cellStyle name="_pgvcl-costal_PGVCL-_Weekly Urban PBR CO - 9-1-09 to 15.01.09 2 2" xfId="16906"/>
    <cellStyle name="_pgvcl-costal_pgvcl_Weekly Urban PBR CO - 9-1-09 to 15.01.09 2 3" xfId="16907"/>
    <cellStyle name="_pgvcl-costal_PGVCL-_Weekly Urban PBR CO - 9-1-09 to 15.01.09 2 3" xfId="16908"/>
    <cellStyle name="_pgvcl-costal_pgvcl_Weekly Urban PBR CO - 9-1-09 to 15.01.09 2 4" xfId="16909"/>
    <cellStyle name="_pgvcl-costal_PGVCL-_Weekly Urban PBR CO - 9-1-09 to 15.01.09 2 4" xfId="16910"/>
    <cellStyle name="_pgvcl-costal_pgvcl_Weekly Urban PBR CO - 9-1-09 to 15.01.09 2 5" xfId="16911"/>
    <cellStyle name="_pgvcl-costal_PGVCL-_Weekly Urban PBR CO - 9-1-09 to 15.01.09 2 5" xfId="16912"/>
    <cellStyle name="_pgvcl-costal_pgvcl_Weekly Urban PBR CO - 9-1-09 to 15.01.09 2 6" xfId="16913"/>
    <cellStyle name="_pgvcl-costal_PGVCL-_Weekly Urban PBR CO - 9-1-09 to 15.01.09 2 6" xfId="16914"/>
    <cellStyle name="_pgvcl-costal_pgvcl_Weekly Urban PBR CO - 9-1-09 to 15.01.09 2 7" xfId="16915"/>
    <cellStyle name="_pgvcl-costal_PGVCL-_Weekly Urban PBR CO - 9-1-09 to 15.01.09 2 7" xfId="16916"/>
    <cellStyle name="_pgvcl-costal_pgvcl_Weekly Urban PBR CO - 9-1-09 to 15.01.09 2 8" xfId="16917"/>
    <cellStyle name="_pgvcl-costal_PGVCL-_Weekly Urban PBR CO - 9-1-09 to 15.01.09 2 8" xfId="16918"/>
    <cellStyle name="_pgvcl-costal_pgvcl_Weekly Urban PBR CO - 9-1-09 to 15.01.09 2 9" xfId="16919"/>
    <cellStyle name="_pgvcl-costal_PGVCL-_Weekly Urban PBR CO - 9-1-09 to 15.01.09 2 9" xfId="16920"/>
    <cellStyle name="_pgvcl-costal_pgvcl_Weekly Urban PBR CO - 9-1-09 to 15.01.09 3" xfId="16921"/>
    <cellStyle name="_pgvcl-costal_PGVCL-_Weekly Urban PBR CO - 9-1-09 to 15.01.09 3" xfId="16922"/>
    <cellStyle name="_pgvcl-costal_pgvcl_Weekly Urban PBR CO - 9-1-09 to 15.01.09 3 10" xfId="16923"/>
    <cellStyle name="_pgvcl-costal_PGVCL-_Weekly Urban PBR CO - 9-1-09 to 15.01.09 3 10" xfId="16924"/>
    <cellStyle name="_pgvcl-costal_pgvcl_Weekly Urban PBR CO - 9-1-09 to 15.01.09 3 2" xfId="16925"/>
    <cellStyle name="_pgvcl-costal_PGVCL-_Weekly Urban PBR CO - 9-1-09 to 15.01.09 3 2" xfId="16926"/>
    <cellStyle name="_pgvcl-costal_pgvcl_Weekly Urban PBR CO - 9-1-09 to 15.01.09 3 3" xfId="16927"/>
    <cellStyle name="_pgvcl-costal_PGVCL-_Weekly Urban PBR CO - 9-1-09 to 15.01.09 3 3" xfId="16928"/>
    <cellStyle name="_pgvcl-costal_pgvcl_Weekly Urban PBR CO - 9-1-09 to 15.01.09 3 4" xfId="16929"/>
    <cellStyle name="_pgvcl-costal_PGVCL-_Weekly Urban PBR CO - 9-1-09 to 15.01.09 3 4" xfId="16930"/>
    <cellStyle name="_pgvcl-costal_pgvcl_Weekly Urban PBR CO - 9-1-09 to 15.01.09 3 5" xfId="16931"/>
    <cellStyle name="_pgvcl-costal_PGVCL-_Weekly Urban PBR CO - 9-1-09 to 15.01.09 3 5" xfId="16932"/>
    <cellStyle name="_pgvcl-costal_pgvcl_Weekly Urban PBR CO - 9-1-09 to 15.01.09 3 6" xfId="16933"/>
    <cellStyle name="_pgvcl-costal_PGVCL-_Weekly Urban PBR CO - 9-1-09 to 15.01.09 3 6" xfId="16934"/>
    <cellStyle name="_pgvcl-costal_pgvcl_Weekly Urban PBR CO - 9-1-09 to 15.01.09 3 7" xfId="16935"/>
    <cellStyle name="_pgvcl-costal_PGVCL-_Weekly Urban PBR CO - 9-1-09 to 15.01.09 3 7" xfId="16936"/>
    <cellStyle name="_pgvcl-costal_pgvcl_Weekly Urban PBR CO - 9-1-09 to 15.01.09 3 8" xfId="16937"/>
    <cellStyle name="_pgvcl-costal_PGVCL-_Weekly Urban PBR CO - 9-1-09 to 15.01.09 3 8" xfId="16938"/>
    <cellStyle name="_pgvcl-costal_pgvcl_Weekly Urban PBR CO - 9-1-09 to 15.01.09 3 9" xfId="16939"/>
    <cellStyle name="_pgvcl-costal_PGVCL-_Weekly Urban PBR CO - 9-1-09 to 15.01.09 3 9" xfId="16940"/>
    <cellStyle name="_pgvcl-costal_pgvcl_Weekly Urban PBR CO - 9-1-09 to 15.01.09 4" xfId="16941"/>
    <cellStyle name="_pgvcl-costal_PGVCL-_Weekly Urban PBR CO - 9-1-09 to 15.01.09 4" xfId="16942"/>
    <cellStyle name="_pgvcl-costal_pgvcl_Weekly Urban PBR CO - 9-1-09 to 15.01.09 4 10" xfId="16943"/>
    <cellStyle name="_pgvcl-costal_PGVCL-_Weekly Urban PBR CO - 9-1-09 to 15.01.09 4 10" xfId="16944"/>
    <cellStyle name="_pgvcl-costal_pgvcl_Weekly Urban PBR CO - 9-1-09 to 15.01.09 4 2" xfId="16945"/>
    <cellStyle name="_pgvcl-costal_PGVCL-_Weekly Urban PBR CO - 9-1-09 to 15.01.09 4 2" xfId="16946"/>
    <cellStyle name="_pgvcl-costal_pgvcl_Weekly Urban PBR CO - 9-1-09 to 15.01.09 4 3" xfId="16947"/>
    <cellStyle name="_pgvcl-costal_PGVCL-_Weekly Urban PBR CO - 9-1-09 to 15.01.09 4 3" xfId="16948"/>
    <cellStyle name="_pgvcl-costal_pgvcl_Weekly Urban PBR CO - 9-1-09 to 15.01.09 4 4" xfId="16949"/>
    <cellStyle name="_pgvcl-costal_PGVCL-_Weekly Urban PBR CO - 9-1-09 to 15.01.09 4 4" xfId="16950"/>
    <cellStyle name="_pgvcl-costal_pgvcl_Weekly Urban PBR CO - 9-1-09 to 15.01.09 4 5" xfId="16951"/>
    <cellStyle name="_pgvcl-costal_PGVCL-_Weekly Urban PBR CO - 9-1-09 to 15.01.09 4 5" xfId="16952"/>
    <cellStyle name="_pgvcl-costal_pgvcl_Weekly Urban PBR CO - 9-1-09 to 15.01.09 4 6" xfId="16953"/>
    <cellStyle name="_pgvcl-costal_PGVCL-_Weekly Urban PBR CO - 9-1-09 to 15.01.09 4 6" xfId="16954"/>
    <cellStyle name="_pgvcl-costal_pgvcl_Weekly Urban PBR CO - 9-1-09 to 15.01.09 4 7" xfId="16955"/>
    <cellStyle name="_pgvcl-costal_PGVCL-_Weekly Urban PBR CO - 9-1-09 to 15.01.09 4 7" xfId="16956"/>
    <cellStyle name="_pgvcl-costal_pgvcl_Weekly Urban PBR CO - 9-1-09 to 15.01.09 4 8" xfId="16957"/>
    <cellStyle name="_pgvcl-costal_PGVCL-_Weekly Urban PBR CO - 9-1-09 to 15.01.09 4 8" xfId="16958"/>
    <cellStyle name="_pgvcl-costal_pgvcl_Weekly Urban PBR CO - 9-1-09 to 15.01.09 4 9" xfId="16959"/>
    <cellStyle name="_pgvcl-costal_PGVCL-_Weekly Urban PBR CO - 9-1-09 to 15.01.09 4 9" xfId="16960"/>
    <cellStyle name="_pgvcl-costal_pgvcl_Weekly Urban PBR CO - 9-1-09 to 15.01.09 5" xfId="16961"/>
    <cellStyle name="_pgvcl-costal_PGVCL-_Weekly Urban PBR CO - 9-1-09 to 15.01.09 5" xfId="16962"/>
    <cellStyle name="_pgvcl-costal_pgvcl_Weekly Urban PBR CO - 9-1-09 to 15.01.09 5 10" xfId="16963"/>
    <cellStyle name="_pgvcl-costal_PGVCL-_Weekly Urban PBR CO - 9-1-09 to 15.01.09 5 10" xfId="16964"/>
    <cellStyle name="_pgvcl-costal_pgvcl_Weekly Urban PBR CO - 9-1-09 to 15.01.09 5 2" xfId="16965"/>
    <cellStyle name="_pgvcl-costal_PGVCL-_Weekly Urban PBR CO - 9-1-09 to 15.01.09 5 2" xfId="16966"/>
    <cellStyle name="_pgvcl-costal_pgvcl_Weekly Urban PBR CO - 9-1-09 to 15.01.09 5 3" xfId="16967"/>
    <cellStyle name="_pgvcl-costal_PGVCL-_Weekly Urban PBR CO - 9-1-09 to 15.01.09 5 3" xfId="16968"/>
    <cellStyle name="_pgvcl-costal_pgvcl_Weekly Urban PBR CO - 9-1-09 to 15.01.09 5 4" xfId="16969"/>
    <cellStyle name="_pgvcl-costal_PGVCL-_Weekly Urban PBR CO - 9-1-09 to 15.01.09 5 4" xfId="16970"/>
    <cellStyle name="_pgvcl-costal_pgvcl_Weekly Urban PBR CO - 9-1-09 to 15.01.09 5 5" xfId="16971"/>
    <cellStyle name="_pgvcl-costal_PGVCL-_Weekly Urban PBR CO - 9-1-09 to 15.01.09 5 5" xfId="16972"/>
    <cellStyle name="_pgvcl-costal_pgvcl_Weekly Urban PBR CO - 9-1-09 to 15.01.09 5 6" xfId="16973"/>
    <cellStyle name="_pgvcl-costal_PGVCL-_Weekly Urban PBR CO - 9-1-09 to 15.01.09 5 6" xfId="16974"/>
    <cellStyle name="_pgvcl-costal_pgvcl_Weekly Urban PBR CO - 9-1-09 to 15.01.09 5 7" xfId="16975"/>
    <cellStyle name="_pgvcl-costal_PGVCL-_Weekly Urban PBR CO - 9-1-09 to 15.01.09 5 7" xfId="16976"/>
    <cellStyle name="_pgvcl-costal_pgvcl_Weekly Urban PBR CO - 9-1-09 to 15.01.09 5 8" xfId="16977"/>
    <cellStyle name="_pgvcl-costal_PGVCL-_Weekly Urban PBR CO - 9-1-09 to 15.01.09 5 8" xfId="16978"/>
    <cellStyle name="_pgvcl-costal_pgvcl_Weekly Urban PBR CO - 9-1-09 to 15.01.09 5 9" xfId="16979"/>
    <cellStyle name="_pgvcl-costal_PGVCL-_Weekly Urban PBR CO - 9-1-09 to 15.01.09 5 9" xfId="16980"/>
    <cellStyle name="_pgvcl-costal_pgvcl_Weekly Urban PBR CO - 9-1-09 to 15.01.09 6" xfId="16981"/>
    <cellStyle name="_pgvcl-costal_PGVCL-_Weekly Urban PBR CO - 9-1-09 to 15.01.09 6" xfId="16982"/>
    <cellStyle name="_pgvcl-costal_pgvcl_Weekly Urban PBR CO - 9-1-09 to 15.01.09 6 10" xfId="16983"/>
    <cellStyle name="_pgvcl-costal_PGVCL-_Weekly Urban PBR CO - 9-1-09 to 15.01.09 6 10" xfId="16984"/>
    <cellStyle name="_pgvcl-costal_pgvcl_Weekly Urban PBR CO - 9-1-09 to 15.01.09 6 2" xfId="16985"/>
    <cellStyle name="_pgvcl-costal_PGVCL-_Weekly Urban PBR CO - 9-1-09 to 15.01.09 6 2" xfId="16986"/>
    <cellStyle name="_pgvcl-costal_pgvcl_Weekly Urban PBR CO - 9-1-09 to 15.01.09 6 3" xfId="16987"/>
    <cellStyle name="_pgvcl-costal_PGVCL-_Weekly Urban PBR CO - 9-1-09 to 15.01.09 6 3" xfId="16988"/>
    <cellStyle name="_pgvcl-costal_pgvcl_Weekly Urban PBR CO - 9-1-09 to 15.01.09 6 4" xfId="16989"/>
    <cellStyle name="_pgvcl-costal_PGVCL-_Weekly Urban PBR CO - 9-1-09 to 15.01.09 6 4" xfId="16990"/>
    <cellStyle name="_pgvcl-costal_pgvcl_Weekly Urban PBR CO - 9-1-09 to 15.01.09 6 5" xfId="16991"/>
    <cellStyle name="_pgvcl-costal_PGVCL-_Weekly Urban PBR CO - 9-1-09 to 15.01.09 6 5" xfId="16992"/>
    <cellStyle name="_pgvcl-costal_pgvcl_Weekly Urban PBR CO - 9-1-09 to 15.01.09 6 6" xfId="16993"/>
    <cellStyle name="_pgvcl-costal_PGVCL-_Weekly Urban PBR CO - 9-1-09 to 15.01.09 6 6" xfId="16994"/>
    <cellStyle name="_pgvcl-costal_pgvcl_Weekly Urban PBR CO - 9-1-09 to 15.01.09 6 7" xfId="16995"/>
    <cellStyle name="_pgvcl-costal_PGVCL-_Weekly Urban PBR CO - 9-1-09 to 15.01.09 6 7" xfId="16996"/>
    <cellStyle name="_pgvcl-costal_pgvcl_Weekly Urban PBR CO - 9-1-09 to 15.01.09 6 8" xfId="16997"/>
    <cellStyle name="_pgvcl-costal_PGVCL-_Weekly Urban PBR CO - 9-1-09 to 15.01.09 6 8" xfId="16998"/>
    <cellStyle name="_pgvcl-costal_pgvcl_Weekly Urban PBR CO - 9-1-09 to 15.01.09 6 9" xfId="16999"/>
    <cellStyle name="_pgvcl-costal_PGVCL-_Weekly Urban PBR CO - 9-1-09 to 15.01.09 6 9" xfId="17000"/>
    <cellStyle name="_pgvcl-costal_pgvcl_Weekly Urban PBR CO - 9-1-09 to 15.01.09 7" xfId="17001"/>
    <cellStyle name="_pgvcl-costal_PGVCL-_Weekly Urban PBR CO - 9-1-09 to 15.01.09 7" xfId="17002"/>
    <cellStyle name="_pgvcl-costal_pgvcl_Weekly Urban PBR CO - 9-1-09 to 15.01.09 7 10" xfId="17003"/>
    <cellStyle name="_pgvcl-costal_PGVCL-_Weekly Urban PBR CO - 9-1-09 to 15.01.09 7 10" xfId="17004"/>
    <cellStyle name="_pgvcl-costal_pgvcl_Weekly Urban PBR CO - 9-1-09 to 15.01.09 7 2" xfId="17005"/>
    <cellStyle name="_pgvcl-costal_PGVCL-_Weekly Urban PBR CO - 9-1-09 to 15.01.09 7 2" xfId="17006"/>
    <cellStyle name="_pgvcl-costal_pgvcl_Weekly Urban PBR CO - 9-1-09 to 15.01.09 7 3" xfId="17007"/>
    <cellStyle name="_pgvcl-costal_PGVCL-_Weekly Urban PBR CO - 9-1-09 to 15.01.09 7 3" xfId="17008"/>
    <cellStyle name="_pgvcl-costal_pgvcl_Weekly Urban PBR CO - 9-1-09 to 15.01.09 7 4" xfId="17009"/>
    <cellStyle name="_pgvcl-costal_PGVCL-_Weekly Urban PBR CO - 9-1-09 to 15.01.09 7 4" xfId="17010"/>
    <cellStyle name="_pgvcl-costal_pgvcl_Weekly Urban PBR CO - 9-1-09 to 15.01.09 7 5" xfId="17011"/>
    <cellStyle name="_pgvcl-costal_PGVCL-_Weekly Urban PBR CO - 9-1-09 to 15.01.09 7 5" xfId="17012"/>
    <cellStyle name="_pgvcl-costal_pgvcl_Weekly Urban PBR CO - 9-1-09 to 15.01.09 7 6" xfId="17013"/>
    <cellStyle name="_pgvcl-costal_PGVCL-_Weekly Urban PBR CO - 9-1-09 to 15.01.09 7 6" xfId="17014"/>
    <cellStyle name="_pgvcl-costal_pgvcl_Weekly Urban PBR CO - 9-1-09 to 15.01.09 7 7" xfId="17015"/>
    <cellStyle name="_pgvcl-costal_PGVCL-_Weekly Urban PBR CO - 9-1-09 to 15.01.09 7 7" xfId="17016"/>
    <cellStyle name="_pgvcl-costal_pgvcl_Weekly Urban PBR CO - 9-1-09 to 15.01.09 7 8" xfId="17017"/>
    <cellStyle name="_pgvcl-costal_PGVCL-_Weekly Urban PBR CO - 9-1-09 to 15.01.09 7 8" xfId="17018"/>
    <cellStyle name="_pgvcl-costal_pgvcl_Weekly Urban PBR CO - 9-1-09 to 15.01.09 7 9" xfId="17019"/>
    <cellStyle name="_pgvcl-costal_PGVCL-_Weekly Urban PBR CO - 9-1-09 to 15.01.09 7 9" xfId="17020"/>
    <cellStyle name="_pgvcl-costal_pgvcl_Weekly Urban PBR CO - 9-1-09 to 15.01.09 8" xfId="17021"/>
    <cellStyle name="_pgvcl-costal_PGVCL-_Weekly Urban PBR CO - 9-1-09 to 15.01.09 8" xfId="17022"/>
    <cellStyle name="_pgvcl-costal_pgvcl_Weekly Urban PBR CO 01-05-09 to 07-05-09" xfId="17023"/>
    <cellStyle name="_pgvcl-costal_PGVCL-_Weekly Urban PBR CO 01-05-09 to 07-05-09" xfId="17024"/>
    <cellStyle name="_pgvcl-costal_pgvcl_Weekly Urban PBR CO 01-05-09 to 07-05-09 2" xfId="17025"/>
    <cellStyle name="_pgvcl-costal_PGVCL-_Weekly Urban PBR CO 01-05-09 to 07-05-09 2" xfId="17026"/>
    <cellStyle name="_pgvcl-costal_pgvcl_Weekly Urban PBR CO 01-05-09 to 07-05-09 2 10" xfId="17027"/>
    <cellStyle name="_pgvcl-costal_PGVCL-_Weekly Urban PBR CO 01-05-09 to 07-05-09 2 10" xfId="17028"/>
    <cellStyle name="_pgvcl-costal_pgvcl_Weekly Urban PBR CO 01-05-09 to 07-05-09 2 2" xfId="17029"/>
    <cellStyle name="_pgvcl-costal_PGVCL-_Weekly Urban PBR CO 01-05-09 to 07-05-09 2 2" xfId="17030"/>
    <cellStyle name="_pgvcl-costal_pgvcl_Weekly Urban PBR CO 01-05-09 to 07-05-09 2 3" xfId="17031"/>
    <cellStyle name="_pgvcl-costal_PGVCL-_Weekly Urban PBR CO 01-05-09 to 07-05-09 2 3" xfId="17032"/>
    <cellStyle name="_pgvcl-costal_pgvcl_Weekly Urban PBR CO 01-05-09 to 07-05-09 2 4" xfId="17033"/>
    <cellStyle name="_pgvcl-costal_PGVCL-_Weekly Urban PBR CO 01-05-09 to 07-05-09 2 4" xfId="17034"/>
    <cellStyle name="_pgvcl-costal_pgvcl_Weekly Urban PBR CO 01-05-09 to 07-05-09 2 5" xfId="17035"/>
    <cellStyle name="_pgvcl-costal_PGVCL-_Weekly Urban PBR CO 01-05-09 to 07-05-09 2 5" xfId="17036"/>
    <cellStyle name="_pgvcl-costal_pgvcl_Weekly Urban PBR CO 01-05-09 to 07-05-09 2 6" xfId="17037"/>
    <cellStyle name="_pgvcl-costal_PGVCL-_Weekly Urban PBR CO 01-05-09 to 07-05-09 2 6" xfId="17038"/>
    <cellStyle name="_pgvcl-costal_pgvcl_Weekly Urban PBR CO 01-05-09 to 07-05-09 2 7" xfId="17039"/>
    <cellStyle name="_pgvcl-costal_PGVCL-_Weekly Urban PBR CO 01-05-09 to 07-05-09 2 7" xfId="17040"/>
    <cellStyle name="_pgvcl-costal_pgvcl_Weekly Urban PBR CO 01-05-09 to 07-05-09 2 8" xfId="17041"/>
    <cellStyle name="_pgvcl-costal_PGVCL-_Weekly Urban PBR CO 01-05-09 to 07-05-09 2 8" xfId="17042"/>
    <cellStyle name="_pgvcl-costal_pgvcl_Weekly Urban PBR CO 01-05-09 to 07-05-09 2 9" xfId="17043"/>
    <cellStyle name="_pgvcl-costal_PGVCL-_Weekly Urban PBR CO 01-05-09 to 07-05-09 2 9" xfId="17044"/>
    <cellStyle name="_pgvcl-costal_pgvcl_Weekly Urban PBR CO 01-05-09 to 07-05-09 3" xfId="17045"/>
    <cellStyle name="_pgvcl-costal_PGVCL-_Weekly Urban PBR CO 01-05-09 to 07-05-09 3" xfId="17046"/>
    <cellStyle name="_pgvcl-costal_pgvcl_Weekly Urban PBR CO 01-05-09 to 07-05-09 3 10" xfId="17047"/>
    <cellStyle name="_pgvcl-costal_PGVCL-_Weekly Urban PBR CO 01-05-09 to 07-05-09 3 10" xfId="17048"/>
    <cellStyle name="_pgvcl-costal_pgvcl_Weekly Urban PBR CO 01-05-09 to 07-05-09 3 2" xfId="17049"/>
    <cellStyle name="_pgvcl-costal_PGVCL-_Weekly Urban PBR CO 01-05-09 to 07-05-09 3 2" xfId="17050"/>
    <cellStyle name="_pgvcl-costal_pgvcl_Weekly Urban PBR CO 01-05-09 to 07-05-09 3 3" xfId="17051"/>
    <cellStyle name="_pgvcl-costal_PGVCL-_Weekly Urban PBR CO 01-05-09 to 07-05-09 3 3" xfId="17052"/>
    <cellStyle name="_pgvcl-costal_pgvcl_Weekly Urban PBR CO 01-05-09 to 07-05-09 3 4" xfId="17053"/>
    <cellStyle name="_pgvcl-costal_PGVCL-_Weekly Urban PBR CO 01-05-09 to 07-05-09 3 4" xfId="17054"/>
    <cellStyle name="_pgvcl-costal_pgvcl_Weekly Urban PBR CO 01-05-09 to 07-05-09 3 5" xfId="17055"/>
    <cellStyle name="_pgvcl-costal_PGVCL-_Weekly Urban PBR CO 01-05-09 to 07-05-09 3 5" xfId="17056"/>
    <cellStyle name="_pgvcl-costal_pgvcl_Weekly Urban PBR CO 01-05-09 to 07-05-09 3 6" xfId="17057"/>
    <cellStyle name="_pgvcl-costal_PGVCL-_Weekly Urban PBR CO 01-05-09 to 07-05-09 3 6" xfId="17058"/>
    <cellStyle name="_pgvcl-costal_pgvcl_Weekly Urban PBR CO 01-05-09 to 07-05-09 3 7" xfId="17059"/>
    <cellStyle name="_pgvcl-costal_PGVCL-_Weekly Urban PBR CO 01-05-09 to 07-05-09 3 7" xfId="17060"/>
    <cellStyle name="_pgvcl-costal_pgvcl_Weekly Urban PBR CO 01-05-09 to 07-05-09 3 8" xfId="17061"/>
    <cellStyle name="_pgvcl-costal_PGVCL-_Weekly Urban PBR CO 01-05-09 to 07-05-09 3 8" xfId="17062"/>
    <cellStyle name="_pgvcl-costal_pgvcl_Weekly Urban PBR CO 01-05-09 to 07-05-09 3 9" xfId="17063"/>
    <cellStyle name="_pgvcl-costal_PGVCL-_Weekly Urban PBR CO 01-05-09 to 07-05-09 3 9" xfId="17064"/>
    <cellStyle name="_pgvcl-costal_pgvcl_Weekly Urban PBR CO 01-05-09 to 07-05-09 4" xfId="17065"/>
    <cellStyle name="_pgvcl-costal_PGVCL-_Weekly Urban PBR CO 01-05-09 to 07-05-09 4" xfId="17066"/>
    <cellStyle name="_pgvcl-costal_pgvcl_Weekly Urban PBR CO 01-05-09 to 07-05-09 4 10" xfId="17067"/>
    <cellStyle name="_pgvcl-costal_PGVCL-_Weekly Urban PBR CO 01-05-09 to 07-05-09 4 10" xfId="17068"/>
    <cellStyle name="_pgvcl-costal_pgvcl_Weekly Urban PBR CO 01-05-09 to 07-05-09 4 2" xfId="17069"/>
    <cellStyle name="_pgvcl-costal_PGVCL-_Weekly Urban PBR CO 01-05-09 to 07-05-09 4 2" xfId="17070"/>
    <cellStyle name="_pgvcl-costal_pgvcl_Weekly Urban PBR CO 01-05-09 to 07-05-09 4 3" xfId="17071"/>
    <cellStyle name="_pgvcl-costal_PGVCL-_Weekly Urban PBR CO 01-05-09 to 07-05-09 4 3" xfId="17072"/>
    <cellStyle name="_pgvcl-costal_pgvcl_Weekly Urban PBR CO 01-05-09 to 07-05-09 4 4" xfId="17073"/>
    <cellStyle name="_pgvcl-costal_PGVCL-_Weekly Urban PBR CO 01-05-09 to 07-05-09 4 4" xfId="17074"/>
    <cellStyle name="_pgvcl-costal_pgvcl_Weekly Urban PBR CO 01-05-09 to 07-05-09 4 5" xfId="17075"/>
    <cellStyle name="_pgvcl-costal_PGVCL-_Weekly Urban PBR CO 01-05-09 to 07-05-09 4 5" xfId="17076"/>
    <cellStyle name="_pgvcl-costal_pgvcl_Weekly Urban PBR CO 01-05-09 to 07-05-09 4 6" xfId="17077"/>
    <cellStyle name="_pgvcl-costal_PGVCL-_Weekly Urban PBR CO 01-05-09 to 07-05-09 4 6" xfId="17078"/>
    <cellStyle name="_pgvcl-costal_pgvcl_Weekly Urban PBR CO 01-05-09 to 07-05-09 4 7" xfId="17079"/>
    <cellStyle name="_pgvcl-costal_PGVCL-_Weekly Urban PBR CO 01-05-09 to 07-05-09 4 7" xfId="17080"/>
    <cellStyle name="_pgvcl-costal_pgvcl_Weekly Urban PBR CO 01-05-09 to 07-05-09 4 8" xfId="17081"/>
    <cellStyle name="_pgvcl-costal_PGVCL-_Weekly Urban PBR CO 01-05-09 to 07-05-09 4 8" xfId="17082"/>
    <cellStyle name="_pgvcl-costal_pgvcl_Weekly Urban PBR CO 01-05-09 to 07-05-09 4 9" xfId="17083"/>
    <cellStyle name="_pgvcl-costal_PGVCL-_Weekly Urban PBR CO 01-05-09 to 07-05-09 4 9" xfId="17084"/>
    <cellStyle name="_pgvcl-costal_pgvcl_Weekly Urban PBR CO 01-05-09 to 07-05-09 5" xfId="17085"/>
    <cellStyle name="_pgvcl-costal_PGVCL-_Weekly Urban PBR CO 01-05-09 to 07-05-09 5" xfId="17086"/>
    <cellStyle name="_pgvcl-costal_pgvcl_Weekly Urban PBR CO 01-05-09 to 07-05-09 5 10" xfId="17087"/>
    <cellStyle name="_pgvcl-costal_PGVCL-_Weekly Urban PBR CO 01-05-09 to 07-05-09 5 10" xfId="17088"/>
    <cellStyle name="_pgvcl-costal_pgvcl_Weekly Urban PBR CO 01-05-09 to 07-05-09 5 2" xfId="17089"/>
    <cellStyle name="_pgvcl-costal_PGVCL-_Weekly Urban PBR CO 01-05-09 to 07-05-09 5 2" xfId="17090"/>
    <cellStyle name="_pgvcl-costal_pgvcl_Weekly Urban PBR CO 01-05-09 to 07-05-09 5 3" xfId="17091"/>
    <cellStyle name="_pgvcl-costal_PGVCL-_Weekly Urban PBR CO 01-05-09 to 07-05-09 5 3" xfId="17092"/>
    <cellStyle name="_pgvcl-costal_pgvcl_Weekly Urban PBR CO 01-05-09 to 07-05-09 5 4" xfId="17093"/>
    <cellStyle name="_pgvcl-costal_PGVCL-_Weekly Urban PBR CO 01-05-09 to 07-05-09 5 4" xfId="17094"/>
    <cellStyle name="_pgvcl-costal_pgvcl_Weekly Urban PBR CO 01-05-09 to 07-05-09 5 5" xfId="17095"/>
    <cellStyle name="_pgvcl-costal_PGVCL-_Weekly Urban PBR CO 01-05-09 to 07-05-09 5 5" xfId="17096"/>
    <cellStyle name="_pgvcl-costal_pgvcl_Weekly Urban PBR CO 01-05-09 to 07-05-09 5 6" xfId="17097"/>
    <cellStyle name="_pgvcl-costal_PGVCL-_Weekly Urban PBR CO 01-05-09 to 07-05-09 5 6" xfId="17098"/>
    <cellStyle name="_pgvcl-costal_pgvcl_Weekly Urban PBR CO 01-05-09 to 07-05-09 5 7" xfId="17099"/>
    <cellStyle name="_pgvcl-costal_PGVCL-_Weekly Urban PBR CO 01-05-09 to 07-05-09 5 7" xfId="17100"/>
    <cellStyle name="_pgvcl-costal_pgvcl_Weekly Urban PBR CO 01-05-09 to 07-05-09 5 8" xfId="17101"/>
    <cellStyle name="_pgvcl-costal_PGVCL-_Weekly Urban PBR CO 01-05-09 to 07-05-09 5 8" xfId="17102"/>
    <cellStyle name="_pgvcl-costal_pgvcl_Weekly Urban PBR CO 01-05-09 to 07-05-09 5 9" xfId="17103"/>
    <cellStyle name="_pgvcl-costal_PGVCL-_Weekly Urban PBR CO 01-05-09 to 07-05-09 5 9" xfId="17104"/>
    <cellStyle name="_pgvcl-costal_pgvcl_Weekly Urban PBR CO 01-05-09 to 07-05-09 6" xfId="17105"/>
    <cellStyle name="_pgvcl-costal_PGVCL-_Weekly Urban PBR CO 01-05-09 to 07-05-09 6" xfId="17106"/>
    <cellStyle name="_pgvcl-costal_pgvcl_Weekly Urban PBR CO 01-05-09 to 07-05-09 6 10" xfId="17107"/>
    <cellStyle name="_pgvcl-costal_PGVCL-_Weekly Urban PBR CO 01-05-09 to 07-05-09 6 10" xfId="17108"/>
    <cellStyle name="_pgvcl-costal_pgvcl_Weekly Urban PBR CO 01-05-09 to 07-05-09 6 2" xfId="17109"/>
    <cellStyle name="_pgvcl-costal_PGVCL-_Weekly Urban PBR CO 01-05-09 to 07-05-09 6 2" xfId="17110"/>
    <cellStyle name="_pgvcl-costal_pgvcl_Weekly Urban PBR CO 01-05-09 to 07-05-09 6 3" xfId="17111"/>
    <cellStyle name="_pgvcl-costal_PGVCL-_Weekly Urban PBR CO 01-05-09 to 07-05-09 6 3" xfId="17112"/>
    <cellStyle name="_pgvcl-costal_pgvcl_Weekly Urban PBR CO 01-05-09 to 07-05-09 6 4" xfId="17113"/>
    <cellStyle name="_pgvcl-costal_PGVCL-_Weekly Urban PBR CO 01-05-09 to 07-05-09 6 4" xfId="17114"/>
    <cellStyle name="_pgvcl-costal_pgvcl_Weekly Urban PBR CO 01-05-09 to 07-05-09 6 5" xfId="17115"/>
    <cellStyle name="_pgvcl-costal_PGVCL-_Weekly Urban PBR CO 01-05-09 to 07-05-09 6 5" xfId="17116"/>
    <cellStyle name="_pgvcl-costal_pgvcl_Weekly Urban PBR CO 01-05-09 to 07-05-09 6 6" xfId="17117"/>
    <cellStyle name="_pgvcl-costal_PGVCL-_Weekly Urban PBR CO 01-05-09 to 07-05-09 6 6" xfId="17118"/>
    <cellStyle name="_pgvcl-costal_pgvcl_Weekly Urban PBR CO 01-05-09 to 07-05-09 6 7" xfId="17119"/>
    <cellStyle name="_pgvcl-costal_PGVCL-_Weekly Urban PBR CO 01-05-09 to 07-05-09 6 7" xfId="17120"/>
    <cellStyle name="_pgvcl-costal_pgvcl_Weekly Urban PBR CO 01-05-09 to 07-05-09 6 8" xfId="17121"/>
    <cellStyle name="_pgvcl-costal_PGVCL-_Weekly Urban PBR CO 01-05-09 to 07-05-09 6 8" xfId="17122"/>
    <cellStyle name="_pgvcl-costal_pgvcl_Weekly Urban PBR CO 01-05-09 to 07-05-09 6 9" xfId="17123"/>
    <cellStyle name="_pgvcl-costal_PGVCL-_Weekly Urban PBR CO 01-05-09 to 07-05-09 6 9" xfId="17124"/>
    <cellStyle name="_pgvcl-costal_pgvcl_Weekly Urban PBR CO 01-05-09 to 07-05-09 7" xfId="17125"/>
    <cellStyle name="_pgvcl-costal_PGVCL-_Weekly Urban PBR CO 01-05-09 to 07-05-09 7" xfId="17126"/>
    <cellStyle name="_pgvcl-costal_pgvcl_Weekly Urban PBR CO 01-05-09 to 07-05-09 7 10" xfId="17127"/>
    <cellStyle name="_pgvcl-costal_PGVCL-_Weekly Urban PBR CO 01-05-09 to 07-05-09 7 10" xfId="17128"/>
    <cellStyle name="_pgvcl-costal_pgvcl_Weekly Urban PBR CO 01-05-09 to 07-05-09 7 2" xfId="17129"/>
    <cellStyle name="_pgvcl-costal_PGVCL-_Weekly Urban PBR CO 01-05-09 to 07-05-09 7 2" xfId="17130"/>
    <cellStyle name="_pgvcl-costal_pgvcl_Weekly Urban PBR CO 01-05-09 to 07-05-09 7 3" xfId="17131"/>
    <cellStyle name="_pgvcl-costal_PGVCL-_Weekly Urban PBR CO 01-05-09 to 07-05-09 7 3" xfId="17132"/>
    <cellStyle name="_pgvcl-costal_pgvcl_Weekly Urban PBR CO 01-05-09 to 07-05-09 7 4" xfId="17133"/>
    <cellStyle name="_pgvcl-costal_PGVCL-_Weekly Urban PBR CO 01-05-09 to 07-05-09 7 4" xfId="17134"/>
    <cellStyle name="_pgvcl-costal_pgvcl_Weekly Urban PBR CO 01-05-09 to 07-05-09 7 5" xfId="17135"/>
    <cellStyle name="_pgvcl-costal_PGVCL-_Weekly Urban PBR CO 01-05-09 to 07-05-09 7 5" xfId="17136"/>
    <cellStyle name="_pgvcl-costal_pgvcl_Weekly Urban PBR CO 01-05-09 to 07-05-09 7 6" xfId="17137"/>
    <cellStyle name="_pgvcl-costal_PGVCL-_Weekly Urban PBR CO 01-05-09 to 07-05-09 7 6" xfId="17138"/>
    <cellStyle name="_pgvcl-costal_pgvcl_Weekly Urban PBR CO 01-05-09 to 07-05-09 7 7" xfId="17139"/>
    <cellStyle name="_pgvcl-costal_PGVCL-_Weekly Urban PBR CO 01-05-09 to 07-05-09 7 7" xfId="17140"/>
    <cellStyle name="_pgvcl-costal_pgvcl_Weekly Urban PBR CO 01-05-09 to 07-05-09 7 8" xfId="17141"/>
    <cellStyle name="_pgvcl-costal_PGVCL-_Weekly Urban PBR CO 01-05-09 to 07-05-09 7 8" xfId="17142"/>
    <cellStyle name="_pgvcl-costal_pgvcl_Weekly Urban PBR CO 01-05-09 to 07-05-09 7 9" xfId="17143"/>
    <cellStyle name="_pgvcl-costal_PGVCL-_Weekly Urban PBR CO 01-05-09 to 07-05-09 7 9" xfId="17144"/>
    <cellStyle name="_pgvcl-costal_pgvcl_Weekly Urban PBR CO 01-05-09 to 07-05-09 8" xfId="17145"/>
    <cellStyle name="_pgvcl-costal_PGVCL-_Weekly Urban PBR CO 01-05-09 to 07-05-09 8" xfId="17146"/>
    <cellStyle name="_pgvcl-costal_pgvcl_Weekly Urban PBR CO 10-04-09 to 16-04-09" xfId="17147"/>
    <cellStyle name="_pgvcl-costal_PGVCL-_Weekly Urban PBR CO 10-04-09 to 16-04-09" xfId="17148"/>
    <cellStyle name="_pgvcl-costal_pgvcl_Weekly Urban PBR CO 10-04-09 to 16-04-09 2" xfId="17149"/>
    <cellStyle name="_pgvcl-costal_PGVCL-_Weekly Urban PBR CO 10-04-09 to 16-04-09 2" xfId="17150"/>
    <cellStyle name="_pgvcl-costal_pgvcl_Weekly Urban PBR CO 10-04-09 to 16-04-09 2 10" xfId="17151"/>
    <cellStyle name="_pgvcl-costal_PGVCL-_Weekly Urban PBR CO 10-04-09 to 16-04-09 2 10" xfId="17152"/>
    <cellStyle name="_pgvcl-costal_pgvcl_Weekly Urban PBR CO 10-04-09 to 16-04-09 2 2" xfId="17153"/>
    <cellStyle name="_pgvcl-costal_PGVCL-_Weekly Urban PBR CO 10-04-09 to 16-04-09 2 2" xfId="17154"/>
    <cellStyle name="_pgvcl-costal_pgvcl_Weekly Urban PBR CO 10-04-09 to 16-04-09 2 3" xfId="17155"/>
    <cellStyle name="_pgvcl-costal_PGVCL-_Weekly Urban PBR CO 10-04-09 to 16-04-09 2 3" xfId="17156"/>
    <cellStyle name="_pgvcl-costal_pgvcl_Weekly Urban PBR CO 10-04-09 to 16-04-09 2 4" xfId="17157"/>
    <cellStyle name="_pgvcl-costal_PGVCL-_Weekly Urban PBR CO 10-04-09 to 16-04-09 2 4" xfId="17158"/>
    <cellStyle name="_pgvcl-costal_pgvcl_Weekly Urban PBR CO 10-04-09 to 16-04-09 2 5" xfId="17159"/>
    <cellStyle name="_pgvcl-costal_PGVCL-_Weekly Urban PBR CO 10-04-09 to 16-04-09 2 5" xfId="17160"/>
    <cellStyle name="_pgvcl-costal_pgvcl_Weekly Urban PBR CO 10-04-09 to 16-04-09 2 6" xfId="17161"/>
    <cellStyle name="_pgvcl-costal_PGVCL-_Weekly Urban PBR CO 10-04-09 to 16-04-09 2 6" xfId="17162"/>
    <cellStyle name="_pgvcl-costal_pgvcl_Weekly Urban PBR CO 10-04-09 to 16-04-09 2 7" xfId="17163"/>
    <cellStyle name="_pgvcl-costal_PGVCL-_Weekly Urban PBR CO 10-04-09 to 16-04-09 2 7" xfId="17164"/>
    <cellStyle name="_pgvcl-costal_pgvcl_Weekly Urban PBR CO 10-04-09 to 16-04-09 2 8" xfId="17165"/>
    <cellStyle name="_pgvcl-costal_PGVCL-_Weekly Urban PBR CO 10-04-09 to 16-04-09 2 8" xfId="17166"/>
    <cellStyle name="_pgvcl-costal_pgvcl_Weekly Urban PBR CO 10-04-09 to 16-04-09 2 9" xfId="17167"/>
    <cellStyle name="_pgvcl-costal_PGVCL-_Weekly Urban PBR CO 10-04-09 to 16-04-09 2 9" xfId="17168"/>
    <cellStyle name="_pgvcl-costal_pgvcl_Weekly Urban PBR CO 10-04-09 to 16-04-09 3" xfId="17169"/>
    <cellStyle name="_pgvcl-costal_PGVCL-_Weekly Urban PBR CO 10-04-09 to 16-04-09 3" xfId="17170"/>
    <cellStyle name="_pgvcl-costal_pgvcl_Weekly Urban PBR CO 10-04-09 to 16-04-09 3 10" xfId="17171"/>
    <cellStyle name="_pgvcl-costal_PGVCL-_Weekly Urban PBR CO 10-04-09 to 16-04-09 3 10" xfId="17172"/>
    <cellStyle name="_pgvcl-costal_pgvcl_Weekly Urban PBR CO 10-04-09 to 16-04-09 3 2" xfId="17173"/>
    <cellStyle name="_pgvcl-costal_PGVCL-_Weekly Urban PBR CO 10-04-09 to 16-04-09 3 2" xfId="17174"/>
    <cellStyle name="_pgvcl-costal_pgvcl_Weekly Urban PBR CO 10-04-09 to 16-04-09 3 3" xfId="17175"/>
    <cellStyle name="_pgvcl-costal_PGVCL-_Weekly Urban PBR CO 10-04-09 to 16-04-09 3 3" xfId="17176"/>
    <cellStyle name="_pgvcl-costal_pgvcl_Weekly Urban PBR CO 10-04-09 to 16-04-09 3 4" xfId="17177"/>
    <cellStyle name="_pgvcl-costal_PGVCL-_Weekly Urban PBR CO 10-04-09 to 16-04-09 3 4" xfId="17178"/>
    <cellStyle name="_pgvcl-costal_pgvcl_Weekly Urban PBR CO 10-04-09 to 16-04-09 3 5" xfId="17179"/>
    <cellStyle name="_pgvcl-costal_PGVCL-_Weekly Urban PBR CO 10-04-09 to 16-04-09 3 5" xfId="17180"/>
    <cellStyle name="_pgvcl-costal_pgvcl_Weekly Urban PBR CO 10-04-09 to 16-04-09 3 6" xfId="17181"/>
    <cellStyle name="_pgvcl-costal_PGVCL-_Weekly Urban PBR CO 10-04-09 to 16-04-09 3 6" xfId="17182"/>
    <cellStyle name="_pgvcl-costal_pgvcl_Weekly Urban PBR CO 10-04-09 to 16-04-09 3 7" xfId="17183"/>
    <cellStyle name="_pgvcl-costal_PGVCL-_Weekly Urban PBR CO 10-04-09 to 16-04-09 3 7" xfId="17184"/>
    <cellStyle name="_pgvcl-costal_pgvcl_Weekly Urban PBR CO 10-04-09 to 16-04-09 3 8" xfId="17185"/>
    <cellStyle name="_pgvcl-costal_PGVCL-_Weekly Urban PBR CO 10-04-09 to 16-04-09 3 8" xfId="17186"/>
    <cellStyle name="_pgvcl-costal_pgvcl_Weekly Urban PBR CO 10-04-09 to 16-04-09 3 9" xfId="17187"/>
    <cellStyle name="_pgvcl-costal_PGVCL-_Weekly Urban PBR CO 10-04-09 to 16-04-09 3 9" xfId="17188"/>
    <cellStyle name="_pgvcl-costal_pgvcl_Weekly Urban PBR CO 10-04-09 to 16-04-09 4" xfId="17189"/>
    <cellStyle name="_pgvcl-costal_PGVCL-_Weekly Urban PBR CO 10-04-09 to 16-04-09 4" xfId="17190"/>
    <cellStyle name="_pgvcl-costal_pgvcl_Weekly Urban PBR CO 10-04-09 to 16-04-09 4 10" xfId="17191"/>
    <cellStyle name="_pgvcl-costal_PGVCL-_Weekly Urban PBR CO 10-04-09 to 16-04-09 4 10" xfId="17192"/>
    <cellStyle name="_pgvcl-costal_pgvcl_Weekly Urban PBR CO 10-04-09 to 16-04-09 4 2" xfId="17193"/>
    <cellStyle name="_pgvcl-costal_PGVCL-_Weekly Urban PBR CO 10-04-09 to 16-04-09 4 2" xfId="17194"/>
    <cellStyle name="_pgvcl-costal_pgvcl_Weekly Urban PBR CO 10-04-09 to 16-04-09 4 3" xfId="17195"/>
    <cellStyle name="_pgvcl-costal_PGVCL-_Weekly Urban PBR CO 10-04-09 to 16-04-09 4 3" xfId="17196"/>
    <cellStyle name="_pgvcl-costal_pgvcl_Weekly Urban PBR CO 10-04-09 to 16-04-09 4 4" xfId="17197"/>
    <cellStyle name="_pgvcl-costal_PGVCL-_Weekly Urban PBR CO 10-04-09 to 16-04-09 4 4" xfId="17198"/>
    <cellStyle name="_pgvcl-costal_pgvcl_Weekly Urban PBR CO 10-04-09 to 16-04-09 4 5" xfId="17199"/>
    <cellStyle name="_pgvcl-costal_PGVCL-_Weekly Urban PBR CO 10-04-09 to 16-04-09 4 5" xfId="17200"/>
    <cellStyle name="_pgvcl-costal_pgvcl_Weekly Urban PBR CO 10-04-09 to 16-04-09 4 6" xfId="17201"/>
    <cellStyle name="_pgvcl-costal_PGVCL-_Weekly Urban PBR CO 10-04-09 to 16-04-09 4 6" xfId="17202"/>
    <cellStyle name="_pgvcl-costal_pgvcl_Weekly Urban PBR CO 10-04-09 to 16-04-09 4 7" xfId="17203"/>
    <cellStyle name="_pgvcl-costal_PGVCL-_Weekly Urban PBR CO 10-04-09 to 16-04-09 4 7" xfId="17204"/>
    <cellStyle name="_pgvcl-costal_pgvcl_Weekly Urban PBR CO 10-04-09 to 16-04-09 4 8" xfId="17205"/>
    <cellStyle name="_pgvcl-costal_PGVCL-_Weekly Urban PBR CO 10-04-09 to 16-04-09 4 8" xfId="17206"/>
    <cellStyle name="_pgvcl-costal_pgvcl_Weekly Urban PBR CO 10-04-09 to 16-04-09 4 9" xfId="17207"/>
    <cellStyle name="_pgvcl-costal_PGVCL-_Weekly Urban PBR CO 10-04-09 to 16-04-09 4 9" xfId="17208"/>
    <cellStyle name="_pgvcl-costal_pgvcl_Weekly Urban PBR CO 10-04-09 to 16-04-09 5" xfId="17209"/>
    <cellStyle name="_pgvcl-costal_PGVCL-_Weekly Urban PBR CO 10-04-09 to 16-04-09 5" xfId="17210"/>
    <cellStyle name="_pgvcl-costal_pgvcl_Weekly Urban PBR CO 10-04-09 to 16-04-09 5 10" xfId="17211"/>
    <cellStyle name="_pgvcl-costal_PGVCL-_Weekly Urban PBR CO 10-04-09 to 16-04-09 5 10" xfId="17212"/>
    <cellStyle name="_pgvcl-costal_pgvcl_Weekly Urban PBR CO 10-04-09 to 16-04-09 5 2" xfId="17213"/>
    <cellStyle name="_pgvcl-costal_PGVCL-_Weekly Urban PBR CO 10-04-09 to 16-04-09 5 2" xfId="17214"/>
    <cellStyle name="_pgvcl-costal_pgvcl_Weekly Urban PBR CO 10-04-09 to 16-04-09 5 3" xfId="17215"/>
    <cellStyle name="_pgvcl-costal_PGVCL-_Weekly Urban PBR CO 10-04-09 to 16-04-09 5 3" xfId="17216"/>
    <cellStyle name="_pgvcl-costal_pgvcl_Weekly Urban PBR CO 10-04-09 to 16-04-09 5 4" xfId="17217"/>
    <cellStyle name="_pgvcl-costal_PGVCL-_Weekly Urban PBR CO 10-04-09 to 16-04-09 5 4" xfId="17218"/>
    <cellStyle name="_pgvcl-costal_pgvcl_Weekly Urban PBR CO 10-04-09 to 16-04-09 5 5" xfId="17219"/>
    <cellStyle name="_pgvcl-costal_PGVCL-_Weekly Urban PBR CO 10-04-09 to 16-04-09 5 5" xfId="17220"/>
    <cellStyle name="_pgvcl-costal_pgvcl_Weekly Urban PBR CO 10-04-09 to 16-04-09 5 6" xfId="17221"/>
    <cellStyle name="_pgvcl-costal_PGVCL-_Weekly Urban PBR CO 10-04-09 to 16-04-09 5 6" xfId="17222"/>
    <cellStyle name="_pgvcl-costal_pgvcl_Weekly Urban PBR CO 10-04-09 to 16-04-09 5 7" xfId="17223"/>
    <cellStyle name="_pgvcl-costal_PGVCL-_Weekly Urban PBR CO 10-04-09 to 16-04-09 5 7" xfId="17224"/>
    <cellStyle name="_pgvcl-costal_pgvcl_Weekly Urban PBR CO 10-04-09 to 16-04-09 5 8" xfId="17225"/>
    <cellStyle name="_pgvcl-costal_PGVCL-_Weekly Urban PBR CO 10-04-09 to 16-04-09 5 8" xfId="17226"/>
    <cellStyle name="_pgvcl-costal_pgvcl_Weekly Urban PBR CO 10-04-09 to 16-04-09 5 9" xfId="17227"/>
    <cellStyle name="_pgvcl-costal_PGVCL-_Weekly Urban PBR CO 10-04-09 to 16-04-09 5 9" xfId="17228"/>
    <cellStyle name="_pgvcl-costal_pgvcl_Weekly Urban PBR CO 10-04-09 to 16-04-09 6" xfId="17229"/>
    <cellStyle name="_pgvcl-costal_PGVCL-_Weekly Urban PBR CO 10-04-09 to 16-04-09 6" xfId="17230"/>
    <cellStyle name="_pgvcl-costal_pgvcl_Weekly Urban PBR CO 10-04-09 to 16-04-09 6 10" xfId="17231"/>
    <cellStyle name="_pgvcl-costal_PGVCL-_Weekly Urban PBR CO 10-04-09 to 16-04-09 6 10" xfId="17232"/>
    <cellStyle name="_pgvcl-costal_pgvcl_Weekly Urban PBR CO 10-04-09 to 16-04-09 6 2" xfId="17233"/>
    <cellStyle name="_pgvcl-costal_PGVCL-_Weekly Urban PBR CO 10-04-09 to 16-04-09 6 2" xfId="17234"/>
    <cellStyle name="_pgvcl-costal_pgvcl_Weekly Urban PBR CO 10-04-09 to 16-04-09 6 3" xfId="17235"/>
    <cellStyle name="_pgvcl-costal_PGVCL-_Weekly Urban PBR CO 10-04-09 to 16-04-09 6 3" xfId="17236"/>
    <cellStyle name="_pgvcl-costal_pgvcl_Weekly Urban PBR CO 10-04-09 to 16-04-09 6 4" xfId="17237"/>
    <cellStyle name="_pgvcl-costal_PGVCL-_Weekly Urban PBR CO 10-04-09 to 16-04-09 6 4" xfId="17238"/>
    <cellStyle name="_pgvcl-costal_pgvcl_Weekly Urban PBR CO 10-04-09 to 16-04-09 6 5" xfId="17239"/>
    <cellStyle name="_pgvcl-costal_PGVCL-_Weekly Urban PBR CO 10-04-09 to 16-04-09 6 5" xfId="17240"/>
    <cellStyle name="_pgvcl-costal_pgvcl_Weekly Urban PBR CO 10-04-09 to 16-04-09 6 6" xfId="17241"/>
    <cellStyle name="_pgvcl-costal_PGVCL-_Weekly Urban PBR CO 10-04-09 to 16-04-09 6 6" xfId="17242"/>
    <cellStyle name="_pgvcl-costal_pgvcl_Weekly Urban PBR CO 10-04-09 to 16-04-09 6 7" xfId="17243"/>
    <cellStyle name="_pgvcl-costal_PGVCL-_Weekly Urban PBR CO 10-04-09 to 16-04-09 6 7" xfId="17244"/>
    <cellStyle name="_pgvcl-costal_pgvcl_Weekly Urban PBR CO 10-04-09 to 16-04-09 6 8" xfId="17245"/>
    <cellStyle name="_pgvcl-costal_PGVCL-_Weekly Urban PBR CO 10-04-09 to 16-04-09 6 8" xfId="17246"/>
    <cellStyle name="_pgvcl-costal_pgvcl_Weekly Urban PBR CO 10-04-09 to 16-04-09 6 9" xfId="17247"/>
    <cellStyle name="_pgvcl-costal_PGVCL-_Weekly Urban PBR CO 10-04-09 to 16-04-09 6 9" xfId="17248"/>
    <cellStyle name="_pgvcl-costal_pgvcl_Weekly Urban PBR CO 10-04-09 to 16-04-09 7" xfId="17249"/>
    <cellStyle name="_pgvcl-costal_PGVCL-_Weekly Urban PBR CO 10-04-09 to 16-04-09 7" xfId="17250"/>
    <cellStyle name="_pgvcl-costal_pgvcl_Weekly Urban PBR CO 10-04-09 to 16-04-09 7 10" xfId="17251"/>
    <cellStyle name="_pgvcl-costal_PGVCL-_Weekly Urban PBR CO 10-04-09 to 16-04-09 7 10" xfId="17252"/>
    <cellStyle name="_pgvcl-costal_pgvcl_Weekly Urban PBR CO 10-04-09 to 16-04-09 7 2" xfId="17253"/>
    <cellStyle name="_pgvcl-costal_PGVCL-_Weekly Urban PBR CO 10-04-09 to 16-04-09 7 2" xfId="17254"/>
    <cellStyle name="_pgvcl-costal_pgvcl_Weekly Urban PBR CO 10-04-09 to 16-04-09 7 3" xfId="17255"/>
    <cellStyle name="_pgvcl-costal_PGVCL-_Weekly Urban PBR CO 10-04-09 to 16-04-09 7 3" xfId="17256"/>
    <cellStyle name="_pgvcl-costal_pgvcl_Weekly Urban PBR CO 10-04-09 to 16-04-09 7 4" xfId="17257"/>
    <cellStyle name="_pgvcl-costal_PGVCL-_Weekly Urban PBR CO 10-04-09 to 16-04-09 7 4" xfId="17258"/>
    <cellStyle name="_pgvcl-costal_pgvcl_Weekly Urban PBR CO 10-04-09 to 16-04-09 7 5" xfId="17259"/>
    <cellStyle name="_pgvcl-costal_PGVCL-_Weekly Urban PBR CO 10-04-09 to 16-04-09 7 5" xfId="17260"/>
    <cellStyle name="_pgvcl-costal_pgvcl_Weekly Urban PBR CO 10-04-09 to 16-04-09 7 6" xfId="17261"/>
    <cellStyle name="_pgvcl-costal_PGVCL-_Weekly Urban PBR CO 10-04-09 to 16-04-09 7 6" xfId="17262"/>
    <cellStyle name="_pgvcl-costal_pgvcl_Weekly Urban PBR CO 10-04-09 to 16-04-09 7 7" xfId="17263"/>
    <cellStyle name="_pgvcl-costal_PGVCL-_Weekly Urban PBR CO 10-04-09 to 16-04-09 7 7" xfId="17264"/>
    <cellStyle name="_pgvcl-costal_pgvcl_Weekly Urban PBR CO 10-04-09 to 16-04-09 7 8" xfId="17265"/>
    <cellStyle name="_pgvcl-costal_PGVCL-_Weekly Urban PBR CO 10-04-09 to 16-04-09 7 8" xfId="17266"/>
    <cellStyle name="_pgvcl-costal_pgvcl_Weekly Urban PBR CO 10-04-09 to 16-04-09 7 9" xfId="17267"/>
    <cellStyle name="_pgvcl-costal_PGVCL-_Weekly Urban PBR CO 10-04-09 to 16-04-09 7 9" xfId="17268"/>
    <cellStyle name="_pgvcl-costal_pgvcl_Weekly Urban PBR CO 10-04-09 to 16-04-09 8" xfId="17269"/>
    <cellStyle name="_pgvcl-costal_PGVCL-_Weekly Urban PBR CO 10-04-09 to 16-04-09 8" xfId="17270"/>
    <cellStyle name="_pgvcl-costal_sept JMN-7" xfId="17271"/>
    <cellStyle name="_pgvcl-costal_sept JMN-7 2" xfId="17272"/>
    <cellStyle name="_pgvcl-costal_T&amp;D August-08" xfId="17273"/>
    <cellStyle name="_pgvcl-costal_T&amp;D August-08 2" xfId="17274"/>
    <cellStyle name="_pgvcl-costal_T&amp;D August-08 2 2" xfId="17275"/>
    <cellStyle name="_pgvcl-costal_T&amp;D August-08 2 3" xfId="17276"/>
    <cellStyle name="_pgvcl-costal_T&amp;D August-08 3" xfId="17277"/>
    <cellStyle name="_pgvcl-costal_T&amp;D August-08 3 2" xfId="17278"/>
    <cellStyle name="_pgvcl-costal_T&amp;D August-08 3 3" xfId="17279"/>
    <cellStyle name="_pgvcl-costal_T&amp;D August-08 4" xfId="17280"/>
    <cellStyle name="_pgvcl-costal_T&amp;D Dec-08" xfId="17281"/>
    <cellStyle name="_pgvcl-costal_T&amp;D Dec-08 2" xfId="17282"/>
    <cellStyle name="_pgvcl-costal_T&amp;D Dec-08 2 2" xfId="17283"/>
    <cellStyle name="_pgvcl-costal_T&amp;D Dec-08 2 3" xfId="17284"/>
    <cellStyle name="_pgvcl-costal_T&amp;D Dec-08 3" xfId="17285"/>
    <cellStyle name="_pgvcl-costal_T&amp;D Dec-08 3 2" xfId="17286"/>
    <cellStyle name="_pgvcl-costal_T&amp;D Dec-08 3 3" xfId="17287"/>
    <cellStyle name="_pgvcl-costal_T&amp;D Dec-08 4" xfId="17288"/>
    <cellStyle name="_pgvcl-costal_T&amp;D July-08" xfId="17289"/>
    <cellStyle name="_pgvcl-costal_T&amp;D July-08 2" xfId="17290"/>
    <cellStyle name="_pgvcl-costal_T&amp;D July-08 2 2" xfId="17291"/>
    <cellStyle name="_pgvcl-costal_T&amp;D July-08 2 3" xfId="17292"/>
    <cellStyle name="_pgvcl-costal_T&amp;D July-08 3" xfId="17293"/>
    <cellStyle name="_pgvcl-costal_T&amp;D July-08 3 2" xfId="17294"/>
    <cellStyle name="_pgvcl-costal_T&amp;D July-08 3 3" xfId="17295"/>
    <cellStyle name="_pgvcl-costal_T&amp;D July-08 4" xfId="17296"/>
    <cellStyle name="_pgvcl-costal_T&amp;D MAR--09" xfId="17297"/>
    <cellStyle name="_pgvcl-costal_T&amp;D MAR--09 2" xfId="17298"/>
    <cellStyle name="_pgvcl-costal_T&amp;D MAR--09 2 2" xfId="17299"/>
    <cellStyle name="_pgvcl-costal_T&amp;D MAR--09 2 3" xfId="17300"/>
    <cellStyle name="_pgvcl-costal_T&amp;D MAR--09 3" xfId="17301"/>
    <cellStyle name="_pgvcl-costal_T&amp;D MAR--09 3 2" xfId="17302"/>
    <cellStyle name="_pgvcl-costal_T&amp;D MAR--09 3 3" xfId="17303"/>
    <cellStyle name="_pgvcl-costal_T&amp;D MAR--09 4" xfId="17304"/>
    <cellStyle name="_pgvcl-costal_Urban Weekly 8 MAY 09" xfId="17305"/>
    <cellStyle name="_pgvcl-costal_Urban Weekly 8 MAY 09 2" xfId="17306"/>
    <cellStyle name="_pgvcl-costal_URBAN WEEKLY PBR CO" xfId="17307"/>
    <cellStyle name="_pgvcl-costal_URBAN WEEKLY PBR CO 2" xfId="17308"/>
    <cellStyle name="_pgvcl-costal_URBAN WEEKLY PBR CO 2 2" xfId="17309"/>
    <cellStyle name="_pgvcl-costal_URBAN WEEKLY PBR CO 2 3" xfId="17310"/>
    <cellStyle name="_pgvcl-costal_URBAN WEEKLY PBR CO 3" xfId="17311"/>
    <cellStyle name="_pgvcl-costal_URBAN WEEKLY PBR CO 3 2" xfId="17312"/>
    <cellStyle name="_pgvcl-costal_URBAN WEEKLY PBR CO 3 3" xfId="17313"/>
    <cellStyle name="_pgvcl-costal_URBAN WEEKLY PBR CO 4" xfId="17314"/>
    <cellStyle name="_pgvcl-costal_Weekly Coastal 11.08.08" xfId="17315"/>
    <cellStyle name="_pgvcl-costal_Weekly Coastal 11.08.08 2" xfId="17316"/>
    <cellStyle name="_pgvcl-costal_Weekly Coastal 11.08.08 2 2" xfId="17317"/>
    <cellStyle name="_pgvcl-costal_Weekly Coastal 11.08.08 2 3" xfId="17318"/>
    <cellStyle name="_pgvcl-costal_Weekly Coastal 11.08.08 3" xfId="17319"/>
    <cellStyle name="_pgvcl-costal_Weekly Coastal 11.08.08 3 2" xfId="17320"/>
    <cellStyle name="_pgvcl-costal_Weekly Coastal 11.08.08 3 3" xfId="17321"/>
    <cellStyle name="_pgvcl-costal_Weekly Coastal 11.08.08 4" xfId="17322"/>
    <cellStyle name="_pgvcl-costal_Weekly Coastal PGVCL 01.06.09" xfId="17323"/>
    <cellStyle name="_pgvcl-costal_Weekly Coastal PGVCL 01.06.09 2" xfId="17324"/>
    <cellStyle name="_pgvcl-costal_Weekly Coastal PGVCL 01.06.09 2 2" xfId="17325"/>
    <cellStyle name="_pgvcl-costal_Weekly Coastal PGVCL 01.06.09 2 3" xfId="17326"/>
    <cellStyle name="_pgvcl-costal_Weekly Coastal PGVCL 01.06.09 3" xfId="17327"/>
    <cellStyle name="_pgvcl-costal_Weekly Coastal PGVCL 01.06.09 3 2" xfId="17328"/>
    <cellStyle name="_pgvcl-costal_Weekly Coastal PGVCL 01.06.09 3 3" xfId="17329"/>
    <cellStyle name="_pgvcl-costal_Weekly Coastal PGVCL 01.06.09 4" xfId="17330"/>
    <cellStyle name="_pgvcl-costal_Weekly Coastal PGVCL 12.01.09" xfId="17331"/>
    <cellStyle name="_pgvcl-costal_Weekly Coastal PGVCL 12.01.09 2" xfId="17332"/>
    <cellStyle name="_pgvcl-costal_Weekly Coastal PGVCL 12.01.09 2 2" xfId="17333"/>
    <cellStyle name="_pgvcl-costal_Weekly Coastal PGVCL 12.01.09 2 3" xfId="17334"/>
    <cellStyle name="_pgvcl-costal_Weekly Coastal PGVCL 12.01.09 3" xfId="17335"/>
    <cellStyle name="_pgvcl-costal_Weekly Coastal PGVCL 12.01.09 3 2" xfId="17336"/>
    <cellStyle name="_pgvcl-costal_Weekly Coastal PGVCL 12.01.09 3 3" xfId="17337"/>
    <cellStyle name="_pgvcl-costal_Weekly Coastal PGVCL 12.01.09 4" xfId="17338"/>
    <cellStyle name="_pgvcl-costal_Weekly Coastal PGVCL 13.10.08" xfId="17339"/>
    <cellStyle name="_pgvcl-costal_Weekly Coastal PGVCL 13.10.08 2" xfId="17340"/>
    <cellStyle name="_pgvcl-costal_Weekly Coastal PGVCL 13.10.08 2 2" xfId="17341"/>
    <cellStyle name="_pgvcl-costal_Weekly Coastal PGVCL 13.10.08 2 3" xfId="17342"/>
    <cellStyle name="_pgvcl-costal_Weekly Coastal PGVCL 13.10.08 3" xfId="17343"/>
    <cellStyle name="_pgvcl-costal_Weekly Coastal PGVCL 13.10.08 3 2" xfId="17344"/>
    <cellStyle name="_pgvcl-costal_Weekly Coastal PGVCL 13.10.08 3 3" xfId="17345"/>
    <cellStyle name="_pgvcl-costal_Weekly Coastal PGVCL 13.10.08 4" xfId="17346"/>
    <cellStyle name="_pgvcl-costal_Weekly Coastal PGVCL 17.08.09" xfId="17347"/>
    <cellStyle name="_pgvcl-costal_Weekly Coastal PGVCL 17.08.09 2" xfId="17348"/>
    <cellStyle name="_pgvcl-costal_Weekly Coastal PGVCL 17.08.09 2 2" xfId="17349"/>
    <cellStyle name="_pgvcl-costal_Weekly Coastal PGVCL 17.08.09 2 3" xfId="17350"/>
    <cellStyle name="_pgvcl-costal_Weekly Coastal PGVCL 17.08.09 3" xfId="17351"/>
    <cellStyle name="_pgvcl-costal_Weekly Coastal PGVCL 17.08.09 3 2" xfId="17352"/>
    <cellStyle name="_pgvcl-costal_Weekly Coastal PGVCL 17.08.09 3 3" xfId="17353"/>
    <cellStyle name="_pgvcl-costal_Weekly Coastal PGVCL 17.08.09 4" xfId="17354"/>
    <cellStyle name="_pgvcl-costal_Weekly Coastal PGVCL 23.03.09(LACS)" xfId="17355"/>
    <cellStyle name="_pgvcl-costal_Weekly Coastal PGVCL 23.03.09(LACS) 2" xfId="17356"/>
    <cellStyle name="_pgvcl-costal_Weekly Coastal PGVCL 23.03.09(LACS) 2 2" xfId="17357"/>
    <cellStyle name="_pgvcl-costal_Weekly Coastal PGVCL 23.03.09(LACS) 2 3" xfId="17358"/>
    <cellStyle name="_pgvcl-costal_Weekly Coastal PGVCL 23.03.09(LACS) 3" xfId="17359"/>
    <cellStyle name="_pgvcl-costal_Weekly Coastal PGVCL 23.03.09(LACS) 3 2" xfId="17360"/>
    <cellStyle name="_pgvcl-costal_Weekly Coastal PGVCL 23.03.09(LACS) 3 3" xfId="17361"/>
    <cellStyle name="_pgvcl-costal_Weekly Coastal PGVCL 23.03.09(LACS) 4" xfId="17362"/>
    <cellStyle name="_pgvcl-costal_Weekly Urban PBR CO - 04-04-09 to 12-04-09" xfId="17363"/>
    <cellStyle name="_pgvcl-costal_Weekly Urban PBR CO - 04-04-09 to 12-04-09 2" xfId="17364"/>
    <cellStyle name="_pgvcl-costal_Weekly Urban PBR CO - 04-04-09 to 12-04-09 2 2" xfId="17365"/>
    <cellStyle name="_pgvcl-costal_Weekly Urban PBR CO - 04-04-09 to 12-04-09 2 3" xfId="17366"/>
    <cellStyle name="_pgvcl-costal_Weekly Urban PBR CO - 04-04-09 to 12-04-09 3" xfId="17367"/>
    <cellStyle name="_pgvcl-costal_Weekly Urban PBR CO - 04-04-09 to 12-04-09 3 2" xfId="17368"/>
    <cellStyle name="_pgvcl-costal_Weekly Urban PBR CO - 04-04-09 to 12-04-09 3 3" xfId="17369"/>
    <cellStyle name="_pgvcl-costal_Weekly Urban PBR CO - 04-04-09 to 12-04-09 4" xfId="17370"/>
    <cellStyle name="_pgvcl-costal_Weekly Urban PBR CO - 06-03-09 to 12-03-09" xfId="17371"/>
    <cellStyle name="_pgvcl-costal_Weekly Urban PBR CO - 06-03-09 to 12-03-09 2" xfId="17372"/>
    <cellStyle name="_pgvcl-costal_Weekly Urban PBR CO - 06-03-09 to 12-03-09 2 2" xfId="17373"/>
    <cellStyle name="_pgvcl-costal_Weekly Urban PBR CO - 06-03-09 to 12-03-09 2 3" xfId="17374"/>
    <cellStyle name="_pgvcl-costal_Weekly Urban PBR CO - 06-03-09 to 12-03-09 3" xfId="17375"/>
    <cellStyle name="_pgvcl-costal_Weekly Urban PBR CO - 06-03-09 to 12-03-09 3 2" xfId="17376"/>
    <cellStyle name="_pgvcl-costal_Weekly Urban PBR CO - 06-03-09 to 12-03-09 3 3" xfId="17377"/>
    <cellStyle name="_pgvcl-costal_Weekly Urban PBR CO - 06-03-09 to 12-03-09 4" xfId="17378"/>
    <cellStyle name="_pgvcl-costal_Weekly Urban PBR CO - 20-02-09 to 26-02-09" xfId="17379"/>
    <cellStyle name="_pgvcl-costal_Weekly Urban PBR CO - 20-02-09 to 26-02-09 2" xfId="17380"/>
    <cellStyle name="_pgvcl-costal_Weekly Urban PBR CO - 20-02-09 to 26-02-09 2 2" xfId="17381"/>
    <cellStyle name="_pgvcl-costal_Weekly Urban PBR CO - 20-02-09 to 26-02-09 2 3" xfId="17382"/>
    <cellStyle name="_pgvcl-costal_Weekly Urban PBR CO - 20-02-09 to 26-02-09 3" xfId="17383"/>
    <cellStyle name="_pgvcl-costal_Weekly Urban PBR CO - 20-02-09 to 26-02-09 3 2" xfId="17384"/>
    <cellStyle name="_pgvcl-costal_Weekly Urban PBR CO - 20-02-09 to 26-02-09 3 3" xfId="17385"/>
    <cellStyle name="_pgvcl-costal_Weekly Urban PBR CO - 20-02-09 to 26-02-09 4" xfId="17386"/>
    <cellStyle name="_pgvcl-costal_Weekly Urban PBR CO - 30-01-09 to 05-02-09" xfId="17387"/>
    <cellStyle name="_pgvcl-costal_Weekly Urban PBR CO - 30-01-09 to 05-02-09 2" xfId="17388"/>
    <cellStyle name="_pgvcl-costal_Weekly Urban PBR CO - 30-01-09 to 05-02-09 2 2" xfId="17389"/>
    <cellStyle name="_pgvcl-costal_Weekly Urban PBR CO - 30-01-09 to 05-02-09 2 3" xfId="17390"/>
    <cellStyle name="_pgvcl-costal_Weekly Urban PBR CO - 30-01-09 to 05-02-09 3" xfId="17391"/>
    <cellStyle name="_pgvcl-costal_Weekly Urban PBR CO - 30-01-09 to 05-02-09 3 2" xfId="17392"/>
    <cellStyle name="_pgvcl-costal_Weekly Urban PBR CO - 30-01-09 to 05-02-09 3 3" xfId="17393"/>
    <cellStyle name="_pgvcl-costal_Weekly Urban PBR CO - 30-01-09 to 05-02-09 4" xfId="17394"/>
    <cellStyle name="_pgvcl-costal_Weekly Urban PBR CO - 9-1-09 to 15.01.09" xfId="17395"/>
    <cellStyle name="_pgvcl-costal_Weekly Urban PBR CO - 9-1-09 to 15.01.09 2" xfId="17396"/>
    <cellStyle name="_pgvcl-costal_Weekly Urban PBR CO - 9-1-09 to 15.01.09 2 2" xfId="17397"/>
    <cellStyle name="_pgvcl-costal_Weekly Urban PBR CO - 9-1-09 to 15.01.09 2 3" xfId="17398"/>
    <cellStyle name="_pgvcl-costal_Weekly Urban PBR CO - 9-1-09 to 15.01.09 3" xfId="17399"/>
    <cellStyle name="_pgvcl-costal_Weekly Urban PBR CO - 9-1-09 to 15.01.09 3 2" xfId="17400"/>
    <cellStyle name="_pgvcl-costal_Weekly Urban PBR CO - 9-1-09 to 15.01.09 3 3" xfId="17401"/>
    <cellStyle name="_pgvcl-costal_Weekly Urban PBR CO - 9-1-09 to 15.01.09 4" xfId="17402"/>
    <cellStyle name="_pgvcl-costal_Weekly Urban PBR CO 01-05-09 to 07-05-09" xfId="17403"/>
    <cellStyle name="_pgvcl-costal_Weekly Urban PBR CO 01-05-09 to 07-05-09 2" xfId="17404"/>
    <cellStyle name="_pgvcl-costal_Weekly Urban PBR CO 01-05-09 to 07-05-09 2 2" xfId="17405"/>
    <cellStyle name="_pgvcl-costal_Weekly Urban PBR CO 01-05-09 to 07-05-09 2 3" xfId="17406"/>
    <cellStyle name="_pgvcl-costal_Weekly Urban PBR CO 01-05-09 to 07-05-09 3" xfId="17407"/>
    <cellStyle name="_pgvcl-costal_Weekly Urban PBR CO 01-05-09 to 07-05-09 3 2" xfId="17408"/>
    <cellStyle name="_pgvcl-costal_Weekly Urban PBR CO 01-05-09 to 07-05-09 3 3" xfId="17409"/>
    <cellStyle name="_pgvcl-costal_Weekly Urban PBR CO 01-05-09 to 07-05-09 4" xfId="17410"/>
    <cellStyle name="_pgvcl-costal_Weekly Urban PBR CO 10-04-09 to 16-04-09" xfId="17411"/>
    <cellStyle name="_pgvcl-costal_Weekly Urban PBR CO 10-04-09 to 16-04-09 2" xfId="17412"/>
    <cellStyle name="_pgvcl-costal_Weekly Urban PBR CO 10-04-09 to 16-04-09 2 2" xfId="17413"/>
    <cellStyle name="_pgvcl-costal_Weekly Urban PBR CO 10-04-09 to 16-04-09 2 3" xfId="17414"/>
    <cellStyle name="_pgvcl-costal_Weekly Urban PBR CO 10-04-09 to 16-04-09 3" xfId="17415"/>
    <cellStyle name="_pgvcl-costal_Weekly Urban PBR CO 10-04-09 to 16-04-09 3 2" xfId="17416"/>
    <cellStyle name="_pgvcl-costal_Weekly Urban PBR CO 10-04-09 to 16-04-09 3 3" xfId="17417"/>
    <cellStyle name="_pgvcl-costal_Weekly Urban PBR CO 10-04-09 to 16-04-09 4" xfId="17418"/>
    <cellStyle name="_Revised Coastal Planning 2009_10 20.05.09" xfId="17419"/>
    <cellStyle name="_Revised Coastal Planning 2009_10 20.05.09 2" xfId="17420"/>
    <cellStyle name="_Revised Coastal Planning 2009_10 20.05.09 2 2" xfId="17421"/>
    <cellStyle name="_Revised Coastal Planning 2009_10 20.05.09 2 3" xfId="17422"/>
    <cellStyle name="_Revised Coastal Planning 2009_10 20.05.09 3" xfId="17423"/>
    <cellStyle name="_Revised Coastal Planning 2009_10 20.05.09 3 2" xfId="17424"/>
    <cellStyle name="_Revised Coastal Planning 2009_10 20.05.09 3 3" xfId="17425"/>
    <cellStyle name="_Revised Coastal Planning 2009_10 20.05.09 4" xfId="17426"/>
    <cellStyle name="_Rough Work" xfId="17427"/>
    <cellStyle name="_Rough Work 2" xfId="17428"/>
    <cellStyle name="_Rough Work 2 2" xfId="17429"/>
    <cellStyle name="_Rough Work 2 3" xfId="17430"/>
    <cellStyle name="_Rough Work 3" xfId="17431"/>
    <cellStyle name="_Rough Work 3 2" xfId="17432"/>
    <cellStyle name="_Rough Work 3 3" xfId="17433"/>
    <cellStyle name="_Rough Work 4" xfId="17434"/>
    <cellStyle name="_Sheet1" xfId="17435"/>
    <cellStyle name="_Sheet1 2" xfId="17436"/>
    <cellStyle name="_Sheet1 2 2" xfId="17437"/>
    <cellStyle name="_Sheet1 2 3" xfId="17438"/>
    <cellStyle name="_Sheet1 3" xfId="17439"/>
    <cellStyle name="_Sheet1 3 2" xfId="17440"/>
    <cellStyle name="_Sheet1 3 3" xfId="17441"/>
    <cellStyle name="_Sheet1 4" xfId="17442"/>
    <cellStyle name="_Sheet1_Aux.cons" xfId="17443"/>
    <cellStyle name="_Sheet1_Aux.cons 2" xfId="17444"/>
    <cellStyle name="_Sheet1_Aux.cons 2 2" xfId="17445"/>
    <cellStyle name="_Sheet1_Aux.cons 2 3" xfId="17446"/>
    <cellStyle name="_Sheet1_Aux.cons 3" xfId="17447"/>
    <cellStyle name="_Sheet1_Aux.cons 3 2" xfId="17448"/>
    <cellStyle name="_Sheet1_Aux.cons 3 3" xfId="17449"/>
    <cellStyle name="_Sheet1_Aux.cons 4" xfId="17450"/>
    <cellStyle name="_Sheet1_Aux.cons_New MIS Sheets" xfId="17451"/>
    <cellStyle name="_Sheet1_Aux.cons_New MIS Sheets 2" xfId="17452"/>
    <cellStyle name="_Sheet1_New MIS Sheets" xfId="17453"/>
    <cellStyle name="_Sheet1_New MIS Sheets 2" xfId="17454"/>
    <cellStyle name="_Sheet1_PGVCL" xfId="17455"/>
    <cellStyle name="_Sheet1_PGVCL 2" xfId="17456"/>
    <cellStyle name="_Sheet1_PGVCL 2 2" xfId="17457"/>
    <cellStyle name="_Sheet1_PGVCL 2 3" xfId="17458"/>
    <cellStyle name="_Sheet1_PGVCL 3" xfId="17459"/>
    <cellStyle name="_Sheet1_PGVCL 3 2" xfId="17460"/>
    <cellStyle name="_Sheet1_PGVCL 3 3" xfId="17461"/>
    <cellStyle name="_Sheet1_PGVCL 4" xfId="17462"/>
    <cellStyle name="_Sheet1_PGVCL_New MIS Sheets" xfId="17463"/>
    <cellStyle name="_Sheet1_PGVCL_New MIS Sheets 2" xfId="17464"/>
    <cellStyle name="_Sheet2" xfId="17465"/>
    <cellStyle name="_Sheet2 2" xfId="17466"/>
    <cellStyle name="_Sheet2 2 2" xfId="17467"/>
    <cellStyle name="_Sheet2 2 3" xfId="17468"/>
    <cellStyle name="_Sheet2 3" xfId="17469"/>
    <cellStyle name="_Sheet2 3 2" xfId="17470"/>
    <cellStyle name="_Sheet2 3 3" xfId="17471"/>
    <cellStyle name="_Sheet2 4" xfId="17472"/>
    <cellStyle name="_Sheet2_New MIS Sheets" xfId="17473"/>
    <cellStyle name="_Sheet2_New MIS Sheets 2" xfId="17474"/>
    <cellStyle name="_UGVCL" xfId="17475"/>
    <cellStyle name="_UGVCL 2" xfId="17476"/>
    <cellStyle name="_UGVCL 2 2" xfId="17477"/>
    <cellStyle name="_UGVCL 2 3" xfId="17478"/>
    <cellStyle name="_UGVCL 3" xfId="17479"/>
    <cellStyle name="_UGVCL 3 2" xfId="17480"/>
    <cellStyle name="_UGVCL 3 3" xfId="17481"/>
    <cellStyle name="_UGVCL 4" xfId="17482"/>
    <cellStyle name="_UGVCL_New MIS Sheets" xfId="17483"/>
    <cellStyle name="_UGVCL_New MIS Sheets 2" xfId="17484"/>
    <cellStyle name="_Updated format of EBC 29.10.04" xfId="17485"/>
    <cellStyle name="_Updated format of EBC 29.10.04 2" xfId="17486"/>
    <cellStyle name="_Updated format of EBC 29.10.04 2 2" xfId="17487"/>
    <cellStyle name="_Updated format of EBC 29.10.04 2 3" xfId="17488"/>
    <cellStyle name="_Updated format of EBC 29.10.04 3" xfId="17489"/>
    <cellStyle name="_Updated format of EBC 29.10.04 3 2" xfId="17490"/>
    <cellStyle name="_Updated format of EBC 29.10.04 3 3" xfId="17491"/>
    <cellStyle name="_Updated format of EBC 29.10.04 4" xfId="17492"/>
    <cellStyle name="_Updated format of EBC 29.10.04_New MIS Sheets" xfId="17493"/>
    <cellStyle name="_Updated format of EBC 29.10.04_New MIS Sheets 2" xfId="17494"/>
    <cellStyle name="_Updated format of EBC Jan.05" xfId="17495"/>
    <cellStyle name="_Updated format of EBC Jan.05 2" xfId="17496"/>
    <cellStyle name="_Updated format of EBC Jan.05 2 2" xfId="17497"/>
    <cellStyle name="_Updated format of EBC Jan.05 2 3" xfId="17498"/>
    <cellStyle name="_Updated format of EBC Jan.05 3" xfId="17499"/>
    <cellStyle name="_Updated format of EBC Jan.05 3 2" xfId="17500"/>
    <cellStyle name="_Updated format of EBC Jan.05 3 3" xfId="17501"/>
    <cellStyle name="_Updated format of EBC Jan.05 4" xfId="17502"/>
    <cellStyle name="_Updated format of EBC Jan.05_New MIS Sheets" xfId="17503"/>
    <cellStyle name="_Updated format of EBC Jan.05_New MIS Sheets 2" xfId="17504"/>
    <cellStyle name="_Weekly Coastal 11.08.08" xfId="17505"/>
    <cellStyle name="_Weekly Coastal 11.08.08 2" xfId="17506"/>
    <cellStyle name="_Weekly Coastal 11.08.08 2 2" xfId="17507"/>
    <cellStyle name="_Weekly Coastal 11.08.08 2 3" xfId="17508"/>
    <cellStyle name="_Weekly Coastal 11.08.08 3" xfId="17509"/>
    <cellStyle name="_Weekly Coastal 11.08.08 3 2" xfId="17510"/>
    <cellStyle name="_Weekly Coastal 11.08.08 3 3" xfId="17511"/>
    <cellStyle name="_Weekly Coastal 11.08.08 4" xfId="17512"/>
    <cellStyle name="_Weekly Coastal PGVCL 01.06.09" xfId="17513"/>
    <cellStyle name="_Weekly Coastal PGVCL 01.06.09 2" xfId="17514"/>
    <cellStyle name="_Weekly Coastal PGVCL 01.06.09 2 2" xfId="17515"/>
    <cellStyle name="_Weekly Coastal PGVCL 01.06.09 2 3" xfId="17516"/>
    <cellStyle name="_Weekly Coastal PGVCL 01.06.09 3" xfId="17517"/>
    <cellStyle name="_Weekly Coastal PGVCL 01.06.09 3 2" xfId="17518"/>
    <cellStyle name="_Weekly Coastal PGVCL 01.06.09 3 3" xfId="17519"/>
    <cellStyle name="_Weekly Coastal PGVCL 01.06.09 4" xfId="17520"/>
    <cellStyle name="_Weekly Coastal PGVCL 09.06.08 (1)" xfId="17521"/>
    <cellStyle name="_Weekly Coastal PGVCL 09.06.08 (1) 2" xfId="17522"/>
    <cellStyle name="_Weekly Coastal PGVCL 09.06.08 (1) 2 2" xfId="17523"/>
    <cellStyle name="_Weekly Coastal PGVCL 09.06.08 (1) 2 3" xfId="17524"/>
    <cellStyle name="_Weekly Coastal PGVCL 09.06.08 (1) 3" xfId="17525"/>
    <cellStyle name="_Weekly Coastal PGVCL 09.06.08 (1) 3 2" xfId="17526"/>
    <cellStyle name="_Weekly Coastal PGVCL 09.06.08 (1) 3 3" xfId="17527"/>
    <cellStyle name="_Weekly Coastal PGVCL 09.06.08 (1) 4" xfId="17528"/>
    <cellStyle name="_Weekly Coastal PGVCL 12.01.09" xfId="17529"/>
    <cellStyle name="_Weekly Coastal PGVCL 12.01.09 2" xfId="17530"/>
    <cellStyle name="_Weekly Coastal PGVCL 12.01.09 2 2" xfId="17531"/>
    <cellStyle name="_Weekly Coastal PGVCL 12.01.09 2 3" xfId="17532"/>
    <cellStyle name="_Weekly Coastal PGVCL 12.01.09 3" xfId="17533"/>
    <cellStyle name="_Weekly Coastal PGVCL 12.01.09 3 2" xfId="17534"/>
    <cellStyle name="_Weekly Coastal PGVCL 12.01.09 3 3" xfId="17535"/>
    <cellStyle name="_Weekly Coastal PGVCL 12.01.09 4" xfId="17536"/>
    <cellStyle name="_Weekly Coastal PGVCL 13.10.08" xfId="17537"/>
    <cellStyle name="_Weekly Coastal PGVCL 13.10.08 2" xfId="17538"/>
    <cellStyle name="_Weekly Coastal PGVCL 13.10.08 2 2" xfId="17539"/>
    <cellStyle name="_Weekly Coastal PGVCL 13.10.08 2 3" xfId="17540"/>
    <cellStyle name="_Weekly Coastal PGVCL 13.10.08 3" xfId="17541"/>
    <cellStyle name="_Weekly Coastal PGVCL 13.10.08 3 2" xfId="17542"/>
    <cellStyle name="_Weekly Coastal PGVCL 13.10.08 3 3" xfId="17543"/>
    <cellStyle name="_Weekly Coastal PGVCL 13.10.08 4" xfId="17544"/>
    <cellStyle name="_Weekly Coastal PGVCL 17.08.09" xfId="17545"/>
    <cellStyle name="_Weekly Coastal PGVCL 17.08.09 2" xfId="17546"/>
    <cellStyle name="_Weekly Coastal PGVCL 17.08.09 2 2" xfId="17547"/>
    <cellStyle name="_Weekly Coastal PGVCL 17.08.09 2 3" xfId="17548"/>
    <cellStyle name="_Weekly Coastal PGVCL 17.08.09 3" xfId="17549"/>
    <cellStyle name="_Weekly Coastal PGVCL 17.08.09 3 2" xfId="17550"/>
    <cellStyle name="_Weekly Coastal PGVCL 17.08.09 3 3" xfId="17551"/>
    <cellStyle name="_Weekly Coastal PGVCL 17.08.09 4" xfId="17552"/>
    <cellStyle name="_Weekly Coastal PGVCL 23.03.09(LACS)" xfId="17553"/>
    <cellStyle name="_Weekly Coastal PGVCL 23.03.09(LACS) 2" xfId="17554"/>
    <cellStyle name="_Weekly Coastal PGVCL 23.03.09(LACS) 2 2" xfId="17555"/>
    <cellStyle name="_Weekly Coastal PGVCL 23.03.09(LACS) 2 3" xfId="17556"/>
    <cellStyle name="_Weekly Coastal PGVCL 23.03.09(LACS) 3" xfId="17557"/>
    <cellStyle name="_Weekly Coastal PGVCL 23.03.09(LACS) 3 2" xfId="17558"/>
    <cellStyle name="_Weekly Coastal PGVCL 23.03.09(LACS) 3 3" xfId="17559"/>
    <cellStyle name="_Weekly Coastal PGVCL 23.03.09(LACS) 4" xfId="17560"/>
    <cellStyle name="•W€_G7ATD" xfId="17561"/>
    <cellStyle name="20% - Accent1 10" xfId="17562"/>
    <cellStyle name="20% - Accent1 10 2" xfId="17563"/>
    <cellStyle name="20% - Accent1 10 2 2" xfId="17564"/>
    <cellStyle name="20% - Accent1 10 3" xfId="17565"/>
    <cellStyle name="20% - Accent1 10 3 2" xfId="17566"/>
    <cellStyle name="20% - Accent1 10 4" xfId="17567"/>
    <cellStyle name="20% - Accent1 10 4 2" xfId="17568"/>
    <cellStyle name="20% - Accent1 10 5" xfId="17569"/>
    <cellStyle name="20% - Accent1 10 6" xfId="17570"/>
    <cellStyle name="20% - Accent1 10 7" xfId="17571"/>
    <cellStyle name="20% - Accent1 10 8" xfId="17572"/>
    <cellStyle name="20% - Accent1 10 9" xfId="17573"/>
    <cellStyle name="20% - Accent1 11" xfId="17574"/>
    <cellStyle name="20% - Accent1 11 2" xfId="17575"/>
    <cellStyle name="20% - Accent1 11 2 2" xfId="17576"/>
    <cellStyle name="20% - Accent1 11 3" xfId="17577"/>
    <cellStyle name="20% - Accent1 11 3 2" xfId="17578"/>
    <cellStyle name="20% - Accent1 11 4" xfId="17579"/>
    <cellStyle name="20% - Accent1 11 5" xfId="17580"/>
    <cellStyle name="20% - Accent1 11 6" xfId="17581"/>
    <cellStyle name="20% - Accent1 11 7" xfId="17582"/>
    <cellStyle name="20% - Accent1 11 8" xfId="17583"/>
    <cellStyle name="20% - Accent1 12" xfId="17584"/>
    <cellStyle name="20% - Accent1 12 2" xfId="17585"/>
    <cellStyle name="20% - Accent1 12 2 2" xfId="17586"/>
    <cellStyle name="20% - Accent1 12 3" xfId="17587"/>
    <cellStyle name="20% - Accent1 12 4" xfId="17588"/>
    <cellStyle name="20% - Accent1 12 5" xfId="17589"/>
    <cellStyle name="20% - Accent1 13" xfId="17590"/>
    <cellStyle name="20% - Accent1 13 2" xfId="17591"/>
    <cellStyle name="20% - Accent1 13 3" xfId="17592"/>
    <cellStyle name="20% - Accent1 14" xfId="17593"/>
    <cellStyle name="20% - Accent1 14 2" xfId="17594"/>
    <cellStyle name="20% - Accent1 15" xfId="17595"/>
    <cellStyle name="20% - Accent1 16" xfId="17596"/>
    <cellStyle name="20% - Accent1 17" xfId="17597"/>
    <cellStyle name="20% - Accent1 18" xfId="17598"/>
    <cellStyle name="20% - Accent1 19" xfId="17599"/>
    <cellStyle name="20% - Accent1 2" xfId="17600"/>
    <cellStyle name="20% - Accent1 2 10" xfId="17601"/>
    <cellStyle name="20% - Accent1 2 11" xfId="17602"/>
    <cellStyle name="20% - Accent1 2 12" xfId="17603"/>
    <cellStyle name="20% - Accent1 2 13" xfId="17604"/>
    <cellStyle name="20% - Accent1 2 14" xfId="17605"/>
    <cellStyle name="20% - Accent1 2 2" xfId="17606"/>
    <cellStyle name="20% - Accent1 2 2 10" xfId="17607"/>
    <cellStyle name="20% - Accent1 2 2 11" xfId="17608"/>
    <cellStyle name="20% - Accent1 2 2 12" xfId="17609"/>
    <cellStyle name="20% - Accent1 2 2 2" xfId="17610"/>
    <cellStyle name="20% - Accent1 2 2 2 2" xfId="17611"/>
    <cellStyle name="20% - Accent1 2 2 2 2 2" xfId="17612"/>
    <cellStyle name="20% - Accent1 2 2 2 2 2 2" xfId="17613"/>
    <cellStyle name="20% - Accent1 2 2 2 2 3" xfId="17614"/>
    <cellStyle name="20% - Accent1 2 2 2 2 3 2" xfId="17615"/>
    <cellStyle name="20% - Accent1 2 2 2 2 4" xfId="17616"/>
    <cellStyle name="20% - Accent1 2 2 2 2 4 2" xfId="17617"/>
    <cellStyle name="20% - Accent1 2 2 2 2 5" xfId="17618"/>
    <cellStyle name="20% - Accent1 2 2 2 2 6" xfId="17619"/>
    <cellStyle name="20% - Accent1 2 2 2 2 7" xfId="17620"/>
    <cellStyle name="20% - Accent1 2 2 2 2 8" xfId="17621"/>
    <cellStyle name="20% - Accent1 2 2 2 2 9" xfId="17622"/>
    <cellStyle name="20% - Accent1 2 2 2 3" xfId="17623"/>
    <cellStyle name="20% - Accent1 2 2 2 3 2" xfId="17624"/>
    <cellStyle name="20% - Accent1 2 2 2 3 3" xfId="17625"/>
    <cellStyle name="20% - Accent1 2 2 2 3 4" xfId="17626"/>
    <cellStyle name="20% - Accent1 2 2 2 4" xfId="17627"/>
    <cellStyle name="20% - Accent1 2 2 2 4 2" xfId="17628"/>
    <cellStyle name="20% - Accent1 2 2 2 5" xfId="17629"/>
    <cellStyle name="20% - Accent1 2 2 2 5 2" xfId="17630"/>
    <cellStyle name="20% - Accent1 2 2 2 6" xfId="17631"/>
    <cellStyle name="20% - Accent1 2 2 2 7" xfId="17632"/>
    <cellStyle name="20% - Accent1 2 2 2 8" xfId="17633"/>
    <cellStyle name="20% - Accent1 2 2 2 9" xfId="17634"/>
    <cellStyle name="20% - Accent1 2 2 3" xfId="17635"/>
    <cellStyle name="20% - Accent1 2 2 3 10" xfId="17636"/>
    <cellStyle name="20% - Accent1 2 2 3 2" xfId="17637"/>
    <cellStyle name="20% - Accent1 2 2 3 2 2" xfId="17638"/>
    <cellStyle name="20% - Accent1 2 2 3 2 2 2" xfId="17639"/>
    <cellStyle name="20% - Accent1 2 2 3 2 3" xfId="17640"/>
    <cellStyle name="20% - Accent1 2 2 3 2 3 2" xfId="17641"/>
    <cellStyle name="20% - Accent1 2 2 3 2 4" xfId="17642"/>
    <cellStyle name="20% - Accent1 2 2 3 2 4 2" xfId="17643"/>
    <cellStyle name="20% - Accent1 2 2 3 2 5" xfId="17644"/>
    <cellStyle name="20% - Accent1 2 2 3 2 6" xfId="17645"/>
    <cellStyle name="20% - Accent1 2 2 3 2 7" xfId="17646"/>
    <cellStyle name="20% - Accent1 2 2 3 2 8" xfId="17647"/>
    <cellStyle name="20% - Accent1 2 2 3 2 9" xfId="17648"/>
    <cellStyle name="20% - Accent1 2 2 3 3" xfId="17649"/>
    <cellStyle name="20% - Accent1 2 2 3 3 2" xfId="17650"/>
    <cellStyle name="20% - Accent1 2 2 3 4" xfId="17651"/>
    <cellStyle name="20% - Accent1 2 2 3 4 2" xfId="17652"/>
    <cellStyle name="20% - Accent1 2 2 3 5" xfId="17653"/>
    <cellStyle name="20% - Accent1 2 2 3 5 2" xfId="17654"/>
    <cellStyle name="20% - Accent1 2 2 3 6" xfId="17655"/>
    <cellStyle name="20% - Accent1 2 2 3 7" xfId="17656"/>
    <cellStyle name="20% - Accent1 2 2 3 8" xfId="17657"/>
    <cellStyle name="20% - Accent1 2 2 3 9" xfId="17658"/>
    <cellStyle name="20% - Accent1 2 2 4" xfId="17659"/>
    <cellStyle name="20% - Accent1 2 2 4 2" xfId="17660"/>
    <cellStyle name="20% - Accent1 2 2 4 2 2" xfId="17661"/>
    <cellStyle name="20% - Accent1 2 2 4 3" xfId="17662"/>
    <cellStyle name="20% - Accent1 2 2 4 3 2" xfId="17663"/>
    <cellStyle name="20% - Accent1 2 2 4 4" xfId="17664"/>
    <cellStyle name="20% - Accent1 2 2 4 4 2" xfId="17665"/>
    <cellStyle name="20% - Accent1 2 2 4 5" xfId="17666"/>
    <cellStyle name="20% - Accent1 2 2 4 6" xfId="17667"/>
    <cellStyle name="20% - Accent1 2 2 4 7" xfId="17668"/>
    <cellStyle name="20% - Accent1 2 2 4 8" xfId="17669"/>
    <cellStyle name="20% - Accent1 2 2 4 9" xfId="17670"/>
    <cellStyle name="20% - Accent1 2 2 5" xfId="17671"/>
    <cellStyle name="20% - Accent1 2 2 5 2" xfId="17672"/>
    <cellStyle name="20% - Accent1 2 2 5 3" xfId="17673"/>
    <cellStyle name="20% - Accent1 2 2 6" xfId="17674"/>
    <cellStyle name="20% - Accent1 2 2 6 2" xfId="17675"/>
    <cellStyle name="20% - Accent1 2 2 6 3" xfId="17676"/>
    <cellStyle name="20% - Accent1 2 2 6 4" xfId="17677"/>
    <cellStyle name="20% - Accent1 2 2 7" xfId="17678"/>
    <cellStyle name="20% - Accent1 2 2 7 2" xfId="17679"/>
    <cellStyle name="20% - Accent1 2 2 8" xfId="17680"/>
    <cellStyle name="20% - Accent1 2 2 8 2" xfId="17681"/>
    <cellStyle name="20% - Accent1 2 2 9" xfId="17682"/>
    <cellStyle name="20% - Accent1 2 3" xfId="17683"/>
    <cellStyle name="20% - Accent1 2 3 2" xfId="17684"/>
    <cellStyle name="20% - Accent1 2 3 2 2" xfId="17685"/>
    <cellStyle name="20% - Accent1 2 3 2 2 2" xfId="17686"/>
    <cellStyle name="20% - Accent1 2 3 2 3" xfId="17687"/>
    <cellStyle name="20% - Accent1 2 3 2 3 2" xfId="17688"/>
    <cellStyle name="20% - Accent1 2 3 2 4" xfId="17689"/>
    <cellStyle name="20% - Accent1 2 3 2 4 2" xfId="17690"/>
    <cellStyle name="20% - Accent1 2 3 2 5" xfId="17691"/>
    <cellStyle name="20% - Accent1 2 3 2 6" xfId="17692"/>
    <cellStyle name="20% - Accent1 2 3 2 7" xfId="17693"/>
    <cellStyle name="20% - Accent1 2 3 2 8" xfId="17694"/>
    <cellStyle name="20% - Accent1 2 3 2 9" xfId="17695"/>
    <cellStyle name="20% - Accent1 2 3 3" xfId="17696"/>
    <cellStyle name="20% - Accent1 2 3 3 2" xfId="17697"/>
    <cellStyle name="20% - Accent1 2 3 3 3" xfId="17698"/>
    <cellStyle name="20% - Accent1 2 3 3 4" xfId="17699"/>
    <cellStyle name="20% - Accent1 2 3 4" xfId="17700"/>
    <cellStyle name="20% - Accent1 2 3 4 2" xfId="17701"/>
    <cellStyle name="20% - Accent1 2 3 5" xfId="17702"/>
    <cellStyle name="20% - Accent1 2 3 5 2" xfId="17703"/>
    <cellStyle name="20% - Accent1 2 3 6" xfId="17704"/>
    <cellStyle name="20% - Accent1 2 3 7" xfId="17705"/>
    <cellStyle name="20% - Accent1 2 3 8" xfId="17706"/>
    <cellStyle name="20% - Accent1 2 3 9" xfId="17707"/>
    <cellStyle name="20% - Accent1 2 4" xfId="17708"/>
    <cellStyle name="20% - Accent1 2 4 10" xfId="17709"/>
    <cellStyle name="20% - Accent1 2 4 2" xfId="17710"/>
    <cellStyle name="20% - Accent1 2 4 2 2" xfId="17711"/>
    <cellStyle name="20% - Accent1 2 4 2 2 2" xfId="17712"/>
    <cellStyle name="20% - Accent1 2 4 2 3" xfId="17713"/>
    <cellStyle name="20% - Accent1 2 4 2 3 2" xfId="17714"/>
    <cellStyle name="20% - Accent1 2 4 2 4" xfId="17715"/>
    <cellStyle name="20% - Accent1 2 4 2 4 2" xfId="17716"/>
    <cellStyle name="20% - Accent1 2 4 2 5" xfId="17717"/>
    <cellStyle name="20% - Accent1 2 4 2 6" xfId="17718"/>
    <cellStyle name="20% - Accent1 2 4 2 7" xfId="17719"/>
    <cellStyle name="20% - Accent1 2 4 2 8" xfId="17720"/>
    <cellStyle name="20% - Accent1 2 4 2 9" xfId="17721"/>
    <cellStyle name="20% - Accent1 2 4 3" xfId="17722"/>
    <cellStyle name="20% - Accent1 2 4 3 2" xfId="17723"/>
    <cellStyle name="20% - Accent1 2 4 3 3" xfId="17724"/>
    <cellStyle name="20% - Accent1 2 4 3 4" xfId="17725"/>
    <cellStyle name="20% - Accent1 2 4 4" xfId="17726"/>
    <cellStyle name="20% - Accent1 2 4 4 2" xfId="17727"/>
    <cellStyle name="20% - Accent1 2 4 4 3" xfId="17728"/>
    <cellStyle name="20% - Accent1 2 4 4 4" xfId="17729"/>
    <cellStyle name="20% - Accent1 2 4 5" xfId="17730"/>
    <cellStyle name="20% - Accent1 2 4 5 2" xfId="17731"/>
    <cellStyle name="20% - Accent1 2 4 6" xfId="17732"/>
    <cellStyle name="20% - Accent1 2 4 7" xfId="17733"/>
    <cellStyle name="20% - Accent1 2 4 8" xfId="17734"/>
    <cellStyle name="20% - Accent1 2 4 9" xfId="17735"/>
    <cellStyle name="20% - Accent1 2 5" xfId="17736"/>
    <cellStyle name="20% - Accent1 2 5 2" xfId="17737"/>
    <cellStyle name="20% - Accent1 2 5 2 2" xfId="17738"/>
    <cellStyle name="20% - Accent1 2 5 3" xfId="17739"/>
    <cellStyle name="20% - Accent1 2 5 3 2" xfId="17740"/>
    <cellStyle name="20% - Accent1 2 5 4" xfId="17741"/>
    <cellStyle name="20% - Accent1 2 5 4 2" xfId="17742"/>
    <cellStyle name="20% - Accent1 2 5 5" xfId="17743"/>
    <cellStyle name="20% - Accent1 2 5 6" xfId="17744"/>
    <cellStyle name="20% - Accent1 2 5 7" xfId="17745"/>
    <cellStyle name="20% - Accent1 2 5 8" xfId="17746"/>
    <cellStyle name="20% - Accent1 2 5 9" xfId="17747"/>
    <cellStyle name="20% - Accent1 2 6" xfId="17748"/>
    <cellStyle name="20% - Accent1 2 6 2" xfId="17749"/>
    <cellStyle name="20% - Accent1 2 6 2 2" xfId="17750"/>
    <cellStyle name="20% - Accent1 2 6 3" xfId="17751"/>
    <cellStyle name="20% - Accent1 2 6 3 2" xfId="17752"/>
    <cellStyle name="20% - Accent1 2 6 4" xfId="17753"/>
    <cellStyle name="20% - Accent1 2 6 4 2" xfId="17754"/>
    <cellStyle name="20% - Accent1 2 6 5" xfId="17755"/>
    <cellStyle name="20% - Accent1 2 6 6" xfId="17756"/>
    <cellStyle name="20% - Accent1 2 6 7" xfId="17757"/>
    <cellStyle name="20% - Accent1 2 6 8" xfId="17758"/>
    <cellStyle name="20% - Accent1 2 6 9" xfId="17759"/>
    <cellStyle name="20% - Accent1 2 7" xfId="17760"/>
    <cellStyle name="20% - Accent1 2 7 2" xfId="17761"/>
    <cellStyle name="20% - Accent1 2 7 3" xfId="17762"/>
    <cellStyle name="20% - Accent1 2 7 4" xfId="17763"/>
    <cellStyle name="20% - Accent1 2 8" xfId="17764"/>
    <cellStyle name="20% - Accent1 2 8 2" xfId="17765"/>
    <cellStyle name="20% - Accent1 2 9" xfId="17766"/>
    <cellStyle name="20% - Accent1 2 9 2" xfId="17767"/>
    <cellStyle name="20% - Accent1 20" xfId="17768"/>
    <cellStyle name="20% - Accent1 3" xfId="17769"/>
    <cellStyle name="20% - Accent1 3 10" xfId="17770"/>
    <cellStyle name="20% - Accent1 3 11" xfId="17771"/>
    <cellStyle name="20% - Accent1 3 12" xfId="17772"/>
    <cellStyle name="20% - Accent1 3 2" xfId="17773"/>
    <cellStyle name="20% - Accent1 3 2 10" xfId="17774"/>
    <cellStyle name="20% - Accent1 3 2 2" xfId="17775"/>
    <cellStyle name="20% - Accent1 3 2 2 2" xfId="17776"/>
    <cellStyle name="20% - Accent1 3 2 2 2 2" xfId="17777"/>
    <cellStyle name="20% - Accent1 3 2 2 3" xfId="17778"/>
    <cellStyle name="20% - Accent1 3 2 2 3 2" xfId="17779"/>
    <cellStyle name="20% - Accent1 3 2 2 4" xfId="17780"/>
    <cellStyle name="20% - Accent1 3 2 2 4 2" xfId="17781"/>
    <cellStyle name="20% - Accent1 3 2 2 5" xfId="17782"/>
    <cellStyle name="20% - Accent1 3 2 2 6" xfId="17783"/>
    <cellStyle name="20% - Accent1 3 2 2 7" xfId="17784"/>
    <cellStyle name="20% - Accent1 3 2 2 8" xfId="17785"/>
    <cellStyle name="20% - Accent1 3 2 2 9" xfId="17786"/>
    <cellStyle name="20% - Accent1 3 2 3" xfId="17787"/>
    <cellStyle name="20% - Accent1 3 2 3 2" xfId="17788"/>
    <cellStyle name="20% - Accent1 3 2 3 3" xfId="17789"/>
    <cellStyle name="20% - Accent1 3 2 3 4" xfId="17790"/>
    <cellStyle name="20% - Accent1 3 2 4" xfId="17791"/>
    <cellStyle name="20% - Accent1 3 2 4 2" xfId="17792"/>
    <cellStyle name="20% - Accent1 3 2 5" xfId="17793"/>
    <cellStyle name="20% - Accent1 3 2 5 2" xfId="17794"/>
    <cellStyle name="20% - Accent1 3 2 6" xfId="17795"/>
    <cellStyle name="20% - Accent1 3 2 6 2" xfId="17796"/>
    <cellStyle name="20% - Accent1 3 2 7" xfId="17797"/>
    <cellStyle name="20% - Accent1 3 2 8" xfId="17798"/>
    <cellStyle name="20% - Accent1 3 2 9" xfId="17799"/>
    <cellStyle name="20% - Accent1 3 3" xfId="17800"/>
    <cellStyle name="20% - Accent1 3 3 2" xfId="17801"/>
    <cellStyle name="20% - Accent1 3 3 2 2" xfId="17802"/>
    <cellStyle name="20% - Accent1 3 3 2 2 2" xfId="17803"/>
    <cellStyle name="20% - Accent1 3 3 2 3" xfId="17804"/>
    <cellStyle name="20% - Accent1 3 3 2 3 2" xfId="17805"/>
    <cellStyle name="20% - Accent1 3 3 2 4" xfId="17806"/>
    <cellStyle name="20% - Accent1 3 3 2 4 2" xfId="17807"/>
    <cellStyle name="20% - Accent1 3 3 2 5" xfId="17808"/>
    <cellStyle name="20% - Accent1 3 3 2 6" xfId="17809"/>
    <cellStyle name="20% - Accent1 3 3 2 7" xfId="17810"/>
    <cellStyle name="20% - Accent1 3 3 2 8" xfId="17811"/>
    <cellStyle name="20% - Accent1 3 3 2 9" xfId="17812"/>
    <cellStyle name="20% - Accent1 3 3 3" xfId="17813"/>
    <cellStyle name="20% - Accent1 3 3 3 2" xfId="17814"/>
    <cellStyle name="20% - Accent1 3 3 3 3" xfId="17815"/>
    <cellStyle name="20% - Accent1 3 3 3 4" xfId="17816"/>
    <cellStyle name="20% - Accent1 3 3 4" xfId="17817"/>
    <cellStyle name="20% - Accent1 3 3 4 2" xfId="17818"/>
    <cellStyle name="20% - Accent1 3 3 5" xfId="17819"/>
    <cellStyle name="20% - Accent1 3 3 5 2" xfId="17820"/>
    <cellStyle name="20% - Accent1 3 3 6" xfId="17821"/>
    <cellStyle name="20% - Accent1 3 3 7" xfId="17822"/>
    <cellStyle name="20% - Accent1 3 3 8" xfId="17823"/>
    <cellStyle name="20% - Accent1 3 3 9" xfId="17824"/>
    <cellStyle name="20% - Accent1 3 4" xfId="17825"/>
    <cellStyle name="20% - Accent1 3 4 2" xfId="17826"/>
    <cellStyle name="20% - Accent1 3 4 2 2" xfId="17827"/>
    <cellStyle name="20% - Accent1 3 4 3" xfId="17828"/>
    <cellStyle name="20% - Accent1 3 4 3 2" xfId="17829"/>
    <cellStyle name="20% - Accent1 3 4 4" xfId="17830"/>
    <cellStyle name="20% - Accent1 3 4 4 2" xfId="17831"/>
    <cellStyle name="20% - Accent1 3 4 5" xfId="17832"/>
    <cellStyle name="20% - Accent1 3 4 6" xfId="17833"/>
    <cellStyle name="20% - Accent1 3 4 7" xfId="17834"/>
    <cellStyle name="20% - Accent1 3 4 8" xfId="17835"/>
    <cellStyle name="20% - Accent1 3 4 9" xfId="17836"/>
    <cellStyle name="20% - Accent1 3 5" xfId="17837"/>
    <cellStyle name="20% - Accent1 3 5 2" xfId="17838"/>
    <cellStyle name="20% - Accent1 3 5 3" xfId="17839"/>
    <cellStyle name="20% - Accent1 3 6" xfId="17840"/>
    <cellStyle name="20% - Accent1 3 6 2" xfId="17841"/>
    <cellStyle name="20% - Accent1 3 6 3" xfId="17842"/>
    <cellStyle name="20% - Accent1 3 6 4" xfId="17843"/>
    <cellStyle name="20% - Accent1 3 7" xfId="17844"/>
    <cellStyle name="20% - Accent1 3 7 2" xfId="17845"/>
    <cellStyle name="20% - Accent1 3 8" xfId="17846"/>
    <cellStyle name="20% - Accent1 3 8 2" xfId="17847"/>
    <cellStyle name="20% - Accent1 3 9" xfId="17848"/>
    <cellStyle name="20% - Accent1 4" xfId="17849"/>
    <cellStyle name="20% - Accent1 4 10" xfId="17850"/>
    <cellStyle name="20% - Accent1 4 11" xfId="17851"/>
    <cellStyle name="20% - Accent1 4 12" xfId="17852"/>
    <cellStyle name="20% - Accent1 4 2" xfId="17853"/>
    <cellStyle name="20% - Accent1 4 2 10" xfId="17854"/>
    <cellStyle name="20% - Accent1 4 2 2" xfId="17855"/>
    <cellStyle name="20% - Accent1 4 2 2 2" xfId="17856"/>
    <cellStyle name="20% - Accent1 4 2 2 2 2" xfId="17857"/>
    <cellStyle name="20% - Accent1 4 2 2 3" xfId="17858"/>
    <cellStyle name="20% - Accent1 4 2 2 3 2" xfId="17859"/>
    <cellStyle name="20% - Accent1 4 2 2 4" xfId="17860"/>
    <cellStyle name="20% - Accent1 4 2 2 4 2" xfId="17861"/>
    <cellStyle name="20% - Accent1 4 2 2 5" xfId="17862"/>
    <cellStyle name="20% - Accent1 4 2 2 6" xfId="17863"/>
    <cellStyle name="20% - Accent1 4 2 2 7" xfId="17864"/>
    <cellStyle name="20% - Accent1 4 2 2 8" xfId="17865"/>
    <cellStyle name="20% - Accent1 4 2 2 9" xfId="17866"/>
    <cellStyle name="20% - Accent1 4 2 3" xfId="17867"/>
    <cellStyle name="20% - Accent1 4 2 3 2" xfId="17868"/>
    <cellStyle name="20% - Accent1 4 2 3 3" xfId="17869"/>
    <cellStyle name="20% - Accent1 4 2 3 4" xfId="17870"/>
    <cellStyle name="20% - Accent1 4 2 4" xfId="17871"/>
    <cellStyle name="20% - Accent1 4 2 4 2" xfId="17872"/>
    <cellStyle name="20% - Accent1 4 2 5" xfId="17873"/>
    <cellStyle name="20% - Accent1 4 2 5 2" xfId="17874"/>
    <cellStyle name="20% - Accent1 4 2 6" xfId="17875"/>
    <cellStyle name="20% - Accent1 4 2 6 2" xfId="17876"/>
    <cellStyle name="20% - Accent1 4 2 7" xfId="17877"/>
    <cellStyle name="20% - Accent1 4 2 8" xfId="17878"/>
    <cellStyle name="20% - Accent1 4 2 9" xfId="17879"/>
    <cellStyle name="20% - Accent1 4 3" xfId="17880"/>
    <cellStyle name="20% - Accent1 4 3 10" xfId="17881"/>
    <cellStyle name="20% - Accent1 4 3 2" xfId="17882"/>
    <cellStyle name="20% - Accent1 4 3 2 2" xfId="17883"/>
    <cellStyle name="20% - Accent1 4 3 2 2 2" xfId="17884"/>
    <cellStyle name="20% - Accent1 4 3 2 3" xfId="17885"/>
    <cellStyle name="20% - Accent1 4 3 2 3 2" xfId="17886"/>
    <cellStyle name="20% - Accent1 4 3 2 4" xfId="17887"/>
    <cellStyle name="20% - Accent1 4 3 2 4 2" xfId="17888"/>
    <cellStyle name="20% - Accent1 4 3 2 5" xfId="17889"/>
    <cellStyle name="20% - Accent1 4 3 2 6" xfId="17890"/>
    <cellStyle name="20% - Accent1 4 3 2 7" xfId="17891"/>
    <cellStyle name="20% - Accent1 4 3 2 8" xfId="17892"/>
    <cellStyle name="20% - Accent1 4 3 2 9" xfId="17893"/>
    <cellStyle name="20% - Accent1 4 3 3" xfId="17894"/>
    <cellStyle name="20% - Accent1 4 3 3 2" xfId="17895"/>
    <cellStyle name="20% - Accent1 4 3 4" xfId="17896"/>
    <cellStyle name="20% - Accent1 4 3 4 2" xfId="17897"/>
    <cellStyle name="20% - Accent1 4 3 5" xfId="17898"/>
    <cellStyle name="20% - Accent1 4 3 5 2" xfId="17899"/>
    <cellStyle name="20% - Accent1 4 3 6" xfId="17900"/>
    <cellStyle name="20% - Accent1 4 3 7" xfId="17901"/>
    <cellStyle name="20% - Accent1 4 3 8" xfId="17902"/>
    <cellStyle name="20% - Accent1 4 3 9" xfId="17903"/>
    <cellStyle name="20% - Accent1 4 4" xfId="17904"/>
    <cellStyle name="20% - Accent1 4 4 2" xfId="17905"/>
    <cellStyle name="20% - Accent1 4 4 2 2" xfId="17906"/>
    <cellStyle name="20% - Accent1 4 4 3" xfId="17907"/>
    <cellStyle name="20% - Accent1 4 4 3 2" xfId="17908"/>
    <cellStyle name="20% - Accent1 4 4 4" xfId="17909"/>
    <cellStyle name="20% - Accent1 4 4 4 2" xfId="17910"/>
    <cellStyle name="20% - Accent1 4 4 5" xfId="17911"/>
    <cellStyle name="20% - Accent1 4 4 6" xfId="17912"/>
    <cellStyle name="20% - Accent1 4 4 7" xfId="17913"/>
    <cellStyle name="20% - Accent1 4 4 8" xfId="17914"/>
    <cellStyle name="20% - Accent1 4 4 9" xfId="17915"/>
    <cellStyle name="20% - Accent1 4 5" xfId="17916"/>
    <cellStyle name="20% - Accent1 4 5 2" xfId="17917"/>
    <cellStyle name="20% - Accent1 4 5 3" xfId="17918"/>
    <cellStyle name="20% - Accent1 4 5 4" xfId="17919"/>
    <cellStyle name="20% - Accent1 4 6" xfId="17920"/>
    <cellStyle name="20% - Accent1 4 6 2" xfId="17921"/>
    <cellStyle name="20% - Accent1 4 6 3" xfId="17922"/>
    <cellStyle name="20% - Accent1 4 6 4" xfId="17923"/>
    <cellStyle name="20% - Accent1 4 7" xfId="17924"/>
    <cellStyle name="20% - Accent1 4 7 2" xfId="17925"/>
    <cellStyle name="20% - Accent1 4 8" xfId="17926"/>
    <cellStyle name="20% - Accent1 4 8 2" xfId="17927"/>
    <cellStyle name="20% - Accent1 4 9" xfId="17928"/>
    <cellStyle name="20% - Accent1 5" xfId="17929"/>
    <cellStyle name="20% - Accent1 5 10" xfId="17930"/>
    <cellStyle name="20% - Accent1 5 2" xfId="17931"/>
    <cellStyle name="20% - Accent1 5 2 2" xfId="17932"/>
    <cellStyle name="20% - Accent1 5 2 2 2" xfId="17933"/>
    <cellStyle name="20% - Accent1 5 2 2 3" xfId="17934"/>
    <cellStyle name="20% - Accent1 5 2 2 4" xfId="17935"/>
    <cellStyle name="20% - Accent1 5 2 3" xfId="17936"/>
    <cellStyle name="20% - Accent1 5 2 3 2" xfId="17937"/>
    <cellStyle name="20% - Accent1 5 2 4" xfId="17938"/>
    <cellStyle name="20% - Accent1 5 2 4 2" xfId="17939"/>
    <cellStyle name="20% - Accent1 5 2 5" xfId="17940"/>
    <cellStyle name="20% - Accent1 5 2 6" xfId="17941"/>
    <cellStyle name="20% - Accent1 5 2 7" xfId="17942"/>
    <cellStyle name="20% - Accent1 5 2 8" xfId="17943"/>
    <cellStyle name="20% - Accent1 5 3" xfId="17944"/>
    <cellStyle name="20% - Accent1 5 3 2" xfId="17945"/>
    <cellStyle name="20% - Accent1 5 3 3" xfId="17946"/>
    <cellStyle name="20% - Accent1 5 4" xfId="17947"/>
    <cellStyle name="20% - Accent1 5 4 2" xfId="17948"/>
    <cellStyle name="20% - Accent1 5 5" xfId="17949"/>
    <cellStyle name="20% - Accent1 5 5 2" xfId="17950"/>
    <cellStyle name="20% - Accent1 5 6" xfId="17951"/>
    <cellStyle name="20% - Accent1 5 6 2" xfId="17952"/>
    <cellStyle name="20% - Accent1 5 7" xfId="17953"/>
    <cellStyle name="20% - Accent1 5 8" xfId="17954"/>
    <cellStyle name="20% - Accent1 5 9" xfId="17955"/>
    <cellStyle name="20% - Accent1 6" xfId="17956"/>
    <cellStyle name="20% - Accent1 6 2" xfId="17957"/>
    <cellStyle name="20% - Accent1 6 2 2" xfId="17958"/>
    <cellStyle name="20% - Accent1 6 2 2 2" xfId="17959"/>
    <cellStyle name="20% - Accent1 6 2 3" xfId="17960"/>
    <cellStyle name="20% - Accent1 6 2 3 2" xfId="17961"/>
    <cellStyle name="20% - Accent1 6 2 4" xfId="17962"/>
    <cellStyle name="20% - Accent1 6 2 4 2" xfId="17963"/>
    <cellStyle name="20% - Accent1 6 2 5" xfId="17964"/>
    <cellStyle name="20% - Accent1 6 2 6" xfId="17965"/>
    <cellStyle name="20% - Accent1 6 2 7" xfId="17966"/>
    <cellStyle name="20% - Accent1 6 2 8" xfId="17967"/>
    <cellStyle name="20% - Accent1 6 2 9" xfId="17968"/>
    <cellStyle name="20% - Accent1 6 3" xfId="17969"/>
    <cellStyle name="20% - Accent1 6 3 2" xfId="17970"/>
    <cellStyle name="20% - Accent1 6 3 3" xfId="17971"/>
    <cellStyle name="20% - Accent1 6 3 4" xfId="17972"/>
    <cellStyle name="20% - Accent1 6 4" xfId="17973"/>
    <cellStyle name="20% - Accent1 6 4 2" xfId="17974"/>
    <cellStyle name="20% - Accent1 6 5" xfId="17975"/>
    <cellStyle name="20% - Accent1 6 5 2" xfId="17976"/>
    <cellStyle name="20% - Accent1 6 6" xfId="17977"/>
    <cellStyle name="20% - Accent1 6 7" xfId="17978"/>
    <cellStyle name="20% - Accent1 6 8" xfId="17979"/>
    <cellStyle name="20% - Accent1 6 9" xfId="17980"/>
    <cellStyle name="20% - Accent1 7" xfId="17981"/>
    <cellStyle name="20% - Accent1 7 10" xfId="17982"/>
    <cellStyle name="20% - Accent1 7 2" xfId="17983"/>
    <cellStyle name="20% - Accent1 7 2 2" xfId="17984"/>
    <cellStyle name="20% - Accent1 7 2 2 2" xfId="17985"/>
    <cellStyle name="20% - Accent1 7 2 3" xfId="17986"/>
    <cellStyle name="20% - Accent1 7 2 3 2" xfId="17987"/>
    <cellStyle name="20% - Accent1 7 2 4" xfId="17988"/>
    <cellStyle name="20% - Accent1 7 2 4 2" xfId="17989"/>
    <cellStyle name="20% - Accent1 7 2 5" xfId="17990"/>
    <cellStyle name="20% - Accent1 7 2 6" xfId="17991"/>
    <cellStyle name="20% - Accent1 7 2 7" xfId="17992"/>
    <cellStyle name="20% - Accent1 7 2 8" xfId="17993"/>
    <cellStyle name="20% - Accent1 7 2 9" xfId="17994"/>
    <cellStyle name="20% - Accent1 7 3" xfId="17995"/>
    <cellStyle name="20% - Accent1 7 3 2" xfId="17996"/>
    <cellStyle name="20% - Accent1 7 4" xfId="17997"/>
    <cellStyle name="20% - Accent1 7 4 2" xfId="17998"/>
    <cellStyle name="20% - Accent1 7 5" xfId="17999"/>
    <cellStyle name="20% - Accent1 7 5 2" xfId="18000"/>
    <cellStyle name="20% - Accent1 7 6" xfId="18001"/>
    <cellStyle name="20% - Accent1 7 7" xfId="18002"/>
    <cellStyle name="20% - Accent1 7 8" xfId="18003"/>
    <cellStyle name="20% - Accent1 7 9" xfId="18004"/>
    <cellStyle name="20% - Accent1 8" xfId="18005"/>
    <cellStyle name="20% - Accent1 8 2" xfId="18006"/>
    <cellStyle name="20% - Accent1 8 2 2" xfId="18007"/>
    <cellStyle name="20% - Accent1 8 3" xfId="18008"/>
    <cellStyle name="20% - Accent1 8 3 2" xfId="18009"/>
    <cellStyle name="20% - Accent1 8 4" xfId="18010"/>
    <cellStyle name="20% - Accent1 8 4 2" xfId="18011"/>
    <cellStyle name="20% - Accent1 8 5" xfId="18012"/>
    <cellStyle name="20% - Accent1 8 6" xfId="18013"/>
    <cellStyle name="20% - Accent1 8 7" xfId="18014"/>
    <cellStyle name="20% - Accent1 8 8" xfId="18015"/>
    <cellStyle name="20% - Accent1 8 9" xfId="18016"/>
    <cellStyle name="20% - Accent1 9" xfId="18017"/>
    <cellStyle name="20% - Accent1 9 2" xfId="18018"/>
    <cellStyle name="20% - Accent1 9 2 2" xfId="18019"/>
    <cellStyle name="20% - Accent1 9 3" xfId="18020"/>
    <cellStyle name="20% - Accent1 9 3 2" xfId="18021"/>
    <cellStyle name="20% - Accent1 9 4" xfId="18022"/>
    <cellStyle name="20% - Accent1 9 4 2" xfId="18023"/>
    <cellStyle name="20% - Accent1 9 5" xfId="18024"/>
    <cellStyle name="20% - Accent1 9 6" xfId="18025"/>
    <cellStyle name="20% - Accent1 9 7" xfId="18026"/>
    <cellStyle name="20% - Accent1 9 8" xfId="18027"/>
    <cellStyle name="20% - Accent1 9 9" xfId="18028"/>
    <cellStyle name="20% - Accent2 10" xfId="18029"/>
    <cellStyle name="20% - Accent2 10 2" xfId="18030"/>
    <cellStyle name="20% - Accent2 10 2 2" xfId="18031"/>
    <cellStyle name="20% - Accent2 10 3" xfId="18032"/>
    <cellStyle name="20% - Accent2 10 3 2" xfId="18033"/>
    <cellStyle name="20% - Accent2 10 4" xfId="18034"/>
    <cellStyle name="20% - Accent2 10 4 2" xfId="18035"/>
    <cellStyle name="20% - Accent2 10 5" xfId="18036"/>
    <cellStyle name="20% - Accent2 10 6" xfId="18037"/>
    <cellStyle name="20% - Accent2 10 7" xfId="18038"/>
    <cellStyle name="20% - Accent2 10 8" xfId="18039"/>
    <cellStyle name="20% - Accent2 10 9" xfId="18040"/>
    <cellStyle name="20% - Accent2 11" xfId="18041"/>
    <cellStyle name="20% - Accent2 11 2" xfId="18042"/>
    <cellStyle name="20% - Accent2 11 2 2" xfId="18043"/>
    <cellStyle name="20% - Accent2 11 3" xfId="18044"/>
    <cellStyle name="20% - Accent2 11 3 2" xfId="18045"/>
    <cellStyle name="20% - Accent2 11 4" xfId="18046"/>
    <cellStyle name="20% - Accent2 11 5" xfId="18047"/>
    <cellStyle name="20% - Accent2 11 6" xfId="18048"/>
    <cellStyle name="20% - Accent2 11 7" xfId="18049"/>
    <cellStyle name="20% - Accent2 11 8" xfId="18050"/>
    <cellStyle name="20% - Accent2 12" xfId="18051"/>
    <cellStyle name="20% - Accent2 12 2" xfId="18052"/>
    <cellStyle name="20% - Accent2 12 2 2" xfId="18053"/>
    <cellStyle name="20% - Accent2 12 3" xfId="18054"/>
    <cellStyle name="20% - Accent2 12 4" xfId="18055"/>
    <cellStyle name="20% - Accent2 12 5" xfId="18056"/>
    <cellStyle name="20% - Accent2 13" xfId="18057"/>
    <cellStyle name="20% - Accent2 13 2" xfId="18058"/>
    <cellStyle name="20% - Accent2 13 3" xfId="18059"/>
    <cellStyle name="20% - Accent2 14" xfId="18060"/>
    <cellStyle name="20% - Accent2 14 2" xfId="18061"/>
    <cellStyle name="20% - Accent2 15" xfId="18062"/>
    <cellStyle name="20% - Accent2 16" xfId="18063"/>
    <cellStyle name="20% - Accent2 17" xfId="18064"/>
    <cellStyle name="20% - Accent2 18" xfId="18065"/>
    <cellStyle name="20% - Accent2 19" xfId="18066"/>
    <cellStyle name="20% - Accent2 2" xfId="18067"/>
    <cellStyle name="20% - Accent2 2 10" xfId="18068"/>
    <cellStyle name="20% - Accent2 2 11" xfId="18069"/>
    <cellStyle name="20% - Accent2 2 12" xfId="18070"/>
    <cellStyle name="20% - Accent2 2 13" xfId="18071"/>
    <cellStyle name="20% - Accent2 2 14" xfId="18072"/>
    <cellStyle name="20% - Accent2 2 2" xfId="18073"/>
    <cellStyle name="20% - Accent2 2 2 10" xfId="18074"/>
    <cellStyle name="20% - Accent2 2 2 11" xfId="18075"/>
    <cellStyle name="20% - Accent2 2 2 12" xfId="18076"/>
    <cellStyle name="20% - Accent2 2 2 2" xfId="18077"/>
    <cellStyle name="20% - Accent2 2 2 2 2" xfId="18078"/>
    <cellStyle name="20% - Accent2 2 2 2 2 2" xfId="18079"/>
    <cellStyle name="20% - Accent2 2 2 2 2 2 2" xfId="18080"/>
    <cellStyle name="20% - Accent2 2 2 2 2 3" xfId="18081"/>
    <cellStyle name="20% - Accent2 2 2 2 2 3 2" xfId="18082"/>
    <cellStyle name="20% - Accent2 2 2 2 2 4" xfId="18083"/>
    <cellStyle name="20% - Accent2 2 2 2 2 4 2" xfId="18084"/>
    <cellStyle name="20% - Accent2 2 2 2 2 5" xfId="18085"/>
    <cellStyle name="20% - Accent2 2 2 2 2 6" xfId="18086"/>
    <cellStyle name="20% - Accent2 2 2 2 2 7" xfId="18087"/>
    <cellStyle name="20% - Accent2 2 2 2 2 8" xfId="18088"/>
    <cellStyle name="20% - Accent2 2 2 2 2 9" xfId="18089"/>
    <cellStyle name="20% - Accent2 2 2 2 3" xfId="18090"/>
    <cellStyle name="20% - Accent2 2 2 2 3 2" xfId="18091"/>
    <cellStyle name="20% - Accent2 2 2 2 3 3" xfId="18092"/>
    <cellStyle name="20% - Accent2 2 2 2 3 4" xfId="18093"/>
    <cellStyle name="20% - Accent2 2 2 2 4" xfId="18094"/>
    <cellStyle name="20% - Accent2 2 2 2 4 2" xfId="18095"/>
    <cellStyle name="20% - Accent2 2 2 2 5" xfId="18096"/>
    <cellStyle name="20% - Accent2 2 2 2 5 2" xfId="18097"/>
    <cellStyle name="20% - Accent2 2 2 2 6" xfId="18098"/>
    <cellStyle name="20% - Accent2 2 2 2 7" xfId="18099"/>
    <cellStyle name="20% - Accent2 2 2 2 8" xfId="18100"/>
    <cellStyle name="20% - Accent2 2 2 2 9" xfId="18101"/>
    <cellStyle name="20% - Accent2 2 2 3" xfId="18102"/>
    <cellStyle name="20% - Accent2 2 2 3 10" xfId="18103"/>
    <cellStyle name="20% - Accent2 2 2 3 2" xfId="18104"/>
    <cellStyle name="20% - Accent2 2 2 3 2 2" xfId="18105"/>
    <cellStyle name="20% - Accent2 2 2 3 2 2 2" xfId="18106"/>
    <cellStyle name="20% - Accent2 2 2 3 2 3" xfId="18107"/>
    <cellStyle name="20% - Accent2 2 2 3 2 3 2" xfId="18108"/>
    <cellStyle name="20% - Accent2 2 2 3 2 4" xfId="18109"/>
    <cellStyle name="20% - Accent2 2 2 3 2 4 2" xfId="18110"/>
    <cellStyle name="20% - Accent2 2 2 3 2 5" xfId="18111"/>
    <cellStyle name="20% - Accent2 2 2 3 2 6" xfId="18112"/>
    <cellStyle name="20% - Accent2 2 2 3 2 7" xfId="18113"/>
    <cellStyle name="20% - Accent2 2 2 3 2 8" xfId="18114"/>
    <cellStyle name="20% - Accent2 2 2 3 2 9" xfId="18115"/>
    <cellStyle name="20% - Accent2 2 2 3 3" xfId="18116"/>
    <cellStyle name="20% - Accent2 2 2 3 3 2" xfId="18117"/>
    <cellStyle name="20% - Accent2 2 2 3 4" xfId="18118"/>
    <cellStyle name="20% - Accent2 2 2 3 4 2" xfId="18119"/>
    <cellStyle name="20% - Accent2 2 2 3 5" xfId="18120"/>
    <cellStyle name="20% - Accent2 2 2 3 5 2" xfId="18121"/>
    <cellStyle name="20% - Accent2 2 2 3 6" xfId="18122"/>
    <cellStyle name="20% - Accent2 2 2 3 7" xfId="18123"/>
    <cellStyle name="20% - Accent2 2 2 3 8" xfId="18124"/>
    <cellStyle name="20% - Accent2 2 2 3 9" xfId="18125"/>
    <cellStyle name="20% - Accent2 2 2 4" xfId="18126"/>
    <cellStyle name="20% - Accent2 2 2 4 2" xfId="18127"/>
    <cellStyle name="20% - Accent2 2 2 4 2 2" xfId="18128"/>
    <cellStyle name="20% - Accent2 2 2 4 3" xfId="18129"/>
    <cellStyle name="20% - Accent2 2 2 4 3 2" xfId="18130"/>
    <cellStyle name="20% - Accent2 2 2 4 4" xfId="18131"/>
    <cellStyle name="20% - Accent2 2 2 4 4 2" xfId="18132"/>
    <cellStyle name="20% - Accent2 2 2 4 5" xfId="18133"/>
    <cellStyle name="20% - Accent2 2 2 4 6" xfId="18134"/>
    <cellStyle name="20% - Accent2 2 2 4 7" xfId="18135"/>
    <cellStyle name="20% - Accent2 2 2 4 8" xfId="18136"/>
    <cellStyle name="20% - Accent2 2 2 4 9" xfId="18137"/>
    <cellStyle name="20% - Accent2 2 2 5" xfId="18138"/>
    <cellStyle name="20% - Accent2 2 2 5 2" xfId="18139"/>
    <cellStyle name="20% - Accent2 2 2 5 3" xfId="18140"/>
    <cellStyle name="20% - Accent2 2 2 6" xfId="18141"/>
    <cellStyle name="20% - Accent2 2 2 6 2" xfId="18142"/>
    <cellStyle name="20% - Accent2 2 2 6 3" xfId="18143"/>
    <cellStyle name="20% - Accent2 2 2 6 4" xfId="18144"/>
    <cellStyle name="20% - Accent2 2 2 7" xfId="18145"/>
    <cellStyle name="20% - Accent2 2 2 7 2" xfId="18146"/>
    <cellStyle name="20% - Accent2 2 2 8" xfId="18147"/>
    <cellStyle name="20% - Accent2 2 2 8 2" xfId="18148"/>
    <cellStyle name="20% - Accent2 2 2 9" xfId="18149"/>
    <cellStyle name="20% - Accent2 2 3" xfId="18150"/>
    <cellStyle name="20% - Accent2 2 3 2" xfId="18151"/>
    <cellStyle name="20% - Accent2 2 3 2 2" xfId="18152"/>
    <cellStyle name="20% - Accent2 2 3 2 2 2" xfId="18153"/>
    <cellStyle name="20% - Accent2 2 3 2 3" xfId="18154"/>
    <cellStyle name="20% - Accent2 2 3 2 3 2" xfId="18155"/>
    <cellStyle name="20% - Accent2 2 3 2 4" xfId="18156"/>
    <cellStyle name="20% - Accent2 2 3 2 4 2" xfId="18157"/>
    <cellStyle name="20% - Accent2 2 3 2 5" xfId="18158"/>
    <cellStyle name="20% - Accent2 2 3 2 6" xfId="18159"/>
    <cellStyle name="20% - Accent2 2 3 2 7" xfId="18160"/>
    <cellStyle name="20% - Accent2 2 3 2 8" xfId="18161"/>
    <cellStyle name="20% - Accent2 2 3 2 9" xfId="18162"/>
    <cellStyle name="20% - Accent2 2 3 3" xfId="18163"/>
    <cellStyle name="20% - Accent2 2 3 3 2" xfId="18164"/>
    <cellStyle name="20% - Accent2 2 3 3 3" xfId="18165"/>
    <cellStyle name="20% - Accent2 2 3 3 4" xfId="18166"/>
    <cellStyle name="20% - Accent2 2 3 4" xfId="18167"/>
    <cellStyle name="20% - Accent2 2 3 4 2" xfId="18168"/>
    <cellStyle name="20% - Accent2 2 3 5" xfId="18169"/>
    <cellStyle name="20% - Accent2 2 3 5 2" xfId="18170"/>
    <cellStyle name="20% - Accent2 2 3 6" xfId="18171"/>
    <cellStyle name="20% - Accent2 2 3 7" xfId="18172"/>
    <cellStyle name="20% - Accent2 2 3 8" xfId="18173"/>
    <cellStyle name="20% - Accent2 2 3 9" xfId="18174"/>
    <cellStyle name="20% - Accent2 2 4" xfId="18175"/>
    <cellStyle name="20% - Accent2 2 4 10" xfId="18176"/>
    <cellStyle name="20% - Accent2 2 4 2" xfId="18177"/>
    <cellStyle name="20% - Accent2 2 4 2 2" xfId="18178"/>
    <cellStyle name="20% - Accent2 2 4 2 2 2" xfId="18179"/>
    <cellStyle name="20% - Accent2 2 4 2 3" xfId="18180"/>
    <cellStyle name="20% - Accent2 2 4 2 3 2" xfId="18181"/>
    <cellStyle name="20% - Accent2 2 4 2 4" xfId="18182"/>
    <cellStyle name="20% - Accent2 2 4 2 4 2" xfId="18183"/>
    <cellStyle name="20% - Accent2 2 4 2 5" xfId="18184"/>
    <cellStyle name="20% - Accent2 2 4 2 6" xfId="18185"/>
    <cellStyle name="20% - Accent2 2 4 2 7" xfId="18186"/>
    <cellStyle name="20% - Accent2 2 4 2 8" xfId="18187"/>
    <cellStyle name="20% - Accent2 2 4 2 9" xfId="18188"/>
    <cellStyle name="20% - Accent2 2 4 3" xfId="18189"/>
    <cellStyle name="20% - Accent2 2 4 3 2" xfId="18190"/>
    <cellStyle name="20% - Accent2 2 4 3 3" xfId="18191"/>
    <cellStyle name="20% - Accent2 2 4 3 4" xfId="18192"/>
    <cellStyle name="20% - Accent2 2 4 4" xfId="18193"/>
    <cellStyle name="20% - Accent2 2 4 4 2" xfId="18194"/>
    <cellStyle name="20% - Accent2 2 4 4 3" xfId="18195"/>
    <cellStyle name="20% - Accent2 2 4 4 4" xfId="18196"/>
    <cellStyle name="20% - Accent2 2 4 5" xfId="18197"/>
    <cellStyle name="20% - Accent2 2 4 5 2" xfId="18198"/>
    <cellStyle name="20% - Accent2 2 4 6" xfId="18199"/>
    <cellStyle name="20% - Accent2 2 4 7" xfId="18200"/>
    <cellStyle name="20% - Accent2 2 4 8" xfId="18201"/>
    <cellStyle name="20% - Accent2 2 4 9" xfId="18202"/>
    <cellStyle name="20% - Accent2 2 5" xfId="18203"/>
    <cellStyle name="20% - Accent2 2 5 2" xfId="18204"/>
    <cellStyle name="20% - Accent2 2 5 2 2" xfId="18205"/>
    <cellStyle name="20% - Accent2 2 5 3" xfId="18206"/>
    <cellStyle name="20% - Accent2 2 5 3 2" xfId="18207"/>
    <cellStyle name="20% - Accent2 2 5 4" xfId="18208"/>
    <cellStyle name="20% - Accent2 2 5 4 2" xfId="18209"/>
    <cellStyle name="20% - Accent2 2 5 5" xfId="18210"/>
    <cellStyle name="20% - Accent2 2 5 6" xfId="18211"/>
    <cellStyle name="20% - Accent2 2 5 7" xfId="18212"/>
    <cellStyle name="20% - Accent2 2 5 8" xfId="18213"/>
    <cellStyle name="20% - Accent2 2 5 9" xfId="18214"/>
    <cellStyle name="20% - Accent2 2 6" xfId="18215"/>
    <cellStyle name="20% - Accent2 2 6 2" xfId="18216"/>
    <cellStyle name="20% - Accent2 2 6 2 2" xfId="18217"/>
    <cellStyle name="20% - Accent2 2 6 3" xfId="18218"/>
    <cellStyle name="20% - Accent2 2 6 3 2" xfId="18219"/>
    <cellStyle name="20% - Accent2 2 6 4" xfId="18220"/>
    <cellStyle name="20% - Accent2 2 6 4 2" xfId="18221"/>
    <cellStyle name="20% - Accent2 2 6 5" xfId="18222"/>
    <cellStyle name="20% - Accent2 2 6 6" xfId="18223"/>
    <cellStyle name="20% - Accent2 2 6 7" xfId="18224"/>
    <cellStyle name="20% - Accent2 2 6 8" xfId="18225"/>
    <cellStyle name="20% - Accent2 2 6 9" xfId="18226"/>
    <cellStyle name="20% - Accent2 2 7" xfId="18227"/>
    <cellStyle name="20% - Accent2 2 7 2" xfId="18228"/>
    <cellStyle name="20% - Accent2 2 7 3" xfId="18229"/>
    <cellStyle name="20% - Accent2 2 7 4" xfId="18230"/>
    <cellStyle name="20% - Accent2 2 8" xfId="18231"/>
    <cellStyle name="20% - Accent2 2 8 2" xfId="18232"/>
    <cellStyle name="20% - Accent2 2 9" xfId="18233"/>
    <cellStyle name="20% - Accent2 2 9 2" xfId="18234"/>
    <cellStyle name="20% - Accent2 20" xfId="18235"/>
    <cellStyle name="20% - Accent2 3" xfId="18236"/>
    <cellStyle name="20% - Accent2 3 10" xfId="18237"/>
    <cellStyle name="20% - Accent2 3 11" xfId="18238"/>
    <cellStyle name="20% - Accent2 3 12" xfId="18239"/>
    <cellStyle name="20% - Accent2 3 2" xfId="18240"/>
    <cellStyle name="20% - Accent2 3 2 10" xfId="18241"/>
    <cellStyle name="20% - Accent2 3 2 2" xfId="18242"/>
    <cellStyle name="20% - Accent2 3 2 2 2" xfId="18243"/>
    <cellStyle name="20% - Accent2 3 2 2 2 2" xfId="18244"/>
    <cellStyle name="20% - Accent2 3 2 2 3" xfId="18245"/>
    <cellStyle name="20% - Accent2 3 2 2 3 2" xfId="18246"/>
    <cellStyle name="20% - Accent2 3 2 2 4" xfId="18247"/>
    <cellStyle name="20% - Accent2 3 2 2 4 2" xfId="18248"/>
    <cellStyle name="20% - Accent2 3 2 2 5" xfId="18249"/>
    <cellStyle name="20% - Accent2 3 2 2 6" xfId="18250"/>
    <cellStyle name="20% - Accent2 3 2 2 7" xfId="18251"/>
    <cellStyle name="20% - Accent2 3 2 2 8" xfId="18252"/>
    <cellStyle name="20% - Accent2 3 2 2 9" xfId="18253"/>
    <cellStyle name="20% - Accent2 3 2 3" xfId="18254"/>
    <cellStyle name="20% - Accent2 3 2 3 2" xfId="18255"/>
    <cellStyle name="20% - Accent2 3 2 3 3" xfId="18256"/>
    <cellStyle name="20% - Accent2 3 2 3 4" xfId="18257"/>
    <cellStyle name="20% - Accent2 3 2 4" xfId="18258"/>
    <cellStyle name="20% - Accent2 3 2 4 2" xfId="18259"/>
    <cellStyle name="20% - Accent2 3 2 5" xfId="18260"/>
    <cellStyle name="20% - Accent2 3 2 5 2" xfId="18261"/>
    <cellStyle name="20% - Accent2 3 2 6" xfId="18262"/>
    <cellStyle name="20% - Accent2 3 2 6 2" xfId="18263"/>
    <cellStyle name="20% - Accent2 3 2 7" xfId="18264"/>
    <cellStyle name="20% - Accent2 3 2 8" xfId="18265"/>
    <cellStyle name="20% - Accent2 3 2 9" xfId="18266"/>
    <cellStyle name="20% - Accent2 3 3" xfId="18267"/>
    <cellStyle name="20% - Accent2 3 3 2" xfId="18268"/>
    <cellStyle name="20% - Accent2 3 3 2 2" xfId="18269"/>
    <cellStyle name="20% - Accent2 3 3 2 2 2" xfId="18270"/>
    <cellStyle name="20% - Accent2 3 3 2 3" xfId="18271"/>
    <cellStyle name="20% - Accent2 3 3 2 3 2" xfId="18272"/>
    <cellStyle name="20% - Accent2 3 3 2 4" xfId="18273"/>
    <cellStyle name="20% - Accent2 3 3 2 4 2" xfId="18274"/>
    <cellStyle name="20% - Accent2 3 3 2 5" xfId="18275"/>
    <cellStyle name="20% - Accent2 3 3 2 6" xfId="18276"/>
    <cellStyle name="20% - Accent2 3 3 2 7" xfId="18277"/>
    <cellStyle name="20% - Accent2 3 3 2 8" xfId="18278"/>
    <cellStyle name="20% - Accent2 3 3 2 9" xfId="18279"/>
    <cellStyle name="20% - Accent2 3 3 3" xfId="18280"/>
    <cellStyle name="20% - Accent2 3 3 3 2" xfId="18281"/>
    <cellStyle name="20% - Accent2 3 3 3 3" xfId="18282"/>
    <cellStyle name="20% - Accent2 3 3 3 4" xfId="18283"/>
    <cellStyle name="20% - Accent2 3 3 4" xfId="18284"/>
    <cellStyle name="20% - Accent2 3 3 4 2" xfId="18285"/>
    <cellStyle name="20% - Accent2 3 3 5" xfId="18286"/>
    <cellStyle name="20% - Accent2 3 3 5 2" xfId="18287"/>
    <cellStyle name="20% - Accent2 3 3 6" xfId="18288"/>
    <cellStyle name="20% - Accent2 3 3 7" xfId="18289"/>
    <cellStyle name="20% - Accent2 3 3 8" xfId="18290"/>
    <cellStyle name="20% - Accent2 3 3 9" xfId="18291"/>
    <cellStyle name="20% - Accent2 3 4" xfId="18292"/>
    <cellStyle name="20% - Accent2 3 4 2" xfId="18293"/>
    <cellStyle name="20% - Accent2 3 4 2 2" xfId="18294"/>
    <cellStyle name="20% - Accent2 3 4 3" xfId="18295"/>
    <cellStyle name="20% - Accent2 3 4 3 2" xfId="18296"/>
    <cellStyle name="20% - Accent2 3 4 4" xfId="18297"/>
    <cellStyle name="20% - Accent2 3 4 4 2" xfId="18298"/>
    <cellStyle name="20% - Accent2 3 4 5" xfId="18299"/>
    <cellStyle name="20% - Accent2 3 4 6" xfId="18300"/>
    <cellStyle name="20% - Accent2 3 4 7" xfId="18301"/>
    <cellStyle name="20% - Accent2 3 4 8" xfId="18302"/>
    <cellStyle name="20% - Accent2 3 4 9" xfId="18303"/>
    <cellStyle name="20% - Accent2 3 5" xfId="18304"/>
    <cellStyle name="20% - Accent2 3 5 2" xfId="18305"/>
    <cellStyle name="20% - Accent2 3 5 3" xfId="18306"/>
    <cellStyle name="20% - Accent2 3 6" xfId="18307"/>
    <cellStyle name="20% - Accent2 3 6 2" xfId="18308"/>
    <cellStyle name="20% - Accent2 3 6 3" xfId="18309"/>
    <cellStyle name="20% - Accent2 3 6 4" xfId="18310"/>
    <cellStyle name="20% - Accent2 3 7" xfId="18311"/>
    <cellStyle name="20% - Accent2 3 7 2" xfId="18312"/>
    <cellStyle name="20% - Accent2 3 8" xfId="18313"/>
    <cellStyle name="20% - Accent2 3 8 2" xfId="18314"/>
    <cellStyle name="20% - Accent2 3 9" xfId="18315"/>
    <cellStyle name="20% - Accent2 4" xfId="18316"/>
    <cellStyle name="20% - Accent2 4 10" xfId="18317"/>
    <cellStyle name="20% - Accent2 4 11" xfId="18318"/>
    <cellStyle name="20% - Accent2 4 12" xfId="18319"/>
    <cellStyle name="20% - Accent2 4 2" xfId="18320"/>
    <cellStyle name="20% - Accent2 4 2 10" xfId="18321"/>
    <cellStyle name="20% - Accent2 4 2 2" xfId="18322"/>
    <cellStyle name="20% - Accent2 4 2 2 2" xfId="18323"/>
    <cellStyle name="20% - Accent2 4 2 2 2 2" xfId="18324"/>
    <cellStyle name="20% - Accent2 4 2 2 3" xfId="18325"/>
    <cellStyle name="20% - Accent2 4 2 2 3 2" xfId="18326"/>
    <cellStyle name="20% - Accent2 4 2 2 4" xfId="18327"/>
    <cellStyle name="20% - Accent2 4 2 2 4 2" xfId="18328"/>
    <cellStyle name="20% - Accent2 4 2 2 5" xfId="18329"/>
    <cellStyle name="20% - Accent2 4 2 2 6" xfId="18330"/>
    <cellStyle name="20% - Accent2 4 2 2 7" xfId="18331"/>
    <cellStyle name="20% - Accent2 4 2 2 8" xfId="18332"/>
    <cellStyle name="20% - Accent2 4 2 2 9" xfId="18333"/>
    <cellStyle name="20% - Accent2 4 2 3" xfId="18334"/>
    <cellStyle name="20% - Accent2 4 2 3 2" xfId="18335"/>
    <cellStyle name="20% - Accent2 4 2 3 3" xfId="18336"/>
    <cellStyle name="20% - Accent2 4 2 3 4" xfId="18337"/>
    <cellStyle name="20% - Accent2 4 2 4" xfId="18338"/>
    <cellStyle name="20% - Accent2 4 2 4 2" xfId="18339"/>
    <cellStyle name="20% - Accent2 4 2 5" xfId="18340"/>
    <cellStyle name="20% - Accent2 4 2 5 2" xfId="18341"/>
    <cellStyle name="20% - Accent2 4 2 6" xfId="18342"/>
    <cellStyle name="20% - Accent2 4 2 6 2" xfId="18343"/>
    <cellStyle name="20% - Accent2 4 2 7" xfId="18344"/>
    <cellStyle name="20% - Accent2 4 2 8" xfId="18345"/>
    <cellStyle name="20% - Accent2 4 2 9" xfId="18346"/>
    <cellStyle name="20% - Accent2 4 3" xfId="18347"/>
    <cellStyle name="20% - Accent2 4 3 10" xfId="18348"/>
    <cellStyle name="20% - Accent2 4 3 2" xfId="18349"/>
    <cellStyle name="20% - Accent2 4 3 2 2" xfId="18350"/>
    <cellStyle name="20% - Accent2 4 3 2 2 2" xfId="18351"/>
    <cellStyle name="20% - Accent2 4 3 2 3" xfId="18352"/>
    <cellStyle name="20% - Accent2 4 3 2 3 2" xfId="18353"/>
    <cellStyle name="20% - Accent2 4 3 2 4" xfId="18354"/>
    <cellStyle name="20% - Accent2 4 3 2 4 2" xfId="18355"/>
    <cellStyle name="20% - Accent2 4 3 2 5" xfId="18356"/>
    <cellStyle name="20% - Accent2 4 3 2 6" xfId="18357"/>
    <cellStyle name="20% - Accent2 4 3 2 7" xfId="18358"/>
    <cellStyle name="20% - Accent2 4 3 2 8" xfId="18359"/>
    <cellStyle name="20% - Accent2 4 3 2 9" xfId="18360"/>
    <cellStyle name="20% - Accent2 4 3 3" xfId="18361"/>
    <cellStyle name="20% - Accent2 4 3 3 2" xfId="18362"/>
    <cellStyle name="20% - Accent2 4 3 4" xfId="18363"/>
    <cellStyle name="20% - Accent2 4 3 4 2" xfId="18364"/>
    <cellStyle name="20% - Accent2 4 3 5" xfId="18365"/>
    <cellStyle name="20% - Accent2 4 3 5 2" xfId="18366"/>
    <cellStyle name="20% - Accent2 4 3 6" xfId="18367"/>
    <cellStyle name="20% - Accent2 4 3 7" xfId="18368"/>
    <cellStyle name="20% - Accent2 4 3 8" xfId="18369"/>
    <cellStyle name="20% - Accent2 4 3 9" xfId="18370"/>
    <cellStyle name="20% - Accent2 4 4" xfId="18371"/>
    <cellStyle name="20% - Accent2 4 4 2" xfId="18372"/>
    <cellStyle name="20% - Accent2 4 4 2 2" xfId="18373"/>
    <cellStyle name="20% - Accent2 4 4 3" xfId="18374"/>
    <cellStyle name="20% - Accent2 4 4 3 2" xfId="18375"/>
    <cellStyle name="20% - Accent2 4 4 4" xfId="18376"/>
    <cellStyle name="20% - Accent2 4 4 4 2" xfId="18377"/>
    <cellStyle name="20% - Accent2 4 4 5" xfId="18378"/>
    <cellStyle name="20% - Accent2 4 4 6" xfId="18379"/>
    <cellStyle name="20% - Accent2 4 4 7" xfId="18380"/>
    <cellStyle name="20% - Accent2 4 4 8" xfId="18381"/>
    <cellStyle name="20% - Accent2 4 4 9" xfId="18382"/>
    <cellStyle name="20% - Accent2 4 5" xfId="18383"/>
    <cellStyle name="20% - Accent2 4 5 2" xfId="18384"/>
    <cellStyle name="20% - Accent2 4 5 3" xfId="18385"/>
    <cellStyle name="20% - Accent2 4 5 4" xfId="18386"/>
    <cellStyle name="20% - Accent2 4 6" xfId="18387"/>
    <cellStyle name="20% - Accent2 4 6 2" xfId="18388"/>
    <cellStyle name="20% - Accent2 4 6 3" xfId="18389"/>
    <cellStyle name="20% - Accent2 4 6 4" xfId="18390"/>
    <cellStyle name="20% - Accent2 4 7" xfId="18391"/>
    <cellStyle name="20% - Accent2 4 7 2" xfId="18392"/>
    <cellStyle name="20% - Accent2 4 8" xfId="18393"/>
    <cellStyle name="20% - Accent2 4 8 2" xfId="18394"/>
    <cellStyle name="20% - Accent2 4 9" xfId="18395"/>
    <cellStyle name="20% - Accent2 5" xfId="18396"/>
    <cellStyle name="20% - Accent2 5 10" xfId="18397"/>
    <cellStyle name="20% - Accent2 5 2" xfId="18398"/>
    <cellStyle name="20% - Accent2 5 2 2" xfId="18399"/>
    <cellStyle name="20% - Accent2 5 2 2 2" xfId="18400"/>
    <cellStyle name="20% - Accent2 5 2 2 3" xfId="18401"/>
    <cellStyle name="20% - Accent2 5 2 2 4" xfId="18402"/>
    <cellStyle name="20% - Accent2 5 2 3" xfId="18403"/>
    <cellStyle name="20% - Accent2 5 2 3 2" xfId="18404"/>
    <cellStyle name="20% - Accent2 5 2 4" xfId="18405"/>
    <cellStyle name="20% - Accent2 5 2 4 2" xfId="18406"/>
    <cellStyle name="20% - Accent2 5 2 5" xfId="18407"/>
    <cellStyle name="20% - Accent2 5 2 6" xfId="18408"/>
    <cellStyle name="20% - Accent2 5 2 7" xfId="18409"/>
    <cellStyle name="20% - Accent2 5 2 8" xfId="18410"/>
    <cellStyle name="20% - Accent2 5 3" xfId="18411"/>
    <cellStyle name="20% - Accent2 5 3 2" xfId="18412"/>
    <cellStyle name="20% - Accent2 5 3 3" xfId="18413"/>
    <cellStyle name="20% - Accent2 5 4" xfId="18414"/>
    <cellStyle name="20% - Accent2 5 4 2" xfId="18415"/>
    <cellStyle name="20% - Accent2 5 5" xfId="18416"/>
    <cellStyle name="20% - Accent2 5 5 2" xfId="18417"/>
    <cellStyle name="20% - Accent2 5 6" xfId="18418"/>
    <cellStyle name="20% - Accent2 5 6 2" xfId="18419"/>
    <cellStyle name="20% - Accent2 5 7" xfId="18420"/>
    <cellStyle name="20% - Accent2 5 8" xfId="18421"/>
    <cellStyle name="20% - Accent2 5 9" xfId="18422"/>
    <cellStyle name="20% - Accent2 6" xfId="18423"/>
    <cellStyle name="20% - Accent2 6 2" xfId="18424"/>
    <cellStyle name="20% - Accent2 6 2 2" xfId="18425"/>
    <cellStyle name="20% - Accent2 6 2 2 2" xfId="18426"/>
    <cellStyle name="20% - Accent2 6 2 3" xfId="18427"/>
    <cellStyle name="20% - Accent2 6 2 3 2" xfId="18428"/>
    <cellStyle name="20% - Accent2 6 2 4" xfId="18429"/>
    <cellStyle name="20% - Accent2 6 2 4 2" xfId="18430"/>
    <cellStyle name="20% - Accent2 6 2 5" xfId="18431"/>
    <cellStyle name="20% - Accent2 6 2 6" xfId="18432"/>
    <cellStyle name="20% - Accent2 6 2 7" xfId="18433"/>
    <cellStyle name="20% - Accent2 6 2 8" xfId="18434"/>
    <cellStyle name="20% - Accent2 6 2 9" xfId="18435"/>
    <cellStyle name="20% - Accent2 6 3" xfId="18436"/>
    <cellStyle name="20% - Accent2 6 3 2" xfId="18437"/>
    <cellStyle name="20% - Accent2 6 3 3" xfId="18438"/>
    <cellStyle name="20% - Accent2 6 3 4" xfId="18439"/>
    <cellStyle name="20% - Accent2 6 4" xfId="18440"/>
    <cellStyle name="20% - Accent2 6 4 2" xfId="18441"/>
    <cellStyle name="20% - Accent2 6 5" xfId="18442"/>
    <cellStyle name="20% - Accent2 6 5 2" xfId="18443"/>
    <cellStyle name="20% - Accent2 6 6" xfId="18444"/>
    <cellStyle name="20% - Accent2 6 7" xfId="18445"/>
    <cellStyle name="20% - Accent2 6 8" xfId="18446"/>
    <cellStyle name="20% - Accent2 6 9" xfId="18447"/>
    <cellStyle name="20% - Accent2 7" xfId="18448"/>
    <cellStyle name="20% - Accent2 7 10" xfId="18449"/>
    <cellStyle name="20% - Accent2 7 2" xfId="18450"/>
    <cellStyle name="20% - Accent2 7 2 2" xfId="18451"/>
    <cellStyle name="20% - Accent2 7 2 2 2" xfId="18452"/>
    <cellStyle name="20% - Accent2 7 2 3" xfId="18453"/>
    <cellStyle name="20% - Accent2 7 2 3 2" xfId="18454"/>
    <cellStyle name="20% - Accent2 7 2 4" xfId="18455"/>
    <cellStyle name="20% - Accent2 7 2 4 2" xfId="18456"/>
    <cellStyle name="20% - Accent2 7 2 5" xfId="18457"/>
    <cellStyle name="20% - Accent2 7 2 6" xfId="18458"/>
    <cellStyle name="20% - Accent2 7 2 7" xfId="18459"/>
    <cellStyle name="20% - Accent2 7 2 8" xfId="18460"/>
    <cellStyle name="20% - Accent2 7 2 9" xfId="18461"/>
    <cellStyle name="20% - Accent2 7 3" xfId="18462"/>
    <cellStyle name="20% - Accent2 7 3 2" xfId="18463"/>
    <cellStyle name="20% - Accent2 7 4" xfId="18464"/>
    <cellStyle name="20% - Accent2 7 4 2" xfId="18465"/>
    <cellStyle name="20% - Accent2 7 5" xfId="18466"/>
    <cellStyle name="20% - Accent2 7 5 2" xfId="18467"/>
    <cellStyle name="20% - Accent2 7 6" xfId="18468"/>
    <cellStyle name="20% - Accent2 7 7" xfId="18469"/>
    <cellStyle name="20% - Accent2 7 8" xfId="18470"/>
    <cellStyle name="20% - Accent2 7 9" xfId="18471"/>
    <cellStyle name="20% - Accent2 8" xfId="18472"/>
    <cellStyle name="20% - Accent2 8 2" xfId="18473"/>
    <cellStyle name="20% - Accent2 8 2 2" xfId="18474"/>
    <cellStyle name="20% - Accent2 8 3" xfId="18475"/>
    <cellStyle name="20% - Accent2 8 3 2" xfId="18476"/>
    <cellStyle name="20% - Accent2 8 4" xfId="18477"/>
    <cellStyle name="20% - Accent2 8 4 2" xfId="18478"/>
    <cellStyle name="20% - Accent2 8 5" xfId="18479"/>
    <cellStyle name="20% - Accent2 8 6" xfId="18480"/>
    <cellStyle name="20% - Accent2 8 7" xfId="18481"/>
    <cellStyle name="20% - Accent2 8 8" xfId="18482"/>
    <cellStyle name="20% - Accent2 8 9" xfId="18483"/>
    <cellStyle name="20% - Accent2 9" xfId="18484"/>
    <cellStyle name="20% - Accent2 9 2" xfId="18485"/>
    <cellStyle name="20% - Accent2 9 2 2" xfId="18486"/>
    <cellStyle name="20% - Accent2 9 3" xfId="18487"/>
    <cellStyle name="20% - Accent2 9 3 2" xfId="18488"/>
    <cellStyle name="20% - Accent2 9 4" xfId="18489"/>
    <cellStyle name="20% - Accent2 9 4 2" xfId="18490"/>
    <cellStyle name="20% - Accent2 9 5" xfId="18491"/>
    <cellStyle name="20% - Accent2 9 6" xfId="18492"/>
    <cellStyle name="20% - Accent2 9 7" xfId="18493"/>
    <cellStyle name="20% - Accent2 9 8" xfId="18494"/>
    <cellStyle name="20% - Accent2 9 9" xfId="18495"/>
    <cellStyle name="20% - Accent3 10" xfId="18496"/>
    <cellStyle name="20% - Accent3 10 2" xfId="18497"/>
    <cellStyle name="20% - Accent3 10 2 2" xfId="18498"/>
    <cellStyle name="20% - Accent3 10 3" xfId="18499"/>
    <cellStyle name="20% - Accent3 10 3 2" xfId="18500"/>
    <cellStyle name="20% - Accent3 10 4" xfId="18501"/>
    <cellStyle name="20% - Accent3 10 4 2" xfId="18502"/>
    <cellStyle name="20% - Accent3 10 5" xfId="18503"/>
    <cellStyle name="20% - Accent3 10 6" xfId="18504"/>
    <cellStyle name="20% - Accent3 10 7" xfId="18505"/>
    <cellStyle name="20% - Accent3 10 8" xfId="18506"/>
    <cellStyle name="20% - Accent3 10 9" xfId="18507"/>
    <cellStyle name="20% - Accent3 11" xfId="18508"/>
    <cellStyle name="20% - Accent3 11 2" xfId="18509"/>
    <cellStyle name="20% - Accent3 11 2 2" xfId="18510"/>
    <cellStyle name="20% - Accent3 11 3" xfId="18511"/>
    <cellStyle name="20% - Accent3 11 3 2" xfId="18512"/>
    <cellStyle name="20% - Accent3 11 4" xfId="18513"/>
    <cellStyle name="20% - Accent3 11 5" xfId="18514"/>
    <cellStyle name="20% - Accent3 11 6" xfId="18515"/>
    <cellStyle name="20% - Accent3 11 7" xfId="18516"/>
    <cellStyle name="20% - Accent3 11 8" xfId="18517"/>
    <cellStyle name="20% - Accent3 12" xfId="18518"/>
    <cellStyle name="20% - Accent3 12 2" xfId="18519"/>
    <cellStyle name="20% - Accent3 12 2 2" xfId="18520"/>
    <cellStyle name="20% - Accent3 12 3" xfId="18521"/>
    <cellStyle name="20% - Accent3 12 4" xfId="18522"/>
    <cellStyle name="20% - Accent3 12 5" xfId="18523"/>
    <cellStyle name="20% - Accent3 13" xfId="18524"/>
    <cellStyle name="20% - Accent3 13 2" xfId="18525"/>
    <cellStyle name="20% - Accent3 13 3" xfId="18526"/>
    <cellStyle name="20% - Accent3 14" xfId="18527"/>
    <cellStyle name="20% - Accent3 14 2" xfId="18528"/>
    <cellStyle name="20% - Accent3 15" xfId="18529"/>
    <cellStyle name="20% - Accent3 16" xfId="18530"/>
    <cellStyle name="20% - Accent3 17" xfId="18531"/>
    <cellStyle name="20% - Accent3 18" xfId="18532"/>
    <cellStyle name="20% - Accent3 19" xfId="18533"/>
    <cellStyle name="20% - Accent3 2" xfId="18534"/>
    <cellStyle name="20% - Accent3 2 10" xfId="18535"/>
    <cellStyle name="20% - Accent3 2 11" xfId="18536"/>
    <cellStyle name="20% - Accent3 2 12" xfId="18537"/>
    <cellStyle name="20% - Accent3 2 13" xfId="18538"/>
    <cellStyle name="20% - Accent3 2 14" xfId="18539"/>
    <cellStyle name="20% - Accent3 2 2" xfId="18540"/>
    <cellStyle name="20% - Accent3 2 2 10" xfId="18541"/>
    <cellStyle name="20% - Accent3 2 2 11" xfId="18542"/>
    <cellStyle name="20% - Accent3 2 2 12" xfId="18543"/>
    <cellStyle name="20% - Accent3 2 2 2" xfId="18544"/>
    <cellStyle name="20% - Accent3 2 2 2 2" xfId="18545"/>
    <cellStyle name="20% - Accent3 2 2 2 2 2" xfId="18546"/>
    <cellStyle name="20% - Accent3 2 2 2 2 2 2" xfId="18547"/>
    <cellStyle name="20% - Accent3 2 2 2 2 3" xfId="18548"/>
    <cellStyle name="20% - Accent3 2 2 2 2 3 2" xfId="18549"/>
    <cellStyle name="20% - Accent3 2 2 2 2 4" xfId="18550"/>
    <cellStyle name="20% - Accent3 2 2 2 2 4 2" xfId="18551"/>
    <cellStyle name="20% - Accent3 2 2 2 2 5" xfId="18552"/>
    <cellStyle name="20% - Accent3 2 2 2 2 6" xfId="18553"/>
    <cellStyle name="20% - Accent3 2 2 2 2 7" xfId="18554"/>
    <cellStyle name="20% - Accent3 2 2 2 2 8" xfId="18555"/>
    <cellStyle name="20% - Accent3 2 2 2 2 9" xfId="18556"/>
    <cellStyle name="20% - Accent3 2 2 2 3" xfId="18557"/>
    <cellStyle name="20% - Accent3 2 2 2 3 2" xfId="18558"/>
    <cellStyle name="20% - Accent3 2 2 2 3 3" xfId="18559"/>
    <cellStyle name="20% - Accent3 2 2 2 3 4" xfId="18560"/>
    <cellStyle name="20% - Accent3 2 2 2 4" xfId="18561"/>
    <cellStyle name="20% - Accent3 2 2 2 4 2" xfId="18562"/>
    <cellStyle name="20% - Accent3 2 2 2 5" xfId="18563"/>
    <cellStyle name="20% - Accent3 2 2 2 5 2" xfId="18564"/>
    <cellStyle name="20% - Accent3 2 2 2 6" xfId="18565"/>
    <cellStyle name="20% - Accent3 2 2 2 7" xfId="18566"/>
    <cellStyle name="20% - Accent3 2 2 2 8" xfId="18567"/>
    <cellStyle name="20% - Accent3 2 2 2 9" xfId="18568"/>
    <cellStyle name="20% - Accent3 2 2 3" xfId="18569"/>
    <cellStyle name="20% - Accent3 2 2 3 10" xfId="18570"/>
    <cellStyle name="20% - Accent3 2 2 3 2" xfId="18571"/>
    <cellStyle name="20% - Accent3 2 2 3 2 2" xfId="18572"/>
    <cellStyle name="20% - Accent3 2 2 3 2 2 2" xfId="18573"/>
    <cellStyle name="20% - Accent3 2 2 3 2 3" xfId="18574"/>
    <cellStyle name="20% - Accent3 2 2 3 2 3 2" xfId="18575"/>
    <cellStyle name="20% - Accent3 2 2 3 2 4" xfId="18576"/>
    <cellStyle name="20% - Accent3 2 2 3 2 4 2" xfId="18577"/>
    <cellStyle name="20% - Accent3 2 2 3 2 5" xfId="18578"/>
    <cellStyle name="20% - Accent3 2 2 3 2 6" xfId="18579"/>
    <cellStyle name="20% - Accent3 2 2 3 2 7" xfId="18580"/>
    <cellStyle name="20% - Accent3 2 2 3 2 8" xfId="18581"/>
    <cellStyle name="20% - Accent3 2 2 3 2 9" xfId="18582"/>
    <cellStyle name="20% - Accent3 2 2 3 3" xfId="18583"/>
    <cellStyle name="20% - Accent3 2 2 3 3 2" xfId="18584"/>
    <cellStyle name="20% - Accent3 2 2 3 4" xfId="18585"/>
    <cellStyle name="20% - Accent3 2 2 3 4 2" xfId="18586"/>
    <cellStyle name="20% - Accent3 2 2 3 5" xfId="18587"/>
    <cellStyle name="20% - Accent3 2 2 3 5 2" xfId="18588"/>
    <cellStyle name="20% - Accent3 2 2 3 6" xfId="18589"/>
    <cellStyle name="20% - Accent3 2 2 3 7" xfId="18590"/>
    <cellStyle name="20% - Accent3 2 2 3 8" xfId="18591"/>
    <cellStyle name="20% - Accent3 2 2 3 9" xfId="18592"/>
    <cellStyle name="20% - Accent3 2 2 4" xfId="18593"/>
    <cellStyle name="20% - Accent3 2 2 4 2" xfId="18594"/>
    <cellStyle name="20% - Accent3 2 2 4 2 2" xfId="18595"/>
    <cellStyle name="20% - Accent3 2 2 4 3" xfId="18596"/>
    <cellStyle name="20% - Accent3 2 2 4 3 2" xfId="18597"/>
    <cellStyle name="20% - Accent3 2 2 4 4" xfId="18598"/>
    <cellStyle name="20% - Accent3 2 2 4 4 2" xfId="18599"/>
    <cellStyle name="20% - Accent3 2 2 4 5" xfId="18600"/>
    <cellStyle name="20% - Accent3 2 2 4 6" xfId="18601"/>
    <cellStyle name="20% - Accent3 2 2 4 7" xfId="18602"/>
    <cellStyle name="20% - Accent3 2 2 4 8" xfId="18603"/>
    <cellStyle name="20% - Accent3 2 2 4 9" xfId="18604"/>
    <cellStyle name="20% - Accent3 2 2 5" xfId="18605"/>
    <cellStyle name="20% - Accent3 2 2 5 2" xfId="18606"/>
    <cellStyle name="20% - Accent3 2 2 5 3" xfId="18607"/>
    <cellStyle name="20% - Accent3 2 2 6" xfId="18608"/>
    <cellStyle name="20% - Accent3 2 2 6 2" xfId="18609"/>
    <cellStyle name="20% - Accent3 2 2 6 3" xfId="18610"/>
    <cellStyle name="20% - Accent3 2 2 6 4" xfId="18611"/>
    <cellStyle name="20% - Accent3 2 2 7" xfId="18612"/>
    <cellStyle name="20% - Accent3 2 2 7 2" xfId="18613"/>
    <cellStyle name="20% - Accent3 2 2 8" xfId="18614"/>
    <cellStyle name="20% - Accent3 2 2 8 2" xfId="18615"/>
    <cellStyle name="20% - Accent3 2 2 9" xfId="18616"/>
    <cellStyle name="20% - Accent3 2 3" xfId="18617"/>
    <cellStyle name="20% - Accent3 2 3 2" xfId="18618"/>
    <cellStyle name="20% - Accent3 2 3 2 2" xfId="18619"/>
    <cellStyle name="20% - Accent3 2 3 2 2 2" xfId="18620"/>
    <cellStyle name="20% - Accent3 2 3 2 3" xfId="18621"/>
    <cellStyle name="20% - Accent3 2 3 2 3 2" xfId="18622"/>
    <cellStyle name="20% - Accent3 2 3 2 4" xfId="18623"/>
    <cellStyle name="20% - Accent3 2 3 2 4 2" xfId="18624"/>
    <cellStyle name="20% - Accent3 2 3 2 5" xfId="18625"/>
    <cellStyle name="20% - Accent3 2 3 2 6" xfId="18626"/>
    <cellStyle name="20% - Accent3 2 3 2 7" xfId="18627"/>
    <cellStyle name="20% - Accent3 2 3 2 8" xfId="18628"/>
    <cellStyle name="20% - Accent3 2 3 2 9" xfId="18629"/>
    <cellStyle name="20% - Accent3 2 3 3" xfId="18630"/>
    <cellStyle name="20% - Accent3 2 3 3 2" xfId="18631"/>
    <cellStyle name="20% - Accent3 2 3 3 3" xfId="18632"/>
    <cellStyle name="20% - Accent3 2 3 3 4" xfId="18633"/>
    <cellStyle name="20% - Accent3 2 3 4" xfId="18634"/>
    <cellStyle name="20% - Accent3 2 3 4 2" xfId="18635"/>
    <cellStyle name="20% - Accent3 2 3 5" xfId="18636"/>
    <cellStyle name="20% - Accent3 2 3 5 2" xfId="18637"/>
    <cellStyle name="20% - Accent3 2 3 6" xfId="18638"/>
    <cellStyle name="20% - Accent3 2 3 7" xfId="18639"/>
    <cellStyle name="20% - Accent3 2 3 8" xfId="18640"/>
    <cellStyle name="20% - Accent3 2 3 9" xfId="18641"/>
    <cellStyle name="20% - Accent3 2 4" xfId="18642"/>
    <cellStyle name="20% - Accent3 2 4 10" xfId="18643"/>
    <cellStyle name="20% - Accent3 2 4 2" xfId="18644"/>
    <cellStyle name="20% - Accent3 2 4 2 2" xfId="18645"/>
    <cellStyle name="20% - Accent3 2 4 2 2 2" xfId="18646"/>
    <cellStyle name="20% - Accent3 2 4 2 3" xfId="18647"/>
    <cellStyle name="20% - Accent3 2 4 2 3 2" xfId="18648"/>
    <cellStyle name="20% - Accent3 2 4 2 4" xfId="18649"/>
    <cellStyle name="20% - Accent3 2 4 2 4 2" xfId="18650"/>
    <cellStyle name="20% - Accent3 2 4 2 5" xfId="18651"/>
    <cellStyle name="20% - Accent3 2 4 2 6" xfId="18652"/>
    <cellStyle name="20% - Accent3 2 4 2 7" xfId="18653"/>
    <cellStyle name="20% - Accent3 2 4 2 8" xfId="18654"/>
    <cellStyle name="20% - Accent3 2 4 2 9" xfId="18655"/>
    <cellStyle name="20% - Accent3 2 4 3" xfId="18656"/>
    <cellStyle name="20% - Accent3 2 4 3 2" xfId="18657"/>
    <cellStyle name="20% - Accent3 2 4 3 3" xfId="18658"/>
    <cellStyle name="20% - Accent3 2 4 3 4" xfId="18659"/>
    <cellStyle name="20% - Accent3 2 4 4" xfId="18660"/>
    <cellStyle name="20% - Accent3 2 4 4 2" xfId="18661"/>
    <cellStyle name="20% - Accent3 2 4 4 3" xfId="18662"/>
    <cellStyle name="20% - Accent3 2 4 4 4" xfId="18663"/>
    <cellStyle name="20% - Accent3 2 4 5" xfId="18664"/>
    <cellStyle name="20% - Accent3 2 4 5 2" xfId="18665"/>
    <cellStyle name="20% - Accent3 2 4 6" xfId="18666"/>
    <cellStyle name="20% - Accent3 2 4 7" xfId="18667"/>
    <cellStyle name="20% - Accent3 2 4 8" xfId="18668"/>
    <cellStyle name="20% - Accent3 2 4 9" xfId="18669"/>
    <cellStyle name="20% - Accent3 2 5" xfId="18670"/>
    <cellStyle name="20% - Accent3 2 5 2" xfId="18671"/>
    <cellStyle name="20% - Accent3 2 5 2 2" xfId="18672"/>
    <cellStyle name="20% - Accent3 2 5 3" xfId="18673"/>
    <cellStyle name="20% - Accent3 2 5 3 2" xfId="18674"/>
    <cellStyle name="20% - Accent3 2 5 4" xfId="18675"/>
    <cellStyle name="20% - Accent3 2 5 4 2" xfId="18676"/>
    <cellStyle name="20% - Accent3 2 5 5" xfId="18677"/>
    <cellStyle name="20% - Accent3 2 5 6" xfId="18678"/>
    <cellStyle name="20% - Accent3 2 5 7" xfId="18679"/>
    <cellStyle name="20% - Accent3 2 5 8" xfId="18680"/>
    <cellStyle name="20% - Accent3 2 5 9" xfId="18681"/>
    <cellStyle name="20% - Accent3 2 6" xfId="18682"/>
    <cellStyle name="20% - Accent3 2 6 2" xfId="18683"/>
    <cellStyle name="20% - Accent3 2 6 2 2" xfId="18684"/>
    <cellStyle name="20% - Accent3 2 6 3" xfId="18685"/>
    <cellStyle name="20% - Accent3 2 6 3 2" xfId="18686"/>
    <cellStyle name="20% - Accent3 2 6 4" xfId="18687"/>
    <cellStyle name="20% - Accent3 2 6 4 2" xfId="18688"/>
    <cellStyle name="20% - Accent3 2 6 5" xfId="18689"/>
    <cellStyle name="20% - Accent3 2 6 6" xfId="18690"/>
    <cellStyle name="20% - Accent3 2 6 7" xfId="18691"/>
    <cellStyle name="20% - Accent3 2 6 8" xfId="18692"/>
    <cellStyle name="20% - Accent3 2 6 9" xfId="18693"/>
    <cellStyle name="20% - Accent3 2 7" xfId="18694"/>
    <cellStyle name="20% - Accent3 2 7 2" xfId="18695"/>
    <cellStyle name="20% - Accent3 2 7 3" xfId="18696"/>
    <cellStyle name="20% - Accent3 2 7 4" xfId="18697"/>
    <cellStyle name="20% - Accent3 2 8" xfId="18698"/>
    <cellStyle name="20% - Accent3 2 8 2" xfId="18699"/>
    <cellStyle name="20% - Accent3 2 9" xfId="18700"/>
    <cellStyle name="20% - Accent3 2 9 2" xfId="18701"/>
    <cellStyle name="20% - Accent3 20" xfId="18702"/>
    <cellStyle name="20% - Accent3 3" xfId="18703"/>
    <cellStyle name="20% - Accent3 3 10" xfId="18704"/>
    <cellStyle name="20% - Accent3 3 11" xfId="18705"/>
    <cellStyle name="20% - Accent3 3 12" xfId="18706"/>
    <cellStyle name="20% - Accent3 3 2" xfId="18707"/>
    <cellStyle name="20% - Accent3 3 2 10" xfId="18708"/>
    <cellStyle name="20% - Accent3 3 2 2" xfId="18709"/>
    <cellStyle name="20% - Accent3 3 2 2 2" xfId="18710"/>
    <cellStyle name="20% - Accent3 3 2 2 2 2" xfId="18711"/>
    <cellStyle name="20% - Accent3 3 2 2 3" xfId="18712"/>
    <cellStyle name="20% - Accent3 3 2 2 3 2" xfId="18713"/>
    <cellStyle name="20% - Accent3 3 2 2 4" xfId="18714"/>
    <cellStyle name="20% - Accent3 3 2 2 4 2" xfId="18715"/>
    <cellStyle name="20% - Accent3 3 2 2 5" xfId="18716"/>
    <cellStyle name="20% - Accent3 3 2 2 6" xfId="18717"/>
    <cellStyle name="20% - Accent3 3 2 2 7" xfId="18718"/>
    <cellStyle name="20% - Accent3 3 2 2 8" xfId="18719"/>
    <cellStyle name="20% - Accent3 3 2 2 9" xfId="18720"/>
    <cellStyle name="20% - Accent3 3 2 3" xfId="18721"/>
    <cellStyle name="20% - Accent3 3 2 3 2" xfId="18722"/>
    <cellStyle name="20% - Accent3 3 2 3 3" xfId="18723"/>
    <cellStyle name="20% - Accent3 3 2 3 4" xfId="18724"/>
    <cellStyle name="20% - Accent3 3 2 4" xfId="18725"/>
    <cellStyle name="20% - Accent3 3 2 4 2" xfId="18726"/>
    <cellStyle name="20% - Accent3 3 2 5" xfId="18727"/>
    <cellStyle name="20% - Accent3 3 2 5 2" xfId="18728"/>
    <cellStyle name="20% - Accent3 3 2 6" xfId="18729"/>
    <cellStyle name="20% - Accent3 3 2 6 2" xfId="18730"/>
    <cellStyle name="20% - Accent3 3 2 7" xfId="18731"/>
    <cellStyle name="20% - Accent3 3 2 8" xfId="18732"/>
    <cellStyle name="20% - Accent3 3 2 9" xfId="18733"/>
    <cellStyle name="20% - Accent3 3 3" xfId="18734"/>
    <cellStyle name="20% - Accent3 3 3 2" xfId="18735"/>
    <cellStyle name="20% - Accent3 3 3 2 2" xfId="18736"/>
    <cellStyle name="20% - Accent3 3 3 2 2 2" xfId="18737"/>
    <cellStyle name="20% - Accent3 3 3 2 3" xfId="18738"/>
    <cellStyle name="20% - Accent3 3 3 2 3 2" xfId="18739"/>
    <cellStyle name="20% - Accent3 3 3 2 4" xfId="18740"/>
    <cellStyle name="20% - Accent3 3 3 2 4 2" xfId="18741"/>
    <cellStyle name="20% - Accent3 3 3 2 5" xfId="18742"/>
    <cellStyle name="20% - Accent3 3 3 2 6" xfId="18743"/>
    <cellStyle name="20% - Accent3 3 3 2 7" xfId="18744"/>
    <cellStyle name="20% - Accent3 3 3 2 8" xfId="18745"/>
    <cellStyle name="20% - Accent3 3 3 2 9" xfId="18746"/>
    <cellStyle name="20% - Accent3 3 3 3" xfId="18747"/>
    <cellStyle name="20% - Accent3 3 3 3 2" xfId="18748"/>
    <cellStyle name="20% - Accent3 3 3 3 3" xfId="18749"/>
    <cellStyle name="20% - Accent3 3 3 3 4" xfId="18750"/>
    <cellStyle name="20% - Accent3 3 3 4" xfId="18751"/>
    <cellStyle name="20% - Accent3 3 3 4 2" xfId="18752"/>
    <cellStyle name="20% - Accent3 3 3 5" xfId="18753"/>
    <cellStyle name="20% - Accent3 3 3 5 2" xfId="18754"/>
    <cellStyle name="20% - Accent3 3 3 6" xfId="18755"/>
    <cellStyle name="20% - Accent3 3 3 7" xfId="18756"/>
    <cellStyle name="20% - Accent3 3 3 8" xfId="18757"/>
    <cellStyle name="20% - Accent3 3 3 9" xfId="18758"/>
    <cellStyle name="20% - Accent3 3 4" xfId="18759"/>
    <cellStyle name="20% - Accent3 3 4 2" xfId="18760"/>
    <cellStyle name="20% - Accent3 3 4 2 2" xfId="18761"/>
    <cellStyle name="20% - Accent3 3 4 3" xfId="18762"/>
    <cellStyle name="20% - Accent3 3 4 3 2" xfId="18763"/>
    <cellStyle name="20% - Accent3 3 4 4" xfId="18764"/>
    <cellStyle name="20% - Accent3 3 4 4 2" xfId="18765"/>
    <cellStyle name="20% - Accent3 3 4 5" xfId="18766"/>
    <cellStyle name="20% - Accent3 3 4 6" xfId="18767"/>
    <cellStyle name="20% - Accent3 3 4 7" xfId="18768"/>
    <cellStyle name="20% - Accent3 3 4 8" xfId="18769"/>
    <cellStyle name="20% - Accent3 3 4 9" xfId="18770"/>
    <cellStyle name="20% - Accent3 3 5" xfId="18771"/>
    <cellStyle name="20% - Accent3 3 5 2" xfId="18772"/>
    <cellStyle name="20% - Accent3 3 5 3" xfId="18773"/>
    <cellStyle name="20% - Accent3 3 6" xfId="18774"/>
    <cellStyle name="20% - Accent3 3 6 2" xfId="18775"/>
    <cellStyle name="20% - Accent3 3 6 3" xfId="18776"/>
    <cellStyle name="20% - Accent3 3 6 4" xfId="18777"/>
    <cellStyle name="20% - Accent3 3 7" xfId="18778"/>
    <cellStyle name="20% - Accent3 3 7 2" xfId="18779"/>
    <cellStyle name="20% - Accent3 3 8" xfId="18780"/>
    <cellStyle name="20% - Accent3 3 8 2" xfId="18781"/>
    <cellStyle name="20% - Accent3 3 9" xfId="18782"/>
    <cellStyle name="20% - Accent3 4" xfId="18783"/>
    <cellStyle name="20% - Accent3 4 10" xfId="18784"/>
    <cellStyle name="20% - Accent3 4 11" xfId="18785"/>
    <cellStyle name="20% - Accent3 4 12" xfId="18786"/>
    <cellStyle name="20% - Accent3 4 2" xfId="18787"/>
    <cellStyle name="20% - Accent3 4 2 10" xfId="18788"/>
    <cellStyle name="20% - Accent3 4 2 2" xfId="18789"/>
    <cellStyle name="20% - Accent3 4 2 2 2" xfId="18790"/>
    <cellStyle name="20% - Accent3 4 2 2 2 2" xfId="18791"/>
    <cellStyle name="20% - Accent3 4 2 2 3" xfId="18792"/>
    <cellStyle name="20% - Accent3 4 2 2 3 2" xfId="18793"/>
    <cellStyle name="20% - Accent3 4 2 2 4" xfId="18794"/>
    <cellStyle name="20% - Accent3 4 2 2 4 2" xfId="18795"/>
    <cellStyle name="20% - Accent3 4 2 2 5" xfId="18796"/>
    <cellStyle name="20% - Accent3 4 2 2 6" xfId="18797"/>
    <cellStyle name="20% - Accent3 4 2 2 7" xfId="18798"/>
    <cellStyle name="20% - Accent3 4 2 2 8" xfId="18799"/>
    <cellStyle name="20% - Accent3 4 2 2 9" xfId="18800"/>
    <cellStyle name="20% - Accent3 4 2 3" xfId="18801"/>
    <cellStyle name="20% - Accent3 4 2 3 2" xfId="18802"/>
    <cellStyle name="20% - Accent3 4 2 3 3" xfId="18803"/>
    <cellStyle name="20% - Accent3 4 2 3 4" xfId="18804"/>
    <cellStyle name="20% - Accent3 4 2 4" xfId="18805"/>
    <cellStyle name="20% - Accent3 4 2 4 2" xfId="18806"/>
    <cellStyle name="20% - Accent3 4 2 5" xfId="18807"/>
    <cellStyle name="20% - Accent3 4 2 5 2" xfId="18808"/>
    <cellStyle name="20% - Accent3 4 2 6" xfId="18809"/>
    <cellStyle name="20% - Accent3 4 2 6 2" xfId="18810"/>
    <cellStyle name="20% - Accent3 4 2 7" xfId="18811"/>
    <cellStyle name="20% - Accent3 4 2 8" xfId="18812"/>
    <cellStyle name="20% - Accent3 4 2 9" xfId="18813"/>
    <cellStyle name="20% - Accent3 4 3" xfId="18814"/>
    <cellStyle name="20% - Accent3 4 3 10" xfId="18815"/>
    <cellStyle name="20% - Accent3 4 3 2" xfId="18816"/>
    <cellStyle name="20% - Accent3 4 3 2 2" xfId="18817"/>
    <cellStyle name="20% - Accent3 4 3 2 2 2" xfId="18818"/>
    <cellStyle name="20% - Accent3 4 3 2 3" xfId="18819"/>
    <cellStyle name="20% - Accent3 4 3 2 3 2" xfId="18820"/>
    <cellStyle name="20% - Accent3 4 3 2 4" xfId="18821"/>
    <cellStyle name="20% - Accent3 4 3 2 4 2" xfId="18822"/>
    <cellStyle name="20% - Accent3 4 3 2 5" xfId="18823"/>
    <cellStyle name="20% - Accent3 4 3 2 6" xfId="18824"/>
    <cellStyle name="20% - Accent3 4 3 2 7" xfId="18825"/>
    <cellStyle name="20% - Accent3 4 3 2 8" xfId="18826"/>
    <cellStyle name="20% - Accent3 4 3 2 9" xfId="18827"/>
    <cellStyle name="20% - Accent3 4 3 3" xfId="18828"/>
    <cellStyle name="20% - Accent3 4 3 3 2" xfId="18829"/>
    <cellStyle name="20% - Accent3 4 3 4" xfId="18830"/>
    <cellStyle name="20% - Accent3 4 3 4 2" xfId="18831"/>
    <cellStyle name="20% - Accent3 4 3 5" xfId="18832"/>
    <cellStyle name="20% - Accent3 4 3 5 2" xfId="18833"/>
    <cellStyle name="20% - Accent3 4 3 6" xfId="18834"/>
    <cellStyle name="20% - Accent3 4 3 7" xfId="18835"/>
    <cellStyle name="20% - Accent3 4 3 8" xfId="18836"/>
    <cellStyle name="20% - Accent3 4 3 9" xfId="18837"/>
    <cellStyle name="20% - Accent3 4 4" xfId="18838"/>
    <cellStyle name="20% - Accent3 4 4 2" xfId="18839"/>
    <cellStyle name="20% - Accent3 4 4 2 2" xfId="18840"/>
    <cellStyle name="20% - Accent3 4 4 3" xfId="18841"/>
    <cellStyle name="20% - Accent3 4 4 3 2" xfId="18842"/>
    <cellStyle name="20% - Accent3 4 4 4" xfId="18843"/>
    <cellStyle name="20% - Accent3 4 4 4 2" xfId="18844"/>
    <cellStyle name="20% - Accent3 4 4 5" xfId="18845"/>
    <cellStyle name="20% - Accent3 4 4 6" xfId="18846"/>
    <cellStyle name="20% - Accent3 4 4 7" xfId="18847"/>
    <cellStyle name="20% - Accent3 4 4 8" xfId="18848"/>
    <cellStyle name="20% - Accent3 4 4 9" xfId="18849"/>
    <cellStyle name="20% - Accent3 4 5" xfId="18850"/>
    <cellStyle name="20% - Accent3 4 5 2" xfId="18851"/>
    <cellStyle name="20% - Accent3 4 5 3" xfId="18852"/>
    <cellStyle name="20% - Accent3 4 5 4" xfId="18853"/>
    <cellStyle name="20% - Accent3 4 6" xfId="18854"/>
    <cellStyle name="20% - Accent3 4 6 2" xfId="18855"/>
    <cellStyle name="20% - Accent3 4 6 3" xfId="18856"/>
    <cellStyle name="20% - Accent3 4 6 4" xfId="18857"/>
    <cellStyle name="20% - Accent3 4 7" xfId="18858"/>
    <cellStyle name="20% - Accent3 4 7 2" xfId="18859"/>
    <cellStyle name="20% - Accent3 4 8" xfId="18860"/>
    <cellStyle name="20% - Accent3 4 8 2" xfId="18861"/>
    <cellStyle name="20% - Accent3 4 9" xfId="18862"/>
    <cellStyle name="20% - Accent3 5" xfId="18863"/>
    <cellStyle name="20% - Accent3 5 10" xfId="18864"/>
    <cellStyle name="20% - Accent3 5 2" xfId="18865"/>
    <cellStyle name="20% - Accent3 5 2 2" xfId="18866"/>
    <cellStyle name="20% - Accent3 5 2 2 2" xfId="18867"/>
    <cellStyle name="20% - Accent3 5 2 2 3" xfId="18868"/>
    <cellStyle name="20% - Accent3 5 2 2 4" xfId="18869"/>
    <cellStyle name="20% - Accent3 5 2 3" xfId="18870"/>
    <cellStyle name="20% - Accent3 5 2 3 2" xfId="18871"/>
    <cellStyle name="20% - Accent3 5 2 4" xfId="18872"/>
    <cellStyle name="20% - Accent3 5 2 4 2" xfId="18873"/>
    <cellStyle name="20% - Accent3 5 2 5" xfId="18874"/>
    <cellStyle name="20% - Accent3 5 2 6" xfId="18875"/>
    <cellStyle name="20% - Accent3 5 2 7" xfId="18876"/>
    <cellStyle name="20% - Accent3 5 2 8" xfId="18877"/>
    <cellStyle name="20% - Accent3 5 3" xfId="18878"/>
    <cellStyle name="20% - Accent3 5 3 2" xfId="18879"/>
    <cellStyle name="20% - Accent3 5 3 3" xfId="18880"/>
    <cellStyle name="20% - Accent3 5 4" xfId="18881"/>
    <cellStyle name="20% - Accent3 5 4 2" xfId="18882"/>
    <cellStyle name="20% - Accent3 5 5" xfId="18883"/>
    <cellStyle name="20% - Accent3 5 5 2" xfId="18884"/>
    <cellStyle name="20% - Accent3 5 6" xfId="18885"/>
    <cellStyle name="20% - Accent3 5 6 2" xfId="18886"/>
    <cellStyle name="20% - Accent3 5 7" xfId="18887"/>
    <cellStyle name="20% - Accent3 5 8" xfId="18888"/>
    <cellStyle name="20% - Accent3 5 9" xfId="18889"/>
    <cellStyle name="20% - Accent3 6" xfId="18890"/>
    <cellStyle name="20% - Accent3 6 2" xfId="18891"/>
    <cellStyle name="20% - Accent3 6 2 2" xfId="18892"/>
    <cellStyle name="20% - Accent3 6 2 2 2" xfId="18893"/>
    <cellStyle name="20% - Accent3 6 2 3" xfId="18894"/>
    <cellStyle name="20% - Accent3 6 2 3 2" xfId="18895"/>
    <cellStyle name="20% - Accent3 6 2 4" xfId="18896"/>
    <cellStyle name="20% - Accent3 6 2 4 2" xfId="18897"/>
    <cellStyle name="20% - Accent3 6 2 5" xfId="18898"/>
    <cellStyle name="20% - Accent3 6 2 6" xfId="18899"/>
    <cellStyle name="20% - Accent3 6 2 7" xfId="18900"/>
    <cellStyle name="20% - Accent3 6 2 8" xfId="18901"/>
    <cellStyle name="20% - Accent3 6 2 9" xfId="18902"/>
    <cellStyle name="20% - Accent3 6 3" xfId="18903"/>
    <cellStyle name="20% - Accent3 6 3 2" xfId="18904"/>
    <cellStyle name="20% - Accent3 6 3 3" xfId="18905"/>
    <cellStyle name="20% - Accent3 6 3 4" xfId="18906"/>
    <cellStyle name="20% - Accent3 6 4" xfId="18907"/>
    <cellStyle name="20% - Accent3 6 4 2" xfId="18908"/>
    <cellStyle name="20% - Accent3 6 5" xfId="18909"/>
    <cellStyle name="20% - Accent3 6 5 2" xfId="18910"/>
    <cellStyle name="20% - Accent3 6 6" xfId="18911"/>
    <cellStyle name="20% - Accent3 6 7" xfId="18912"/>
    <cellStyle name="20% - Accent3 6 8" xfId="18913"/>
    <cellStyle name="20% - Accent3 6 9" xfId="18914"/>
    <cellStyle name="20% - Accent3 7" xfId="18915"/>
    <cellStyle name="20% - Accent3 7 10" xfId="18916"/>
    <cellStyle name="20% - Accent3 7 2" xfId="18917"/>
    <cellStyle name="20% - Accent3 7 2 2" xfId="18918"/>
    <cellStyle name="20% - Accent3 7 2 2 2" xfId="18919"/>
    <cellStyle name="20% - Accent3 7 2 3" xfId="18920"/>
    <cellStyle name="20% - Accent3 7 2 3 2" xfId="18921"/>
    <cellStyle name="20% - Accent3 7 2 4" xfId="18922"/>
    <cellStyle name="20% - Accent3 7 2 4 2" xfId="18923"/>
    <cellStyle name="20% - Accent3 7 2 5" xfId="18924"/>
    <cellStyle name="20% - Accent3 7 2 6" xfId="18925"/>
    <cellStyle name="20% - Accent3 7 2 7" xfId="18926"/>
    <cellStyle name="20% - Accent3 7 2 8" xfId="18927"/>
    <cellStyle name="20% - Accent3 7 2 9" xfId="18928"/>
    <cellStyle name="20% - Accent3 7 3" xfId="18929"/>
    <cellStyle name="20% - Accent3 7 3 2" xfId="18930"/>
    <cellStyle name="20% - Accent3 7 4" xfId="18931"/>
    <cellStyle name="20% - Accent3 7 4 2" xfId="18932"/>
    <cellStyle name="20% - Accent3 7 5" xfId="18933"/>
    <cellStyle name="20% - Accent3 7 5 2" xfId="18934"/>
    <cellStyle name="20% - Accent3 7 6" xfId="18935"/>
    <cellStyle name="20% - Accent3 7 7" xfId="18936"/>
    <cellStyle name="20% - Accent3 7 8" xfId="18937"/>
    <cellStyle name="20% - Accent3 7 9" xfId="18938"/>
    <cellStyle name="20% - Accent3 8" xfId="18939"/>
    <cellStyle name="20% - Accent3 8 2" xfId="18940"/>
    <cellStyle name="20% - Accent3 8 2 2" xfId="18941"/>
    <cellStyle name="20% - Accent3 8 3" xfId="18942"/>
    <cellStyle name="20% - Accent3 8 3 2" xfId="18943"/>
    <cellStyle name="20% - Accent3 8 4" xfId="18944"/>
    <cellStyle name="20% - Accent3 8 4 2" xfId="18945"/>
    <cellStyle name="20% - Accent3 8 5" xfId="18946"/>
    <cellStyle name="20% - Accent3 8 6" xfId="18947"/>
    <cellStyle name="20% - Accent3 8 7" xfId="18948"/>
    <cellStyle name="20% - Accent3 8 8" xfId="18949"/>
    <cellStyle name="20% - Accent3 8 9" xfId="18950"/>
    <cellStyle name="20% - Accent3 9" xfId="18951"/>
    <cellStyle name="20% - Accent3 9 2" xfId="18952"/>
    <cellStyle name="20% - Accent3 9 2 2" xfId="18953"/>
    <cellStyle name="20% - Accent3 9 3" xfId="18954"/>
    <cellStyle name="20% - Accent3 9 3 2" xfId="18955"/>
    <cellStyle name="20% - Accent3 9 4" xfId="18956"/>
    <cellStyle name="20% - Accent3 9 4 2" xfId="18957"/>
    <cellStyle name="20% - Accent3 9 5" xfId="18958"/>
    <cellStyle name="20% - Accent3 9 6" xfId="18959"/>
    <cellStyle name="20% - Accent3 9 7" xfId="18960"/>
    <cellStyle name="20% - Accent3 9 8" xfId="18961"/>
    <cellStyle name="20% - Accent3 9 9" xfId="18962"/>
    <cellStyle name="20% - Accent4 10" xfId="18963"/>
    <cellStyle name="20% - Accent4 10 2" xfId="18964"/>
    <cellStyle name="20% - Accent4 10 2 2" xfId="18965"/>
    <cellStyle name="20% - Accent4 10 3" xfId="18966"/>
    <cellStyle name="20% - Accent4 10 3 2" xfId="18967"/>
    <cellStyle name="20% - Accent4 10 4" xfId="18968"/>
    <cellStyle name="20% - Accent4 10 4 2" xfId="18969"/>
    <cellStyle name="20% - Accent4 10 5" xfId="18970"/>
    <cellStyle name="20% - Accent4 10 6" xfId="18971"/>
    <cellStyle name="20% - Accent4 10 7" xfId="18972"/>
    <cellStyle name="20% - Accent4 10 8" xfId="18973"/>
    <cellStyle name="20% - Accent4 10 9" xfId="18974"/>
    <cellStyle name="20% - Accent4 11" xfId="18975"/>
    <cellStyle name="20% - Accent4 11 2" xfId="18976"/>
    <cellStyle name="20% - Accent4 11 2 2" xfId="18977"/>
    <cellStyle name="20% - Accent4 11 3" xfId="18978"/>
    <cellStyle name="20% - Accent4 11 3 2" xfId="18979"/>
    <cellStyle name="20% - Accent4 11 4" xfId="18980"/>
    <cellStyle name="20% - Accent4 11 5" xfId="18981"/>
    <cellStyle name="20% - Accent4 11 6" xfId="18982"/>
    <cellStyle name="20% - Accent4 11 7" xfId="18983"/>
    <cellStyle name="20% - Accent4 11 8" xfId="18984"/>
    <cellStyle name="20% - Accent4 12" xfId="18985"/>
    <cellStyle name="20% - Accent4 12 2" xfId="18986"/>
    <cellStyle name="20% - Accent4 12 2 2" xfId="18987"/>
    <cellStyle name="20% - Accent4 12 3" xfId="18988"/>
    <cellStyle name="20% - Accent4 12 4" xfId="18989"/>
    <cellStyle name="20% - Accent4 12 5" xfId="18990"/>
    <cellStyle name="20% - Accent4 13" xfId="18991"/>
    <cellStyle name="20% - Accent4 13 2" xfId="18992"/>
    <cellStyle name="20% - Accent4 13 3" xfId="18993"/>
    <cellStyle name="20% - Accent4 14" xfId="18994"/>
    <cellStyle name="20% - Accent4 14 2" xfId="18995"/>
    <cellStyle name="20% - Accent4 15" xfId="18996"/>
    <cellStyle name="20% - Accent4 16" xfId="18997"/>
    <cellStyle name="20% - Accent4 17" xfId="18998"/>
    <cellStyle name="20% - Accent4 18" xfId="18999"/>
    <cellStyle name="20% - Accent4 19" xfId="19000"/>
    <cellStyle name="20% - Accent4 2" xfId="19001"/>
    <cellStyle name="20% - Accent4 2 10" xfId="19002"/>
    <cellStyle name="20% - Accent4 2 11" xfId="19003"/>
    <cellStyle name="20% - Accent4 2 12" xfId="19004"/>
    <cellStyle name="20% - Accent4 2 13" xfId="19005"/>
    <cellStyle name="20% - Accent4 2 14" xfId="19006"/>
    <cellStyle name="20% - Accent4 2 2" xfId="19007"/>
    <cellStyle name="20% - Accent4 2 2 10" xfId="19008"/>
    <cellStyle name="20% - Accent4 2 2 11" xfId="19009"/>
    <cellStyle name="20% - Accent4 2 2 12" xfId="19010"/>
    <cellStyle name="20% - Accent4 2 2 2" xfId="19011"/>
    <cellStyle name="20% - Accent4 2 2 2 2" xfId="19012"/>
    <cellStyle name="20% - Accent4 2 2 2 2 2" xfId="19013"/>
    <cellStyle name="20% - Accent4 2 2 2 2 2 2" xfId="19014"/>
    <cellStyle name="20% - Accent4 2 2 2 2 3" xfId="19015"/>
    <cellStyle name="20% - Accent4 2 2 2 2 3 2" xfId="19016"/>
    <cellStyle name="20% - Accent4 2 2 2 2 4" xfId="19017"/>
    <cellStyle name="20% - Accent4 2 2 2 2 4 2" xfId="19018"/>
    <cellStyle name="20% - Accent4 2 2 2 2 5" xfId="19019"/>
    <cellStyle name="20% - Accent4 2 2 2 2 6" xfId="19020"/>
    <cellStyle name="20% - Accent4 2 2 2 2 7" xfId="19021"/>
    <cellStyle name="20% - Accent4 2 2 2 2 8" xfId="19022"/>
    <cellStyle name="20% - Accent4 2 2 2 2 9" xfId="19023"/>
    <cellStyle name="20% - Accent4 2 2 2 3" xfId="19024"/>
    <cellStyle name="20% - Accent4 2 2 2 3 2" xfId="19025"/>
    <cellStyle name="20% - Accent4 2 2 2 3 3" xfId="19026"/>
    <cellStyle name="20% - Accent4 2 2 2 3 4" xfId="19027"/>
    <cellStyle name="20% - Accent4 2 2 2 4" xfId="19028"/>
    <cellStyle name="20% - Accent4 2 2 2 4 2" xfId="19029"/>
    <cellStyle name="20% - Accent4 2 2 2 5" xfId="19030"/>
    <cellStyle name="20% - Accent4 2 2 2 5 2" xfId="19031"/>
    <cellStyle name="20% - Accent4 2 2 2 6" xfId="19032"/>
    <cellStyle name="20% - Accent4 2 2 2 7" xfId="19033"/>
    <cellStyle name="20% - Accent4 2 2 2 8" xfId="19034"/>
    <cellStyle name="20% - Accent4 2 2 2 9" xfId="19035"/>
    <cellStyle name="20% - Accent4 2 2 3" xfId="19036"/>
    <cellStyle name="20% - Accent4 2 2 3 10" xfId="19037"/>
    <cellStyle name="20% - Accent4 2 2 3 2" xfId="19038"/>
    <cellStyle name="20% - Accent4 2 2 3 2 2" xfId="19039"/>
    <cellStyle name="20% - Accent4 2 2 3 2 2 2" xfId="19040"/>
    <cellStyle name="20% - Accent4 2 2 3 2 3" xfId="19041"/>
    <cellStyle name="20% - Accent4 2 2 3 2 3 2" xfId="19042"/>
    <cellStyle name="20% - Accent4 2 2 3 2 4" xfId="19043"/>
    <cellStyle name="20% - Accent4 2 2 3 2 4 2" xfId="19044"/>
    <cellStyle name="20% - Accent4 2 2 3 2 5" xfId="19045"/>
    <cellStyle name="20% - Accent4 2 2 3 2 6" xfId="19046"/>
    <cellStyle name="20% - Accent4 2 2 3 2 7" xfId="19047"/>
    <cellStyle name="20% - Accent4 2 2 3 2 8" xfId="19048"/>
    <cellStyle name="20% - Accent4 2 2 3 2 9" xfId="19049"/>
    <cellStyle name="20% - Accent4 2 2 3 3" xfId="19050"/>
    <cellStyle name="20% - Accent4 2 2 3 3 2" xfId="19051"/>
    <cellStyle name="20% - Accent4 2 2 3 4" xfId="19052"/>
    <cellStyle name="20% - Accent4 2 2 3 4 2" xfId="19053"/>
    <cellStyle name="20% - Accent4 2 2 3 5" xfId="19054"/>
    <cellStyle name="20% - Accent4 2 2 3 5 2" xfId="19055"/>
    <cellStyle name="20% - Accent4 2 2 3 6" xfId="19056"/>
    <cellStyle name="20% - Accent4 2 2 3 7" xfId="19057"/>
    <cellStyle name="20% - Accent4 2 2 3 8" xfId="19058"/>
    <cellStyle name="20% - Accent4 2 2 3 9" xfId="19059"/>
    <cellStyle name="20% - Accent4 2 2 4" xfId="19060"/>
    <cellStyle name="20% - Accent4 2 2 4 2" xfId="19061"/>
    <cellStyle name="20% - Accent4 2 2 4 2 2" xfId="19062"/>
    <cellStyle name="20% - Accent4 2 2 4 3" xfId="19063"/>
    <cellStyle name="20% - Accent4 2 2 4 3 2" xfId="19064"/>
    <cellStyle name="20% - Accent4 2 2 4 4" xfId="19065"/>
    <cellStyle name="20% - Accent4 2 2 4 4 2" xfId="19066"/>
    <cellStyle name="20% - Accent4 2 2 4 5" xfId="19067"/>
    <cellStyle name="20% - Accent4 2 2 4 6" xfId="19068"/>
    <cellStyle name="20% - Accent4 2 2 4 7" xfId="19069"/>
    <cellStyle name="20% - Accent4 2 2 4 8" xfId="19070"/>
    <cellStyle name="20% - Accent4 2 2 4 9" xfId="19071"/>
    <cellStyle name="20% - Accent4 2 2 5" xfId="19072"/>
    <cellStyle name="20% - Accent4 2 2 5 2" xfId="19073"/>
    <cellStyle name="20% - Accent4 2 2 5 3" xfId="19074"/>
    <cellStyle name="20% - Accent4 2 2 6" xfId="19075"/>
    <cellStyle name="20% - Accent4 2 2 6 2" xfId="19076"/>
    <cellStyle name="20% - Accent4 2 2 6 3" xfId="19077"/>
    <cellStyle name="20% - Accent4 2 2 6 4" xfId="19078"/>
    <cellStyle name="20% - Accent4 2 2 7" xfId="19079"/>
    <cellStyle name="20% - Accent4 2 2 7 2" xfId="19080"/>
    <cellStyle name="20% - Accent4 2 2 8" xfId="19081"/>
    <cellStyle name="20% - Accent4 2 2 8 2" xfId="19082"/>
    <cellStyle name="20% - Accent4 2 2 9" xfId="19083"/>
    <cellStyle name="20% - Accent4 2 3" xfId="19084"/>
    <cellStyle name="20% - Accent4 2 3 2" xfId="19085"/>
    <cellStyle name="20% - Accent4 2 3 2 2" xfId="19086"/>
    <cellStyle name="20% - Accent4 2 3 2 2 2" xfId="19087"/>
    <cellStyle name="20% - Accent4 2 3 2 3" xfId="19088"/>
    <cellStyle name="20% - Accent4 2 3 2 3 2" xfId="19089"/>
    <cellStyle name="20% - Accent4 2 3 2 4" xfId="19090"/>
    <cellStyle name="20% - Accent4 2 3 2 4 2" xfId="19091"/>
    <cellStyle name="20% - Accent4 2 3 2 5" xfId="19092"/>
    <cellStyle name="20% - Accent4 2 3 2 6" xfId="19093"/>
    <cellStyle name="20% - Accent4 2 3 2 7" xfId="19094"/>
    <cellStyle name="20% - Accent4 2 3 2 8" xfId="19095"/>
    <cellStyle name="20% - Accent4 2 3 2 9" xfId="19096"/>
    <cellStyle name="20% - Accent4 2 3 3" xfId="19097"/>
    <cellStyle name="20% - Accent4 2 3 3 2" xfId="19098"/>
    <cellStyle name="20% - Accent4 2 3 3 3" xfId="19099"/>
    <cellStyle name="20% - Accent4 2 3 3 4" xfId="19100"/>
    <cellStyle name="20% - Accent4 2 3 4" xfId="19101"/>
    <cellStyle name="20% - Accent4 2 3 4 2" xfId="19102"/>
    <cellStyle name="20% - Accent4 2 3 5" xfId="19103"/>
    <cellStyle name="20% - Accent4 2 3 5 2" xfId="19104"/>
    <cellStyle name="20% - Accent4 2 3 6" xfId="19105"/>
    <cellStyle name="20% - Accent4 2 3 7" xfId="19106"/>
    <cellStyle name="20% - Accent4 2 3 8" xfId="19107"/>
    <cellStyle name="20% - Accent4 2 3 9" xfId="19108"/>
    <cellStyle name="20% - Accent4 2 4" xfId="19109"/>
    <cellStyle name="20% - Accent4 2 4 10" xfId="19110"/>
    <cellStyle name="20% - Accent4 2 4 2" xfId="19111"/>
    <cellStyle name="20% - Accent4 2 4 2 2" xfId="19112"/>
    <cellStyle name="20% - Accent4 2 4 2 2 2" xfId="19113"/>
    <cellStyle name="20% - Accent4 2 4 2 3" xfId="19114"/>
    <cellStyle name="20% - Accent4 2 4 2 3 2" xfId="19115"/>
    <cellStyle name="20% - Accent4 2 4 2 4" xfId="19116"/>
    <cellStyle name="20% - Accent4 2 4 2 4 2" xfId="19117"/>
    <cellStyle name="20% - Accent4 2 4 2 5" xfId="19118"/>
    <cellStyle name="20% - Accent4 2 4 2 6" xfId="19119"/>
    <cellStyle name="20% - Accent4 2 4 2 7" xfId="19120"/>
    <cellStyle name="20% - Accent4 2 4 2 8" xfId="19121"/>
    <cellStyle name="20% - Accent4 2 4 2 9" xfId="19122"/>
    <cellStyle name="20% - Accent4 2 4 3" xfId="19123"/>
    <cellStyle name="20% - Accent4 2 4 3 2" xfId="19124"/>
    <cellStyle name="20% - Accent4 2 4 3 3" xfId="19125"/>
    <cellStyle name="20% - Accent4 2 4 3 4" xfId="19126"/>
    <cellStyle name="20% - Accent4 2 4 4" xfId="19127"/>
    <cellStyle name="20% - Accent4 2 4 4 2" xfId="19128"/>
    <cellStyle name="20% - Accent4 2 4 4 3" xfId="19129"/>
    <cellStyle name="20% - Accent4 2 4 4 4" xfId="19130"/>
    <cellStyle name="20% - Accent4 2 4 5" xfId="19131"/>
    <cellStyle name="20% - Accent4 2 4 5 2" xfId="19132"/>
    <cellStyle name="20% - Accent4 2 4 6" xfId="19133"/>
    <cellStyle name="20% - Accent4 2 4 7" xfId="19134"/>
    <cellStyle name="20% - Accent4 2 4 8" xfId="19135"/>
    <cellStyle name="20% - Accent4 2 4 9" xfId="19136"/>
    <cellStyle name="20% - Accent4 2 5" xfId="19137"/>
    <cellStyle name="20% - Accent4 2 5 2" xfId="19138"/>
    <cellStyle name="20% - Accent4 2 5 2 2" xfId="19139"/>
    <cellStyle name="20% - Accent4 2 5 3" xfId="19140"/>
    <cellStyle name="20% - Accent4 2 5 3 2" xfId="19141"/>
    <cellStyle name="20% - Accent4 2 5 4" xfId="19142"/>
    <cellStyle name="20% - Accent4 2 5 4 2" xfId="19143"/>
    <cellStyle name="20% - Accent4 2 5 5" xfId="19144"/>
    <cellStyle name="20% - Accent4 2 5 6" xfId="19145"/>
    <cellStyle name="20% - Accent4 2 5 7" xfId="19146"/>
    <cellStyle name="20% - Accent4 2 5 8" xfId="19147"/>
    <cellStyle name="20% - Accent4 2 5 9" xfId="19148"/>
    <cellStyle name="20% - Accent4 2 6" xfId="19149"/>
    <cellStyle name="20% - Accent4 2 6 2" xfId="19150"/>
    <cellStyle name="20% - Accent4 2 6 2 2" xfId="19151"/>
    <cellStyle name="20% - Accent4 2 6 3" xfId="19152"/>
    <cellStyle name="20% - Accent4 2 6 3 2" xfId="19153"/>
    <cellStyle name="20% - Accent4 2 6 4" xfId="19154"/>
    <cellStyle name="20% - Accent4 2 6 4 2" xfId="19155"/>
    <cellStyle name="20% - Accent4 2 6 5" xfId="19156"/>
    <cellStyle name="20% - Accent4 2 6 6" xfId="19157"/>
    <cellStyle name="20% - Accent4 2 6 7" xfId="19158"/>
    <cellStyle name="20% - Accent4 2 6 8" xfId="19159"/>
    <cellStyle name="20% - Accent4 2 6 9" xfId="19160"/>
    <cellStyle name="20% - Accent4 2 7" xfId="19161"/>
    <cellStyle name="20% - Accent4 2 7 2" xfId="19162"/>
    <cellStyle name="20% - Accent4 2 7 3" xfId="19163"/>
    <cellStyle name="20% - Accent4 2 7 4" xfId="19164"/>
    <cellStyle name="20% - Accent4 2 8" xfId="19165"/>
    <cellStyle name="20% - Accent4 2 8 2" xfId="19166"/>
    <cellStyle name="20% - Accent4 2 9" xfId="19167"/>
    <cellStyle name="20% - Accent4 2 9 2" xfId="19168"/>
    <cellStyle name="20% - Accent4 20" xfId="19169"/>
    <cellStyle name="20% - Accent4 3" xfId="19170"/>
    <cellStyle name="20% - Accent4 3 10" xfId="19171"/>
    <cellStyle name="20% - Accent4 3 11" xfId="19172"/>
    <cellStyle name="20% - Accent4 3 12" xfId="19173"/>
    <cellStyle name="20% - Accent4 3 2" xfId="19174"/>
    <cellStyle name="20% - Accent4 3 2 10" xfId="19175"/>
    <cellStyle name="20% - Accent4 3 2 2" xfId="19176"/>
    <cellStyle name="20% - Accent4 3 2 2 2" xfId="19177"/>
    <cellStyle name="20% - Accent4 3 2 2 2 2" xfId="19178"/>
    <cellStyle name="20% - Accent4 3 2 2 3" xfId="19179"/>
    <cellStyle name="20% - Accent4 3 2 2 3 2" xfId="19180"/>
    <cellStyle name="20% - Accent4 3 2 2 4" xfId="19181"/>
    <cellStyle name="20% - Accent4 3 2 2 4 2" xfId="19182"/>
    <cellStyle name="20% - Accent4 3 2 2 5" xfId="19183"/>
    <cellStyle name="20% - Accent4 3 2 2 6" xfId="19184"/>
    <cellStyle name="20% - Accent4 3 2 2 7" xfId="19185"/>
    <cellStyle name="20% - Accent4 3 2 2 8" xfId="19186"/>
    <cellStyle name="20% - Accent4 3 2 2 9" xfId="19187"/>
    <cellStyle name="20% - Accent4 3 2 3" xfId="19188"/>
    <cellStyle name="20% - Accent4 3 2 3 2" xfId="19189"/>
    <cellStyle name="20% - Accent4 3 2 3 3" xfId="19190"/>
    <cellStyle name="20% - Accent4 3 2 3 4" xfId="19191"/>
    <cellStyle name="20% - Accent4 3 2 4" xfId="19192"/>
    <cellStyle name="20% - Accent4 3 2 4 2" xfId="19193"/>
    <cellStyle name="20% - Accent4 3 2 5" xfId="19194"/>
    <cellStyle name="20% - Accent4 3 2 5 2" xfId="19195"/>
    <cellStyle name="20% - Accent4 3 2 6" xfId="19196"/>
    <cellStyle name="20% - Accent4 3 2 6 2" xfId="19197"/>
    <cellStyle name="20% - Accent4 3 2 7" xfId="19198"/>
    <cellStyle name="20% - Accent4 3 2 8" xfId="19199"/>
    <cellStyle name="20% - Accent4 3 2 9" xfId="19200"/>
    <cellStyle name="20% - Accent4 3 3" xfId="19201"/>
    <cellStyle name="20% - Accent4 3 3 2" xfId="19202"/>
    <cellStyle name="20% - Accent4 3 3 2 2" xfId="19203"/>
    <cellStyle name="20% - Accent4 3 3 2 2 2" xfId="19204"/>
    <cellStyle name="20% - Accent4 3 3 2 3" xfId="19205"/>
    <cellStyle name="20% - Accent4 3 3 2 3 2" xfId="19206"/>
    <cellStyle name="20% - Accent4 3 3 2 4" xfId="19207"/>
    <cellStyle name="20% - Accent4 3 3 2 4 2" xfId="19208"/>
    <cellStyle name="20% - Accent4 3 3 2 5" xfId="19209"/>
    <cellStyle name="20% - Accent4 3 3 2 6" xfId="19210"/>
    <cellStyle name="20% - Accent4 3 3 2 7" xfId="19211"/>
    <cellStyle name="20% - Accent4 3 3 2 8" xfId="19212"/>
    <cellStyle name="20% - Accent4 3 3 2 9" xfId="19213"/>
    <cellStyle name="20% - Accent4 3 3 3" xfId="19214"/>
    <cellStyle name="20% - Accent4 3 3 3 2" xfId="19215"/>
    <cellStyle name="20% - Accent4 3 3 3 3" xfId="19216"/>
    <cellStyle name="20% - Accent4 3 3 3 4" xfId="19217"/>
    <cellStyle name="20% - Accent4 3 3 4" xfId="19218"/>
    <cellStyle name="20% - Accent4 3 3 4 2" xfId="19219"/>
    <cellStyle name="20% - Accent4 3 3 5" xfId="19220"/>
    <cellStyle name="20% - Accent4 3 3 5 2" xfId="19221"/>
    <cellStyle name="20% - Accent4 3 3 6" xfId="19222"/>
    <cellStyle name="20% - Accent4 3 3 7" xfId="19223"/>
    <cellStyle name="20% - Accent4 3 3 8" xfId="19224"/>
    <cellStyle name="20% - Accent4 3 3 9" xfId="19225"/>
    <cellStyle name="20% - Accent4 3 4" xfId="19226"/>
    <cellStyle name="20% - Accent4 3 4 2" xfId="19227"/>
    <cellStyle name="20% - Accent4 3 4 2 2" xfId="19228"/>
    <cellStyle name="20% - Accent4 3 4 3" xfId="19229"/>
    <cellStyle name="20% - Accent4 3 4 3 2" xfId="19230"/>
    <cellStyle name="20% - Accent4 3 4 4" xfId="19231"/>
    <cellStyle name="20% - Accent4 3 4 4 2" xfId="19232"/>
    <cellStyle name="20% - Accent4 3 4 5" xfId="19233"/>
    <cellStyle name="20% - Accent4 3 4 6" xfId="19234"/>
    <cellStyle name="20% - Accent4 3 4 7" xfId="19235"/>
    <cellStyle name="20% - Accent4 3 4 8" xfId="19236"/>
    <cellStyle name="20% - Accent4 3 4 9" xfId="19237"/>
    <cellStyle name="20% - Accent4 3 5" xfId="19238"/>
    <cellStyle name="20% - Accent4 3 5 2" xfId="19239"/>
    <cellStyle name="20% - Accent4 3 5 3" xfId="19240"/>
    <cellStyle name="20% - Accent4 3 6" xfId="19241"/>
    <cellStyle name="20% - Accent4 3 6 2" xfId="19242"/>
    <cellStyle name="20% - Accent4 3 6 3" xfId="19243"/>
    <cellStyle name="20% - Accent4 3 6 4" xfId="19244"/>
    <cellStyle name="20% - Accent4 3 7" xfId="19245"/>
    <cellStyle name="20% - Accent4 3 7 2" xfId="19246"/>
    <cellStyle name="20% - Accent4 3 8" xfId="19247"/>
    <cellStyle name="20% - Accent4 3 8 2" xfId="19248"/>
    <cellStyle name="20% - Accent4 3 9" xfId="19249"/>
    <cellStyle name="20% - Accent4 4" xfId="19250"/>
    <cellStyle name="20% - Accent4 4 10" xfId="19251"/>
    <cellStyle name="20% - Accent4 4 11" xfId="19252"/>
    <cellStyle name="20% - Accent4 4 12" xfId="19253"/>
    <cellStyle name="20% - Accent4 4 2" xfId="19254"/>
    <cellStyle name="20% - Accent4 4 2 10" xfId="19255"/>
    <cellStyle name="20% - Accent4 4 2 2" xfId="19256"/>
    <cellStyle name="20% - Accent4 4 2 2 2" xfId="19257"/>
    <cellStyle name="20% - Accent4 4 2 2 2 2" xfId="19258"/>
    <cellStyle name="20% - Accent4 4 2 2 3" xfId="19259"/>
    <cellStyle name="20% - Accent4 4 2 2 3 2" xfId="19260"/>
    <cellStyle name="20% - Accent4 4 2 2 4" xfId="19261"/>
    <cellStyle name="20% - Accent4 4 2 2 4 2" xfId="19262"/>
    <cellStyle name="20% - Accent4 4 2 2 5" xfId="19263"/>
    <cellStyle name="20% - Accent4 4 2 2 6" xfId="19264"/>
    <cellStyle name="20% - Accent4 4 2 2 7" xfId="19265"/>
    <cellStyle name="20% - Accent4 4 2 2 8" xfId="19266"/>
    <cellStyle name="20% - Accent4 4 2 2 9" xfId="19267"/>
    <cellStyle name="20% - Accent4 4 2 3" xfId="19268"/>
    <cellStyle name="20% - Accent4 4 2 3 2" xfId="19269"/>
    <cellStyle name="20% - Accent4 4 2 3 3" xfId="19270"/>
    <cellStyle name="20% - Accent4 4 2 3 4" xfId="19271"/>
    <cellStyle name="20% - Accent4 4 2 4" xfId="19272"/>
    <cellStyle name="20% - Accent4 4 2 4 2" xfId="19273"/>
    <cellStyle name="20% - Accent4 4 2 5" xfId="19274"/>
    <cellStyle name="20% - Accent4 4 2 5 2" xfId="19275"/>
    <cellStyle name="20% - Accent4 4 2 6" xfId="19276"/>
    <cellStyle name="20% - Accent4 4 2 6 2" xfId="19277"/>
    <cellStyle name="20% - Accent4 4 2 7" xfId="19278"/>
    <cellStyle name="20% - Accent4 4 2 8" xfId="19279"/>
    <cellStyle name="20% - Accent4 4 2 9" xfId="19280"/>
    <cellStyle name="20% - Accent4 4 3" xfId="19281"/>
    <cellStyle name="20% - Accent4 4 3 10" xfId="19282"/>
    <cellStyle name="20% - Accent4 4 3 2" xfId="19283"/>
    <cellStyle name="20% - Accent4 4 3 2 2" xfId="19284"/>
    <cellStyle name="20% - Accent4 4 3 2 2 2" xfId="19285"/>
    <cellStyle name="20% - Accent4 4 3 2 3" xfId="19286"/>
    <cellStyle name="20% - Accent4 4 3 2 3 2" xfId="19287"/>
    <cellStyle name="20% - Accent4 4 3 2 4" xfId="19288"/>
    <cellStyle name="20% - Accent4 4 3 2 4 2" xfId="19289"/>
    <cellStyle name="20% - Accent4 4 3 2 5" xfId="19290"/>
    <cellStyle name="20% - Accent4 4 3 2 6" xfId="19291"/>
    <cellStyle name="20% - Accent4 4 3 2 7" xfId="19292"/>
    <cellStyle name="20% - Accent4 4 3 2 8" xfId="19293"/>
    <cellStyle name="20% - Accent4 4 3 2 9" xfId="19294"/>
    <cellStyle name="20% - Accent4 4 3 3" xfId="19295"/>
    <cellStyle name="20% - Accent4 4 3 3 2" xfId="19296"/>
    <cellStyle name="20% - Accent4 4 3 4" xfId="19297"/>
    <cellStyle name="20% - Accent4 4 3 4 2" xfId="19298"/>
    <cellStyle name="20% - Accent4 4 3 5" xfId="19299"/>
    <cellStyle name="20% - Accent4 4 3 5 2" xfId="19300"/>
    <cellStyle name="20% - Accent4 4 3 6" xfId="19301"/>
    <cellStyle name="20% - Accent4 4 3 7" xfId="19302"/>
    <cellStyle name="20% - Accent4 4 3 8" xfId="19303"/>
    <cellStyle name="20% - Accent4 4 3 9" xfId="19304"/>
    <cellStyle name="20% - Accent4 4 4" xfId="19305"/>
    <cellStyle name="20% - Accent4 4 4 2" xfId="19306"/>
    <cellStyle name="20% - Accent4 4 4 2 2" xfId="19307"/>
    <cellStyle name="20% - Accent4 4 4 3" xfId="19308"/>
    <cellStyle name="20% - Accent4 4 4 3 2" xfId="19309"/>
    <cellStyle name="20% - Accent4 4 4 4" xfId="19310"/>
    <cellStyle name="20% - Accent4 4 4 4 2" xfId="19311"/>
    <cellStyle name="20% - Accent4 4 4 5" xfId="19312"/>
    <cellStyle name="20% - Accent4 4 4 6" xfId="19313"/>
    <cellStyle name="20% - Accent4 4 4 7" xfId="19314"/>
    <cellStyle name="20% - Accent4 4 4 8" xfId="19315"/>
    <cellStyle name="20% - Accent4 4 4 9" xfId="19316"/>
    <cellStyle name="20% - Accent4 4 5" xfId="19317"/>
    <cellStyle name="20% - Accent4 4 5 2" xfId="19318"/>
    <cellStyle name="20% - Accent4 4 5 3" xfId="19319"/>
    <cellStyle name="20% - Accent4 4 5 4" xfId="19320"/>
    <cellStyle name="20% - Accent4 4 6" xfId="19321"/>
    <cellStyle name="20% - Accent4 4 6 2" xfId="19322"/>
    <cellStyle name="20% - Accent4 4 6 3" xfId="19323"/>
    <cellStyle name="20% - Accent4 4 6 4" xfId="19324"/>
    <cellStyle name="20% - Accent4 4 7" xfId="19325"/>
    <cellStyle name="20% - Accent4 4 7 2" xfId="19326"/>
    <cellStyle name="20% - Accent4 4 8" xfId="19327"/>
    <cellStyle name="20% - Accent4 4 8 2" xfId="19328"/>
    <cellStyle name="20% - Accent4 4 9" xfId="19329"/>
    <cellStyle name="20% - Accent4 5" xfId="19330"/>
    <cellStyle name="20% - Accent4 5 10" xfId="19331"/>
    <cellStyle name="20% - Accent4 5 2" xfId="19332"/>
    <cellStyle name="20% - Accent4 5 2 2" xfId="19333"/>
    <cellStyle name="20% - Accent4 5 2 2 2" xfId="19334"/>
    <cellStyle name="20% - Accent4 5 2 2 3" xfId="19335"/>
    <cellStyle name="20% - Accent4 5 2 2 4" xfId="19336"/>
    <cellStyle name="20% - Accent4 5 2 3" xfId="19337"/>
    <cellStyle name="20% - Accent4 5 2 3 2" xfId="19338"/>
    <cellStyle name="20% - Accent4 5 2 4" xfId="19339"/>
    <cellStyle name="20% - Accent4 5 2 4 2" xfId="19340"/>
    <cellStyle name="20% - Accent4 5 2 5" xfId="19341"/>
    <cellStyle name="20% - Accent4 5 2 6" xfId="19342"/>
    <cellStyle name="20% - Accent4 5 2 7" xfId="19343"/>
    <cellStyle name="20% - Accent4 5 2 8" xfId="19344"/>
    <cellStyle name="20% - Accent4 5 3" xfId="19345"/>
    <cellStyle name="20% - Accent4 5 3 2" xfId="19346"/>
    <cellStyle name="20% - Accent4 5 3 3" xfId="19347"/>
    <cellStyle name="20% - Accent4 5 4" xfId="19348"/>
    <cellStyle name="20% - Accent4 5 4 2" xfId="19349"/>
    <cellStyle name="20% - Accent4 5 5" xfId="19350"/>
    <cellStyle name="20% - Accent4 5 5 2" xfId="19351"/>
    <cellStyle name="20% - Accent4 5 6" xfId="19352"/>
    <cellStyle name="20% - Accent4 5 6 2" xfId="19353"/>
    <cellStyle name="20% - Accent4 5 7" xfId="19354"/>
    <cellStyle name="20% - Accent4 5 8" xfId="19355"/>
    <cellStyle name="20% - Accent4 5 9" xfId="19356"/>
    <cellStyle name="20% - Accent4 6" xfId="19357"/>
    <cellStyle name="20% - Accent4 6 2" xfId="19358"/>
    <cellStyle name="20% - Accent4 6 2 2" xfId="19359"/>
    <cellStyle name="20% - Accent4 6 2 2 2" xfId="19360"/>
    <cellStyle name="20% - Accent4 6 2 3" xfId="19361"/>
    <cellStyle name="20% - Accent4 6 2 3 2" xfId="19362"/>
    <cellStyle name="20% - Accent4 6 2 4" xfId="19363"/>
    <cellStyle name="20% - Accent4 6 2 4 2" xfId="19364"/>
    <cellStyle name="20% - Accent4 6 2 5" xfId="19365"/>
    <cellStyle name="20% - Accent4 6 2 6" xfId="19366"/>
    <cellStyle name="20% - Accent4 6 2 7" xfId="19367"/>
    <cellStyle name="20% - Accent4 6 2 8" xfId="19368"/>
    <cellStyle name="20% - Accent4 6 2 9" xfId="19369"/>
    <cellStyle name="20% - Accent4 6 3" xfId="19370"/>
    <cellStyle name="20% - Accent4 6 3 2" xfId="19371"/>
    <cellStyle name="20% - Accent4 6 3 3" xfId="19372"/>
    <cellStyle name="20% - Accent4 6 3 4" xfId="19373"/>
    <cellStyle name="20% - Accent4 6 4" xfId="19374"/>
    <cellStyle name="20% - Accent4 6 4 2" xfId="19375"/>
    <cellStyle name="20% - Accent4 6 5" xfId="19376"/>
    <cellStyle name="20% - Accent4 6 5 2" xfId="19377"/>
    <cellStyle name="20% - Accent4 6 6" xfId="19378"/>
    <cellStyle name="20% - Accent4 6 7" xfId="19379"/>
    <cellStyle name="20% - Accent4 6 8" xfId="19380"/>
    <cellStyle name="20% - Accent4 6 9" xfId="19381"/>
    <cellStyle name="20% - Accent4 7" xfId="19382"/>
    <cellStyle name="20% - Accent4 7 10" xfId="19383"/>
    <cellStyle name="20% - Accent4 7 2" xfId="19384"/>
    <cellStyle name="20% - Accent4 7 2 2" xfId="19385"/>
    <cellStyle name="20% - Accent4 7 2 2 2" xfId="19386"/>
    <cellStyle name="20% - Accent4 7 2 3" xfId="19387"/>
    <cellStyle name="20% - Accent4 7 2 3 2" xfId="19388"/>
    <cellStyle name="20% - Accent4 7 2 4" xfId="19389"/>
    <cellStyle name="20% - Accent4 7 2 4 2" xfId="19390"/>
    <cellStyle name="20% - Accent4 7 2 5" xfId="19391"/>
    <cellStyle name="20% - Accent4 7 2 6" xfId="19392"/>
    <cellStyle name="20% - Accent4 7 2 7" xfId="19393"/>
    <cellStyle name="20% - Accent4 7 2 8" xfId="19394"/>
    <cellStyle name="20% - Accent4 7 2 9" xfId="19395"/>
    <cellStyle name="20% - Accent4 7 3" xfId="19396"/>
    <cellStyle name="20% - Accent4 7 3 2" xfId="19397"/>
    <cellStyle name="20% - Accent4 7 4" xfId="19398"/>
    <cellStyle name="20% - Accent4 7 4 2" xfId="19399"/>
    <cellStyle name="20% - Accent4 7 5" xfId="19400"/>
    <cellStyle name="20% - Accent4 7 5 2" xfId="19401"/>
    <cellStyle name="20% - Accent4 7 6" xfId="19402"/>
    <cellStyle name="20% - Accent4 7 7" xfId="19403"/>
    <cellStyle name="20% - Accent4 7 8" xfId="19404"/>
    <cellStyle name="20% - Accent4 7 9" xfId="19405"/>
    <cellStyle name="20% - Accent4 8" xfId="19406"/>
    <cellStyle name="20% - Accent4 8 2" xfId="19407"/>
    <cellStyle name="20% - Accent4 8 2 2" xfId="19408"/>
    <cellStyle name="20% - Accent4 8 3" xfId="19409"/>
    <cellStyle name="20% - Accent4 8 3 2" xfId="19410"/>
    <cellStyle name="20% - Accent4 8 4" xfId="19411"/>
    <cellStyle name="20% - Accent4 8 4 2" xfId="19412"/>
    <cellStyle name="20% - Accent4 8 5" xfId="19413"/>
    <cellStyle name="20% - Accent4 8 6" xfId="19414"/>
    <cellStyle name="20% - Accent4 8 7" xfId="19415"/>
    <cellStyle name="20% - Accent4 8 8" xfId="19416"/>
    <cellStyle name="20% - Accent4 8 9" xfId="19417"/>
    <cellStyle name="20% - Accent4 9" xfId="19418"/>
    <cellStyle name="20% - Accent4 9 2" xfId="19419"/>
    <cellStyle name="20% - Accent4 9 2 2" xfId="19420"/>
    <cellStyle name="20% - Accent4 9 3" xfId="19421"/>
    <cellStyle name="20% - Accent4 9 3 2" xfId="19422"/>
    <cellStyle name="20% - Accent4 9 4" xfId="19423"/>
    <cellStyle name="20% - Accent4 9 4 2" xfId="19424"/>
    <cellStyle name="20% - Accent4 9 5" xfId="19425"/>
    <cellStyle name="20% - Accent4 9 6" xfId="19426"/>
    <cellStyle name="20% - Accent4 9 7" xfId="19427"/>
    <cellStyle name="20% - Accent4 9 8" xfId="19428"/>
    <cellStyle name="20% - Accent4 9 9" xfId="19429"/>
    <cellStyle name="20% - Accent5 10" xfId="19430"/>
    <cellStyle name="20% - Accent5 10 2" xfId="19431"/>
    <cellStyle name="20% - Accent5 10 2 2" xfId="19432"/>
    <cellStyle name="20% - Accent5 10 3" xfId="19433"/>
    <cellStyle name="20% - Accent5 10 3 2" xfId="19434"/>
    <cellStyle name="20% - Accent5 10 4" xfId="19435"/>
    <cellStyle name="20% - Accent5 10 4 2" xfId="19436"/>
    <cellStyle name="20% - Accent5 10 5" xfId="19437"/>
    <cellStyle name="20% - Accent5 10 6" xfId="19438"/>
    <cellStyle name="20% - Accent5 10 7" xfId="19439"/>
    <cellStyle name="20% - Accent5 10 8" xfId="19440"/>
    <cellStyle name="20% - Accent5 10 9" xfId="19441"/>
    <cellStyle name="20% - Accent5 11" xfId="19442"/>
    <cellStyle name="20% - Accent5 11 2" xfId="19443"/>
    <cellStyle name="20% - Accent5 11 2 2" xfId="19444"/>
    <cellStyle name="20% - Accent5 11 3" xfId="19445"/>
    <cellStyle name="20% - Accent5 11 3 2" xfId="19446"/>
    <cellStyle name="20% - Accent5 11 4" xfId="19447"/>
    <cellStyle name="20% - Accent5 11 5" xfId="19448"/>
    <cellStyle name="20% - Accent5 11 6" xfId="19449"/>
    <cellStyle name="20% - Accent5 11 7" xfId="19450"/>
    <cellStyle name="20% - Accent5 11 8" xfId="19451"/>
    <cellStyle name="20% - Accent5 12" xfId="19452"/>
    <cellStyle name="20% - Accent5 12 2" xfId="19453"/>
    <cellStyle name="20% - Accent5 12 2 2" xfId="19454"/>
    <cellStyle name="20% - Accent5 12 3" xfId="19455"/>
    <cellStyle name="20% - Accent5 12 4" xfId="19456"/>
    <cellStyle name="20% - Accent5 12 5" xfId="19457"/>
    <cellStyle name="20% - Accent5 13" xfId="19458"/>
    <cellStyle name="20% - Accent5 13 2" xfId="19459"/>
    <cellStyle name="20% - Accent5 13 3" xfId="19460"/>
    <cellStyle name="20% - Accent5 14" xfId="19461"/>
    <cellStyle name="20% - Accent5 14 2" xfId="19462"/>
    <cellStyle name="20% - Accent5 15" xfId="19463"/>
    <cellStyle name="20% - Accent5 16" xfId="19464"/>
    <cellStyle name="20% - Accent5 17" xfId="19465"/>
    <cellStyle name="20% - Accent5 18" xfId="19466"/>
    <cellStyle name="20% - Accent5 19" xfId="19467"/>
    <cellStyle name="20% - Accent5 2" xfId="19468"/>
    <cellStyle name="20% - Accent5 2 10" xfId="19469"/>
    <cellStyle name="20% - Accent5 2 11" xfId="19470"/>
    <cellStyle name="20% - Accent5 2 12" xfId="19471"/>
    <cellStyle name="20% - Accent5 2 13" xfId="19472"/>
    <cellStyle name="20% - Accent5 2 14" xfId="19473"/>
    <cellStyle name="20% - Accent5 2 2" xfId="19474"/>
    <cellStyle name="20% - Accent5 2 2 10" xfId="19475"/>
    <cellStyle name="20% - Accent5 2 2 11" xfId="19476"/>
    <cellStyle name="20% - Accent5 2 2 12" xfId="19477"/>
    <cellStyle name="20% - Accent5 2 2 2" xfId="19478"/>
    <cellStyle name="20% - Accent5 2 2 2 2" xfId="19479"/>
    <cellStyle name="20% - Accent5 2 2 2 2 2" xfId="19480"/>
    <cellStyle name="20% - Accent5 2 2 2 2 2 2" xfId="19481"/>
    <cellStyle name="20% - Accent5 2 2 2 2 3" xfId="19482"/>
    <cellStyle name="20% - Accent5 2 2 2 2 3 2" xfId="19483"/>
    <cellStyle name="20% - Accent5 2 2 2 2 4" xfId="19484"/>
    <cellStyle name="20% - Accent5 2 2 2 2 4 2" xfId="19485"/>
    <cellStyle name="20% - Accent5 2 2 2 2 5" xfId="19486"/>
    <cellStyle name="20% - Accent5 2 2 2 2 6" xfId="19487"/>
    <cellStyle name="20% - Accent5 2 2 2 2 7" xfId="19488"/>
    <cellStyle name="20% - Accent5 2 2 2 2 8" xfId="19489"/>
    <cellStyle name="20% - Accent5 2 2 2 2 9" xfId="19490"/>
    <cellStyle name="20% - Accent5 2 2 2 3" xfId="19491"/>
    <cellStyle name="20% - Accent5 2 2 2 3 2" xfId="19492"/>
    <cellStyle name="20% - Accent5 2 2 2 3 3" xfId="19493"/>
    <cellStyle name="20% - Accent5 2 2 2 3 4" xfId="19494"/>
    <cellStyle name="20% - Accent5 2 2 2 4" xfId="19495"/>
    <cellStyle name="20% - Accent5 2 2 2 4 2" xfId="19496"/>
    <cellStyle name="20% - Accent5 2 2 2 5" xfId="19497"/>
    <cellStyle name="20% - Accent5 2 2 2 5 2" xfId="19498"/>
    <cellStyle name="20% - Accent5 2 2 2 6" xfId="19499"/>
    <cellStyle name="20% - Accent5 2 2 2 7" xfId="19500"/>
    <cellStyle name="20% - Accent5 2 2 2 8" xfId="19501"/>
    <cellStyle name="20% - Accent5 2 2 2 9" xfId="19502"/>
    <cellStyle name="20% - Accent5 2 2 3" xfId="19503"/>
    <cellStyle name="20% - Accent5 2 2 3 10" xfId="19504"/>
    <cellStyle name="20% - Accent5 2 2 3 2" xfId="19505"/>
    <cellStyle name="20% - Accent5 2 2 3 2 2" xfId="19506"/>
    <cellStyle name="20% - Accent5 2 2 3 2 2 2" xfId="19507"/>
    <cellStyle name="20% - Accent5 2 2 3 2 3" xfId="19508"/>
    <cellStyle name="20% - Accent5 2 2 3 2 3 2" xfId="19509"/>
    <cellStyle name="20% - Accent5 2 2 3 2 4" xfId="19510"/>
    <cellStyle name="20% - Accent5 2 2 3 2 4 2" xfId="19511"/>
    <cellStyle name="20% - Accent5 2 2 3 2 5" xfId="19512"/>
    <cellStyle name="20% - Accent5 2 2 3 2 6" xfId="19513"/>
    <cellStyle name="20% - Accent5 2 2 3 2 7" xfId="19514"/>
    <cellStyle name="20% - Accent5 2 2 3 2 8" xfId="19515"/>
    <cellStyle name="20% - Accent5 2 2 3 2 9" xfId="19516"/>
    <cellStyle name="20% - Accent5 2 2 3 3" xfId="19517"/>
    <cellStyle name="20% - Accent5 2 2 3 3 2" xfId="19518"/>
    <cellStyle name="20% - Accent5 2 2 3 4" xfId="19519"/>
    <cellStyle name="20% - Accent5 2 2 3 4 2" xfId="19520"/>
    <cellStyle name="20% - Accent5 2 2 3 5" xfId="19521"/>
    <cellStyle name="20% - Accent5 2 2 3 5 2" xfId="19522"/>
    <cellStyle name="20% - Accent5 2 2 3 6" xfId="19523"/>
    <cellStyle name="20% - Accent5 2 2 3 7" xfId="19524"/>
    <cellStyle name="20% - Accent5 2 2 3 8" xfId="19525"/>
    <cellStyle name="20% - Accent5 2 2 3 9" xfId="19526"/>
    <cellStyle name="20% - Accent5 2 2 4" xfId="19527"/>
    <cellStyle name="20% - Accent5 2 2 4 2" xfId="19528"/>
    <cellStyle name="20% - Accent5 2 2 4 2 2" xfId="19529"/>
    <cellStyle name="20% - Accent5 2 2 4 3" xfId="19530"/>
    <cellStyle name="20% - Accent5 2 2 4 3 2" xfId="19531"/>
    <cellStyle name="20% - Accent5 2 2 4 4" xfId="19532"/>
    <cellStyle name="20% - Accent5 2 2 4 4 2" xfId="19533"/>
    <cellStyle name="20% - Accent5 2 2 4 5" xfId="19534"/>
    <cellStyle name="20% - Accent5 2 2 4 6" xfId="19535"/>
    <cellStyle name="20% - Accent5 2 2 4 7" xfId="19536"/>
    <cellStyle name="20% - Accent5 2 2 4 8" xfId="19537"/>
    <cellStyle name="20% - Accent5 2 2 4 9" xfId="19538"/>
    <cellStyle name="20% - Accent5 2 2 5" xfId="19539"/>
    <cellStyle name="20% - Accent5 2 2 5 2" xfId="19540"/>
    <cellStyle name="20% - Accent5 2 2 5 3" xfId="19541"/>
    <cellStyle name="20% - Accent5 2 2 6" xfId="19542"/>
    <cellStyle name="20% - Accent5 2 2 6 2" xfId="19543"/>
    <cellStyle name="20% - Accent5 2 2 6 3" xfId="19544"/>
    <cellStyle name="20% - Accent5 2 2 6 4" xfId="19545"/>
    <cellStyle name="20% - Accent5 2 2 7" xfId="19546"/>
    <cellStyle name="20% - Accent5 2 2 7 2" xfId="19547"/>
    <cellStyle name="20% - Accent5 2 2 8" xfId="19548"/>
    <cellStyle name="20% - Accent5 2 2 8 2" xfId="19549"/>
    <cellStyle name="20% - Accent5 2 2 9" xfId="19550"/>
    <cellStyle name="20% - Accent5 2 3" xfId="19551"/>
    <cellStyle name="20% - Accent5 2 3 2" xfId="19552"/>
    <cellStyle name="20% - Accent5 2 3 2 2" xfId="19553"/>
    <cellStyle name="20% - Accent5 2 3 2 2 2" xfId="19554"/>
    <cellStyle name="20% - Accent5 2 3 2 3" xfId="19555"/>
    <cellStyle name="20% - Accent5 2 3 2 3 2" xfId="19556"/>
    <cellStyle name="20% - Accent5 2 3 2 4" xfId="19557"/>
    <cellStyle name="20% - Accent5 2 3 2 4 2" xfId="19558"/>
    <cellStyle name="20% - Accent5 2 3 2 5" xfId="19559"/>
    <cellStyle name="20% - Accent5 2 3 2 6" xfId="19560"/>
    <cellStyle name="20% - Accent5 2 3 2 7" xfId="19561"/>
    <cellStyle name="20% - Accent5 2 3 2 8" xfId="19562"/>
    <cellStyle name="20% - Accent5 2 3 2 9" xfId="19563"/>
    <cellStyle name="20% - Accent5 2 3 3" xfId="19564"/>
    <cellStyle name="20% - Accent5 2 3 3 2" xfId="19565"/>
    <cellStyle name="20% - Accent5 2 3 3 3" xfId="19566"/>
    <cellStyle name="20% - Accent5 2 3 3 4" xfId="19567"/>
    <cellStyle name="20% - Accent5 2 3 4" xfId="19568"/>
    <cellStyle name="20% - Accent5 2 3 4 2" xfId="19569"/>
    <cellStyle name="20% - Accent5 2 3 5" xfId="19570"/>
    <cellStyle name="20% - Accent5 2 3 5 2" xfId="19571"/>
    <cellStyle name="20% - Accent5 2 3 6" xfId="19572"/>
    <cellStyle name="20% - Accent5 2 3 7" xfId="19573"/>
    <cellStyle name="20% - Accent5 2 3 8" xfId="19574"/>
    <cellStyle name="20% - Accent5 2 3 9" xfId="19575"/>
    <cellStyle name="20% - Accent5 2 4" xfId="19576"/>
    <cellStyle name="20% - Accent5 2 4 10" xfId="19577"/>
    <cellStyle name="20% - Accent5 2 4 2" xfId="19578"/>
    <cellStyle name="20% - Accent5 2 4 2 2" xfId="19579"/>
    <cellStyle name="20% - Accent5 2 4 2 2 2" xfId="19580"/>
    <cellStyle name="20% - Accent5 2 4 2 3" xfId="19581"/>
    <cellStyle name="20% - Accent5 2 4 2 3 2" xfId="19582"/>
    <cellStyle name="20% - Accent5 2 4 2 4" xfId="19583"/>
    <cellStyle name="20% - Accent5 2 4 2 4 2" xfId="19584"/>
    <cellStyle name="20% - Accent5 2 4 2 5" xfId="19585"/>
    <cellStyle name="20% - Accent5 2 4 2 6" xfId="19586"/>
    <cellStyle name="20% - Accent5 2 4 2 7" xfId="19587"/>
    <cellStyle name="20% - Accent5 2 4 2 8" xfId="19588"/>
    <cellStyle name="20% - Accent5 2 4 2 9" xfId="19589"/>
    <cellStyle name="20% - Accent5 2 4 3" xfId="19590"/>
    <cellStyle name="20% - Accent5 2 4 3 2" xfId="19591"/>
    <cellStyle name="20% - Accent5 2 4 3 3" xfId="19592"/>
    <cellStyle name="20% - Accent5 2 4 3 4" xfId="19593"/>
    <cellStyle name="20% - Accent5 2 4 4" xfId="19594"/>
    <cellStyle name="20% - Accent5 2 4 4 2" xfId="19595"/>
    <cellStyle name="20% - Accent5 2 4 4 3" xfId="19596"/>
    <cellStyle name="20% - Accent5 2 4 4 4" xfId="19597"/>
    <cellStyle name="20% - Accent5 2 4 5" xfId="19598"/>
    <cellStyle name="20% - Accent5 2 4 5 2" xfId="19599"/>
    <cellStyle name="20% - Accent5 2 4 6" xfId="19600"/>
    <cellStyle name="20% - Accent5 2 4 7" xfId="19601"/>
    <cellStyle name="20% - Accent5 2 4 8" xfId="19602"/>
    <cellStyle name="20% - Accent5 2 4 9" xfId="19603"/>
    <cellStyle name="20% - Accent5 2 5" xfId="19604"/>
    <cellStyle name="20% - Accent5 2 5 2" xfId="19605"/>
    <cellStyle name="20% - Accent5 2 5 2 2" xfId="19606"/>
    <cellStyle name="20% - Accent5 2 5 3" xfId="19607"/>
    <cellStyle name="20% - Accent5 2 5 3 2" xfId="19608"/>
    <cellStyle name="20% - Accent5 2 5 4" xfId="19609"/>
    <cellStyle name="20% - Accent5 2 5 4 2" xfId="19610"/>
    <cellStyle name="20% - Accent5 2 5 5" xfId="19611"/>
    <cellStyle name="20% - Accent5 2 5 6" xfId="19612"/>
    <cellStyle name="20% - Accent5 2 5 7" xfId="19613"/>
    <cellStyle name="20% - Accent5 2 5 8" xfId="19614"/>
    <cellStyle name="20% - Accent5 2 5 9" xfId="19615"/>
    <cellStyle name="20% - Accent5 2 6" xfId="19616"/>
    <cellStyle name="20% - Accent5 2 6 2" xfId="19617"/>
    <cellStyle name="20% - Accent5 2 6 2 2" xfId="19618"/>
    <cellStyle name="20% - Accent5 2 6 3" xfId="19619"/>
    <cellStyle name="20% - Accent5 2 6 3 2" xfId="19620"/>
    <cellStyle name="20% - Accent5 2 6 4" xfId="19621"/>
    <cellStyle name="20% - Accent5 2 6 4 2" xfId="19622"/>
    <cellStyle name="20% - Accent5 2 6 5" xfId="19623"/>
    <cellStyle name="20% - Accent5 2 6 6" xfId="19624"/>
    <cellStyle name="20% - Accent5 2 6 7" xfId="19625"/>
    <cellStyle name="20% - Accent5 2 6 8" xfId="19626"/>
    <cellStyle name="20% - Accent5 2 6 9" xfId="19627"/>
    <cellStyle name="20% - Accent5 2 7" xfId="19628"/>
    <cellStyle name="20% - Accent5 2 7 2" xfId="19629"/>
    <cellStyle name="20% - Accent5 2 7 3" xfId="19630"/>
    <cellStyle name="20% - Accent5 2 7 4" xfId="19631"/>
    <cellStyle name="20% - Accent5 2 8" xfId="19632"/>
    <cellStyle name="20% - Accent5 2 8 2" xfId="19633"/>
    <cellStyle name="20% - Accent5 2 9" xfId="19634"/>
    <cellStyle name="20% - Accent5 2 9 2" xfId="19635"/>
    <cellStyle name="20% - Accent5 20" xfId="19636"/>
    <cellStyle name="20% - Accent5 3" xfId="19637"/>
    <cellStyle name="20% - Accent5 3 10" xfId="19638"/>
    <cellStyle name="20% - Accent5 3 11" xfId="19639"/>
    <cellStyle name="20% - Accent5 3 12" xfId="19640"/>
    <cellStyle name="20% - Accent5 3 2" xfId="19641"/>
    <cellStyle name="20% - Accent5 3 2 10" xfId="19642"/>
    <cellStyle name="20% - Accent5 3 2 2" xfId="19643"/>
    <cellStyle name="20% - Accent5 3 2 2 2" xfId="19644"/>
    <cellStyle name="20% - Accent5 3 2 2 2 2" xfId="19645"/>
    <cellStyle name="20% - Accent5 3 2 2 3" xfId="19646"/>
    <cellStyle name="20% - Accent5 3 2 2 3 2" xfId="19647"/>
    <cellStyle name="20% - Accent5 3 2 2 4" xfId="19648"/>
    <cellStyle name="20% - Accent5 3 2 2 4 2" xfId="19649"/>
    <cellStyle name="20% - Accent5 3 2 2 5" xfId="19650"/>
    <cellStyle name="20% - Accent5 3 2 2 6" xfId="19651"/>
    <cellStyle name="20% - Accent5 3 2 2 7" xfId="19652"/>
    <cellStyle name="20% - Accent5 3 2 2 8" xfId="19653"/>
    <cellStyle name="20% - Accent5 3 2 2 9" xfId="19654"/>
    <cellStyle name="20% - Accent5 3 2 3" xfId="19655"/>
    <cellStyle name="20% - Accent5 3 2 3 2" xfId="19656"/>
    <cellStyle name="20% - Accent5 3 2 3 3" xfId="19657"/>
    <cellStyle name="20% - Accent5 3 2 3 4" xfId="19658"/>
    <cellStyle name="20% - Accent5 3 2 4" xfId="19659"/>
    <cellStyle name="20% - Accent5 3 2 4 2" xfId="19660"/>
    <cellStyle name="20% - Accent5 3 2 5" xfId="19661"/>
    <cellStyle name="20% - Accent5 3 2 5 2" xfId="19662"/>
    <cellStyle name="20% - Accent5 3 2 6" xfId="19663"/>
    <cellStyle name="20% - Accent5 3 2 6 2" xfId="19664"/>
    <cellStyle name="20% - Accent5 3 2 7" xfId="19665"/>
    <cellStyle name="20% - Accent5 3 2 8" xfId="19666"/>
    <cellStyle name="20% - Accent5 3 2 9" xfId="19667"/>
    <cellStyle name="20% - Accent5 3 3" xfId="19668"/>
    <cellStyle name="20% - Accent5 3 3 2" xfId="19669"/>
    <cellStyle name="20% - Accent5 3 3 2 2" xfId="19670"/>
    <cellStyle name="20% - Accent5 3 3 2 2 2" xfId="19671"/>
    <cellStyle name="20% - Accent5 3 3 2 3" xfId="19672"/>
    <cellStyle name="20% - Accent5 3 3 2 3 2" xfId="19673"/>
    <cellStyle name="20% - Accent5 3 3 2 4" xfId="19674"/>
    <cellStyle name="20% - Accent5 3 3 2 4 2" xfId="19675"/>
    <cellStyle name="20% - Accent5 3 3 2 5" xfId="19676"/>
    <cellStyle name="20% - Accent5 3 3 2 6" xfId="19677"/>
    <cellStyle name="20% - Accent5 3 3 2 7" xfId="19678"/>
    <cellStyle name="20% - Accent5 3 3 2 8" xfId="19679"/>
    <cellStyle name="20% - Accent5 3 3 2 9" xfId="19680"/>
    <cellStyle name="20% - Accent5 3 3 3" xfId="19681"/>
    <cellStyle name="20% - Accent5 3 3 3 2" xfId="19682"/>
    <cellStyle name="20% - Accent5 3 3 3 3" xfId="19683"/>
    <cellStyle name="20% - Accent5 3 3 3 4" xfId="19684"/>
    <cellStyle name="20% - Accent5 3 3 4" xfId="19685"/>
    <cellStyle name="20% - Accent5 3 3 4 2" xfId="19686"/>
    <cellStyle name="20% - Accent5 3 3 5" xfId="19687"/>
    <cellStyle name="20% - Accent5 3 3 5 2" xfId="19688"/>
    <cellStyle name="20% - Accent5 3 3 6" xfId="19689"/>
    <cellStyle name="20% - Accent5 3 3 7" xfId="19690"/>
    <cellStyle name="20% - Accent5 3 3 8" xfId="19691"/>
    <cellStyle name="20% - Accent5 3 3 9" xfId="19692"/>
    <cellStyle name="20% - Accent5 3 4" xfId="19693"/>
    <cellStyle name="20% - Accent5 3 4 2" xfId="19694"/>
    <cellStyle name="20% - Accent5 3 4 2 2" xfId="19695"/>
    <cellStyle name="20% - Accent5 3 4 3" xfId="19696"/>
    <cellStyle name="20% - Accent5 3 4 3 2" xfId="19697"/>
    <cellStyle name="20% - Accent5 3 4 4" xfId="19698"/>
    <cellStyle name="20% - Accent5 3 4 4 2" xfId="19699"/>
    <cellStyle name="20% - Accent5 3 4 5" xfId="19700"/>
    <cellStyle name="20% - Accent5 3 4 6" xfId="19701"/>
    <cellStyle name="20% - Accent5 3 4 7" xfId="19702"/>
    <cellStyle name="20% - Accent5 3 4 8" xfId="19703"/>
    <cellStyle name="20% - Accent5 3 4 9" xfId="19704"/>
    <cellStyle name="20% - Accent5 3 5" xfId="19705"/>
    <cellStyle name="20% - Accent5 3 5 2" xfId="19706"/>
    <cellStyle name="20% - Accent5 3 5 3" xfId="19707"/>
    <cellStyle name="20% - Accent5 3 6" xfId="19708"/>
    <cellStyle name="20% - Accent5 3 6 2" xfId="19709"/>
    <cellStyle name="20% - Accent5 3 6 3" xfId="19710"/>
    <cellStyle name="20% - Accent5 3 6 4" xfId="19711"/>
    <cellStyle name="20% - Accent5 3 7" xfId="19712"/>
    <cellStyle name="20% - Accent5 3 7 2" xfId="19713"/>
    <cellStyle name="20% - Accent5 3 8" xfId="19714"/>
    <cellStyle name="20% - Accent5 3 8 2" xfId="19715"/>
    <cellStyle name="20% - Accent5 3 9" xfId="19716"/>
    <cellStyle name="20% - Accent5 4" xfId="19717"/>
    <cellStyle name="20% - Accent5 4 10" xfId="19718"/>
    <cellStyle name="20% - Accent5 4 11" xfId="19719"/>
    <cellStyle name="20% - Accent5 4 12" xfId="19720"/>
    <cellStyle name="20% - Accent5 4 2" xfId="19721"/>
    <cellStyle name="20% - Accent5 4 2 10" xfId="19722"/>
    <cellStyle name="20% - Accent5 4 2 2" xfId="19723"/>
    <cellStyle name="20% - Accent5 4 2 2 2" xfId="19724"/>
    <cellStyle name="20% - Accent5 4 2 2 2 2" xfId="19725"/>
    <cellStyle name="20% - Accent5 4 2 2 3" xfId="19726"/>
    <cellStyle name="20% - Accent5 4 2 2 3 2" xfId="19727"/>
    <cellStyle name="20% - Accent5 4 2 2 4" xfId="19728"/>
    <cellStyle name="20% - Accent5 4 2 2 4 2" xfId="19729"/>
    <cellStyle name="20% - Accent5 4 2 2 5" xfId="19730"/>
    <cellStyle name="20% - Accent5 4 2 2 6" xfId="19731"/>
    <cellStyle name="20% - Accent5 4 2 2 7" xfId="19732"/>
    <cellStyle name="20% - Accent5 4 2 2 8" xfId="19733"/>
    <cellStyle name="20% - Accent5 4 2 2 9" xfId="19734"/>
    <cellStyle name="20% - Accent5 4 2 3" xfId="19735"/>
    <cellStyle name="20% - Accent5 4 2 3 2" xfId="19736"/>
    <cellStyle name="20% - Accent5 4 2 3 3" xfId="19737"/>
    <cellStyle name="20% - Accent5 4 2 3 4" xfId="19738"/>
    <cellStyle name="20% - Accent5 4 2 4" xfId="19739"/>
    <cellStyle name="20% - Accent5 4 2 4 2" xfId="19740"/>
    <cellStyle name="20% - Accent5 4 2 5" xfId="19741"/>
    <cellStyle name="20% - Accent5 4 2 5 2" xfId="19742"/>
    <cellStyle name="20% - Accent5 4 2 6" xfId="19743"/>
    <cellStyle name="20% - Accent5 4 2 6 2" xfId="19744"/>
    <cellStyle name="20% - Accent5 4 2 7" xfId="19745"/>
    <cellStyle name="20% - Accent5 4 2 8" xfId="19746"/>
    <cellStyle name="20% - Accent5 4 2 9" xfId="19747"/>
    <cellStyle name="20% - Accent5 4 3" xfId="19748"/>
    <cellStyle name="20% - Accent5 4 3 10" xfId="19749"/>
    <cellStyle name="20% - Accent5 4 3 2" xfId="19750"/>
    <cellStyle name="20% - Accent5 4 3 2 2" xfId="19751"/>
    <cellStyle name="20% - Accent5 4 3 2 2 2" xfId="19752"/>
    <cellStyle name="20% - Accent5 4 3 2 3" xfId="19753"/>
    <cellStyle name="20% - Accent5 4 3 2 3 2" xfId="19754"/>
    <cellStyle name="20% - Accent5 4 3 2 4" xfId="19755"/>
    <cellStyle name="20% - Accent5 4 3 2 4 2" xfId="19756"/>
    <cellStyle name="20% - Accent5 4 3 2 5" xfId="19757"/>
    <cellStyle name="20% - Accent5 4 3 2 6" xfId="19758"/>
    <cellStyle name="20% - Accent5 4 3 2 7" xfId="19759"/>
    <cellStyle name="20% - Accent5 4 3 2 8" xfId="19760"/>
    <cellStyle name="20% - Accent5 4 3 2 9" xfId="19761"/>
    <cellStyle name="20% - Accent5 4 3 3" xfId="19762"/>
    <cellStyle name="20% - Accent5 4 3 3 2" xfId="19763"/>
    <cellStyle name="20% - Accent5 4 3 4" xfId="19764"/>
    <cellStyle name="20% - Accent5 4 3 4 2" xfId="19765"/>
    <cellStyle name="20% - Accent5 4 3 5" xfId="19766"/>
    <cellStyle name="20% - Accent5 4 3 5 2" xfId="19767"/>
    <cellStyle name="20% - Accent5 4 3 6" xfId="19768"/>
    <cellStyle name="20% - Accent5 4 3 7" xfId="19769"/>
    <cellStyle name="20% - Accent5 4 3 8" xfId="19770"/>
    <cellStyle name="20% - Accent5 4 3 9" xfId="19771"/>
    <cellStyle name="20% - Accent5 4 4" xfId="19772"/>
    <cellStyle name="20% - Accent5 4 4 2" xfId="19773"/>
    <cellStyle name="20% - Accent5 4 4 2 2" xfId="19774"/>
    <cellStyle name="20% - Accent5 4 4 3" xfId="19775"/>
    <cellStyle name="20% - Accent5 4 4 3 2" xfId="19776"/>
    <cellStyle name="20% - Accent5 4 4 4" xfId="19777"/>
    <cellStyle name="20% - Accent5 4 4 4 2" xfId="19778"/>
    <cellStyle name="20% - Accent5 4 4 5" xfId="19779"/>
    <cellStyle name="20% - Accent5 4 4 6" xfId="19780"/>
    <cellStyle name="20% - Accent5 4 4 7" xfId="19781"/>
    <cellStyle name="20% - Accent5 4 4 8" xfId="19782"/>
    <cellStyle name="20% - Accent5 4 4 9" xfId="19783"/>
    <cellStyle name="20% - Accent5 4 5" xfId="19784"/>
    <cellStyle name="20% - Accent5 4 5 2" xfId="19785"/>
    <cellStyle name="20% - Accent5 4 5 3" xfId="19786"/>
    <cellStyle name="20% - Accent5 4 5 4" xfId="19787"/>
    <cellStyle name="20% - Accent5 4 6" xfId="19788"/>
    <cellStyle name="20% - Accent5 4 6 2" xfId="19789"/>
    <cellStyle name="20% - Accent5 4 6 3" xfId="19790"/>
    <cellStyle name="20% - Accent5 4 6 4" xfId="19791"/>
    <cellStyle name="20% - Accent5 4 7" xfId="19792"/>
    <cellStyle name="20% - Accent5 4 7 2" xfId="19793"/>
    <cellStyle name="20% - Accent5 4 8" xfId="19794"/>
    <cellStyle name="20% - Accent5 4 8 2" xfId="19795"/>
    <cellStyle name="20% - Accent5 4 9" xfId="19796"/>
    <cellStyle name="20% - Accent5 5" xfId="19797"/>
    <cellStyle name="20% - Accent5 5 10" xfId="19798"/>
    <cellStyle name="20% - Accent5 5 2" xfId="19799"/>
    <cellStyle name="20% - Accent5 5 2 2" xfId="19800"/>
    <cellStyle name="20% - Accent5 5 2 2 2" xfId="19801"/>
    <cellStyle name="20% - Accent5 5 2 2 3" xfId="19802"/>
    <cellStyle name="20% - Accent5 5 2 2 4" xfId="19803"/>
    <cellStyle name="20% - Accent5 5 2 3" xfId="19804"/>
    <cellStyle name="20% - Accent5 5 2 3 2" xfId="19805"/>
    <cellStyle name="20% - Accent5 5 2 4" xfId="19806"/>
    <cellStyle name="20% - Accent5 5 2 4 2" xfId="19807"/>
    <cellStyle name="20% - Accent5 5 2 5" xfId="19808"/>
    <cellStyle name="20% - Accent5 5 2 6" xfId="19809"/>
    <cellStyle name="20% - Accent5 5 2 7" xfId="19810"/>
    <cellStyle name="20% - Accent5 5 2 8" xfId="19811"/>
    <cellStyle name="20% - Accent5 5 3" xfId="19812"/>
    <cellStyle name="20% - Accent5 5 3 2" xfId="19813"/>
    <cellStyle name="20% - Accent5 5 3 3" xfId="19814"/>
    <cellStyle name="20% - Accent5 5 4" xfId="19815"/>
    <cellStyle name="20% - Accent5 5 4 2" xfId="19816"/>
    <cellStyle name="20% - Accent5 5 5" xfId="19817"/>
    <cellStyle name="20% - Accent5 5 5 2" xfId="19818"/>
    <cellStyle name="20% - Accent5 5 6" xfId="19819"/>
    <cellStyle name="20% - Accent5 5 6 2" xfId="19820"/>
    <cellStyle name="20% - Accent5 5 7" xfId="19821"/>
    <cellStyle name="20% - Accent5 5 8" xfId="19822"/>
    <cellStyle name="20% - Accent5 5 9" xfId="19823"/>
    <cellStyle name="20% - Accent5 6" xfId="19824"/>
    <cellStyle name="20% - Accent5 6 2" xfId="19825"/>
    <cellStyle name="20% - Accent5 6 2 2" xfId="19826"/>
    <cellStyle name="20% - Accent5 6 2 2 2" xfId="19827"/>
    <cellStyle name="20% - Accent5 6 2 3" xfId="19828"/>
    <cellStyle name="20% - Accent5 6 2 3 2" xfId="19829"/>
    <cellStyle name="20% - Accent5 6 2 4" xfId="19830"/>
    <cellStyle name="20% - Accent5 6 2 4 2" xfId="19831"/>
    <cellStyle name="20% - Accent5 6 2 5" xfId="19832"/>
    <cellStyle name="20% - Accent5 6 2 6" xfId="19833"/>
    <cellStyle name="20% - Accent5 6 2 7" xfId="19834"/>
    <cellStyle name="20% - Accent5 6 2 8" xfId="19835"/>
    <cellStyle name="20% - Accent5 6 2 9" xfId="19836"/>
    <cellStyle name="20% - Accent5 6 3" xfId="19837"/>
    <cellStyle name="20% - Accent5 6 3 2" xfId="19838"/>
    <cellStyle name="20% - Accent5 6 3 3" xfId="19839"/>
    <cellStyle name="20% - Accent5 6 3 4" xfId="19840"/>
    <cellStyle name="20% - Accent5 6 4" xfId="19841"/>
    <cellStyle name="20% - Accent5 6 4 2" xfId="19842"/>
    <cellStyle name="20% - Accent5 6 5" xfId="19843"/>
    <cellStyle name="20% - Accent5 6 5 2" xfId="19844"/>
    <cellStyle name="20% - Accent5 6 6" xfId="19845"/>
    <cellStyle name="20% - Accent5 6 7" xfId="19846"/>
    <cellStyle name="20% - Accent5 6 8" xfId="19847"/>
    <cellStyle name="20% - Accent5 6 9" xfId="19848"/>
    <cellStyle name="20% - Accent5 7" xfId="19849"/>
    <cellStyle name="20% - Accent5 7 10" xfId="19850"/>
    <cellStyle name="20% - Accent5 7 2" xfId="19851"/>
    <cellStyle name="20% - Accent5 7 2 2" xfId="19852"/>
    <cellStyle name="20% - Accent5 7 2 2 2" xfId="19853"/>
    <cellStyle name="20% - Accent5 7 2 3" xfId="19854"/>
    <cellStyle name="20% - Accent5 7 2 3 2" xfId="19855"/>
    <cellStyle name="20% - Accent5 7 2 4" xfId="19856"/>
    <cellStyle name="20% - Accent5 7 2 4 2" xfId="19857"/>
    <cellStyle name="20% - Accent5 7 2 5" xfId="19858"/>
    <cellStyle name="20% - Accent5 7 2 6" xfId="19859"/>
    <cellStyle name="20% - Accent5 7 2 7" xfId="19860"/>
    <cellStyle name="20% - Accent5 7 2 8" xfId="19861"/>
    <cellStyle name="20% - Accent5 7 2 9" xfId="19862"/>
    <cellStyle name="20% - Accent5 7 3" xfId="19863"/>
    <cellStyle name="20% - Accent5 7 3 2" xfId="19864"/>
    <cellStyle name="20% - Accent5 7 4" xfId="19865"/>
    <cellStyle name="20% - Accent5 7 4 2" xfId="19866"/>
    <cellStyle name="20% - Accent5 7 5" xfId="19867"/>
    <cellStyle name="20% - Accent5 7 5 2" xfId="19868"/>
    <cellStyle name="20% - Accent5 7 6" xfId="19869"/>
    <cellStyle name="20% - Accent5 7 7" xfId="19870"/>
    <cellStyle name="20% - Accent5 7 8" xfId="19871"/>
    <cellStyle name="20% - Accent5 7 9" xfId="19872"/>
    <cellStyle name="20% - Accent5 8" xfId="19873"/>
    <cellStyle name="20% - Accent5 8 2" xfId="19874"/>
    <cellStyle name="20% - Accent5 8 2 2" xfId="19875"/>
    <cellStyle name="20% - Accent5 8 3" xfId="19876"/>
    <cellStyle name="20% - Accent5 8 3 2" xfId="19877"/>
    <cellStyle name="20% - Accent5 8 4" xfId="19878"/>
    <cellStyle name="20% - Accent5 8 4 2" xfId="19879"/>
    <cellStyle name="20% - Accent5 8 5" xfId="19880"/>
    <cellStyle name="20% - Accent5 8 6" xfId="19881"/>
    <cellStyle name="20% - Accent5 8 7" xfId="19882"/>
    <cellStyle name="20% - Accent5 8 8" xfId="19883"/>
    <cellStyle name="20% - Accent5 8 9" xfId="19884"/>
    <cellStyle name="20% - Accent5 9" xfId="19885"/>
    <cellStyle name="20% - Accent5 9 2" xfId="19886"/>
    <cellStyle name="20% - Accent5 9 2 2" xfId="19887"/>
    <cellStyle name="20% - Accent5 9 3" xfId="19888"/>
    <cellStyle name="20% - Accent5 9 3 2" xfId="19889"/>
    <cellStyle name="20% - Accent5 9 4" xfId="19890"/>
    <cellStyle name="20% - Accent5 9 4 2" xfId="19891"/>
    <cellStyle name="20% - Accent5 9 5" xfId="19892"/>
    <cellStyle name="20% - Accent5 9 6" xfId="19893"/>
    <cellStyle name="20% - Accent5 9 7" xfId="19894"/>
    <cellStyle name="20% - Accent5 9 8" xfId="19895"/>
    <cellStyle name="20% - Accent5 9 9" xfId="19896"/>
    <cellStyle name="20% - Accent6 10" xfId="19897"/>
    <cellStyle name="20% - Accent6 10 2" xfId="19898"/>
    <cellStyle name="20% - Accent6 10 2 2" xfId="19899"/>
    <cellStyle name="20% - Accent6 10 3" xfId="19900"/>
    <cellStyle name="20% - Accent6 10 3 2" xfId="19901"/>
    <cellStyle name="20% - Accent6 10 4" xfId="19902"/>
    <cellStyle name="20% - Accent6 10 4 2" xfId="19903"/>
    <cellStyle name="20% - Accent6 10 5" xfId="19904"/>
    <cellStyle name="20% - Accent6 10 6" xfId="19905"/>
    <cellStyle name="20% - Accent6 10 7" xfId="19906"/>
    <cellStyle name="20% - Accent6 10 8" xfId="19907"/>
    <cellStyle name="20% - Accent6 10 9" xfId="19908"/>
    <cellStyle name="20% - Accent6 11" xfId="19909"/>
    <cellStyle name="20% - Accent6 11 2" xfId="19910"/>
    <cellStyle name="20% - Accent6 11 2 2" xfId="19911"/>
    <cellStyle name="20% - Accent6 11 3" xfId="19912"/>
    <cellStyle name="20% - Accent6 11 3 2" xfId="19913"/>
    <cellStyle name="20% - Accent6 11 4" xfId="19914"/>
    <cellStyle name="20% - Accent6 11 5" xfId="19915"/>
    <cellStyle name="20% - Accent6 11 6" xfId="19916"/>
    <cellStyle name="20% - Accent6 11 7" xfId="19917"/>
    <cellStyle name="20% - Accent6 11 8" xfId="19918"/>
    <cellStyle name="20% - Accent6 12" xfId="19919"/>
    <cellStyle name="20% - Accent6 12 2" xfId="19920"/>
    <cellStyle name="20% - Accent6 12 2 2" xfId="19921"/>
    <cellStyle name="20% - Accent6 12 3" xfId="19922"/>
    <cellStyle name="20% - Accent6 12 4" xfId="19923"/>
    <cellStyle name="20% - Accent6 12 5" xfId="19924"/>
    <cellStyle name="20% - Accent6 13" xfId="19925"/>
    <cellStyle name="20% - Accent6 13 2" xfId="19926"/>
    <cellStyle name="20% - Accent6 13 3" xfId="19927"/>
    <cellStyle name="20% - Accent6 14" xfId="19928"/>
    <cellStyle name="20% - Accent6 14 2" xfId="19929"/>
    <cellStyle name="20% - Accent6 15" xfId="19930"/>
    <cellStyle name="20% - Accent6 16" xfId="19931"/>
    <cellStyle name="20% - Accent6 17" xfId="19932"/>
    <cellStyle name="20% - Accent6 18" xfId="19933"/>
    <cellStyle name="20% - Accent6 19" xfId="19934"/>
    <cellStyle name="20% - Accent6 2" xfId="19935"/>
    <cellStyle name="20% - Accent6 2 10" xfId="19936"/>
    <cellStyle name="20% - Accent6 2 11" xfId="19937"/>
    <cellStyle name="20% - Accent6 2 12" xfId="19938"/>
    <cellStyle name="20% - Accent6 2 13" xfId="19939"/>
    <cellStyle name="20% - Accent6 2 14" xfId="19940"/>
    <cellStyle name="20% - Accent6 2 2" xfId="19941"/>
    <cellStyle name="20% - Accent6 2 2 10" xfId="19942"/>
    <cellStyle name="20% - Accent6 2 2 11" xfId="19943"/>
    <cellStyle name="20% - Accent6 2 2 12" xfId="19944"/>
    <cellStyle name="20% - Accent6 2 2 2" xfId="19945"/>
    <cellStyle name="20% - Accent6 2 2 2 2" xfId="19946"/>
    <cellStyle name="20% - Accent6 2 2 2 2 2" xfId="19947"/>
    <cellStyle name="20% - Accent6 2 2 2 2 2 2" xfId="19948"/>
    <cellStyle name="20% - Accent6 2 2 2 2 3" xfId="19949"/>
    <cellStyle name="20% - Accent6 2 2 2 2 3 2" xfId="19950"/>
    <cellStyle name="20% - Accent6 2 2 2 2 4" xfId="19951"/>
    <cellStyle name="20% - Accent6 2 2 2 2 4 2" xfId="19952"/>
    <cellStyle name="20% - Accent6 2 2 2 2 5" xfId="19953"/>
    <cellStyle name="20% - Accent6 2 2 2 2 6" xfId="19954"/>
    <cellStyle name="20% - Accent6 2 2 2 2 7" xfId="19955"/>
    <cellStyle name="20% - Accent6 2 2 2 2 8" xfId="19956"/>
    <cellStyle name="20% - Accent6 2 2 2 2 9" xfId="19957"/>
    <cellStyle name="20% - Accent6 2 2 2 3" xfId="19958"/>
    <cellStyle name="20% - Accent6 2 2 2 3 2" xfId="19959"/>
    <cellStyle name="20% - Accent6 2 2 2 3 3" xfId="19960"/>
    <cellStyle name="20% - Accent6 2 2 2 3 4" xfId="19961"/>
    <cellStyle name="20% - Accent6 2 2 2 4" xfId="19962"/>
    <cellStyle name="20% - Accent6 2 2 2 4 2" xfId="19963"/>
    <cellStyle name="20% - Accent6 2 2 2 5" xfId="19964"/>
    <cellStyle name="20% - Accent6 2 2 2 5 2" xfId="19965"/>
    <cellStyle name="20% - Accent6 2 2 2 6" xfId="19966"/>
    <cellStyle name="20% - Accent6 2 2 2 7" xfId="19967"/>
    <cellStyle name="20% - Accent6 2 2 2 8" xfId="19968"/>
    <cellStyle name="20% - Accent6 2 2 2 9" xfId="19969"/>
    <cellStyle name="20% - Accent6 2 2 3" xfId="19970"/>
    <cellStyle name="20% - Accent6 2 2 3 10" xfId="19971"/>
    <cellStyle name="20% - Accent6 2 2 3 2" xfId="19972"/>
    <cellStyle name="20% - Accent6 2 2 3 2 2" xfId="19973"/>
    <cellStyle name="20% - Accent6 2 2 3 2 2 2" xfId="19974"/>
    <cellStyle name="20% - Accent6 2 2 3 2 3" xfId="19975"/>
    <cellStyle name="20% - Accent6 2 2 3 2 3 2" xfId="19976"/>
    <cellStyle name="20% - Accent6 2 2 3 2 4" xfId="19977"/>
    <cellStyle name="20% - Accent6 2 2 3 2 4 2" xfId="19978"/>
    <cellStyle name="20% - Accent6 2 2 3 2 5" xfId="19979"/>
    <cellStyle name="20% - Accent6 2 2 3 2 6" xfId="19980"/>
    <cellStyle name="20% - Accent6 2 2 3 2 7" xfId="19981"/>
    <cellStyle name="20% - Accent6 2 2 3 2 8" xfId="19982"/>
    <cellStyle name="20% - Accent6 2 2 3 2 9" xfId="19983"/>
    <cellStyle name="20% - Accent6 2 2 3 3" xfId="19984"/>
    <cellStyle name="20% - Accent6 2 2 3 3 2" xfId="19985"/>
    <cellStyle name="20% - Accent6 2 2 3 4" xfId="19986"/>
    <cellStyle name="20% - Accent6 2 2 3 4 2" xfId="19987"/>
    <cellStyle name="20% - Accent6 2 2 3 5" xfId="19988"/>
    <cellStyle name="20% - Accent6 2 2 3 5 2" xfId="19989"/>
    <cellStyle name="20% - Accent6 2 2 3 6" xfId="19990"/>
    <cellStyle name="20% - Accent6 2 2 3 7" xfId="19991"/>
    <cellStyle name="20% - Accent6 2 2 3 8" xfId="19992"/>
    <cellStyle name="20% - Accent6 2 2 3 9" xfId="19993"/>
    <cellStyle name="20% - Accent6 2 2 4" xfId="19994"/>
    <cellStyle name="20% - Accent6 2 2 4 2" xfId="19995"/>
    <cellStyle name="20% - Accent6 2 2 4 2 2" xfId="19996"/>
    <cellStyle name="20% - Accent6 2 2 4 3" xfId="19997"/>
    <cellStyle name="20% - Accent6 2 2 4 3 2" xfId="19998"/>
    <cellStyle name="20% - Accent6 2 2 4 4" xfId="19999"/>
    <cellStyle name="20% - Accent6 2 2 4 4 2" xfId="20000"/>
    <cellStyle name="20% - Accent6 2 2 4 5" xfId="20001"/>
    <cellStyle name="20% - Accent6 2 2 4 6" xfId="20002"/>
    <cellStyle name="20% - Accent6 2 2 4 7" xfId="20003"/>
    <cellStyle name="20% - Accent6 2 2 4 8" xfId="20004"/>
    <cellStyle name="20% - Accent6 2 2 4 9" xfId="20005"/>
    <cellStyle name="20% - Accent6 2 2 5" xfId="20006"/>
    <cellStyle name="20% - Accent6 2 2 5 2" xfId="20007"/>
    <cellStyle name="20% - Accent6 2 2 5 3" xfId="20008"/>
    <cellStyle name="20% - Accent6 2 2 6" xfId="20009"/>
    <cellStyle name="20% - Accent6 2 2 6 2" xfId="20010"/>
    <cellStyle name="20% - Accent6 2 2 6 3" xfId="20011"/>
    <cellStyle name="20% - Accent6 2 2 6 4" xfId="20012"/>
    <cellStyle name="20% - Accent6 2 2 7" xfId="20013"/>
    <cellStyle name="20% - Accent6 2 2 7 2" xfId="20014"/>
    <cellStyle name="20% - Accent6 2 2 8" xfId="20015"/>
    <cellStyle name="20% - Accent6 2 2 8 2" xfId="20016"/>
    <cellStyle name="20% - Accent6 2 2 9" xfId="20017"/>
    <cellStyle name="20% - Accent6 2 3" xfId="20018"/>
    <cellStyle name="20% - Accent6 2 3 2" xfId="20019"/>
    <cellStyle name="20% - Accent6 2 3 2 2" xfId="20020"/>
    <cellStyle name="20% - Accent6 2 3 2 2 2" xfId="20021"/>
    <cellStyle name="20% - Accent6 2 3 2 3" xfId="20022"/>
    <cellStyle name="20% - Accent6 2 3 2 3 2" xfId="20023"/>
    <cellStyle name="20% - Accent6 2 3 2 4" xfId="20024"/>
    <cellStyle name="20% - Accent6 2 3 2 4 2" xfId="20025"/>
    <cellStyle name="20% - Accent6 2 3 2 5" xfId="20026"/>
    <cellStyle name="20% - Accent6 2 3 2 6" xfId="20027"/>
    <cellStyle name="20% - Accent6 2 3 2 7" xfId="20028"/>
    <cellStyle name="20% - Accent6 2 3 2 8" xfId="20029"/>
    <cellStyle name="20% - Accent6 2 3 2 9" xfId="20030"/>
    <cellStyle name="20% - Accent6 2 3 3" xfId="20031"/>
    <cellStyle name="20% - Accent6 2 3 3 2" xfId="20032"/>
    <cellStyle name="20% - Accent6 2 3 3 3" xfId="20033"/>
    <cellStyle name="20% - Accent6 2 3 3 4" xfId="20034"/>
    <cellStyle name="20% - Accent6 2 3 4" xfId="20035"/>
    <cellStyle name="20% - Accent6 2 3 4 2" xfId="20036"/>
    <cellStyle name="20% - Accent6 2 3 5" xfId="20037"/>
    <cellStyle name="20% - Accent6 2 3 5 2" xfId="20038"/>
    <cellStyle name="20% - Accent6 2 3 6" xfId="20039"/>
    <cellStyle name="20% - Accent6 2 3 7" xfId="20040"/>
    <cellStyle name="20% - Accent6 2 3 8" xfId="20041"/>
    <cellStyle name="20% - Accent6 2 3 9" xfId="20042"/>
    <cellStyle name="20% - Accent6 2 4" xfId="20043"/>
    <cellStyle name="20% - Accent6 2 4 10" xfId="20044"/>
    <cellStyle name="20% - Accent6 2 4 2" xfId="20045"/>
    <cellStyle name="20% - Accent6 2 4 2 2" xfId="20046"/>
    <cellStyle name="20% - Accent6 2 4 2 2 2" xfId="20047"/>
    <cellStyle name="20% - Accent6 2 4 2 3" xfId="20048"/>
    <cellStyle name="20% - Accent6 2 4 2 3 2" xfId="20049"/>
    <cellStyle name="20% - Accent6 2 4 2 4" xfId="20050"/>
    <cellStyle name="20% - Accent6 2 4 2 4 2" xfId="20051"/>
    <cellStyle name="20% - Accent6 2 4 2 5" xfId="20052"/>
    <cellStyle name="20% - Accent6 2 4 2 6" xfId="20053"/>
    <cellStyle name="20% - Accent6 2 4 2 7" xfId="20054"/>
    <cellStyle name="20% - Accent6 2 4 2 8" xfId="20055"/>
    <cellStyle name="20% - Accent6 2 4 2 9" xfId="20056"/>
    <cellStyle name="20% - Accent6 2 4 3" xfId="20057"/>
    <cellStyle name="20% - Accent6 2 4 3 2" xfId="20058"/>
    <cellStyle name="20% - Accent6 2 4 3 3" xfId="20059"/>
    <cellStyle name="20% - Accent6 2 4 3 4" xfId="20060"/>
    <cellStyle name="20% - Accent6 2 4 4" xfId="20061"/>
    <cellStyle name="20% - Accent6 2 4 4 2" xfId="20062"/>
    <cellStyle name="20% - Accent6 2 4 4 3" xfId="20063"/>
    <cellStyle name="20% - Accent6 2 4 4 4" xfId="20064"/>
    <cellStyle name="20% - Accent6 2 4 5" xfId="20065"/>
    <cellStyle name="20% - Accent6 2 4 5 2" xfId="20066"/>
    <cellStyle name="20% - Accent6 2 4 6" xfId="20067"/>
    <cellStyle name="20% - Accent6 2 4 7" xfId="20068"/>
    <cellStyle name="20% - Accent6 2 4 8" xfId="20069"/>
    <cellStyle name="20% - Accent6 2 4 9" xfId="20070"/>
    <cellStyle name="20% - Accent6 2 5" xfId="20071"/>
    <cellStyle name="20% - Accent6 2 5 2" xfId="20072"/>
    <cellStyle name="20% - Accent6 2 5 2 2" xfId="20073"/>
    <cellStyle name="20% - Accent6 2 5 3" xfId="20074"/>
    <cellStyle name="20% - Accent6 2 5 3 2" xfId="20075"/>
    <cellStyle name="20% - Accent6 2 5 4" xfId="20076"/>
    <cellStyle name="20% - Accent6 2 5 4 2" xfId="20077"/>
    <cellStyle name="20% - Accent6 2 5 5" xfId="20078"/>
    <cellStyle name="20% - Accent6 2 5 6" xfId="20079"/>
    <cellStyle name="20% - Accent6 2 5 7" xfId="20080"/>
    <cellStyle name="20% - Accent6 2 5 8" xfId="20081"/>
    <cellStyle name="20% - Accent6 2 5 9" xfId="20082"/>
    <cellStyle name="20% - Accent6 2 6" xfId="20083"/>
    <cellStyle name="20% - Accent6 2 6 2" xfId="20084"/>
    <cellStyle name="20% - Accent6 2 6 2 2" xfId="20085"/>
    <cellStyle name="20% - Accent6 2 6 3" xfId="20086"/>
    <cellStyle name="20% - Accent6 2 6 3 2" xfId="20087"/>
    <cellStyle name="20% - Accent6 2 6 4" xfId="20088"/>
    <cellStyle name="20% - Accent6 2 6 4 2" xfId="20089"/>
    <cellStyle name="20% - Accent6 2 6 5" xfId="20090"/>
    <cellStyle name="20% - Accent6 2 6 6" xfId="20091"/>
    <cellStyle name="20% - Accent6 2 6 7" xfId="20092"/>
    <cellStyle name="20% - Accent6 2 6 8" xfId="20093"/>
    <cellStyle name="20% - Accent6 2 6 9" xfId="20094"/>
    <cellStyle name="20% - Accent6 2 7" xfId="20095"/>
    <cellStyle name="20% - Accent6 2 7 2" xfId="20096"/>
    <cellStyle name="20% - Accent6 2 7 3" xfId="20097"/>
    <cellStyle name="20% - Accent6 2 7 4" xfId="20098"/>
    <cellStyle name="20% - Accent6 2 8" xfId="20099"/>
    <cellStyle name="20% - Accent6 2 8 2" xfId="20100"/>
    <cellStyle name="20% - Accent6 2 9" xfId="20101"/>
    <cellStyle name="20% - Accent6 2 9 2" xfId="20102"/>
    <cellStyle name="20% - Accent6 20" xfId="20103"/>
    <cellStyle name="20% - Accent6 3" xfId="20104"/>
    <cellStyle name="20% - Accent6 3 10" xfId="20105"/>
    <cellStyle name="20% - Accent6 3 11" xfId="20106"/>
    <cellStyle name="20% - Accent6 3 12" xfId="20107"/>
    <cellStyle name="20% - Accent6 3 2" xfId="20108"/>
    <cellStyle name="20% - Accent6 3 2 10" xfId="20109"/>
    <cellStyle name="20% - Accent6 3 2 2" xfId="20110"/>
    <cellStyle name="20% - Accent6 3 2 2 2" xfId="20111"/>
    <cellStyle name="20% - Accent6 3 2 2 2 2" xfId="20112"/>
    <cellStyle name="20% - Accent6 3 2 2 3" xfId="20113"/>
    <cellStyle name="20% - Accent6 3 2 2 3 2" xfId="20114"/>
    <cellStyle name="20% - Accent6 3 2 2 4" xfId="20115"/>
    <cellStyle name="20% - Accent6 3 2 2 4 2" xfId="20116"/>
    <cellStyle name="20% - Accent6 3 2 2 5" xfId="20117"/>
    <cellStyle name="20% - Accent6 3 2 2 6" xfId="20118"/>
    <cellStyle name="20% - Accent6 3 2 2 7" xfId="20119"/>
    <cellStyle name="20% - Accent6 3 2 2 8" xfId="20120"/>
    <cellStyle name="20% - Accent6 3 2 2 9" xfId="20121"/>
    <cellStyle name="20% - Accent6 3 2 3" xfId="20122"/>
    <cellStyle name="20% - Accent6 3 2 3 2" xfId="20123"/>
    <cellStyle name="20% - Accent6 3 2 3 3" xfId="20124"/>
    <cellStyle name="20% - Accent6 3 2 3 4" xfId="20125"/>
    <cellStyle name="20% - Accent6 3 2 4" xfId="20126"/>
    <cellStyle name="20% - Accent6 3 2 4 2" xfId="20127"/>
    <cellStyle name="20% - Accent6 3 2 5" xfId="20128"/>
    <cellStyle name="20% - Accent6 3 2 5 2" xfId="20129"/>
    <cellStyle name="20% - Accent6 3 2 6" xfId="20130"/>
    <cellStyle name="20% - Accent6 3 2 6 2" xfId="20131"/>
    <cellStyle name="20% - Accent6 3 2 7" xfId="20132"/>
    <cellStyle name="20% - Accent6 3 2 8" xfId="20133"/>
    <cellStyle name="20% - Accent6 3 2 9" xfId="20134"/>
    <cellStyle name="20% - Accent6 3 3" xfId="20135"/>
    <cellStyle name="20% - Accent6 3 3 2" xfId="20136"/>
    <cellStyle name="20% - Accent6 3 3 2 2" xfId="20137"/>
    <cellStyle name="20% - Accent6 3 3 2 2 2" xfId="20138"/>
    <cellStyle name="20% - Accent6 3 3 2 3" xfId="20139"/>
    <cellStyle name="20% - Accent6 3 3 2 3 2" xfId="20140"/>
    <cellStyle name="20% - Accent6 3 3 2 4" xfId="20141"/>
    <cellStyle name="20% - Accent6 3 3 2 4 2" xfId="20142"/>
    <cellStyle name="20% - Accent6 3 3 2 5" xfId="20143"/>
    <cellStyle name="20% - Accent6 3 3 2 6" xfId="20144"/>
    <cellStyle name="20% - Accent6 3 3 2 7" xfId="20145"/>
    <cellStyle name="20% - Accent6 3 3 2 8" xfId="20146"/>
    <cellStyle name="20% - Accent6 3 3 2 9" xfId="20147"/>
    <cellStyle name="20% - Accent6 3 3 3" xfId="20148"/>
    <cellStyle name="20% - Accent6 3 3 3 2" xfId="20149"/>
    <cellStyle name="20% - Accent6 3 3 3 3" xfId="20150"/>
    <cellStyle name="20% - Accent6 3 3 3 4" xfId="20151"/>
    <cellStyle name="20% - Accent6 3 3 4" xfId="20152"/>
    <cellStyle name="20% - Accent6 3 3 4 2" xfId="20153"/>
    <cellStyle name="20% - Accent6 3 3 5" xfId="20154"/>
    <cellStyle name="20% - Accent6 3 3 5 2" xfId="20155"/>
    <cellStyle name="20% - Accent6 3 3 6" xfId="20156"/>
    <cellStyle name="20% - Accent6 3 3 7" xfId="20157"/>
    <cellStyle name="20% - Accent6 3 3 8" xfId="20158"/>
    <cellStyle name="20% - Accent6 3 3 9" xfId="20159"/>
    <cellStyle name="20% - Accent6 3 4" xfId="20160"/>
    <cellStyle name="20% - Accent6 3 4 2" xfId="20161"/>
    <cellStyle name="20% - Accent6 3 4 2 2" xfId="20162"/>
    <cellStyle name="20% - Accent6 3 4 3" xfId="20163"/>
    <cellStyle name="20% - Accent6 3 4 3 2" xfId="20164"/>
    <cellStyle name="20% - Accent6 3 4 4" xfId="20165"/>
    <cellStyle name="20% - Accent6 3 4 4 2" xfId="20166"/>
    <cellStyle name="20% - Accent6 3 4 5" xfId="20167"/>
    <cellStyle name="20% - Accent6 3 4 6" xfId="20168"/>
    <cellStyle name="20% - Accent6 3 4 7" xfId="20169"/>
    <cellStyle name="20% - Accent6 3 4 8" xfId="20170"/>
    <cellStyle name="20% - Accent6 3 4 9" xfId="20171"/>
    <cellStyle name="20% - Accent6 3 5" xfId="20172"/>
    <cellStyle name="20% - Accent6 3 5 2" xfId="20173"/>
    <cellStyle name="20% - Accent6 3 5 3" xfId="20174"/>
    <cellStyle name="20% - Accent6 3 6" xfId="20175"/>
    <cellStyle name="20% - Accent6 3 6 2" xfId="20176"/>
    <cellStyle name="20% - Accent6 3 6 3" xfId="20177"/>
    <cellStyle name="20% - Accent6 3 6 4" xfId="20178"/>
    <cellStyle name="20% - Accent6 3 7" xfId="20179"/>
    <cellStyle name="20% - Accent6 3 7 2" xfId="20180"/>
    <cellStyle name="20% - Accent6 3 8" xfId="20181"/>
    <cellStyle name="20% - Accent6 3 8 2" xfId="20182"/>
    <cellStyle name="20% - Accent6 3 9" xfId="20183"/>
    <cellStyle name="20% - Accent6 4" xfId="20184"/>
    <cellStyle name="20% - Accent6 4 10" xfId="20185"/>
    <cellStyle name="20% - Accent6 4 11" xfId="20186"/>
    <cellStyle name="20% - Accent6 4 12" xfId="20187"/>
    <cellStyle name="20% - Accent6 4 2" xfId="20188"/>
    <cellStyle name="20% - Accent6 4 2 10" xfId="20189"/>
    <cellStyle name="20% - Accent6 4 2 2" xfId="20190"/>
    <cellStyle name="20% - Accent6 4 2 2 2" xfId="20191"/>
    <cellStyle name="20% - Accent6 4 2 2 2 2" xfId="20192"/>
    <cellStyle name="20% - Accent6 4 2 2 3" xfId="20193"/>
    <cellStyle name="20% - Accent6 4 2 2 3 2" xfId="20194"/>
    <cellStyle name="20% - Accent6 4 2 2 4" xfId="20195"/>
    <cellStyle name="20% - Accent6 4 2 2 4 2" xfId="20196"/>
    <cellStyle name="20% - Accent6 4 2 2 5" xfId="20197"/>
    <cellStyle name="20% - Accent6 4 2 2 6" xfId="20198"/>
    <cellStyle name="20% - Accent6 4 2 2 7" xfId="20199"/>
    <cellStyle name="20% - Accent6 4 2 2 8" xfId="20200"/>
    <cellStyle name="20% - Accent6 4 2 2 9" xfId="20201"/>
    <cellStyle name="20% - Accent6 4 2 3" xfId="20202"/>
    <cellStyle name="20% - Accent6 4 2 3 2" xfId="20203"/>
    <cellStyle name="20% - Accent6 4 2 3 3" xfId="20204"/>
    <cellStyle name="20% - Accent6 4 2 3 4" xfId="20205"/>
    <cellStyle name="20% - Accent6 4 2 4" xfId="20206"/>
    <cellStyle name="20% - Accent6 4 2 4 2" xfId="20207"/>
    <cellStyle name="20% - Accent6 4 2 5" xfId="20208"/>
    <cellStyle name="20% - Accent6 4 2 5 2" xfId="20209"/>
    <cellStyle name="20% - Accent6 4 2 6" xfId="20210"/>
    <cellStyle name="20% - Accent6 4 2 6 2" xfId="20211"/>
    <cellStyle name="20% - Accent6 4 2 7" xfId="20212"/>
    <cellStyle name="20% - Accent6 4 2 8" xfId="20213"/>
    <cellStyle name="20% - Accent6 4 2 9" xfId="20214"/>
    <cellStyle name="20% - Accent6 4 3" xfId="20215"/>
    <cellStyle name="20% - Accent6 4 3 10" xfId="20216"/>
    <cellStyle name="20% - Accent6 4 3 2" xfId="20217"/>
    <cellStyle name="20% - Accent6 4 3 2 2" xfId="20218"/>
    <cellStyle name="20% - Accent6 4 3 2 2 2" xfId="20219"/>
    <cellStyle name="20% - Accent6 4 3 2 3" xfId="20220"/>
    <cellStyle name="20% - Accent6 4 3 2 3 2" xfId="20221"/>
    <cellStyle name="20% - Accent6 4 3 2 4" xfId="20222"/>
    <cellStyle name="20% - Accent6 4 3 2 4 2" xfId="20223"/>
    <cellStyle name="20% - Accent6 4 3 2 5" xfId="20224"/>
    <cellStyle name="20% - Accent6 4 3 2 6" xfId="20225"/>
    <cellStyle name="20% - Accent6 4 3 2 7" xfId="20226"/>
    <cellStyle name="20% - Accent6 4 3 2 8" xfId="20227"/>
    <cellStyle name="20% - Accent6 4 3 2 9" xfId="20228"/>
    <cellStyle name="20% - Accent6 4 3 3" xfId="20229"/>
    <cellStyle name="20% - Accent6 4 3 3 2" xfId="20230"/>
    <cellStyle name="20% - Accent6 4 3 4" xfId="20231"/>
    <cellStyle name="20% - Accent6 4 3 4 2" xfId="20232"/>
    <cellStyle name="20% - Accent6 4 3 5" xfId="20233"/>
    <cellStyle name="20% - Accent6 4 3 5 2" xfId="20234"/>
    <cellStyle name="20% - Accent6 4 3 6" xfId="20235"/>
    <cellStyle name="20% - Accent6 4 3 7" xfId="20236"/>
    <cellStyle name="20% - Accent6 4 3 8" xfId="20237"/>
    <cellStyle name="20% - Accent6 4 3 9" xfId="20238"/>
    <cellStyle name="20% - Accent6 4 4" xfId="20239"/>
    <cellStyle name="20% - Accent6 4 4 2" xfId="20240"/>
    <cellStyle name="20% - Accent6 4 4 2 2" xfId="20241"/>
    <cellStyle name="20% - Accent6 4 4 3" xfId="20242"/>
    <cellStyle name="20% - Accent6 4 4 3 2" xfId="20243"/>
    <cellStyle name="20% - Accent6 4 4 4" xfId="20244"/>
    <cellStyle name="20% - Accent6 4 4 4 2" xfId="20245"/>
    <cellStyle name="20% - Accent6 4 4 5" xfId="20246"/>
    <cellStyle name="20% - Accent6 4 4 6" xfId="20247"/>
    <cellStyle name="20% - Accent6 4 4 7" xfId="20248"/>
    <cellStyle name="20% - Accent6 4 4 8" xfId="20249"/>
    <cellStyle name="20% - Accent6 4 4 9" xfId="20250"/>
    <cellStyle name="20% - Accent6 4 5" xfId="20251"/>
    <cellStyle name="20% - Accent6 4 5 2" xfId="20252"/>
    <cellStyle name="20% - Accent6 4 5 3" xfId="20253"/>
    <cellStyle name="20% - Accent6 4 5 4" xfId="20254"/>
    <cellStyle name="20% - Accent6 4 6" xfId="20255"/>
    <cellStyle name="20% - Accent6 4 6 2" xfId="20256"/>
    <cellStyle name="20% - Accent6 4 6 3" xfId="20257"/>
    <cellStyle name="20% - Accent6 4 6 4" xfId="20258"/>
    <cellStyle name="20% - Accent6 4 7" xfId="20259"/>
    <cellStyle name="20% - Accent6 4 7 2" xfId="20260"/>
    <cellStyle name="20% - Accent6 4 8" xfId="20261"/>
    <cellStyle name="20% - Accent6 4 8 2" xfId="20262"/>
    <cellStyle name="20% - Accent6 4 9" xfId="20263"/>
    <cellStyle name="20% - Accent6 5" xfId="20264"/>
    <cellStyle name="20% - Accent6 5 10" xfId="20265"/>
    <cellStyle name="20% - Accent6 5 2" xfId="20266"/>
    <cellStyle name="20% - Accent6 5 2 2" xfId="20267"/>
    <cellStyle name="20% - Accent6 5 2 2 2" xfId="20268"/>
    <cellStyle name="20% - Accent6 5 2 2 3" xfId="20269"/>
    <cellStyle name="20% - Accent6 5 2 2 4" xfId="20270"/>
    <cellStyle name="20% - Accent6 5 2 3" xfId="20271"/>
    <cellStyle name="20% - Accent6 5 2 3 2" xfId="20272"/>
    <cellStyle name="20% - Accent6 5 2 4" xfId="20273"/>
    <cellStyle name="20% - Accent6 5 2 4 2" xfId="20274"/>
    <cellStyle name="20% - Accent6 5 2 5" xfId="20275"/>
    <cellStyle name="20% - Accent6 5 2 6" xfId="20276"/>
    <cellStyle name="20% - Accent6 5 2 7" xfId="20277"/>
    <cellStyle name="20% - Accent6 5 2 8" xfId="20278"/>
    <cellStyle name="20% - Accent6 5 3" xfId="20279"/>
    <cellStyle name="20% - Accent6 5 3 2" xfId="20280"/>
    <cellStyle name="20% - Accent6 5 3 3" xfId="20281"/>
    <cellStyle name="20% - Accent6 5 4" xfId="20282"/>
    <cellStyle name="20% - Accent6 5 4 2" xfId="20283"/>
    <cellStyle name="20% - Accent6 5 5" xfId="20284"/>
    <cellStyle name="20% - Accent6 5 5 2" xfId="20285"/>
    <cellStyle name="20% - Accent6 5 6" xfId="20286"/>
    <cellStyle name="20% - Accent6 5 6 2" xfId="20287"/>
    <cellStyle name="20% - Accent6 5 7" xfId="20288"/>
    <cellStyle name="20% - Accent6 5 8" xfId="20289"/>
    <cellStyle name="20% - Accent6 5 9" xfId="20290"/>
    <cellStyle name="20% - Accent6 6" xfId="20291"/>
    <cellStyle name="20% - Accent6 6 2" xfId="20292"/>
    <cellStyle name="20% - Accent6 6 2 2" xfId="20293"/>
    <cellStyle name="20% - Accent6 6 2 2 2" xfId="20294"/>
    <cellStyle name="20% - Accent6 6 2 3" xfId="20295"/>
    <cellStyle name="20% - Accent6 6 2 3 2" xfId="20296"/>
    <cellStyle name="20% - Accent6 6 2 4" xfId="20297"/>
    <cellStyle name="20% - Accent6 6 2 4 2" xfId="20298"/>
    <cellStyle name="20% - Accent6 6 2 5" xfId="20299"/>
    <cellStyle name="20% - Accent6 6 2 6" xfId="20300"/>
    <cellStyle name="20% - Accent6 6 2 7" xfId="20301"/>
    <cellStyle name="20% - Accent6 6 2 8" xfId="20302"/>
    <cellStyle name="20% - Accent6 6 2 9" xfId="20303"/>
    <cellStyle name="20% - Accent6 6 3" xfId="20304"/>
    <cellStyle name="20% - Accent6 6 3 2" xfId="20305"/>
    <cellStyle name="20% - Accent6 6 3 3" xfId="20306"/>
    <cellStyle name="20% - Accent6 6 3 4" xfId="20307"/>
    <cellStyle name="20% - Accent6 6 4" xfId="20308"/>
    <cellStyle name="20% - Accent6 6 4 2" xfId="20309"/>
    <cellStyle name="20% - Accent6 6 5" xfId="20310"/>
    <cellStyle name="20% - Accent6 6 5 2" xfId="20311"/>
    <cellStyle name="20% - Accent6 6 6" xfId="20312"/>
    <cellStyle name="20% - Accent6 6 7" xfId="20313"/>
    <cellStyle name="20% - Accent6 6 8" xfId="20314"/>
    <cellStyle name="20% - Accent6 6 9" xfId="20315"/>
    <cellStyle name="20% - Accent6 7" xfId="20316"/>
    <cellStyle name="20% - Accent6 7 10" xfId="20317"/>
    <cellStyle name="20% - Accent6 7 2" xfId="20318"/>
    <cellStyle name="20% - Accent6 7 2 2" xfId="20319"/>
    <cellStyle name="20% - Accent6 7 2 2 2" xfId="20320"/>
    <cellStyle name="20% - Accent6 7 2 3" xfId="20321"/>
    <cellStyle name="20% - Accent6 7 2 3 2" xfId="20322"/>
    <cellStyle name="20% - Accent6 7 2 4" xfId="20323"/>
    <cellStyle name="20% - Accent6 7 2 4 2" xfId="20324"/>
    <cellStyle name="20% - Accent6 7 2 5" xfId="20325"/>
    <cellStyle name="20% - Accent6 7 2 6" xfId="20326"/>
    <cellStyle name="20% - Accent6 7 2 7" xfId="20327"/>
    <cellStyle name="20% - Accent6 7 2 8" xfId="20328"/>
    <cellStyle name="20% - Accent6 7 2 9" xfId="20329"/>
    <cellStyle name="20% - Accent6 7 3" xfId="20330"/>
    <cellStyle name="20% - Accent6 7 3 2" xfId="20331"/>
    <cellStyle name="20% - Accent6 7 4" xfId="20332"/>
    <cellStyle name="20% - Accent6 7 4 2" xfId="20333"/>
    <cellStyle name="20% - Accent6 7 5" xfId="20334"/>
    <cellStyle name="20% - Accent6 7 5 2" xfId="20335"/>
    <cellStyle name="20% - Accent6 7 6" xfId="20336"/>
    <cellStyle name="20% - Accent6 7 7" xfId="20337"/>
    <cellStyle name="20% - Accent6 7 8" xfId="20338"/>
    <cellStyle name="20% - Accent6 7 9" xfId="20339"/>
    <cellStyle name="20% - Accent6 8" xfId="20340"/>
    <cellStyle name="20% - Accent6 8 2" xfId="20341"/>
    <cellStyle name="20% - Accent6 8 2 2" xfId="20342"/>
    <cellStyle name="20% - Accent6 8 3" xfId="20343"/>
    <cellStyle name="20% - Accent6 8 3 2" xfId="20344"/>
    <cellStyle name="20% - Accent6 8 4" xfId="20345"/>
    <cellStyle name="20% - Accent6 8 4 2" xfId="20346"/>
    <cellStyle name="20% - Accent6 8 5" xfId="20347"/>
    <cellStyle name="20% - Accent6 8 6" xfId="20348"/>
    <cellStyle name="20% - Accent6 8 7" xfId="20349"/>
    <cellStyle name="20% - Accent6 8 8" xfId="20350"/>
    <cellStyle name="20% - Accent6 8 9" xfId="20351"/>
    <cellStyle name="20% - Accent6 9" xfId="20352"/>
    <cellStyle name="20% - Accent6 9 2" xfId="20353"/>
    <cellStyle name="20% - Accent6 9 2 2" xfId="20354"/>
    <cellStyle name="20% - Accent6 9 3" xfId="20355"/>
    <cellStyle name="20% - Accent6 9 3 2" xfId="20356"/>
    <cellStyle name="20% - Accent6 9 4" xfId="20357"/>
    <cellStyle name="20% - Accent6 9 4 2" xfId="20358"/>
    <cellStyle name="20% - Accent6 9 5" xfId="20359"/>
    <cellStyle name="20% - Accent6 9 6" xfId="20360"/>
    <cellStyle name="20% - Accent6 9 7" xfId="20361"/>
    <cellStyle name="20% - Accent6 9 8" xfId="20362"/>
    <cellStyle name="20% - Accent6 9 9" xfId="20363"/>
    <cellStyle name="40% - Accent1 10" xfId="20364"/>
    <cellStyle name="40% - Accent1 10 2" xfId="20365"/>
    <cellStyle name="40% - Accent1 10 2 2" xfId="20366"/>
    <cellStyle name="40% - Accent1 10 3" xfId="20367"/>
    <cellStyle name="40% - Accent1 10 3 2" xfId="20368"/>
    <cellStyle name="40% - Accent1 10 4" xfId="20369"/>
    <cellStyle name="40% - Accent1 10 4 2" xfId="20370"/>
    <cellStyle name="40% - Accent1 10 5" xfId="20371"/>
    <cellStyle name="40% - Accent1 10 6" xfId="20372"/>
    <cellStyle name="40% - Accent1 10 7" xfId="20373"/>
    <cellStyle name="40% - Accent1 10 8" xfId="20374"/>
    <cellStyle name="40% - Accent1 10 9" xfId="20375"/>
    <cellStyle name="40% - Accent1 11" xfId="20376"/>
    <cellStyle name="40% - Accent1 11 2" xfId="20377"/>
    <cellStyle name="40% - Accent1 11 2 2" xfId="20378"/>
    <cellStyle name="40% - Accent1 11 3" xfId="20379"/>
    <cellStyle name="40% - Accent1 11 3 2" xfId="20380"/>
    <cellStyle name="40% - Accent1 11 4" xfId="20381"/>
    <cellStyle name="40% - Accent1 11 5" xfId="20382"/>
    <cellStyle name="40% - Accent1 11 6" xfId="20383"/>
    <cellStyle name="40% - Accent1 11 7" xfId="20384"/>
    <cellStyle name="40% - Accent1 11 8" xfId="20385"/>
    <cellStyle name="40% - Accent1 12" xfId="20386"/>
    <cellStyle name="40% - Accent1 12 2" xfId="20387"/>
    <cellStyle name="40% - Accent1 12 2 2" xfId="20388"/>
    <cellStyle name="40% - Accent1 12 3" xfId="20389"/>
    <cellStyle name="40% - Accent1 12 4" xfId="20390"/>
    <cellStyle name="40% - Accent1 12 5" xfId="20391"/>
    <cellStyle name="40% - Accent1 13" xfId="20392"/>
    <cellStyle name="40% - Accent1 13 2" xfId="20393"/>
    <cellStyle name="40% - Accent1 13 3" xfId="20394"/>
    <cellStyle name="40% - Accent1 14" xfId="20395"/>
    <cellStyle name="40% - Accent1 14 2" xfId="20396"/>
    <cellStyle name="40% - Accent1 15" xfId="20397"/>
    <cellStyle name="40% - Accent1 16" xfId="20398"/>
    <cellStyle name="40% - Accent1 17" xfId="20399"/>
    <cellStyle name="40% - Accent1 18" xfId="20400"/>
    <cellStyle name="40% - Accent1 19" xfId="20401"/>
    <cellStyle name="40% - Accent1 2" xfId="20402"/>
    <cellStyle name="40% - Accent1 2 10" xfId="20403"/>
    <cellStyle name="40% - Accent1 2 11" xfId="20404"/>
    <cellStyle name="40% - Accent1 2 12" xfId="20405"/>
    <cellStyle name="40% - Accent1 2 13" xfId="20406"/>
    <cellStyle name="40% - Accent1 2 14" xfId="20407"/>
    <cellStyle name="40% - Accent1 2 2" xfId="20408"/>
    <cellStyle name="40% - Accent1 2 2 10" xfId="20409"/>
    <cellStyle name="40% - Accent1 2 2 11" xfId="20410"/>
    <cellStyle name="40% - Accent1 2 2 12" xfId="20411"/>
    <cellStyle name="40% - Accent1 2 2 2" xfId="20412"/>
    <cellStyle name="40% - Accent1 2 2 2 2" xfId="20413"/>
    <cellStyle name="40% - Accent1 2 2 2 2 2" xfId="20414"/>
    <cellStyle name="40% - Accent1 2 2 2 2 2 2" xfId="20415"/>
    <cellStyle name="40% - Accent1 2 2 2 2 3" xfId="20416"/>
    <cellStyle name="40% - Accent1 2 2 2 2 3 2" xfId="20417"/>
    <cellStyle name="40% - Accent1 2 2 2 2 4" xfId="20418"/>
    <cellStyle name="40% - Accent1 2 2 2 2 4 2" xfId="20419"/>
    <cellStyle name="40% - Accent1 2 2 2 2 5" xfId="20420"/>
    <cellStyle name="40% - Accent1 2 2 2 2 6" xfId="20421"/>
    <cellStyle name="40% - Accent1 2 2 2 2 7" xfId="20422"/>
    <cellStyle name="40% - Accent1 2 2 2 2 8" xfId="20423"/>
    <cellStyle name="40% - Accent1 2 2 2 2 9" xfId="20424"/>
    <cellStyle name="40% - Accent1 2 2 2 3" xfId="20425"/>
    <cellStyle name="40% - Accent1 2 2 2 3 2" xfId="20426"/>
    <cellStyle name="40% - Accent1 2 2 2 3 3" xfId="20427"/>
    <cellStyle name="40% - Accent1 2 2 2 3 4" xfId="20428"/>
    <cellStyle name="40% - Accent1 2 2 2 4" xfId="20429"/>
    <cellStyle name="40% - Accent1 2 2 2 4 2" xfId="20430"/>
    <cellStyle name="40% - Accent1 2 2 2 5" xfId="20431"/>
    <cellStyle name="40% - Accent1 2 2 2 5 2" xfId="20432"/>
    <cellStyle name="40% - Accent1 2 2 2 6" xfId="20433"/>
    <cellStyle name="40% - Accent1 2 2 2 7" xfId="20434"/>
    <cellStyle name="40% - Accent1 2 2 2 8" xfId="20435"/>
    <cellStyle name="40% - Accent1 2 2 2 9" xfId="20436"/>
    <cellStyle name="40% - Accent1 2 2 3" xfId="20437"/>
    <cellStyle name="40% - Accent1 2 2 3 10" xfId="20438"/>
    <cellStyle name="40% - Accent1 2 2 3 2" xfId="20439"/>
    <cellStyle name="40% - Accent1 2 2 3 2 2" xfId="20440"/>
    <cellStyle name="40% - Accent1 2 2 3 2 2 2" xfId="20441"/>
    <cellStyle name="40% - Accent1 2 2 3 2 3" xfId="20442"/>
    <cellStyle name="40% - Accent1 2 2 3 2 3 2" xfId="20443"/>
    <cellStyle name="40% - Accent1 2 2 3 2 4" xfId="20444"/>
    <cellStyle name="40% - Accent1 2 2 3 2 4 2" xfId="20445"/>
    <cellStyle name="40% - Accent1 2 2 3 2 5" xfId="20446"/>
    <cellStyle name="40% - Accent1 2 2 3 2 6" xfId="20447"/>
    <cellStyle name="40% - Accent1 2 2 3 2 7" xfId="20448"/>
    <cellStyle name="40% - Accent1 2 2 3 2 8" xfId="20449"/>
    <cellStyle name="40% - Accent1 2 2 3 2 9" xfId="20450"/>
    <cellStyle name="40% - Accent1 2 2 3 3" xfId="20451"/>
    <cellStyle name="40% - Accent1 2 2 3 3 2" xfId="20452"/>
    <cellStyle name="40% - Accent1 2 2 3 4" xfId="20453"/>
    <cellStyle name="40% - Accent1 2 2 3 4 2" xfId="20454"/>
    <cellStyle name="40% - Accent1 2 2 3 5" xfId="20455"/>
    <cellStyle name="40% - Accent1 2 2 3 5 2" xfId="20456"/>
    <cellStyle name="40% - Accent1 2 2 3 6" xfId="20457"/>
    <cellStyle name="40% - Accent1 2 2 3 7" xfId="20458"/>
    <cellStyle name="40% - Accent1 2 2 3 8" xfId="20459"/>
    <cellStyle name="40% - Accent1 2 2 3 9" xfId="20460"/>
    <cellStyle name="40% - Accent1 2 2 4" xfId="20461"/>
    <cellStyle name="40% - Accent1 2 2 4 2" xfId="20462"/>
    <cellStyle name="40% - Accent1 2 2 4 2 2" xfId="20463"/>
    <cellStyle name="40% - Accent1 2 2 4 3" xfId="20464"/>
    <cellStyle name="40% - Accent1 2 2 4 3 2" xfId="20465"/>
    <cellStyle name="40% - Accent1 2 2 4 4" xfId="20466"/>
    <cellStyle name="40% - Accent1 2 2 4 4 2" xfId="20467"/>
    <cellStyle name="40% - Accent1 2 2 4 5" xfId="20468"/>
    <cellStyle name="40% - Accent1 2 2 4 6" xfId="20469"/>
    <cellStyle name="40% - Accent1 2 2 4 7" xfId="20470"/>
    <cellStyle name="40% - Accent1 2 2 4 8" xfId="20471"/>
    <cellStyle name="40% - Accent1 2 2 4 9" xfId="20472"/>
    <cellStyle name="40% - Accent1 2 2 5" xfId="20473"/>
    <cellStyle name="40% - Accent1 2 2 5 2" xfId="20474"/>
    <cellStyle name="40% - Accent1 2 2 5 3" xfId="20475"/>
    <cellStyle name="40% - Accent1 2 2 6" xfId="20476"/>
    <cellStyle name="40% - Accent1 2 2 6 2" xfId="20477"/>
    <cellStyle name="40% - Accent1 2 2 6 3" xfId="20478"/>
    <cellStyle name="40% - Accent1 2 2 6 4" xfId="20479"/>
    <cellStyle name="40% - Accent1 2 2 7" xfId="20480"/>
    <cellStyle name="40% - Accent1 2 2 7 2" xfId="20481"/>
    <cellStyle name="40% - Accent1 2 2 8" xfId="20482"/>
    <cellStyle name="40% - Accent1 2 2 8 2" xfId="20483"/>
    <cellStyle name="40% - Accent1 2 2 9" xfId="20484"/>
    <cellStyle name="40% - Accent1 2 3" xfId="20485"/>
    <cellStyle name="40% - Accent1 2 3 2" xfId="20486"/>
    <cellStyle name="40% - Accent1 2 3 2 2" xfId="20487"/>
    <cellStyle name="40% - Accent1 2 3 2 2 2" xfId="20488"/>
    <cellStyle name="40% - Accent1 2 3 2 3" xfId="20489"/>
    <cellStyle name="40% - Accent1 2 3 2 3 2" xfId="20490"/>
    <cellStyle name="40% - Accent1 2 3 2 4" xfId="20491"/>
    <cellStyle name="40% - Accent1 2 3 2 4 2" xfId="20492"/>
    <cellStyle name="40% - Accent1 2 3 2 5" xfId="20493"/>
    <cellStyle name="40% - Accent1 2 3 2 6" xfId="20494"/>
    <cellStyle name="40% - Accent1 2 3 2 7" xfId="20495"/>
    <cellStyle name="40% - Accent1 2 3 2 8" xfId="20496"/>
    <cellStyle name="40% - Accent1 2 3 2 9" xfId="20497"/>
    <cellStyle name="40% - Accent1 2 3 3" xfId="20498"/>
    <cellStyle name="40% - Accent1 2 3 3 2" xfId="20499"/>
    <cellStyle name="40% - Accent1 2 3 3 3" xfId="20500"/>
    <cellStyle name="40% - Accent1 2 3 3 4" xfId="20501"/>
    <cellStyle name="40% - Accent1 2 3 4" xfId="20502"/>
    <cellStyle name="40% - Accent1 2 3 4 2" xfId="20503"/>
    <cellStyle name="40% - Accent1 2 3 5" xfId="20504"/>
    <cellStyle name="40% - Accent1 2 3 5 2" xfId="20505"/>
    <cellStyle name="40% - Accent1 2 3 6" xfId="20506"/>
    <cellStyle name="40% - Accent1 2 3 7" xfId="20507"/>
    <cellStyle name="40% - Accent1 2 3 8" xfId="20508"/>
    <cellStyle name="40% - Accent1 2 3 9" xfId="20509"/>
    <cellStyle name="40% - Accent1 2 4" xfId="20510"/>
    <cellStyle name="40% - Accent1 2 4 10" xfId="20511"/>
    <cellStyle name="40% - Accent1 2 4 2" xfId="20512"/>
    <cellStyle name="40% - Accent1 2 4 2 2" xfId="20513"/>
    <cellStyle name="40% - Accent1 2 4 2 2 2" xfId="20514"/>
    <cellStyle name="40% - Accent1 2 4 2 3" xfId="20515"/>
    <cellStyle name="40% - Accent1 2 4 2 3 2" xfId="20516"/>
    <cellStyle name="40% - Accent1 2 4 2 4" xfId="20517"/>
    <cellStyle name="40% - Accent1 2 4 2 4 2" xfId="20518"/>
    <cellStyle name="40% - Accent1 2 4 2 5" xfId="20519"/>
    <cellStyle name="40% - Accent1 2 4 2 6" xfId="20520"/>
    <cellStyle name="40% - Accent1 2 4 2 7" xfId="20521"/>
    <cellStyle name="40% - Accent1 2 4 2 8" xfId="20522"/>
    <cellStyle name="40% - Accent1 2 4 2 9" xfId="20523"/>
    <cellStyle name="40% - Accent1 2 4 3" xfId="20524"/>
    <cellStyle name="40% - Accent1 2 4 3 2" xfId="20525"/>
    <cellStyle name="40% - Accent1 2 4 3 3" xfId="20526"/>
    <cellStyle name="40% - Accent1 2 4 3 4" xfId="20527"/>
    <cellStyle name="40% - Accent1 2 4 4" xfId="20528"/>
    <cellStyle name="40% - Accent1 2 4 4 2" xfId="20529"/>
    <cellStyle name="40% - Accent1 2 4 4 3" xfId="20530"/>
    <cellStyle name="40% - Accent1 2 4 4 4" xfId="20531"/>
    <cellStyle name="40% - Accent1 2 4 5" xfId="20532"/>
    <cellStyle name="40% - Accent1 2 4 5 2" xfId="20533"/>
    <cellStyle name="40% - Accent1 2 4 6" xfId="20534"/>
    <cellStyle name="40% - Accent1 2 4 7" xfId="20535"/>
    <cellStyle name="40% - Accent1 2 4 8" xfId="20536"/>
    <cellStyle name="40% - Accent1 2 4 9" xfId="20537"/>
    <cellStyle name="40% - Accent1 2 5" xfId="20538"/>
    <cellStyle name="40% - Accent1 2 5 2" xfId="20539"/>
    <cellStyle name="40% - Accent1 2 5 2 2" xfId="20540"/>
    <cellStyle name="40% - Accent1 2 5 3" xfId="20541"/>
    <cellStyle name="40% - Accent1 2 5 3 2" xfId="20542"/>
    <cellStyle name="40% - Accent1 2 5 4" xfId="20543"/>
    <cellStyle name="40% - Accent1 2 5 4 2" xfId="20544"/>
    <cellStyle name="40% - Accent1 2 5 5" xfId="20545"/>
    <cellStyle name="40% - Accent1 2 5 6" xfId="20546"/>
    <cellStyle name="40% - Accent1 2 5 7" xfId="20547"/>
    <cellStyle name="40% - Accent1 2 5 8" xfId="20548"/>
    <cellStyle name="40% - Accent1 2 5 9" xfId="20549"/>
    <cellStyle name="40% - Accent1 2 6" xfId="20550"/>
    <cellStyle name="40% - Accent1 2 6 2" xfId="20551"/>
    <cellStyle name="40% - Accent1 2 6 2 2" xfId="20552"/>
    <cellStyle name="40% - Accent1 2 6 3" xfId="20553"/>
    <cellStyle name="40% - Accent1 2 6 3 2" xfId="20554"/>
    <cellStyle name="40% - Accent1 2 6 4" xfId="20555"/>
    <cellStyle name="40% - Accent1 2 6 4 2" xfId="20556"/>
    <cellStyle name="40% - Accent1 2 6 5" xfId="20557"/>
    <cellStyle name="40% - Accent1 2 6 6" xfId="20558"/>
    <cellStyle name="40% - Accent1 2 6 7" xfId="20559"/>
    <cellStyle name="40% - Accent1 2 6 8" xfId="20560"/>
    <cellStyle name="40% - Accent1 2 6 9" xfId="20561"/>
    <cellStyle name="40% - Accent1 2 7" xfId="20562"/>
    <cellStyle name="40% - Accent1 2 7 2" xfId="20563"/>
    <cellStyle name="40% - Accent1 2 7 3" xfId="20564"/>
    <cellStyle name="40% - Accent1 2 7 4" xfId="20565"/>
    <cellStyle name="40% - Accent1 2 8" xfId="20566"/>
    <cellStyle name="40% - Accent1 2 8 2" xfId="20567"/>
    <cellStyle name="40% - Accent1 2 9" xfId="20568"/>
    <cellStyle name="40% - Accent1 2 9 2" xfId="20569"/>
    <cellStyle name="40% - Accent1 20" xfId="20570"/>
    <cellStyle name="40% - Accent1 3" xfId="20571"/>
    <cellStyle name="40% - Accent1 3 10" xfId="20572"/>
    <cellStyle name="40% - Accent1 3 11" xfId="20573"/>
    <cellStyle name="40% - Accent1 3 12" xfId="20574"/>
    <cellStyle name="40% - Accent1 3 2" xfId="20575"/>
    <cellStyle name="40% - Accent1 3 2 10" xfId="20576"/>
    <cellStyle name="40% - Accent1 3 2 2" xfId="20577"/>
    <cellStyle name="40% - Accent1 3 2 2 2" xfId="20578"/>
    <cellStyle name="40% - Accent1 3 2 2 2 2" xfId="20579"/>
    <cellStyle name="40% - Accent1 3 2 2 3" xfId="20580"/>
    <cellStyle name="40% - Accent1 3 2 2 3 2" xfId="20581"/>
    <cellStyle name="40% - Accent1 3 2 2 4" xfId="20582"/>
    <cellStyle name="40% - Accent1 3 2 2 4 2" xfId="20583"/>
    <cellStyle name="40% - Accent1 3 2 2 5" xfId="20584"/>
    <cellStyle name="40% - Accent1 3 2 2 6" xfId="20585"/>
    <cellStyle name="40% - Accent1 3 2 2 7" xfId="20586"/>
    <cellStyle name="40% - Accent1 3 2 2 8" xfId="20587"/>
    <cellStyle name="40% - Accent1 3 2 2 9" xfId="20588"/>
    <cellStyle name="40% - Accent1 3 2 3" xfId="20589"/>
    <cellStyle name="40% - Accent1 3 2 3 2" xfId="20590"/>
    <cellStyle name="40% - Accent1 3 2 3 3" xfId="20591"/>
    <cellStyle name="40% - Accent1 3 2 3 4" xfId="20592"/>
    <cellStyle name="40% - Accent1 3 2 4" xfId="20593"/>
    <cellStyle name="40% - Accent1 3 2 4 2" xfId="20594"/>
    <cellStyle name="40% - Accent1 3 2 5" xfId="20595"/>
    <cellStyle name="40% - Accent1 3 2 5 2" xfId="20596"/>
    <cellStyle name="40% - Accent1 3 2 6" xfId="20597"/>
    <cellStyle name="40% - Accent1 3 2 6 2" xfId="20598"/>
    <cellStyle name="40% - Accent1 3 2 7" xfId="20599"/>
    <cellStyle name="40% - Accent1 3 2 8" xfId="20600"/>
    <cellStyle name="40% - Accent1 3 2 9" xfId="20601"/>
    <cellStyle name="40% - Accent1 3 3" xfId="20602"/>
    <cellStyle name="40% - Accent1 3 3 2" xfId="20603"/>
    <cellStyle name="40% - Accent1 3 3 2 2" xfId="20604"/>
    <cellStyle name="40% - Accent1 3 3 2 2 2" xfId="20605"/>
    <cellStyle name="40% - Accent1 3 3 2 3" xfId="20606"/>
    <cellStyle name="40% - Accent1 3 3 2 3 2" xfId="20607"/>
    <cellStyle name="40% - Accent1 3 3 2 4" xfId="20608"/>
    <cellStyle name="40% - Accent1 3 3 2 4 2" xfId="20609"/>
    <cellStyle name="40% - Accent1 3 3 2 5" xfId="20610"/>
    <cellStyle name="40% - Accent1 3 3 2 6" xfId="20611"/>
    <cellStyle name="40% - Accent1 3 3 2 7" xfId="20612"/>
    <cellStyle name="40% - Accent1 3 3 2 8" xfId="20613"/>
    <cellStyle name="40% - Accent1 3 3 2 9" xfId="20614"/>
    <cellStyle name="40% - Accent1 3 3 3" xfId="20615"/>
    <cellStyle name="40% - Accent1 3 3 3 2" xfId="20616"/>
    <cellStyle name="40% - Accent1 3 3 3 3" xfId="20617"/>
    <cellStyle name="40% - Accent1 3 3 3 4" xfId="20618"/>
    <cellStyle name="40% - Accent1 3 3 4" xfId="20619"/>
    <cellStyle name="40% - Accent1 3 3 4 2" xfId="20620"/>
    <cellStyle name="40% - Accent1 3 3 5" xfId="20621"/>
    <cellStyle name="40% - Accent1 3 3 5 2" xfId="20622"/>
    <cellStyle name="40% - Accent1 3 3 6" xfId="20623"/>
    <cellStyle name="40% - Accent1 3 3 7" xfId="20624"/>
    <cellStyle name="40% - Accent1 3 3 8" xfId="20625"/>
    <cellStyle name="40% - Accent1 3 3 9" xfId="20626"/>
    <cellStyle name="40% - Accent1 3 4" xfId="20627"/>
    <cellStyle name="40% - Accent1 3 4 2" xfId="20628"/>
    <cellStyle name="40% - Accent1 3 4 2 2" xfId="20629"/>
    <cellStyle name="40% - Accent1 3 4 3" xfId="20630"/>
    <cellStyle name="40% - Accent1 3 4 3 2" xfId="20631"/>
    <cellStyle name="40% - Accent1 3 4 4" xfId="20632"/>
    <cellStyle name="40% - Accent1 3 4 4 2" xfId="20633"/>
    <cellStyle name="40% - Accent1 3 4 5" xfId="20634"/>
    <cellStyle name="40% - Accent1 3 4 6" xfId="20635"/>
    <cellStyle name="40% - Accent1 3 4 7" xfId="20636"/>
    <cellStyle name="40% - Accent1 3 4 8" xfId="20637"/>
    <cellStyle name="40% - Accent1 3 4 9" xfId="20638"/>
    <cellStyle name="40% - Accent1 3 5" xfId="20639"/>
    <cellStyle name="40% - Accent1 3 5 2" xfId="20640"/>
    <cellStyle name="40% - Accent1 3 5 3" xfId="20641"/>
    <cellStyle name="40% - Accent1 3 6" xfId="20642"/>
    <cellStyle name="40% - Accent1 3 6 2" xfId="20643"/>
    <cellStyle name="40% - Accent1 3 6 3" xfId="20644"/>
    <cellStyle name="40% - Accent1 3 6 4" xfId="20645"/>
    <cellStyle name="40% - Accent1 3 7" xfId="20646"/>
    <cellStyle name="40% - Accent1 3 7 2" xfId="20647"/>
    <cellStyle name="40% - Accent1 3 8" xfId="20648"/>
    <cellStyle name="40% - Accent1 3 8 2" xfId="20649"/>
    <cellStyle name="40% - Accent1 3 9" xfId="20650"/>
    <cellStyle name="40% - Accent1 4" xfId="20651"/>
    <cellStyle name="40% - Accent1 4 10" xfId="20652"/>
    <cellStyle name="40% - Accent1 4 11" xfId="20653"/>
    <cellStyle name="40% - Accent1 4 12" xfId="20654"/>
    <cellStyle name="40% - Accent1 4 2" xfId="20655"/>
    <cellStyle name="40% - Accent1 4 2 10" xfId="20656"/>
    <cellStyle name="40% - Accent1 4 2 2" xfId="20657"/>
    <cellStyle name="40% - Accent1 4 2 2 2" xfId="20658"/>
    <cellStyle name="40% - Accent1 4 2 2 2 2" xfId="20659"/>
    <cellStyle name="40% - Accent1 4 2 2 3" xfId="20660"/>
    <cellStyle name="40% - Accent1 4 2 2 3 2" xfId="20661"/>
    <cellStyle name="40% - Accent1 4 2 2 4" xfId="20662"/>
    <cellStyle name="40% - Accent1 4 2 2 4 2" xfId="20663"/>
    <cellStyle name="40% - Accent1 4 2 2 5" xfId="20664"/>
    <cellStyle name="40% - Accent1 4 2 2 6" xfId="20665"/>
    <cellStyle name="40% - Accent1 4 2 2 7" xfId="20666"/>
    <cellStyle name="40% - Accent1 4 2 2 8" xfId="20667"/>
    <cellStyle name="40% - Accent1 4 2 2 9" xfId="20668"/>
    <cellStyle name="40% - Accent1 4 2 3" xfId="20669"/>
    <cellStyle name="40% - Accent1 4 2 3 2" xfId="20670"/>
    <cellStyle name="40% - Accent1 4 2 3 3" xfId="20671"/>
    <cellStyle name="40% - Accent1 4 2 3 4" xfId="20672"/>
    <cellStyle name="40% - Accent1 4 2 4" xfId="20673"/>
    <cellStyle name="40% - Accent1 4 2 4 2" xfId="20674"/>
    <cellStyle name="40% - Accent1 4 2 5" xfId="20675"/>
    <cellStyle name="40% - Accent1 4 2 5 2" xfId="20676"/>
    <cellStyle name="40% - Accent1 4 2 6" xfId="20677"/>
    <cellStyle name="40% - Accent1 4 2 6 2" xfId="20678"/>
    <cellStyle name="40% - Accent1 4 2 7" xfId="20679"/>
    <cellStyle name="40% - Accent1 4 2 8" xfId="20680"/>
    <cellStyle name="40% - Accent1 4 2 9" xfId="20681"/>
    <cellStyle name="40% - Accent1 4 3" xfId="20682"/>
    <cellStyle name="40% - Accent1 4 3 10" xfId="20683"/>
    <cellStyle name="40% - Accent1 4 3 2" xfId="20684"/>
    <cellStyle name="40% - Accent1 4 3 2 2" xfId="20685"/>
    <cellStyle name="40% - Accent1 4 3 2 2 2" xfId="20686"/>
    <cellStyle name="40% - Accent1 4 3 2 3" xfId="20687"/>
    <cellStyle name="40% - Accent1 4 3 2 3 2" xfId="20688"/>
    <cellStyle name="40% - Accent1 4 3 2 4" xfId="20689"/>
    <cellStyle name="40% - Accent1 4 3 2 4 2" xfId="20690"/>
    <cellStyle name="40% - Accent1 4 3 2 5" xfId="20691"/>
    <cellStyle name="40% - Accent1 4 3 2 6" xfId="20692"/>
    <cellStyle name="40% - Accent1 4 3 2 7" xfId="20693"/>
    <cellStyle name="40% - Accent1 4 3 2 8" xfId="20694"/>
    <cellStyle name="40% - Accent1 4 3 2 9" xfId="20695"/>
    <cellStyle name="40% - Accent1 4 3 3" xfId="20696"/>
    <cellStyle name="40% - Accent1 4 3 3 2" xfId="20697"/>
    <cellStyle name="40% - Accent1 4 3 4" xfId="20698"/>
    <cellStyle name="40% - Accent1 4 3 4 2" xfId="20699"/>
    <cellStyle name="40% - Accent1 4 3 5" xfId="20700"/>
    <cellStyle name="40% - Accent1 4 3 5 2" xfId="20701"/>
    <cellStyle name="40% - Accent1 4 3 6" xfId="20702"/>
    <cellStyle name="40% - Accent1 4 3 7" xfId="20703"/>
    <cellStyle name="40% - Accent1 4 3 8" xfId="20704"/>
    <cellStyle name="40% - Accent1 4 3 9" xfId="20705"/>
    <cellStyle name="40% - Accent1 4 4" xfId="20706"/>
    <cellStyle name="40% - Accent1 4 4 2" xfId="20707"/>
    <cellStyle name="40% - Accent1 4 4 2 2" xfId="20708"/>
    <cellStyle name="40% - Accent1 4 4 3" xfId="20709"/>
    <cellStyle name="40% - Accent1 4 4 3 2" xfId="20710"/>
    <cellStyle name="40% - Accent1 4 4 4" xfId="20711"/>
    <cellStyle name="40% - Accent1 4 4 4 2" xfId="20712"/>
    <cellStyle name="40% - Accent1 4 4 5" xfId="20713"/>
    <cellStyle name="40% - Accent1 4 4 6" xfId="20714"/>
    <cellStyle name="40% - Accent1 4 4 7" xfId="20715"/>
    <cellStyle name="40% - Accent1 4 4 8" xfId="20716"/>
    <cellStyle name="40% - Accent1 4 4 9" xfId="20717"/>
    <cellStyle name="40% - Accent1 4 5" xfId="20718"/>
    <cellStyle name="40% - Accent1 4 5 2" xfId="20719"/>
    <cellStyle name="40% - Accent1 4 5 3" xfId="20720"/>
    <cellStyle name="40% - Accent1 4 5 4" xfId="20721"/>
    <cellStyle name="40% - Accent1 4 6" xfId="20722"/>
    <cellStyle name="40% - Accent1 4 6 2" xfId="20723"/>
    <cellStyle name="40% - Accent1 4 6 3" xfId="20724"/>
    <cellStyle name="40% - Accent1 4 6 4" xfId="20725"/>
    <cellStyle name="40% - Accent1 4 7" xfId="20726"/>
    <cellStyle name="40% - Accent1 4 7 2" xfId="20727"/>
    <cellStyle name="40% - Accent1 4 8" xfId="20728"/>
    <cellStyle name="40% - Accent1 4 8 2" xfId="20729"/>
    <cellStyle name="40% - Accent1 4 9" xfId="20730"/>
    <cellStyle name="40% - Accent1 5" xfId="20731"/>
    <cellStyle name="40% - Accent1 5 10" xfId="20732"/>
    <cellStyle name="40% - Accent1 5 2" xfId="20733"/>
    <cellStyle name="40% - Accent1 5 2 2" xfId="20734"/>
    <cellStyle name="40% - Accent1 5 2 2 2" xfId="20735"/>
    <cellStyle name="40% - Accent1 5 2 2 3" xfId="20736"/>
    <cellStyle name="40% - Accent1 5 2 2 4" xfId="20737"/>
    <cellStyle name="40% - Accent1 5 2 3" xfId="20738"/>
    <cellStyle name="40% - Accent1 5 2 3 2" xfId="20739"/>
    <cellStyle name="40% - Accent1 5 2 4" xfId="20740"/>
    <cellStyle name="40% - Accent1 5 2 4 2" xfId="20741"/>
    <cellStyle name="40% - Accent1 5 2 5" xfId="20742"/>
    <cellStyle name="40% - Accent1 5 2 6" xfId="20743"/>
    <cellStyle name="40% - Accent1 5 2 7" xfId="20744"/>
    <cellStyle name="40% - Accent1 5 2 8" xfId="20745"/>
    <cellStyle name="40% - Accent1 5 3" xfId="20746"/>
    <cellStyle name="40% - Accent1 5 3 2" xfId="20747"/>
    <cellStyle name="40% - Accent1 5 3 3" xfId="20748"/>
    <cellStyle name="40% - Accent1 5 4" xfId="20749"/>
    <cellStyle name="40% - Accent1 5 4 2" xfId="20750"/>
    <cellStyle name="40% - Accent1 5 5" xfId="20751"/>
    <cellStyle name="40% - Accent1 5 5 2" xfId="20752"/>
    <cellStyle name="40% - Accent1 5 6" xfId="20753"/>
    <cellStyle name="40% - Accent1 5 6 2" xfId="20754"/>
    <cellStyle name="40% - Accent1 5 7" xfId="20755"/>
    <cellStyle name="40% - Accent1 5 8" xfId="20756"/>
    <cellStyle name="40% - Accent1 5 9" xfId="20757"/>
    <cellStyle name="40% - Accent1 6" xfId="20758"/>
    <cellStyle name="40% - Accent1 6 2" xfId="20759"/>
    <cellStyle name="40% - Accent1 6 2 2" xfId="20760"/>
    <cellStyle name="40% - Accent1 6 2 2 2" xfId="20761"/>
    <cellStyle name="40% - Accent1 6 2 3" xfId="20762"/>
    <cellStyle name="40% - Accent1 6 2 3 2" xfId="20763"/>
    <cellStyle name="40% - Accent1 6 2 4" xfId="20764"/>
    <cellStyle name="40% - Accent1 6 2 4 2" xfId="20765"/>
    <cellStyle name="40% - Accent1 6 2 5" xfId="20766"/>
    <cellStyle name="40% - Accent1 6 2 6" xfId="20767"/>
    <cellStyle name="40% - Accent1 6 2 7" xfId="20768"/>
    <cellStyle name="40% - Accent1 6 2 8" xfId="20769"/>
    <cellStyle name="40% - Accent1 6 2 9" xfId="20770"/>
    <cellStyle name="40% - Accent1 6 3" xfId="20771"/>
    <cellStyle name="40% - Accent1 6 3 2" xfId="20772"/>
    <cellStyle name="40% - Accent1 6 3 3" xfId="20773"/>
    <cellStyle name="40% - Accent1 6 3 4" xfId="20774"/>
    <cellStyle name="40% - Accent1 6 4" xfId="20775"/>
    <cellStyle name="40% - Accent1 6 4 2" xfId="20776"/>
    <cellStyle name="40% - Accent1 6 5" xfId="20777"/>
    <cellStyle name="40% - Accent1 6 5 2" xfId="20778"/>
    <cellStyle name="40% - Accent1 6 6" xfId="20779"/>
    <cellStyle name="40% - Accent1 6 7" xfId="20780"/>
    <cellStyle name="40% - Accent1 6 8" xfId="20781"/>
    <cellStyle name="40% - Accent1 6 9" xfId="20782"/>
    <cellStyle name="40% - Accent1 7" xfId="20783"/>
    <cellStyle name="40% - Accent1 7 10" xfId="20784"/>
    <cellStyle name="40% - Accent1 7 2" xfId="20785"/>
    <cellStyle name="40% - Accent1 7 2 2" xfId="20786"/>
    <cellStyle name="40% - Accent1 7 2 2 2" xfId="20787"/>
    <cellStyle name="40% - Accent1 7 2 3" xfId="20788"/>
    <cellStyle name="40% - Accent1 7 2 3 2" xfId="20789"/>
    <cellStyle name="40% - Accent1 7 2 4" xfId="20790"/>
    <cellStyle name="40% - Accent1 7 2 4 2" xfId="20791"/>
    <cellStyle name="40% - Accent1 7 2 5" xfId="20792"/>
    <cellStyle name="40% - Accent1 7 2 6" xfId="20793"/>
    <cellStyle name="40% - Accent1 7 2 7" xfId="20794"/>
    <cellStyle name="40% - Accent1 7 2 8" xfId="20795"/>
    <cellStyle name="40% - Accent1 7 2 9" xfId="20796"/>
    <cellStyle name="40% - Accent1 7 3" xfId="20797"/>
    <cellStyle name="40% - Accent1 7 3 2" xfId="20798"/>
    <cellStyle name="40% - Accent1 7 4" xfId="20799"/>
    <cellStyle name="40% - Accent1 7 4 2" xfId="20800"/>
    <cellStyle name="40% - Accent1 7 5" xfId="20801"/>
    <cellStyle name="40% - Accent1 7 5 2" xfId="20802"/>
    <cellStyle name="40% - Accent1 7 6" xfId="20803"/>
    <cellStyle name="40% - Accent1 7 7" xfId="20804"/>
    <cellStyle name="40% - Accent1 7 8" xfId="20805"/>
    <cellStyle name="40% - Accent1 7 9" xfId="20806"/>
    <cellStyle name="40% - Accent1 8" xfId="20807"/>
    <cellStyle name="40% - Accent1 8 2" xfId="20808"/>
    <cellStyle name="40% - Accent1 8 2 2" xfId="20809"/>
    <cellStyle name="40% - Accent1 8 3" xfId="20810"/>
    <cellStyle name="40% - Accent1 8 3 2" xfId="20811"/>
    <cellStyle name="40% - Accent1 8 4" xfId="20812"/>
    <cellStyle name="40% - Accent1 8 4 2" xfId="20813"/>
    <cellStyle name="40% - Accent1 8 5" xfId="20814"/>
    <cellStyle name="40% - Accent1 8 6" xfId="20815"/>
    <cellStyle name="40% - Accent1 8 7" xfId="20816"/>
    <cellStyle name="40% - Accent1 8 8" xfId="20817"/>
    <cellStyle name="40% - Accent1 8 9" xfId="20818"/>
    <cellStyle name="40% - Accent1 9" xfId="20819"/>
    <cellStyle name="40% - Accent1 9 2" xfId="20820"/>
    <cellStyle name="40% - Accent1 9 2 2" xfId="20821"/>
    <cellStyle name="40% - Accent1 9 3" xfId="20822"/>
    <cellStyle name="40% - Accent1 9 3 2" xfId="20823"/>
    <cellStyle name="40% - Accent1 9 4" xfId="20824"/>
    <cellStyle name="40% - Accent1 9 4 2" xfId="20825"/>
    <cellStyle name="40% - Accent1 9 5" xfId="20826"/>
    <cellStyle name="40% - Accent1 9 6" xfId="20827"/>
    <cellStyle name="40% - Accent1 9 7" xfId="20828"/>
    <cellStyle name="40% - Accent1 9 8" xfId="20829"/>
    <cellStyle name="40% - Accent1 9 9" xfId="20830"/>
    <cellStyle name="40% - Accent2 10" xfId="20831"/>
    <cellStyle name="40% - Accent2 10 2" xfId="20832"/>
    <cellStyle name="40% - Accent2 10 2 2" xfId="20833"/>
    <cellStyle name="40% - Accent2 10 3" xfId="20834"/>
    <cellStyle name="40% - Accent2 10 3 2" xfId="20835"/>
    <cellStyle name="40% - Accent2 10 4" xfId="20836"/>
    <cellStyle name="40% - Accent2 10 4 2" xfId="20837"/>
    <cellStyle name="40% - Accent2 10 5" xfId="20838"/>
    <cellStyle name="40% - Accent2 10 6" xfId="20839"/>
    <cellStyle name="40% - Accent2 10 7" xfId="20840"/>
    <cellStyle name="40% - Accent2 10 8" xfId="20841"/>
    <cellStyle name="40% - Accent2 10 9" xfId="20842"/>
    <cellStyle name="40% - Accent2 11" xfId="20843"/>
    <cellStyle name="40% - Accent2 11 2" xfId="20844"/>
    <cellStyle name="40% - Accent2 11 2 2" xfId="20845"/>
    <cellStyle name="40% - Accent2 11 3" xfId="20846"/>
    <cellStyle name="40% - Accent2 11 3 2" xfId="20847"/>
    <cellStyle name="40% - Accent2 11 4" xfId="20848"/>
    <cellStyle name="40% - Accent2 11 5" xfId="20849"/>
    <cellStyle name="40% - Accent2 11 6" xfId="20850"/>
    <cellStyle name="40% - Accent2 11 7" xfId="20851"/>
    <cellStyle name="40% - Accent2 11 8" xfId="20852"/>
    <cellStyle name="40% - Accent2 12" xfId="20853"/>
    <cellStyle name="40% - Accent2 12 2" xfId="20854"/>
    <cellStyle name="40% - Accent2 12 2 2" xfId="20855"/>
    <cellStyle name="40% - Accent2 12 3" xfId="20856"/>
    <cellStyle name="40% - Accent2 12 4" xfId="20857"/>
    <cellStyle name="40% - Accent2 12 5" xfId="20858"/>
    <cellStyle name="40% - Accent2 13" xfId="20859"/>
    <cellStyle name="40% - Accent2 13 2" xfId="20860"/>
    <cellStyle name="40% - Accent2 13 3" xfId="20861"/>
    <cellStyle name="40% - Accent2 14" xfId="20862"/>
    <cellStyle name="40% - Accent2 14 2" xfId="20863"/>
    <cellStyle name="40% - Accent2 15" xfId="20864"/>
    <cellStyle name="40% - Accent2 16" xfId="20865"/>
    <cellStyle name="40% - Accent2 17" xfId="20866"/>
    <cellStyle name="40% - Accent2 18" xfId="20867"/>
    <cellStyle name="40% - Accent2 19" xfId="20868"/>
    <cellStyle name="40% - Accent2 2" xfId="20869"/>
    <cellStyle name="40% - Accent2 2 10" xfId="20870"/>
    <cellStyle name="40% - Accent2 2 11" xfId="20871"/>
    <cellStyle name="40% - Accent2 2 12" xfId="20872"/>
    <cellStyle name="40% - Accent2 2 13" xfId="20873"/>
    <cellStyle name="40% - Accent2 2 14" xfId="20874"/>
    <cellStyle name="40% - Accent2 2 2" xfId="20875"/>
    <cellStyle name="40% - Accent2 2 2 10" xfId="20876"/>
    <cellStyle name="40% - Accent2 2 2 11" xfId="20877"/>
    <cellStyle name="40% - Accent2 2 2 12" xfId="20878"/>
    <cellStyle name="40% - Accent2 2 2 2" xfId="20879"/>
    <cellStyle name="40% - Accent2 2 2 2 2" xfId="20880"/>
    <cellStyle name="40% - Accent2 2 2 2 2 2" xfId="20881"/>
    <cellStyle name="40% - Accent2 2 2 2 2 2 2" xfId="20882"/>
    <cellStyle name="40% - Accent2 2 2 2 2 3" xfId="20883"/>
    <cellStyle name="40% - Accent2 2 2 2 2 3 2" xfId="20884"/>
    <cellStyle name="40% - Accent2 2 2 2 2 4" xfId="20885"/>
    <cellStyle name="40% - Accent2 2 2 2 2 4 2" xfId="20886"/>
    <cellStyle name="40% - Accent2 2 2 2 2 5" xfId="20887"/>
    <cellStyle name="40% - Accent2 2 2 2 2 6" xfId="20888"/>
    <cellStyle name="40% - Accent2 2 2 2 2 7" xfId="20889"/>
    <cellStyle name="40% - Accent2 2 2 2 2 8" xfId="20890"/>
    <cellStyle name="40% - Accent2 2 2 2 2 9" xfId="20891"/>
    <cellStyle name="40% - Accent2 2 2 2 3" xfId="20892"/>
    <cellStyle name="40% - Accent2 2 2 2 3 2" xfId="20893"/>
    <cellStyle name="40% - Accent2 2 2 2 3 3" xfId="20894"/>
    <cellStyle name="40% - Accent2 2 2 2 3 4" xfId="20895"/>
    <cellStyle name="40% - Accent2 2 2 2 4" xfId="20896"/>
    <cellStyle name="40% - Accent2 2 2 2 4 2" xfId="20897"/>
    <cellStyle name="40% - Accent2 2 2 2 5" xfId="20898"/>
    <cellStyle name="40% - Accent2 2 2 2 5 2" xfId="20899"/>
    <cellStyle name="40% - Accent2 2 2 2 6" xfId="20900"/>
    <cellStyle name="40% - Accent2 2 2 2 7" xfId="20901"/>
    <cellStyle name="40% - Accent2 2 2 2 8" xfId="20902"/>
    <cellStyle name="40% - Accent2 2 2 2 9" xfId="20903"/>
    <cellStyle name="40% - Accent2 2 2 3" xfId="20904"/>
    <cellStyle name="40% - Accent2 2 2 3 10" xfId="20905"/>
    <cellStyle name="40% - Accent2 2 2 3 2" xfId="20906"/>
    <cellStyle name="40% - Accent2 2 2 3 2 2" xfId="20907"/>
    <cellStyle name="40% - Accent2 2 2 3 2 2 2" xfId="20908"/>
    <cellStyle name="40% - Accent2 2 2 3 2 3" xfId="20909"/>
    <cellStyle name="40% - Accent2 2 2 3 2 3 2" xfId="20910"/>
    <cellStyle name="40% - Accent2 2 2 3 2 4" xfId="20911"/>
    <cellStyle name="40% - Accent2 2 2 3 2 4 2" xfId="20912"/>
    <cellStyle name="40% - Accent2 2 2 3 2 5" xfId="20913"/>
    <cellStyle name="40% - Accent2 2 2 3 2 6" xfId="20914"/>
    <cellStyle name="40% - Accent2 2 2 3 2 7" xfId="20915"/>
    <cellStyle name="40% - Accent2 2 2 3 2 8" xfId="20916"/>
    <cellStyle name="40% - Accent2 2 2 3 2 9" xfId="20917"/>
    <cellStyle name="40% - Accent2 2 2 3 3" xfId="20918"/>
    <cellStyle name="40% - Accent2 2 2 3 3 2" xfId="20919"/>
    <cellStyle name="40% - Accent2 2 2 3 4" xfId="20920"/>
    <cellStyle name="40% - Accent2 2 2 3 4 2" xfId="20921"/>
    <cellStyle name="40% - Accent2 2 2 3 5" xfId="20922"/>
    <cellStyle name="40% - Accent2 2 2 3 5 2" xfId="20923"/>
    <cellStyle name="40% - Accent2 2 2 3 6" xfId="20924"/>
    <cellStyle name="40% - Accent2 2 2 3 7" xfId="20925"/>
    <cellStyle name="40% - Accent2 2 2 3 8" xfId="20926"/>
    <cellStyle name="40% - Accent2 2 2 3 9" xfId="20927"/>
    <cellStyle name="40% - Accent2 2 2 4" xfId="20928"/>
    <cellStyle name="40% - Accent2 2 2 4 2" xfId="20929"/>
    <cellStyle name="40% - Accent2 2 2 4 2 2" xfId="20930"/>
    <cellStyle name="40% - Accent2 2 2 4 3" xfId="20931"/>
    <cellStyle name="40% - Accent2 2 2 4 3 2" xfId="20932"/>
    <cellStyle name="40% - Accent2 2 2 4 4" xfId="20933"/>
    <cellStyle name="40% - Accent2 2 2 4 4 2" xfId="20934"/>
    <cellStyle name="40% - Accent2 2 2 4 5" xfId="20935"/>
    <cellStyle name="40% - Accent2 2 2 4 6" xfId="20936"/>
    <cellStyle name="40% - Accent2 2 2 4 7" xfId="20937"/>
    <cellStyle name="40% - Accent2 2 2 4 8" xfId="20938"/>
    <cellStyle name="40% - Accent2 2 2 4 9" xfId="20939"/>
    <cellStyle name="40% - Accent2 2 2 5" xfId="20940"/>
    <cellStyle name="40% - Accent2 2 2 5 2" xfId="20941"/>
    <cellStyle name="40% - Accent2 2 2 5 3" xfId="20942"/>
    <cellStyle name="40% - Accent2 2 2 6" xfId="20943"/>
    <cellStyle name="40% - Accent2 2 2 6 2" xfId="20944"/>
    <cellStyle name="40% - Accent2 2 2 6 3" xfId="20945"/>
    <cellStyle name="40% - Accent2 2 2 6 4" xfId="20946"/>
    <cellStyle name="40% - Accent2 2 2 7" xfId="20947"/>
    <cellStyle name="40% - Accent2 2 2 7 2" xfId="20948"/>
    <cellStyle name="40% - Accent2 2 2 8" xfId="20949"/>
    <cellStyle name="40% - Accent2 2 2 8 2" xfId="20950"/>
    <cellStyle name="40% - Accent2 2 2 9" xfId="20951"/>
    <cellStyle name="40% - Accent2 2 3" xfId="20952"/>
    <cellStyle name="40% - Accent2 2 3 2" xfId="20953"/>
    <cellStyle name="40% - Accent2 2 3 2 2" xfId="20954"/>
    <cellStyle name="40% - Accent2 2 3 2 2 2" xfId="20955"/>
    <cellStyle name="40% - Accent2 2 3 2 3" xfId="20956"/>
    <cellStyle name="40% - Accent2 2 3 2 3 2" xfId="20957"/>
    <cellStyle name="40% - Accent2 2 3 2 4" xfId="20958"/>
    <cellStyle name="40% - Accent2 2 3 2 4 2" xfId="20959"/>
    <cellStyle name="40% - Accent2 2 3 2 5" xfId="20960"/>
    <cellStyle name="40% - Accent2 2 3 2 6" xfId="20961"/>
    <cellStyle name="40% - Accent2 2 3 2 7" xfId="20962"/>
    <cellStyle name="40% - Accent2 2 3 2 8" xfId="20963"/>
    <cellStyle name="40% - Accent2 2 3 2 9" xfId="20964"/>
    <cellStyle name="40% - Accent2 2 3 3" xfId="20965"/>
    <cellStyle name="40% - Accent2 2 3 3 2" xfId="20966"/>
    <cellStyle name="40% - Accent2 2 3 3 3" xfId="20967"/>
    <cellStyle name="40% - Accent2 2 3 3 4" xfId="20968"/>
    <cellStyle name="40% - Accent2 2 3 4" xfId="20969"/>
    <cellStyle name="40% - Accent2 2 3 4 2" xfId="20970"/>
    <cellStyle name="40% - Accent2 2 3 5" xfId="20971"/>
    <cellStyle name="40% - Accent2 2 3 5 2" xfId="20972"/>
    <cellStyle name="40% - Accent2 2 3 6" xfId="20973"/>
    <cellStyle name="40% - Accent2 2 3 7" xfId="20974"/>
    <cellStyle name="40% - Accent2 2 3 8" xfId="20975"/>
    <cellStyle name="40% - Accent2 2 3 9" xfId="20976"/>
    <cellStyle name="40% - Accent2 2 4" xfId="20977"/>
    <cellStyle name="40% - Accent2 2 4 10" xfId="20978"/>
    <cellStyle name="40% - Accent2 2 4 2" xfId="20979"/>
    <cellStyle name="40% - Accent2 2 4 2 2" xfId="20980"/>
    <cellStyle name="40% - Accent2 2 4 2 2 2" xfId="20981"/>
    <cellStyle name="40% - Accent2 2 4 2 3" xfId="20982"/>
    <cellStyle name="40% - Accent2 2 4 2 3 2" xfId="20983"/>
    <cellStyle name="40% - Accent2 2 4 2 4" xfId="20984"/>
    <cellStyle name="40% - Accent2 2 4 2 4 2" xfId="20985"/>
    <cellStyle name="40% - Accent2 2 4 2 5" xfId="20986"/>
    <cellStyle name="40% - Accent2 2 4 2 6" xfId="20987"/>
    <cellStyle name="40% - Accent2 2 4 2 7" xfId="20988"/>
    <cellStyle name="40% - Accent2 2 4 2 8" xfId="20989"/>
    <cellStyle name="40% - Accent2 2 4 2 9" xfId="20990"/>
    <cellStyle name="40% - Accent2 2 4 3" xfId="20991"/>
    <cellStyle name="40% - Accent2 2 4 3 2" xfId="20992"/>
    <cellStyle name="40% - Accent2 2 4 3 3" xfId="20993"/>
    <cellStyle name="40% - Accent2 2 4 3 4" xfId="20994"/>
    <cellStyle name="40% - Accent2 2 4 4" xfId="20995"/>
    <cellStyle name="40% - Accent2 2 4 4 2" xfId="20996"/>
    <cellStyle name="40% - Accent2 2 4 4 3" xfId="20997"/>
    <cellStyle name="40% - Accent2 2 4 4 4" xfId="20998"/>
    <cellStyle name="40% - Accent2 2 4 5" xfId="20999"/>
    <cellStyle name="40% - Accent2 2 4 5 2" xfId="21000"/>
    <cellStyle name="40% - Accent2 2 4 6" xfId="21001"/>
    <cellStyle name="40% - Accent2 2 4 7" xfId="21002"/>
    <cellStyle name="40% - Accent2 2 4 8" xfId="21003"/>
    <cellStyle name="40% - Accent2 2 4 9" xfId="21004"/>
    <cellStyle name="40% - Accent2 2 5" xfId="21005"/>
    <cellStyle name="40% - Accent2 2 5 2" xfId="21006"/>
    <cellStyle name="40% - Accent2 2 5 2 2" xfId="21007"/>
    <cellStyle name="40% - Accent2 2 5 3" xfId="21008"/>
    <cellStyle name="40% - Accent2 2 5 3 2" xfId="21009"/>
    <cellStyle name="40% - Accent2 2 5 4" xfId="21010"/>
    <cellStyle name="40% - Accent2 2 5 4 2" xfId="21011"/>
    <cellStyle name="40% - Accent2 2 5 5" xfId="21012"/>
    <cellStyle name="40% - Accent2 2 5 6" xfId="21013"/>
    <cellStyle name="40% - Accent2 2 5 7" xfId="21014"/>
    <cellStyle name="40% - Accent2 2 5 8" xfId="21015"/>
    <cellStyle name="40% - Accent2 2 5 9" xfId="21016"/>
    <cellStyle name="40% - Accent2 2 6" xfId="21017"/>
    <cellStyle name="40% - Accent2 2 6 2" xfId="21018"/>
    <cellStyle name="40% - Accent2 2 6 2 2" xfId="21019"/>
    <cellStyle name="40% - Accent2 2 6 3" xfId="21020"/>
    <cellStyle name="40% - Accent2 2 6 3 2" xfId="21021"/>
    <cellStyle name="40% - Accent2 2 6 4" xfId="21022"/>
    <cellStyle name="40% - Accent2 2 6 4 2" xfId="21023"/>
    <cellStyle name="40% - Accent2 2 6 5" xfId="21024"/>
    <cellStyle name="40% - Accent2 2 6 6" xfId="21025"/>
    <cellStyle name="40% - Accent2 2 6 7" xfId="21026"/>
    <cellStyle name="40% - Accent2 2 6 8" xfId="21027"/>
    <cellStyle name="40% - Accent2 2 6 9" xfId="21028"/>
    <cellStyle name="40% - Accent2 2 7" xfId="21029"/>
    <cellStyle name="40% - Accent2 2 7 2" xfId="21030"/>
    <cellStyle name="40% - Accent2 2 7 3" xfId="21031"/>
    <cellStyle name="40% - Accent2 2 7 4" xfId="21032"/>
    <cellStyle name="40% - Accent2 2 8" xfId="21033"/>
    <cellStyle name="40% - Accent2 2 8 2" xfId="21034"/>
    <cellStyle name="40% - Accent2 2 9" xfId="21035"/>
    <cellStyle name="40% - Accent2 2 9 2" xfId="21036"/>
    <cellStyle name="40% - Accent2 20" xfId="21037"/>
    <cellStyle name="40% - Accent2 3" xfId="21038"/>
    <cellStyle name="40% - Accent2 3 10" xfId="21039"/>
    <cellStyle name="40% - Accent2 3 11" xfId="21040"/>
    <cellStyle name="40% - Accent2 3 12" xfId="21041"/>
    <cellStyle name="40% - Accent2 3 2" xfId="21042"/>
    <cellStyle name="40% - Accent2 3 2 10" xfId="21043"/>
    <cellStyle name="40% - Accent2 3 2 2" xfId="21044"/>
    <cellStyle name="40% - Accent2 3 2 2 2" xfId="21045"/>
    <cellStyle name="40% - Accent2 3 2 2 2 2" xfId="21046"/>
    <cellStyle name="40% - Accent2 3 2 2 3" xfId="21047"/>
    <cellStyle name="40% - Accent2 3 2 2 3 2" xfId="21048"/>
    <cellStyle name="40% - Accent2 3 2 2 4" xfId="21049"/>
    <cellStyle name="40% - Accent2 3 2 2 4 2" xfId="21050"/>
    <cellStyle name="40% - Accent2 3 2 2 5" xfId="21051"/>
    <cellStyle name="40% - Accent2 3 2 2 6" xfId="21052"/>
    <cellStyle name="40% - Accent2 3 2 2 7" xfId="21053"/>
    <cellStyle name="40% - Accent2 3 2 2 8" xfId="21054"/>
    <cellStyle name="40% - Accent2 3 2 2 9" xfId="21055"/>
    <cellStyle name="40% - Accent2 3 2 3" xfId="21056"/>
    <cellStyle name="40% - Accent2 3 2 3 2" xfId="21057"/>
    <cellStyle name="40% - Accent2 3 2 3 3" xfId="21058"/>
    <cellStyle name="40% - Accent2 3 2 3 4" xfId="21059"/>
    <cellStyle name="40% - Accent2 3 2 4" xfId="21060"/>
    <cellStyle name="40% - Accent2 3 2 4 2" xfId="21061"/>
    <cellStyle name="40% - Accent2 3 2 5" xfId="21062"/>
    <cellStyle name="40% - Accent2 3 2 5 2" xfId="21063"/>
    <cellStyle name="40% - Accent2 3 2 6" xfId="21064"/>
    <cellStyle name="40% - Accent2 3 2 6 2" xfId="21065"/>
    <cellStyle name="40% - Accent2 3 2 7" xfId="21066"/>
    <cellStyle name="40% - Accent2 3 2 8" xfId="21067"/>
    <cellStyle name="40% - Accent2 3 2 9" xfId="21068"/>
    <cellStyle name="40% - Accent2 3 3" xfId="21069"/>
    <cellStyle name="40% - Accent2 3 3 2" xfId="21070"/>
    <cellStyle name="40% - Accent2 3 3 2 2" xfId="21071"/>
    <cellStyle name="40% - Accent2 3 3 2 2 2" xfId="21072"/>
    <cellStyle name="40% - Accent2 3 3 2 3" xfId="21073"/>
    <cellStyle name="40% - Accent2 3 3 2 3 2" xfId="21074"/>
    <cellStyle name="40% - Accent2 3 3 2 4" xfId="21075"/>
    <cellStyle name="40% - Accent2 3 3 2 4 2" xfId="21076"/>
    <cellStyle name="40% - Accent2 3 3 2 5" xfId="21077"/>
    <cellStyle name="40% - Accent2 3 3 2 6" xfId="21078"/>
    <cellStyle name="40% - Accent2 3 3 2 7" xfId="21079"/>
    <cellStyle name="40% - Accent2 3 3 2 8" xfId="21080"/>
    <cellStyle name="40% - Accent2 3 3 2 9" xfId="21081"/>
    <cellStyle name="40% - Accent2 3 3 3" xfId="21082"/>
    <cellStyle name="40% - Accent2 3 3 3 2" xfId="21083"/>
    <cellStyle name="40% - Accent2 3 3 3 3" xfId="21084"/>
    <cellStyle name="40% - Accent2 3 3 3 4" xfId="21085"/>
    <cellStyle name="40% - Accent2 3 3 4" xfId="21086"/>
    <cellStyle name="40% - Accent2 3 3 4 2" xfId="21087"/>
    <cellStyle name="40% - Accent2 3 3 5" xfId="21088"/>
    <cellStyle name="40% - Accent2 3 3 5 2" xfId="21089"/>
    <cellStyle name="40% - Accent2 3 3 6" xfId="21090"/>
    <cellStyle name="40% - Accent2 3 3 7" xfId="21091"/>
    <cellStyle name="40% - Accent2 3 3 8" xfId="21092"/>
    <cellStyle name="40% - Accent2 3 3 9" xfId="21093"/>
    <cellStyle name="40% - Accent2 3 4" xfId="21094"/>
    <cellStyle name="40% - Accent2 3 4 2" xfId="21095"/>
    <cellStyle name="40% - Accent2 3 4 2 2" xfId="21096"/>
    <cellStyle name="40% - Accent2 3 4 3" xfId="21097"/>
    <cellStyle name="40% - Accent2 3 4 3 2" xfId="21098"/>
    <cellStyle name="40% - Accent2 3 4 4" xfId="21099"/>
    <cellStyle name="40% - Accent2 3 4 4 2" xfId="21100"/>
    <cellStyle name="40% - Accent2 3 4 5" xfId="21101"/>
    <cellStyle name="40% - Accent2 3 4 6" xfId="21102"/>
    <cellStyle name="40% - Accent2 3 4 7" xfId="21103"/>
    <cellStyle name="40% - Accent2 3 4 8" xfId="21104"/>
    <cellStyle name="40% - Accent2 3 4 9" xfId="21105"/>
    <cellStyle name="40% - Accent2 3 5" xfId="21106"/>
    <cellStyle name="40% - Accent2 3 5 2" xfId="21107"/>
    <cellStyle name="40% - Accent2 3 5 3" xfId="21108"/>
    <cellStyle name="40% - Accent2 3 6" xfId="21109"/>
    <cellStyle name="40% - Accent2 3 6 2" xfId="21110"/>
    <cellStyle name="40% - Accent2 3 6 3" xfId="21111"/>
    <cellStyle name="40% - Accent2 3 6 4" xfId="21112"/>
    <cellStyle name="40% - Accent2 3 7" xfId="21113"/>
    <cellStyle name="40% - Accent2 3 7 2" xfId="21114"/>
    <cellStyle name="40% - Accent2 3 8" xfId="21115"/>
    <cellStyle name="40% - Accent2 3 8 2" xfId="21116"/>
    <cellStyle name="40% - Accent2 3 9" xfId="21117"/>
    <cellStyle name="40% - Accent2 4" xfId="21118"/>
    <cellStyle name="40% - Accent2 4 10" xfId="21119"/>
    <cellStyle name="40% - Accent2 4 11" xfId="21120"/>
    <cellStyle name="40% - Accent2 4 12" xfId="21121"/>
    <cellStyle name="40% - Accent2 4 2" xfId="21122"/>
    <cellStyle name="40% - Accent2 4 2 10" xfId="21123"/>
    <cellStyle name="40% - Accent2 4 2 2" xfId="21124"/>
    <cellStyle name="40% - Accent2 4 2 2 2" xfId="21125"/>
    <cellStyle name="40% - Accent2 4 2 2 2 2" xfId="21126"/>
    <cellStyle name="40% - Accent2 4 2 2 3" xfId="21127"/>
    <cellStyle name="40% - Accent2 4 2 2 3 2" xfId="21128"/>
    <cellStyle name="40% - Accent2 4 2 2 4" xfId="21129"/>
    <cellStyle name="40% - Accent2 4 2 2 4 2" xfId="21130"/>
    <cellStyle name="40% - Accent2 4 2 2 5" xfId="21131"/>
    <cellStyle name="40% - Accent2 4 2 2 6" xfId="21132"/>
    <cellStyle name="40% - Accent2 4 2 2 7" xfId="21133"/>
    <cellStyle name="40% - Accent2 4 2 2 8" xfId="21134"/>
    <cellStyle name="40% - Accent2 4 2 2 9" xfId="21135"/>
    <cellStyle name="40% - Accent2 4 2 3" xfId="21136"/>
    <cellStyle name="40% - Accent2 4 2 3 2" xfId="21137"/>
    <cellStyle name="40% - Accent2 4 2 3 3" xfId="21138"/>
    <cellStyle name="40% - Accent2 4 2 3 4" xfId="21139"/>
    <cellStyle name="40% - Accent2 4 2 4" xfId="21140"/>
    <cellStyle name="40% - Accent2 4 2 4 2" xfId="21141"/>
    <cellStyle name="40% - Accent2 4 2 5" xfId="21142"/>
    <cellStyle name="40% - Accent2 4 2 5 2" xfId="21143"/>
    <cellStyle name="40% - Accent2 4 2 6" xfId="21144"/>
    <cellStyle name="40% - Accent2 4 2 6 2" xfId="21145"/>
    <cellStyle name="40% - Accent2 4 2 7" xfId="21146"/>
    <cellStyle name="40% - Accent2 4 2 8" xfId="21147"/>
    <cellStyle name="40% - Accent2 4 2 9" xfId="21148"/>
    <cellStyle name="40% - Accent2 4 3" xfId="21149"/>
    <cellStyle name="40% - Accent2 4 3 10" xfId="21150"/>
    <cellStyle name="40% - Accent2 4 3 2" xfId="21151"/>
    <cellStyle name="40% - Accent2 4 3 2 2" xfId="21152"/>
    <cellStyle name="40% - Accent2 4 3 2 2 2" xfId="21153"/>
    <cellStyle name="40% - Accent2 4 3 2 3" xfId="21154"/>
    <cellStyle name="40% - Accent2 4 3 2 3 2" xfId="21155"/>
    <cellStyle name="40% - Accent2 4 3 2 4" xfId="21156"/>
    <cellStyle name="40% - Accent2 4 3 2 4 2" xfId="21157"/>
    <cellStyle name="40% - Accent2 4 3 2 5" xfId="21158"/>
    <cellStyle name="40% - Accent2 4 3 2 6" xfId="21159"/>
    <cellStyle name="40% - Accent2 4 3 2 7" xfId="21160"/>
    <cellStyle name="40% - Accent2 4 3 2 8" xfId="21161"/>
    <cellStyle name="40% - Accent2 4 3 2 9" xfId="21162"/>
    <cellStyle name="40% - Accent2 4 3 3" xfId="21163"/>
    <cellStyle name="40% - Accent2 4 3 3 2" xfId="21164"/>
    <cellStyle name="40% - Accent2 4 3 4" xfId="21165"/>
    <cellStyle name="40% - Accent2 4 3 4 2" xfId="21166"/>
    <cellStyle name="40% - Accent2 4 3 5" xfId="21167"/>
    <cellStyle name="40% - Accent2 4 3 5 2" xfId="21168"/>
    <cellStyle name="40% - Accent2 4 3 6" xfId="21169"/>
    <cellStyle name="40% - Accent2 4 3 7" xfId="21170"/>
    <cellStyle name="40% - Accent2 4 3 8" xfId="21171"/>
    <cellStyle name="40% - Accent2 4 3 9" xfId="21172"/>
    <cellStyle name="40% - Accent2 4 4" xfId="21173"/>
    <cellStyle name="40% - Accent2 4 4 2" xfId="21174"/>
    <cellStyle name="40% - Accent2 4 4 2 2" xfId="21175"/>
    <cellStyle name="40% - Accent2 4 4 3" xfId="21176"/>
    <cellStyle name="40% - Accent2 4 4 3 2" xfId="21177"/>
    <cellStyle name="40% - Accent2 4 4 4" xfId="21178"/>
    <cellStyle name="40% - Accent2 4 4 4 2" xfId="21179"/>
    <cellStyle name="40% - Accent2 4 4 5" xfId="21180"/>
    <cellStyle name="40% - Accent2 4 4 6" xfId="21181"/>
    <cellStyle name="40% - Accent2 4 4 7" xfId="21182"/>
    <cellStyle name="40% - Accent2 4 4 8" xfId="21183"/>
    <cellStyle name="40% - Accent2 4 4 9" xfId="21184"/>
    <cellStyle name="40% - Accent2 4 5" xfId="21185"/>
    <cellStyle name="40% - Accent2 4 5 2" xfId="21186"/>
    <cellStyle name="40% - Accent2 4 5 3" xfId="21187"/>
    <cellStyle name="40% - Accent2 4 5 4" xfId="21188"/>
    <cellStyle name="40% - Accent2 4 6" xfId="21189"/>
    <cellStyle name="40% - Accent2 4 6 2" xfId="21190"/>
    <cellStyle name="40% - Accent2 4 6 3" xfId="21191"/>
    <cellStyle name="40% - Accent2 4 6 4" xfId="21192"/>
    <cellStyle name="40% - Accent2 4 7" xfId="21193"/>
    <cellStyle name="40% - Accent2 4 7 2" xfId="21194"/>
    <cellStyle name="40% - Accent2 4 8" xfId="21195"/>
    <cellStyle name="40% - Accent2 4 8 2" xfId="21196"/>
    <cellStyle name="40% - Accent2 4 9" xfId="21197"/>
    <cellStyle name="40% - Accent2 5" xfId="21198"/>
    <cellStyle name="40% - Accent2 5 10" xfId="21199"/>
    <cellStyle name="40% - Accent2 5 2" xfId="21200"/>
    <cellStyle name="40% - Accent2 5 2 2" xfId="21201"/>
    <cellStyle name="40% - Accent2 5 2 2 2" xfId="21202"/>
    <cellStyle name="40% - Accent2 5 2 2 3" xfId="21203"/>
    <cellStyle name="40% - Accent2 5 2 2 4" xfId="21204"/>
    <cellStyle name="40% - Accent2 5 2 3" xfId="21205"/>
    <cellStyle name="40% - Accent2 5 2 3 2" xfId="21206"/>
    <cellStyle name="40% - Accent2 5 2 4" xfId="21207"/>
    <cellStyle name="40% - Accent2 5 2 4 2" xfId="21208"/>
    <cellStyle name="40% - Accent2 5 2 5" xfId="21209"/>
    <cellStyle name="40% - Accent2 5 2 6" xfId="21210"/>
    <cellStyle name="40% - Accent2 5 2 7" xfId="21211"/>
    <cellStyle name="40% - Accent2 5 2 8" xfId="21212"/>
    <cellStyle name="40% - Accent2 5 3" xfId="21213"/>
    <cellStyle name="40% - Accent2 5 3 2" xfId="21214"/>
    <cellStyle name="40% - Accent2 5 3 3" xfId="21215"/>
    <cellStyle name="40% - Accent2 5 4" xfId="21216"/>
    <cellStyle name="40% - Accent2 5 4 2" xfId="21217"/>
    <cellStyle name="40% - Accent2 5 5" xfId="21218"/>
    <cellStyle name="40% - Accent2 5 5 2" xfId="21219"/>
    <cellStyle name="40% - Accent2 5 6" xfId="21220"/>
    <cellStyle name="40% - Accent2 5 6 2" xfId="21221"/>
    <cellStyle name="40% - Accent2 5 7" xfId="21222"/>
    <cellStyle name="40% - Accent2 5 8" xfId="21223"/>
    <cellStyle name="40% - Accent2 5 9" xfId="21224"/>
    <cellStyle name="40% - Accent2 6" xfId="21225"/>
    <cellStyle name="40% - Accent2 6 2" xfId="21226"/>
    <cellStyle name="40% - Accent2 6 2 2" xfId="21227"/>
    <cellStyle name="40% - Accent2 6 2 2 2" xfId="21228"/>
    <cellStyle name="40% - Accent2 6 2 3" xfId="21229"/>
    <cellStyle name="40% - Accent2 6 2 3 2" xfId="21230"/>
    <cellStyle name="40% - Accent2 6 2 4" xfId="21231"/>
    <cellStyle name="40% - Accent2 6 2 4 2" xfId="21232"/>
    <cellStyle name="40% - Accent2 6 2 5" xfId="21233"/>
    <cellStyle name="40% - Accent2 6 2 6" xfId="21234"/>
    <cellStyle name="40% - Accent2 6 2 7" xfId="21235"/>
    <cellStyle name="40% - Accent2 6 2 8" xfId="21236"/>
    <cellStyle name="40% - Accent2 6 2 9" xfId="21237"/>
    <cellStyle name="40% - Accent2 6 3" xfId="21238"/>
    <cellStyle name="40% - Accent2 6 3 2" xfId="21239"/>
    <cellStyle name="40% - Accent2 6 3 3" xfId="21240"/>
    <cellStyle name="40% - Accent2 6 3 4" xfId="21241"/>
    <cellStyle name="40% - Accent2 6 4" xfId="21242"/>
    <cellStyle name="40% - Accent2 6 4 2" xfId="21243"/>
    <cellStyle name="40% - Accent2 6 5" xfId="21244"/>
    <cellStyle name="40% - Accent2 6 5 2" xfId="21245"/>
    <cellStyle name="40% - Accent2 6 6" xfId="21246"/>
    <cellStyle name="40% - Accent2 6 7" xfId="21247"/>
    <cellStyle name="40% - Accent2 6 8" xfId="21248"/>
    <cellStyle name="40% - Accent2 6 9" xfId="21249"/>
    <cellStyle name="40% - Accent2 7" xfId="21250"/>
    <cellStyle name="40% - Accent2 7 10" xfId="21251"/>
    <cellStyle name="40% - Accent2 7 2" xfId="21252"/>
    <cellStyle name="40% - Accent2 7 2 2" xfId="21253"/>
    <cellStyle name="40% - Accent2 7 2 2 2" xfId="21254"/>
    <cellStyle name="40% - Accent2 7 2 3" xfId="21255"/>
    <cellStyle name="40% - Accent2 7 2 3 2" xfId="21256"/>
    <cellStyle name="40% - Accent2 7 2 4" xfId="21257"/>
    <cellStyle name="40% - Accent2 7 2 4 2" xfId="21258"/>
    <cellStyle name="40% - Accent2 7 2 5" xfId="21259"/>
    <cellStyle name="40% - Accent2 7 2 6" xfId="21260"/>
    <cellStyle name="40% - Accent2 7 2 7" xfId="21261"/>
    <cellStyle name="40% - Accent2 7 2 8" xfId="21262"/>
    <cellStyle name="40% - Accent2 7 2 9" xfId="21263"/>
    <cellStyle name="40% - Accent2 7 3" xfId="21264"/>
    <cellStyle name="40% - Accent2 7 3 2" xfId="21265"/>
    <cellStyle name="40% - Accent2 7 4" xfId="21266"/>
    <cellStyle name="40% - Accent2 7 4 2" xfId="21267"/>
    <cellStyle name="40% - Accent2 7 5" xfId="21268"/>
    <cellStyle name="40% - Accent2 7 5 2" xfId="21269"/>
    <cellStyle name="40% - Accent2 7 6" xfId="21270"/>
    <cellStyle name="40% - Accent2 7 7" xfId="21271"/>
    <cellStyle name="40% - Accent2 7 8" xfId="21272"/>
    <cellStyle name="40% - Accent2 7 9" xfId="21273"/>
    <cellStyle name="40% - Accent2 8" xfId="21274"/>
    <cellStyle name="40% - Accent2 8 2" xfId="21275"/>
    <cellStyle name="40% - Accent2 8 2 2" xfId="21276"/>
    <cellStyle name="40% - Accent2 8 3" xfId="21277"/>
    <cellStyle name="40% - Accent2 8 3 2" xfId="21278"/>
    <cellStyle name="40% - Accent2 8 4" xfId="21279"/>
    <cellStyle name="40% - Accent2 8 4 2" xfId="21280"/>
    <cellStyle name="40% - Accent2 8 5" xfId="21281"/>
    <cellStyle name="40% - Accent2 8 6" xfId="21282"/>
    <cellStyle name="40% - Accent2 8 7" xfId="21283"/>
    <cellStyle name="40% - Accent2 8 8" xfId="21284"/>
    <cellStyle name="40% - Accent2 8 9" xfId="21285"/>
    <cellStyle name="40% - Accent2 9" xfId="21286"/>
    <cellStyle name="40% - Accent2 9 2" xfId="21287"/>
    <cellStyle name="40% - Accent2 9 2 2" xfId="21288"/>
    <cellStyle name="40% - Accent2 9 3" xfId="21289"/>
    <cellStyle name="40% - Accent2 9 3 2" xfId="21290"/>
    <cellStyle name="40% - Accent2 9 4" xfId="21291"/>
    <cellStyle name="40% - Accent2 9 4 2" xfId="21292"/>
    <cellStyle name="40% - Accent2 9 5" xfId="21293"/>
    <cellStyle name="40% - Accent2 9 6" xfId="21294"/>
    <cellStyle name="40% - Accent2 9 7" xfId="21295"/>
    <cellStyle name="40% - Accent2 9 8" xfId="21296"/>
    <cellStyle name="40% - Accent2 9 9" xfId="21297"/>
    <cellStyle name="40% - Accent3 10" xfId="21298"/>
    <cellStyle name="40% - Accent3 10 2" xfId="21299"/>
    <cellStyle name="40% - Accent3 10 2 2" xfId="21300"/>
    <cellStyle name="40% - Accent3 10 3" xfId="21301"/>
    <cellStyle name="40% - Accent3 10 3 2" xfId="21302"/>
    <cellStyle name="40% - Accent3 10 4" xfId="21303"/>
    <cellStyle name="40% - Accent3 10 4 2" xfId="21304"/>
    <cellStyle name="40% - Accent3 10 5" xfId="21305"/>
    <cellStyle name="40% - Accent3 10 6" xfId="21306"/>
    <cellStyle name="40% - Accent3 10 7" xfId="21307"/>
    <cellStyle name="40% - Accent3 10 8" xfId="21308"/>
    <cellStyle name="40% - Accent3 10 9" xfId="21309"/>
    <cellStyle name="40% - Accent3 11" xfId="21310"/>
    <cellStyle name="40% - Accent3 11 2" xfId="21311"/>
    <cellStyle name="40% - Accent3 11 2 2" xfId="21312"/>
    <cellStyle name="40% - Accent3 11 3" xfId="21313"/>
    <cellStyle name="40% - Accent3 11 3 2" xfId="21314"/>
    <cellStyle name="40% - Accent3 11 4" xfId="21315"/>
    <cellStyle name="40% - Accent3 11 5" xfId="21316"/>
    <cellStyle name="40% - Accent3 11 6" xfId="21317"/>
    <cellStyle name="40% - Accent3 11 7" xfId="21318"/>
    <cellStyle name="40% - Accent3 11 8" xfId="21319"/>
    <cellStyle name="40% - Accent3 12" xfId="21320"/>
    <cellStyle name="40% - Accent3 12 2" xfId="21321"/>
    <cellStyle name="40% - Accent3 12 2 2" xfId="21322"/>
    <cellStyle name="40% - Accent3 12 3" xfId="21323"/>
    <cellStyle name="40% - Accent3 12 4" xfId="21324"/>
    <cellStyle name="40% - Accent3 12 5" xfId="21325"/>
    <cellStyle name="40% - Accent3 13" xfId="21326"/>
    <cellStyle name="40% - Accent3 13 2" xfId="21327"/>
    <cellStyle name="40% - Accent3 13 3" xfId="21328"/>
    <cellStyle name="40% - Accent3 14" xfId="21329"/>
    <cellStyle name="40% - Accent3 14 2" xfId="21330"/>
    <cellStyle name="40% - Accent3 15" xfId="21331"/>
    <cellStyle name="40% - Accent3 16" xfId="21332"/>
    <cellStyle name="40% - Accent3 17" xfId="21333"/>
    <cellStyle name="40% - Accent3 18" xfId="21334"/>
    <cellStyle name="40% - Accent3 19" xfId="21335"/>
    <cellStyle name="40% - Accent3 2" xfId="21336"/>
    <cellStyle name="40% - Accent3 2 10" xfId="21337"/>
    <cellStyle name="40% - Accent3 2 11" xfId="21338"/>
    <cellStyle name="40% - Accent3 2 12" xfId="21339"/>
    <cellStyle name="40% - Accent3 2 13" xfId="21340"/>
    <cellStyle name="40% - Accent3 2 14" xfId="21341"/>
    <cellStyle name="40% - Accent3 2 2" xfId="21342"/>
    <cellStyle name="40% - Accent3 2 2 10" xfId="21343"/>
    <cellStyle name="40% - Accent3 2 2 11" xfId="21344"/>
    <cellStyle name="40% - Accent3 2 2 12" xfId="21345"/>
    <cellStyle name="40% - Accent3 2 2 2" xfId="21346"/>
    <cellStyle name="40% - Accent3 2 2 2 2" xfId="21347"/>
    <cellStyle name="40% - Accent3 2 2 2 2 2" xfId="21348"/>
    <cellStyle name="40% - Accent3 2 2 2 2 2 2" xfId="21349"/>
    <cellStyle name="40% - Accent3 2 2 2 2 3" xfId="21350"/>
    <cellStyle name="40% - Accent3 2 2 2 2 3 2" xfId="21351"/>
    <cellStyle name="40% - Accent3 2 2 2 2 4" xfId="21352"/>
    <cellStyle name="40% - Accent3 2 2 2 2 4 2" xfId="21353"/>
    <cellStyle name="40% - Accent3 2 2 2 2 5" xfId="21354"/>
    <cellStyle name="40% - Accent3 2 2 2 2 6" xfId="21355"/>
    <cellStyle name="40% - Accent3 2 2 2 2 7" xfId="21356"/>
    <cellStyle name="40% - Accent3 2 2 2 2 8" xfId="21357"/>
    <cellStyle name="40% - Accent3 2 2 2 2 9" xfId="21358"/>
    <cellStyle name="40% - Accent3 2 2 2 3" xfId="21359"/>
    <cellStyle name="40% - Accent3 2 2 2 3 2" xfId="21360"/>
    <cellStyle name="40% - Accent3 2 2 2 3 3" xfId="21361"/>
    <cellStyle name="40% - Accent3 2 2 2 3 4" xfId="21362"/>
    <cellStyle name="40% - Accent3 2 2 2 4" xfId="21363"/>
    <cellStyle name="40% - Accent3 2 2 2 4 2" xfId="21364"/>
    <cellStyle name="40% - Accent3 2 2 2 5" xfId="21365"/>
    <cellStyle name="40% - Accent3 2 2 2 5 2" xfId="21366"/>
    <cellStyle name="40% - Accent3 2 2 2 6" xfId="21367"/>
    <cellStyle name="40% - Accent3 2 2 2 7" xfId="21368"/>
    <cellStyle name="40% - Accent3 2 2 2 8" xfId="21369"/>
    <cellStyle name="40% - Accent3 2 2 2 9" xfId="21370"/>
    <cellStyle name="40% - Accent3 2 2 3" xfId="21371"/>
    <cellStyle name="40% - Accent3 2 2 3 10" xfId="21372"/>
    <cellStyle name="40% - Accent3 2 2 3 2" xfId="21373"/>
    <cellStyle name="40% - Accent3 2 2 3 2 2" xfId="21374"/>
    <cellStyle name="40% - Accent3 2 2 3 2 2 2" xfId="21375"/>
    <cellStyle name="40% - Accent3 2 2 3 2 3" xfId="21376"/>
    <cellStyle name="40% - Accent3 2 2 3 2 3 2" xfId="21377"/>
    <cellStyle name="40% - Accent3 2 2 3 2 4" xfId="21378"/>
    <cellStyle name="40% - Accent3 2 2 3 2 4 2" xfId="21379"/>
    <cellStyle name="40% - Accent3 2 2 3 2 5" xfId="21380"/>
    <cellStyle name="40% - Accent3 2 2 3 2 6" xfId="21381"/>
    <cellStyle name="40% - Accent3 2 2 3 2 7" xfId="21382"/>
    <cellStyle name="40% - Accent3 2 2 3 2 8" xfId="21383"/>
    <cellStyle name="40% - Accent3 2 2 3 2 9" xfId="21384"/>
    <cellStyle name="40% - Accent3 2 2 3 3" xfId="21385"/>
    <cellStyle name="40% - Accent3 2 2 3 3 2" xfId="21386"/>
    <cellStyle name="40% - Accent3 2 2 3 4" xfId="21387"/>
    <cellStyle name="40% - Accent3 2 2 3 4 2" xfId="21388"/>
    <cellStyle name="40% - Accent3 2 2 3 5" xfId="21389"/>
    <cellStyle name="40% - Accent3 2 2 3 5 2" xfId="21390"/>
    <cellStyle name="40% - Accent3 2 2 3 6" xfId="21391"/>
    <cellStyle name="40% - Accent3 2 2 3 7" xfId="21392"/>
    <cellStyle name="40% - Accent3 2 2 3 8" xfId="21393"/>
    <cellStyle name="40% - Accent3 2 2 3 9" xfId="21394"/>
    <cellStyle name="40% - Accent3 2 2 4" xfId="21395"/>
    <cellStyle name="40% - Accent3 2 2 4 2" xfId="21396"/>
    <cellStyle name="40% - Accent3 2 2 4 2 2" xfId="21397"/>
    <cellStyle name="40% - Accent3 2 2 4 3" xfId="21398"/>
    <cellStyle name="40% - Accent3 2 2 4 3 2" xfId="21399"/>
    <cellStyle name="40% - Accent3 2 2 4 4" xfId="21400"/>
    <cellStyle name="40% - Accent3 2 2 4 4 2" xfId="21401"/>
    <cellStyle name="40% - Accent3 2 2 4 5" xfId="21402"/>
    <cellStyle name="40% - Accent3 2 2 4 6" xfId="21403"/>
    <cellStyle name="40% - Accent3 2 2 4 7" xfId="21404"/>
    <cellStyle name="40% - Accent3 2 2 4 8" xfId="21405"/>
    <cellStyle name="40% - Accent3 2 2 4 9" xfId="21406"/>
    <cellStyle name="40% - Accent3 2 2 5" xfId="21407"/>
    <cellStyle name="40% - Accent3 2 2 5 2" xfId="21408"/>
    <cellStyle name="40% - Accent3 2 2 5 3" xfId="21409"/>
    <cellStyle name="40% - Accent3 2 2 6" xfId="21410"/>
    <cellStyle name="40% - Accent3 2 2 6 2" xfId="21411"/>
    <cellStyle name="40% - Accent3 2 2 6 3" xfId="21412"/>
    <cellStyle name="40% - Accent3 2 2 6 4" xfId="21413"/>
    <cellStyle name="40% - Accent3 2 2 7" xfId="21414"/>
    <cellStyle name="40% - Accent3 2 2 7 2" xfId="21415"/>
    <cellStyle name="40% - Accent3 2 2 8" xfId="21416"/>
    <cellStyle name="40% - Accent3 2 2 8 2" xfId="21417"/>
    <cellStyle name="40% - Accent3 2 2 9" xfId="21418"/>
    <cellStyle name="40% - Accent3 2 3" xfId="21419"/>
    <cellStyle name="40% - Accent3 2 3 2" xfId="21420"/>
    <cellStyle name="40% - Accent3 2 3 2 2" xfId="21421"/>
    <cellStyle name="40% - Accent3 2 3 2 2 2" xfId="21422"/>
    <cellStyle name="40% - Accent3 2 3 2 3" xfId="21423"/>
    <cellStyle name="40% - Accent3 2 3 2 3 2" xfId="21424"/>
    <cellStyle name="40% - Accent3 2 3 2 4" xfId="21425"/>
    <cellStyle name="40% - Accent3 2 3 2 4 2" xfId="21426"/>
    <cellStyle name="40% - Accent3 2 3 2 5" xfId="21427"/>
    <cellStyle name="40% - Accent3 2 3 2 6" xfId="21428"/>
    <cellStyle name="40% - Accent3 2 3 2 7" xfId="21429"/>
    <cellStyle name="40% - Accent3 2 3 2 8" xfId="21430"/>
    <cellStyle name="40% - Accent3 2 3 2 9" xfId="21431"/>
    <cellStyle name="40% - Accent3 2 3 3" xfId="21432"/>
    <cellStyle name="40% - Accent3 2 3 3 2" xfId="21433"/>
    <cellStyle name="40% - Accent3 2 3 3 3" xfId="21434"/>
    <cellStyle name="40% - Accent3 2 3 3 4" xfId="21435"/>
    <cellStyle name="40% - Accent3 2 3 4" xfId="21436"/>
    <cellStyle name="40% - Accent3 2 3 4 2" xfId="21437"/>
    <cellStyle name="40% - Accent3 2 3 5" xfId="21438"/>
    <cellStyle name="40% - Accent3 2 3 5 2" xfId="21439"/>
    <cellStyle name="40% - Accent3 2 3 6" xfId="21440"/>
    <cellStyle name="40% - Accent3 2 3 7" xfId="21441"/>
    <cellStyle name="40% - Accent3 2 3 8" xfId="21442"/>
    <cellStyle name="40% - Accent3 2 3 9" xfId="21443"/>
    <cellStyle name="40% - Accent3 2 4" xfId="21444"/>
    <cellStyle name="40% - Accent3 2 4 10" xfId="21445"/>
    <cellStyle name="40% - Accent3 2 4 2" xfId="21446"/>
    <cellStyle name="40% - Accent3 2 4 2 2" xfId="21447"/>
    <cellStyle name="40% - Accent3 2 4 2 2 2" xfId="21448"/>
    <cellStyle name="40% - Accent3 2 4 2 3" xfId="21449"/>
    <cellStyle name="40% - Accent3 2 4 2 3 2" xfId="21450"/>
    <cellStyle name="40% - Accent3 2 4 2 4" xfId="21451"/>
    <cellStyle name="40% - Accent3 2 4 2 4 2" xfId="21452"/>
    <cellStyle name="40% - Accent3 2 4 2 5" xfId="21453"/>
    <cellStyle name="40% - Accent3 2 4 2 6" xfId="21454"/>
    <cellStyle name="40% - Accent3 2 4 2 7" xfId="21455"/>
    <cellStyle name="40% - Accent3 2 4 2 8" xfId="21456"/>
    <cellStyle name="40% - Accent3 2 4 2 9" xfId="21457"/>
    <cellStyle name="40% - Accent3 2 4 3" xfId="21458"/>
    <cellStyle name="40% - Accent3 2 4 3 2" xfId="21459"/>
    <cellStyle name="40% - Accent3 2 4 3 3" xfId="21460"/>
    <cellStyle name="40% - Accent3 2 4 3 4" xfId="21461"/>
    <cellStyle name="40% - Accent3 2 4 4" xfId="21462"/>
    <cellStyle name="40% - Accent3 2 4 4 2" xfId="21463"/>
    <cellStyle name="40% - Accent3 2 4 4 3" xfId="21464"/>
    <cellStyle name="40% - Accent3 2 4 4 4" xfId="21465"/>
    <cellStyle name="40% - Accent3 2 4 5" xfId="21466"/>
    <cellStyle name="40% - Accent3 2 4 5 2" xfId="21467"/>
    <cellStyle name="40% - Accent3 2 4 6" xfId="21468"/>
    <cellStyle name="40% - Accent3 2 4 7" xfId="21469"/>
    <cellStyle name="40% - Accent3 2 4 8" xfId="21470"/>
    <cellStyle name="40% - Accent3 2 4 9" xfId="21471"/>
    <cellStyle name="40% - Accent3 2 5" xfId="21472"/>
    <cellStyle name="40% - Accent3 2 5 2" xfId="21473"/>
    <cellStyle name="40% - Accent3 2 5 2 2" xfId="21474"/>
    <cellStyle name="40% - Accent3 2 5 3" xfId="21475"/>
    <cellStyle name="40% - Accent3 2 5 3 2" xfId="21476"/>
    <cellStyle name="40% - Accent3 2 5 4" xfId="21477"/>
    <cellStyle name="40% - Accent3 2 5 4 2" xfId="21478"/>
    <cellStyle name="40% - Accent3 2 5 5" xfId="21479"/>
    <cellStyle name="40% - Accent3 2 5 6" xfId="21480"/>
    <cellStyle name="40% - Accent3 2 5 7" xfId="21481"/>
    <cellStyle name="40% - Accent3 2 5 8" xfId="21482"/>
    <cellStyle name="40% - Accent3 2 5 9" xfId="21483"/>
    <cellStyle name="40% - Accent3 2 6" xfId="21484"/>
    <cellStyle name="40% - Accent3 2 6 2" xfId="21485"/>
    <cellStyle name="40% - Accent3 2 6 2 2" xfId="21486"/>
    <cellStyle name="40% - Accent3 2 6 3" xfId="21487"/>
    <cellStyle name="40% - Accent3 2 6 3 2" xfId="21488"/>
    <cellStyle name="40% - Accent3 2 6 4" xfId="21489"/>
    <cellStyle name="40% - Accent3 2 6 4 2" xfId="21490"/>
    <cellStyle name="40% - Accent3 2 6 5" xfId="21491"/>
    <cellStyle name="40% - Accent3 2 6 6" xfId="21492"/>
    <cellStyle name="40% - Accent3 2 6 7" xfId="21493"/>
    <cellStyle name="40% - Accent3 2 6 8" xfId="21494"/>
    <cellStyle name="40% - Accent3 2 6 9" xfId="21495"/>
    <cellStyle name="40% - Accent3 2 7" xfId="21496"/>
    <cellStyle name="40% - Accent3 2 7 2" xfId="21497"/>
    <cellStyle name="40% - Accent3 2 7 3" xfId="21498"/>
    <cellStyle name="40% - Accent3 2 7 4" xfId="21499"/>
    <cellStyle name="40% - Accent3 2 8" xfId="21500"/>
    <cellStyle name="40% - Accent3 2 8 2" xfId="21501"/>
    <cellStyle name="40% - Accent3 2 9" xfId="21502"/>
    <cellStyle name="40% - Accent3 2 9 2" xfId="21503"/>
    <cellStyle name="40% - Accent3 20" xfId="21504"/>
    <cellStyle name="40% - Accent3 3" xfId="21505"/>
    <cellStyle name="40% - Accent3 3 10" xfId="21506"/>
    <cellStyle name="40% - Accent3 3 11" xfId="21507"/>
    <cellStyle name="40% - Accent3 3 12" xfId="21508"/>
    <cellStyle name="40% - Accent3 3 2" xfId="21509"/>
    <cellStyle name="40% - Accent3 3 2 10" xfId="21510"/>
    <cellStyle name="40% - Accent3 3 2 2" xfId="21511"/>
    <cellStyle name="40% - Accent3 3 2 2 2" xfId="21512"/>
    <cellStyle name="40% - Accent3 3 2 2 2 2" xfId="21513"/>
    <cellStyle name="40% - Accent3 3 2 2 3" xfId="21514"/>
    <cellStyle name="40% - Accent3 3 2 2 3 2" xfId="21515"/>
    <cellStyle name="40% - Accent3 3 2 2 4" xfId="21516"/>
    <cellStyle name="40% - Accent3 3 2 2 4 2" xfId="21517"/>
    <cellStyle name="40% - Accent3 3 2 2 5" xfId="21518"/>
    <cellStyle name="40% - Accent3 3 2 2 6" xfId="21519"/>
    <cellStyle name="40% - Accent3 3 2 2 7" xfId="21520"/>
    <cellStyle name="40% - Accent3 3 2 2 8" xfId="21521"/>
    <cellStyle name="40% - Accent3 3 2 2 9" xfId="21522"/>
    <cellStyle name="40% - Accent3 3 2 3" xfId="21523"/>
    <cellStyle name="40% - Accent3 3 2 3 2" xfId="21524"/>
    <cellStyle name="40% - Accent3 3 2 3 3" xfId="21525"/>
    <cellStyle name="40% - Accent3 3 2 3 4" xfId="21526"/>
    <cellStyle name="40% - Accent3 3 2 4" xfId="21527"/>
    <cellStyle name="40% - Accent3 3 2 4 2" xfId="21528"/>
    <cellStyle name="40% - Accent3 3 2 5" xfId="21529"/>
    <cellStyle name="40% - Accent3 3 2 5 2" xfId="21530"/>
    <cellStyle name="40% - Accent3 3 2 6" xfId="21531"/>
    <cellStyle name="40% - Accent3 3 2 6 2" xfId="21532"/>
    <cellStyle name="40% - Accent3 3 2 7" xfId="21533"/>
    <cellStyle name="40% - Accent3 3 2 8" xfId="21534"/>
    <cellStyle name="40% - Accent3 3 2 9" xfId="21535"/>
    <cellStyle name="40% - Accent3 3 3" xfId="21536"/>
    <cellStyle name="40% - Accent3 3 3 2" xfId="21537"/>
    <cellStyle name="40% - Accent3 3 3 2 2" xfId="21538"/>
    <cellStyle name="40% - Accent3 3 3 2 2 2" xfId="21539"/>
    <cellStyle name="40% - Accent3 3 3 2 3" xfId="21540"/>
    <cellStyle name="40% - Accent3 3 3 2 3 2" xfId="21541"/>
    <cellStyle name="40% - Accent3 3 3 2 4" xfId="21542"/>
    <cellStyle name="40% - Accent3 3 3 2 4 2" xfId="21543"/>
    <cellStyle name="40% - Accent3 3 3 2 5" xfId="21544"/>
    <cellStyle name="40% - Accent3 3 3 2 6" xfId="21545"/>
    <cellStyle name="40% - Accent3 3 3 2 7" xfId="21546"/>
    <cellStyle name="40% - Accent3 3 3 2 8" xfId="21547"/>
    <cellStyle name="40% - Accent3 3 3 2 9" xfId="21548"/>
    <cellStyle name="40% - Accent3 3 3 3" xfId="21549"/>
    <cellStyle name="40% - Accent3 3 3 3 2" xfId="21550"/>
    <cellStyle name="40% - Accent3 3 3 3 3" xfId="21551"/>
    <cellStyle name="40% - Accent3 3 3 3 4" xfId="21552"/>
    <cellStyle name="40% - Accent3 3 3 4" xfId="21553"/>
    <cellStyle name="40% - Accent3 3 3 4 2" xfId="21554"/>
    <cellStyle name="40% - Accent3 3 3 5" xfId="21555"/>
    <cellStyle name="40% - Accent3 3 3 5 2" xfId="21556"/>
    <cellStyle name="40% - Accent3 3 3 6" xfId="21557"/>
    <cellStyle name="40% - Accent3 3 3 7" xfId="21558"/>
    <cellStyle name="40% - Accent3 3 3 8" xfId="21559"/>
    <cellStyle name="40% - Accent3 3 3 9" xfId="21560"/>
    <cellStyle name="40% - Accent3 3 4" xfId="21561"/>
    <cellStyle name="40% - Accent3 3 4 2" xfId="21562"/>
    <cellStyle name="40% - Accent3 3 4 2 2" xfId="21563"/>
    <cellStyle name="40% - Accent3 3 4 3" xfId="21564"/>
    <cellStyle name="40% - Accent3 3 4 3 2" xfId="21565"/>
    <cellStyle name="40% - Accent3 3 4 4" xfId="21566"/>
    <cellStyle name="40% - Accent3 3 4 4 2" xfId="21567"/>
    <cellStyle name="40% - Accent3 3 4 5" xfId="21568"/>
    <cellStyle name="40% - Accent3 3 4 6" xfId="21569"/>
    <cellStyle name="40% - Accent3 3 4 7" xfId="21570"/>
    <cellStyle name="40% - Accent3 3 4 8" xfId="21571"/>
    <cellStyle name="40% - Accent3 3 4 9" xfId="21572"/>
    <cellStyle name="40% - Accent3 3 5" xfId="21573"/>
    <cellStyle name="40% - Accent3 3 5 2" xfId="21574"/>
    <cellStyle name="40% - Accent3 3 5 3" xfId="21575"/>
    <cellStyle name="40% - Accent3 3 6" xfId="21576"/>
    <cellStyle name="40% - Accent3 3 6 2" xfId="21577"/>
    <cellStyle name="40% - Accent3 3 6 3" xfId="21578"/>
    <cellStyle name="40% - Accent3 3 6 4" xfId="21579"/>
    <cellStyle name="40% - Accent3 3 7" xfId="21580"/>
    <cellStyle name="40% - Accent3 3 7 2" xfId="21581"/>
    <cellStyle name="40% - Accent3 3 8" xfId="21582"/>
    <cellStyle name="40% - Accent3 3 8 2" xfId="21583"/>
    <cellStyle name="40% - Accent3 3 9" xfId="21584"/>
    <cellStyle name="40% - Accent3 4" xfId="21585"/>
    <cellStyle name="40% - Accent3 4 10" xfId="21586"/>
    <cellStyle name="40% - Accent3 4 11" xfId="21587"/>
    <cellStyle name="40% - Accent3 4 12" xfId="21588"/>
    <cellStyle name="40% - Accent3 4 2" xfId="21589"/>
    <cellStyle name="40% - Accent3 4 2 10" xfId="21590"/>
    <cellStyle name="40% - Accent3 4 2 2" xfId="21591"/>
    <cellStyle name="40% - Accent3 4 2 2 2" xfId="21592"/>
    <cellStyle name="40% - Accent3 4 2 2 2 2" xfId="21593"/>
    <cellStyle name="40% - Accent3 4 2 2 3" xfId="21594"/>
    <cellStyle name="40% - Accent3 4 2 2 3 2" xfId="21595"/>
    <cellStyle name="40% - Accent3 4 2 2 4" xfId="21596"/>
    <cellStyle name="40% - Accent3 4 2 2 4 2" xfId="21597"/>
    <cellStyle name="40% - Accent3 4 2 2 5" xfId="21598"/>
    <cellStyle name="40% - Accent3 4 2 2 6" xfId="21599"/>
    <cellStyle name="40% - Accent3 4 2 2 7" xfId="21600"/>
    <cellStyle name="40% - Accent3 4 2 2 8" xfId="21601"/>
    <cellStyle name="40% - Accent3 4 2 2 9" xfId="21602"/>
    <cellStyle name="40% - Accent3 4 2 3" xfId="21603"/>
    <cellStyle name="40% - Accent3 4 2 3 2" xfId="21604"/>
    <cellStyle name="40% - Accent3 4 2 3 3" xfId="21605"/>
    <cellStyle name="40% - Accent3 4 2 3 4" xfId="21606"/>
    <cellStyle name="40% - Accent3 4 2 4" xfId="21607"/>
    <cellStyle name="40% - Accent3 4 2 4 2" xfId="21608"/>
    <cellStyle name="40% - Accent3 4 2 5" xfId="21609"/>
    <cellStyle name="40% - Accent3 4 2 5 2" xfId="21610"/>
    <cellStyle name="40% - Accent3 4 2 6" xfId="21611"/>
    <cellStyle name="40% - Accent3 4 2 6 2" xfId="21612"/>
    <cellStyle name="40% - Accent3 4 2 7" xfId="21613"/>
    <cellStyle name="40% - Accent3 4 2 8" xfId="21614"/>
    <cellStyle name="40% - Accent3 4 2 9" xfId="21615"/>
    <cellStyle name="40% - Accent3 4 3" xfId="21616"/>
    <cellStyle name="40% - Accent3 4 3 10" xfId="21617"/>
    <cellStyle name="40% - Accent3 4 3 2" xfId="21618"/>
    <cellStyle name="40% - Accent3 4 3 2 2" xfId="21619"/>
    <cellStyle name="40% - Accent3 4 3 2 2 2" xfId="21620"/>
    <cellStyle name="40% - Accent3 4 3 2 3" xfId="21621"/>
    <cellStyle name="40% - Accent3 4 3 2 3 2" xfId="21622"/>
    <cellStyle name="40% - Accent3 4 3 2 4" xfId="21623"/>
    <cellStyle name="40% - Accent3 4 3 2 4 2" xfId="21624"/>
    <cellStyle name="40% - Accent3 4 3 2 5" xfId="21625"/>
    <cellStyle name="40% - Accent3 4 3 2 6" xfId="21626"/>
    <cellStyle name="40% - Accent3 4 3 2 7" xfId="21627"/>
    <cellStyle name="40% - Accent3 4 3 2 8" xfId="21628"/>
    <cellStyle name="40% - Accent3 4 3 2 9" xfId="21629"/>
    <cellStyle name="40% - Accent3 4 3 3" xfId="21630"/>
    <cellStyle name="40% - Accent3 4 3 3 2" xfId="21631"/>
    <cellStyle name="40% - Accent3 4 3 4" xfId="21632"/>
    <cellStyle name="40% - Accent3 4 3 4 2" xfId="21633"/>
    <cellStyle name="40% - Accent3 4 3 5" xfId="21634"/>
    <cellStyle name="40% - Accent3 4 3 5 2" xfId="21635"/>
    <cellStyle name="40% - Accent3 4 3 6" xfId="21636"/>
    <cellStyle name="40% - Accent3 4 3 7" xfId="21637"/>
    <cellStyle name="40% - Accent3 4 3 8" xfId="21638"/>
    <cellStyle name="40% - Accent3 4 3 9" xfId="21639"/>
    <cellStyle name="40% - Accent3 4 4" xfId="21640"/>
    <cellStyle name="40% - Accent3 4 4 2" xfId="21641"/>
    <cellStyle name="40% - Accent3 4 4 2 2" xfId="21642"/>
    <cellStyle name="40% - Accent3 4 4 3" xfId="21643"/>
    <cellStyle name="40% - Accent3 4 4 3 2" xfId="21644"/>
    <cellStyle name="40% - Accent3 4 4 4" xfId="21645"/>
    <cellStyle name="40% - Accent3 4 4 4 2" xfId="21646"/>
    <cellStyle name="40% - Accent3 4 4 5" xfId="21647"/>
    <cellStyle name="40% - Accent3 4 4 6" xfId="21648"/>
    <cellStyle name="40% - Accent3 4 4 7" xfId="21649"/>
    <cellStyle name="40% - Accent3 4 4 8" xfId="21650"/>
    <cellStyle name="40% - Accent3 4 4 9" xfId="21651"/>
    <cellStyle name="40% - Accent3 4 5" xfId="21652"/>
    <cellStyle name="40% - Accent3 4 5 2" xfId="21653"/>
    <cellStyle name="40% - Accent3 4 5 3" xfId="21654"/>
    <cellStyle name="40% - Accent3 4 5 4" xfId="21655"/>
    <cellStyle name="40% - Accent3 4 6" xfId="21656"/>
    <cellStyle name="40% - Accent3 4 6 2" xfId="21657"/>
    <cellStyle name="40% - Accent3 4 6 3" xfId="21658"/>
    <cellStyle name="40% - Accent3 4 6 4" xfId="21659"/>
    <cellStyle name="40% - Accent3 4 7" xfId="21660"/>
    <cellStyle name="40% - Accent3 4 7 2" xfId="21661"/>
    <cellStyle name="40% - Accent3 4 8" xfId="21662"/>
    <cellStyle name="40% - Accent3 4 8 2" xfId="21663"/>
    <cellStyle name="40% - Accent3 4 9" xfId="21664"/>
    <cellStyle name="40% - Accent3 5" xfId="21665"/>
    <cellStyle name="40% - Accent3 5 10" xfId="21666"/>
    <cellStyle name="40% - Accent3 5 2" xfId="21667"/>
    <cellStyle name="40% - Accent3 5 2 2" xfId="21668"/>
    <cellStyle name="40% - Accent3 5 2 2 2" xfId="21669"/>
    <cellStyle name="40% - Accent3 5 2 2 3" xfId="21670"/>
    <cellStyle name="40% - Accent3 5 2 2 4" xfId="21671"/>
    <cellStyle name="40% - Accent3 5 2 3" xfId="21672"/>
    <cellStyle name="40% - Accent3 5 2 3 2" xfId="21673"/>
    <cellStyle name="40% - Accent3 5 2 4" xfId="21674"/>
    <cellStyle name="40% - Accent3 5 2 4 2" xfId="21675"/>
    <cellStyle name="40% - Accent3 5 2 5" xfId="21676"/>
    <cellStyle name="40% - Accent3 5 2 6" xfId="21677"/>
    <cellStyle name="40% - Accent3 5 2 7" xfId="21678"/>
    <cellStyle name="40% - Accent3 5 2 8" xfId="21679"/>
    <cellStyle name="40% - Accent3 5 3" xfId="21680"/>
    <cellStyle name="40% - Accent3 5 3 2" xfId="21681"/>
    <cellStyle name="40% - Accent3 5 3 3" xfId="21682"/>
    <cellStyle name="40% - Accent3 5 4" xfId="21683"/>
    <cellStyle name="40% - Accent3 5 4 2" xfId="21684"/>
    <cellStyle name="40% - Accent3 5 5" xfId="21685"/>
    <cellStyle name="40% - Accent3 5 5 2" xfId="21686"/>
    <cellStyle name="40% - Accent3 5 6" xfId="21687"/>
    <cellStyle name="40% - Accent3 5 6 2" xfId="21688"/>
    <cellStyle name="40% - Accent3 5 7" xfId="21689"/>
    <cellStyle name="40% - Accent3 5 8" xfId="21690"/>
    <cellStyle name="40% - Accent3 5 9" xfId="21691"/>
    <cellStyle name="40% - Accent3 6" xfId="21692"/>
    <cellStyle name="40% - Accent3 6 2" xfId="21693"/>
    <cellStyle name="40% - Accent3 6 2 2" xfId="21694"/>
    <cellStyle name="40% - Accent3 6 2 2 2" xfId="21695"/>
    <cellStyle name="40% - Accent3 6 2 3" xfId="21696"/>
    <cellStyle name="40% - Accent3 6 2 3 2" xfId="21697"/>
    <cellStyle name="40% - Accent3 6 2 4" xfId="21698"/>
    <cellStyle name="40% - Accent3 6 2 4 2" xfId="21699"/>
    <cellStyle name="40% - Accent3 6 2 5" xfId="21700"/>
    <cellStyle name="40% - Accent3 6 2 6" xfId="21701"/>
    <cellStyle name="40% - Accent3 6 2 7" xfId="21702"/>
    <cellStyle name="40% - Accent3 6 2 8" xfId="21703"/>
    <cellStyle name="40% - Accent3 6 2 9" xfId="21704"/>
    <cellStyle name="40% - Accent3 6 3" xfId="21705"/>
    <cellStyle name="40% - Accent3 6 3 2" xfId="21706"/>
    <cellStyle name="40% - Accent3 6 3 3" xfId="21707"/>
    <cellStyle name="40% - Accent3 6 3 4" xfId="21708"/>
    <cellStyle name="40% - Accent3 6 4" xfId="21709"/>
    <cellStyle name="40% - Accent3 6 4 2" xfId="21710"/>
    <cellStyle name="40% - Accent3 6 5" xfId="21711"/>
    <cellStyle name="40% - Accent3 6 5 2" xfId="21712"/>
    <cellStyle name="40% - Accent3 6 6" xfId="21713"/>
    <cellStyle name="40% - Accent3 6 7" xfId="21714"/>
    <cellStyle name="40% - Accent3 6 8" xfId="21715"/>
    <cellStyle name="40% - Accent3 6 9" xfId="21716"/>
    <cellStyle name="40% - Accent3 7" xfId="21717"/>
    <cellStyle name="40% - Accent3 7 10" xfId="21718"/>
    <cellStyle name="40% - Accent3 7 2" xfId="21719"/>
    <cellStyle name="40% - Accent3 7 2 2" xfId="21720"/>
    <cellStyle name="40% - Accent3 7 2 2 2" xfId="21721"/>
    <cellStyle name="40% - Accent3 7 2 3" xfId="21722"/>
    <cellStyle name="40% - Accent3 7 2 3 2" xfId="21723"/>
    <cellStyle name="40% - Accent3 7 2 4" xfId="21724"/>
    <cellStyle name="40% - Accent3 7 2 4 2" xfId="21725"/>
    <cellStyle name="40% - Accent3 7 2 5" xfId="21726"/>
    <cellStyle name="40% - Accent3 7 2 6" xfId="21727"/>
    <cellStyle name="40% - Accent3 7 2 7" xfId="21728"/>
    <cellStyle name="40% - Accent3 7 2 8" xfId="21729"/>
    <cellStyle name="40% - Accent3 7 2 9" xfId="21730"/>
    <cellStyle name="40% - Accent3 7 3" xfId="21731"/>
    <cellStyle name="40% - Accent3 7 3 2" xfId="21732"/>
    <cellStyle name="40% - Accent3 7 4" xfId="21733"/>
    <cellStyle name="40% - Accent3 7 4 2" xfId="21734"/>
    <cellStyle name="40% - Accent3 7 5" xfId="21735"/>
    <cellStyle name="40% - Accent3 7 5 2" xfId="21736"/>
    <cellStyle name="40% - Accent3 7 6" xfId="21737"/>
    <cellStyle name="40% - Accent3 7 7" xfId="21738"/>
    <cellStyle name="40% - Accent3 7 8" xfId="21739"/>
    <cellStyle name="40% - Accent3 7 9" xfId="21740"/>
    <cellStyle name="40% - Accent3 8" xfId="21741"/>
    <cellStyle name="40% - Accent3 8 2" xfId="21742"/>
    <cellStyle name="40% - Accent3 8 2 2" xfId="21743"/>
    <cellStyle name="40% - Accent3 8 3" xfId="21744"/>
    <cellStyle name="40% - Accent3 8 3 2" xfId="21745"/>
    <cellStyle name="40% - Accent3 8 4" xfId="21746"/>
    <cellStyle name="40% - Accent3 8 4 2" xfId="21747"/>
    <cellStyle name="40% - Accent3 8 5" xfId="21748"/>
    <cellStyle name="40% - Accent3 8 6" xfId="21749"/>
    <cellStyle name="40% - Accent3 8 7" xfId="21750"/>
    <cellStyle name="40% - Accent3 8 8" xfId="21751"/>
    <cellStyle name="40% - Accent3 8 9" xfId="21752"/>
    <cellStyle name="40% - Accent3 9" xfId="21753"/>
    <cellStyle name="40% - Accent3 9 2" xfId="21754"/>
    <cellStyle name="40% - Accent3 9 2 2" xfId="21755"/>
    <cellStyle name="40% - Accent3 9 3" xfId="21756"/>
    <cellStyle name="40% - Accent3 9 3 2" xfId="21757"/>
    <cellStyle name="40% - Accent3 9 4" xfId="21758"/>
    <cellStyle name="40% - Accent3 9 4 2" xfId="21759"/>
    <cellStyle name="40% - Accent3 9 5" xfId="21760"/>
    <cellStyle name="40% - Accent3 9 6" xfId="21761"/>
    <cellStyle name="40% - Accent3 9 7" xfId="21762"/>
    <cellStyle name="40% - Accent3 9 8" xfId="21763"/>
    <cellStyle name="40% - Accent3 9 9" xfId="21764"/>
    <cellStyle name="40% - Accent4 10" xfId="21765"/>
    <cellStyle name="40% - Accent4 10 2" xfId="21766"/>
    <cellStyle name="40% - Accent4 10 2 2" xfId="21767"/>
    <cellStyle name="40% - Accent4 10 3" xfId="21768"/>
    <cellStyle name="40% - Accent4 10 3 2" xfId="21769"/>
    <cellStyle name="40% - Accent4 10 4" xfId="21770"/>
    <cellStyle name="40% - Accent4 10 4 2" xfId="21771"/>
    <cellStyle name="40% - Accent4 10 5" xfId="21772"/>
    <cellStyle name="40% - Accent4 10 6" xfId="21773"/>
    <cellStyle name="40% - Accent4 10 7" xfId="21774"/>
    <cellStyle name="40% - Accent4 10 8" xfId="21775"/>
    <cellStyle name="40% - Accent4 10 9" xfId="21776"/>
    <cellStyle name="40% - Accent4 11" xfId="21777"/>
    <cellStyle name="40% - Accent4 11 2" xfId="21778"/>
    <cellStyle name="40% - Accent4 11 2 2" xfId="21779"/>
    <cellStyle name="40% - Accent4 11 3" xfId="21780"/>
    <cellStyle name="40% - Accent4 11 3 2" xfId="21781"/>
    <cellStyle name="40% - Accent4 11 4" xfId="21782"/>
    <cellStyle name="40% - Accent4 11 5" xfId="21783"/>
    <cellStyle name="40% - Accent4 11 6" xfId="21784"/>
    <cellStyle name="40% - Accent4 11 7" xfId="21785"/>
    <cellStyle name="40% - Accent4 11 8" xfId="21786"/>
    <cellStyle name="40% - Accent4 12" xfId="21787"/>
    <cellStyle name="40% - Accent4 12 2" xfId="21788"/>
    <cellStyle name="40% - Accent4 12 2 2" xfId="21789"/>
    <cellStyle name="40% - Accent4 12 3" xfId="21790"/>
    <cellStyle name="40% - Accent4 12 4" xfId="21791"/>
    <cellStyle name="40% - Accent4 12 5" xfId="21792"/>
    <cellStyle name="40% - Accent4 13" xfId="21793"/>
    <cellStyle name="40% - Accent4 13 2" xfId="21794"/>
    <cellStyle name="40% - Accent4 13 3" xfId="21795"/>
    <cellStyle name="40% - Accent4 14" xfId="21796"/>
    <cellStyle name="40% - Accent4 14 2" xfId="21797"/>
    <cellStyle name="40% - Accent4 15" xfId="21798"/>
    <cellStyle name="40% - Accent4 16" xfId="21799"/>
    <cellStyle name="40% - Accent4 17" xfId="21800"/>
    <cellStyle name="40% - Accent4 18" xfId="21801"/>
    <cellStyle name="40% - Accent4 19" xfId="21802"/>
    <cellStyle name="40% - Accent4 2" xfId="21803"/>
    <cellStyle name="40% - Accent4 2 10" xfId="21804"/>
    <cellStyle name="40% - Accent4 2 11" xfId="21805"/>
    <cellStyle name="40% - Accent4 2 12" xfId="21806"/>
    <cellStyle name="40% - Accent4 2 13" xfId="21807"/>
    <cellStyle name="40% - Accent4 2 14" xfId="21808"/>
    <cellStyle name="40% - Accent4 2 2" xfId="21809"/>
    <cellStyle name="40% - Accent4 2 2 10" xfId="21810"/>
    <cellStyle name="40% - Accent4 2 2 11" xfId="21811"/>
    <cellStyle name="40% - Accent4 2 2 12" xfId="21812"/>
    <cellStyle name="40% - Accent4 2 2 2" xfId="21813"/>
    <cellStyle name="40% - Accent4 2 2 2 2" xfId="21814"/>
    <cellStyle name="40% - Accent4 2 2 2 2 2" xfId="21815"/>
    <cellStyle name="40% - Accent4 2 2 2 2 2 2" xfId="21816"/>
    <cellStyle name="40% - Accent4 2 2 2 2 3" xfId="21817"/>
    <cellStyle name="40% - Accent4 2 2 2 2 3 2" xfId="21818"/>
    <cellStyle name="40% - Accent4 2 2 2 2 4" xfId="21819"/>
    <cellStyle name="40% - Accent4 2 2 2 2 4 2" xfId="21820"/>
    <cellStyle name="40% - Accent4 2 2 2 2 5" xfId="21821"/>
    <cellStyle name="40% - Accent4 2 2 2 2 6" xfId="21822"/>
    <cellStyle name="40% - Accent4 2 2 2 2 7" xfId="21823"/>
    <cellStyle name="40% - Accent4 2 2 2 2 8" xfId="21824"/>
    <cellStyle name="40% - Accent4 2 2 2 2 9" xfId="21825"/>
    <cellStyle name="40% - Accent4 2 2 2 3" xfId="21826"/>
    <cellStyle name="40% - Accent4 2 2 2 3 2" xfId="21827"/>
    <cellStyle name="40% - Accent4 2 2 2 3 3" xfId="21828"/>
    <cellStyle name="40% - Accent4 2 2 2 3 4" xfId="21829"/>
    <cellStyle name="40% - Accent4 2 2 2 4" xfId="21830"/>
    <cellStyle name="40% - Accent4 2 2 2 4 2" xfId="21831"/>
    <cellStyle name="40% - Accent4 2 2 2 5" xfId="21832"/>
    <cellStyle name="40% - Accent4 2 2 2 5 2" xfId="21833"/>
    <cellStyle name="40% - Accent4 2 2 2 6" xfId="21834"/>
    <cellStyle name="40% - Accent4 2 2 2 7" xfId="21835"/>
    <cellStyle name="40% - Accent4 2 2 2 8" xfId="21836"/>
    <cellStyle name="40% - Accent4 2 2 2 9" xfId="21837"/>
    <cellStyle name="40% - Accent4 2 2 3" xfId="21838"/>
    <cellStyle name="40% - Accent4 2 2 3 10" xfId="21839"/>
    <cellStyle name="40% - Accent4 2 2 3 2" xfId="21840"/>
    <cellStyle name="40% - Accent4 2 2 3 2 2" xfId="21841"/>
    <cellStyle name="40% - Accent4 2 2 3 2 2 2" xfId="21842"/>
    <cellStyle name="40% - Accent4 2 2 3 2 3" xfId="21843"/>
    <cellStyle name="40% - Accent4 2 2 3 2 3 2" xfId="21844"/>
    <cellStyle name="40% - Accent4 2 2 3 2 4" xfId="21845"/>
    <cellStyle name="40% - Accent4 2 2 3 2 4 2" xfId="21846"/>
    <cellStyle name="40% - Accent4 2 2 3 2 5" xfId="21847"/>
    <cellStyle name="40% - Accent4 2 2 3 2 6" xfId="21848"/>
    <cellStyle name="40% - Accent4 2 2 3 2 7" xfId="21849"/>
    <cellStyle name="40% - Accent4 2 2 3 2 8" xfId="21850"/>
    <cellStyle name="40% - Accent4 2 2 3 2 9" xfId="21851"/>
    <cellStyle name="40% - Accent4 2 2 3 3" xfId="21852"/>
    <cellStyle name="40% - Accent4 2 2 3 3 2" xfId="21853"/>
    <cellStyle name="40% - Accent4 2 2 3 4" xfId="21854"/>
    <cellStyle name="40% - Accent4 2 2 3 4 2" xfId="21855"/>
    <cellStyle name="40% - Accent4 2 2 3 5" xfId="21856"/>
    <cellStyle name="40% - Accent4 2 2 3 5 2" xfId="21857"/>
    <cellStyle name="40% - Accent4 2 2 3 6" xfId="21858"/>
    <cellStyle name="40% - Accent4 2 2 3 7" xfId="21859"/>
    <cellStyle name="40% - Accent4 2 2 3 8" xfId="21860"/>
    <cellStyle name="40% - Accent4 2 2 3 9" xfId="21861"/>
    <cellStyle name="40% - Accent4 2 2 4" xfId="21862"/>
    <cellStyle name="40% - Accent4 2 2 4 2" xfId="21863"/>
    <cellStyle name="40% - Accent4 2 2 4 2 2" xfId="21864"/>
    <cellStyle name="40% - Accent4 2 2 4 3" xfId="21865"/>
    <cellStyle name="40% - Accent4 2 2 4 3 2" xfId="21866"/>
    <cellStyle name="40% - Accent4 2 2 4 4" xfId="21867"/>
    <cellStyle name="40% - Accent4 2 2 4 4 2" xfId="21868"/>
    <cellStyle name="40% - Accent4 2 2 4 5" xfId="21869"/>
    <cellStyle name="40% - Accent4 2 2 4 6" xfId="21870"/>
    <cellStyle name="40% - Accent4 2 2 4 7" xfId="21871"/>
    <cellStyle name="40% - Accent4 2 2 4 8" xfId="21872"/>
    <cellStyle name="40% - Accent4 2 2 4 9" xfId="21873"/>
    <cellStyle name="40% - Accent4 2 2 5" xfId="21874"/>
    <cellStyle name="40% - Accent4 2 2 5 2" xfId="21875"/>
    <cellStyle name="40% - Accent4 2 2 5 3" xfId="21876"/>
    <cellStyle name="40% - Accent4 2 2 6" xfId="21877"/>
    <cellStyle name="40% - Accent4 2 2 6 2" xfId="21878"/>
    <cellStyle name="40% - Accent4 2 2 6 3" xfId="21879"/>
    <cellStyle name="40% - Accent4 2 2 6 4" xfId="21880"/>
    <cellStyle name="40% - Accent4 2 2 7" xfId="21881"/>
    <cellStyle name="40% - Accent4 2 2 7 2" xfId="21882"/>
    <cellStyle name="40% - Accent4 2 2 8" xfId="21883"/>
    <cellStyle name="40% - Accent4 2 2 8 2" xfId="21884"/>
    <cellStyle name="40% - Accent4 2 2 9" xfId="21885"/>
    <cellStyle name="40% - Accent4 2 3" xfId="21886"/>
    <cellStyle name="40% - Accent4 2 3 2" xfId="21887"/>
    <cellStyle name="40% - Accent4 2 3 2 2" xfId="21888"/>
    <cellStyle name="40% - Accent4 2 3 2 2 2" xfId="21889"/>
    <cellStyle name="40% - Accent4 2 3 2 3" xfId="21890"/>
    <cellStyle name="40% - Accent4 2 3 2 3 2" xfId="21891"/>
    <cellStyle name="40% - Accent4 2 3 2 4" xfId="21892"/>
    <cellStyle name="40% - Accent4 2 3 2 4 2" xfId="21893"/>
    <cellStyle name="40% - Accent4 2 3 2 5" xfId="21894"/>
    <cellStyle name="40% - Accent4 2 3 2 6" xfId="21895"/>
    <cellStyle name="40% - Accent4 2 3 2 7" xfId="21896"/>
    <cellStyle name="40% - Accent4 2 3 2 8" xfId="21897"/>
    <cellStyle name="40% - Accent4 2 3 2 9" xfId="21898"/>
    <cellStyle name="40% - Accent4 2 3 3" xfId="21899"/>
    <cellStyle name="40% - Accent4 2 3 3 2" xfId="21900"/>
    <cellStyle name="40% - Accent4 2 3 3 3" xfId="21901"/>
    <cellStyle name="40% - Accent4 2 3 3 4" xfId="21902"/>
    <cellStyle name="40% - Accent4 2 3 4" xfId="21903"/>
    <cellStyle name="40% - Accent4 2 3 4 2" xfId="21904"/>
    <cellStyle name="40% - Accent4 2 3 5" xfId="21905"/>
    <cellStyle name="40% - Accent4 2 3 5 2" xfId="21906"/>
    <cellStyle name="40% - Accent4 2 3 6" xfId="21907"/>
    <cellStyle name="40% - Accent4 2 3 7" xfId="21908"/>
    <cellStyle name="40% - Accent4 2 3 8" xfId="21909"/>
    <cellStyle name="40% - Accent4 2 3 9" xfId="21910"/>
    <cellStyle name="40% - Accent4 2 4" xfId="21911"/>
    <cellStyle name="40% - Accent4 2 4 10" xfId="21912"/>
    <cellStyle name="40% - Accent4 2 4 2" xfId="21913"/>
    <cellStyle name="40% - Accent4 2 4 2 2" xfId="21914"/>
    <cellStyle name="40% - Accent4 2 4 2 2 2" xfId="21915"/>
    <cellStyle name="40% - Accent4 2 4 2 3" xfId="21916"/>
    <cellStyle name="40% - Accent4 2 4 2 3 2" xfId="21917"/>
    <cellStyle name="40% - Accent4 2 4 2 4" xfId="21918"/>
    <cellStyle name="40% - Accent4 2 4 2 4 2" xfId="21919"/>
    <cellStyle name="40% - Accent4 2 4 2 5" xfId="21920"/>
    <cellStyle name="40% - Accent4 2 4 2 6" xfId="21921"/>
    <cellStyle name="40% - Accent4 2 4 2 7" xfId="21922"/>
    <cellStyle name="40% - Accent4 2 4 2 8" xfId="21923"/>
    <cellStyle name="40% - Accent4 2 4 2 9" xfId="21924"/>
    <cellStyle name="40% - Accent4 2 4 3" xfId="21925"/>
    <cellStyle name="40% - Accent4 2 4 3 2" xfId="21926"/>
    <cellStyle name="40% - Accent4 2 4 3 3" xfId="21927"/>
    <cellStyle name="40% - Accent4 2 4 3 4" xfId="21928"/>
    <cellStyle name="40% - Accent4 2 4 4" xfId="21929"/>
    <cellStyle name="40% - Accent4 2 4 4 2" xfId="21930"/>
    <cellStyle name="40% - Accent4 2 4 4 3" xfId="21931"/>
    <cellStyle name="40% - Accent4 2 4 4 4" xfId="21932"/>
    <cellStyle name="40% - Accent4 2 4 5" xfId="21933"/>
    <cellStyle name="40% - Accent4 2 4 5 2" xfId="21934"/>
    <cellStyle name="40% - Accent4 2 4 6" xfId="21935"/>
    <cellStyle name="40% - Accent4 2 4 7" xfId="21936"/>
    <cellStyle name="40% - Accent4 2 4 8" xfId="21937"/>
    <cellStyle name="40% - Accent4 2 4 9" xfId="21938"/>
    <cellStyle name="40% - Accent4 2 5" xfId="21939"/>
    <cellStyle name="40% - Accent4 2 5 2" xfId="21940"/>
    <cellStyle name="40% - Accent4 2 5 2 2" xfId="21941"/>
    <cellStyle name="40% - Accent4 2 5 3" xfId="21942"/>
    <cellStyle name="40% - Accent4 2 5 3 2" xfId="21943"/>
    <cellStyle name="40% - Accent4 2 5 4" xfId="21944"/>
    <cellStyle name="40% - Accent4 2 5 4 2" xfId="21945"/>
    <cellStyle name="40% - Accent4 2 5 5" xfId="21946"/>
    <cellStyle name="40% - Accent4 2 5 6" xfId="21947"/>
    <cellStyle name="40% - Accent4 2 5 7" xfId="21948"/>
    <cellStyle name="40% - Accent4 2 5 8" xfId="21949"/>
    <cellStyle name="40% - Accent4 2 5 9" xfId="21950"/>
    <cellStyle name="40% - Accent4 2 6" xfId="21951"/>
    <cellStyle name="40% - Accent4 2 6 2" xfId="21952"/>
    <cellStyle name="40% - Accent4 2 6 2 2" xfId="21953"/>
    <cellStyle name="40% - Accent4 2 6 3" xfId="21954"/>
    <cellStyle name="40% - Accent4 2 6 3 2" xfId="21955"/>
    <cellStyle name="40% - Accent4 2 6 4" xfId="21956"/>
    <cellStyle name="40% - Accent4 2 6 4 2" xfId="21957"/>
    <cellStyle name="40% - Accent4 2 6 5" xfId="21958"/>
    <cellStyle name="40% - Accent4 2 6 6" xfId="21959"/>
    <cellStyle name="40% - Accent4 2 6 7" xfId="21960"/>
    <cellStyle name="40% - Accent4 2 6 8" xfId="21961"/>
    <cellStyle name="40% - Accent4 2 6 9" xfId="21962"/>
    <cellStyle name="40% - Accent4 2 7" xfId="21963"/>
    <cellStyle name="40% - Accent4 2 7 2" xfId="21964"/>
    <cellStyle name="40% - Accent4 2 7 3" xfId="21965"/>
    <cellStyle name="40% - Accent4 2 7 4" xfId="21966"/>
    <cellStyle name="40% - Accent4 2 8" xfId="21967"/>
    <cellStyle name="40% - Accent4 2 8 2" xfId="21968"/>
    <cellStyle name="40% - Accent4 2 9" xfId="21969"/>
    <cellStyle name="40% - Accent4 2 9 2" xfId="21970"/>
    <cellStyle name="40% - Accent4 20" xfId="21971"/>
    <cellStyle name="40% - Accent4 3" xfId="21972"/>
    <cellStyle name="40% - Accent4 3 10" xfId="21973"/>
    <cellStyle name="40% - Accent4 3 11" xfId="21974"/>
    <cellStyle name="40% - Accent4 3 12" xfId="21975"/>
    <cellStyle name="40% - Accent4 3 2" xfId="21976"/>
    <cellStyle name="40% - Accent4 3 2 10" xfId="21977"/>
    <cellStyle name="40% - Accent4 3 2 2" xfId="21978"/>
    <cellStyle name="40% - Accent4 3 2 2 2" xfId="21979"/>
    <cellStyle name="40% - Accent4 3 2 2 2 2" xfId="21980"/>
    <cellStyle name="40% - Accent4 3 2 2 3" xfId="21981"/>
    <cellStyle name="40% - Accent4 3 2 2 3 2" xfId="21982"/>
    <cellStyle name="40% - Accent4 3 2 2 4" xfId="21983"/>
    <cellStyle name="40% - Accent4 3 2 2 4 2" xfId="21984"/>
    <cellStyle name="40% - Accent4 3 2 2 5" xfId="21985"/>
    <cellStyle name="40% - Accent4 3 2 2 6" xfId="21986"/>
    <cellStyle name="40% - Accent4 3 2 2 7" xfId="21987"/>
    <cellStyle name="40% - Accent4 3 2 2 8" xfId="21988"/>
    <cellStyle name="40% - Accent4 3 2 2 9" xfId="21989"/>
    <cellStyle name="40% - Accent4 3 2 3" xfId="21990"/>
    <cellStyle name="40% - Accent4 3 2 3 2" xfId="21991"/>
    <cellStyle name="40% - Accent4 3 2 3 3" xfId="21992"/>
    <cellStyle name="40% - Accent4 3 2 3 4" xfId="21993"/>
    <cellStyle name="40% - Accent4 3 2 4" xfId="21994"/>
    <cellStyle name="40% - Accent4 3 2 4 2" xfId="21995"/>
    <cellStyle name="40% - Accent4 3 2 5" xfId="21996"/>
    <cellStyle name="40% - Accent4 3 2 5 2" xfId="21997"/>
    <cellStyle name="40% - Accent4 3 2 6" xfId="21998"/>
    <cellStyle name="40% - Accent4 3 2 6 2" xfId="21999"/>
    <cellStyle name="40% - Accent4 3 2 7" xfId="22000"/>
    <cellStyle name="40% - Accent4 3 2 8" xfId="22001"/>
    <cellStyle name="40% - Accent4 3 2 9" xfId="22002"/>
    <cellStyle name="40% - Accent4 3 3" xfId="22003"/>
    <cellStyle name="40% - Accent4 3 3 2" xfId="22004"/>
    <cellStyle name="40% - Accent4 3 3 2 2" xfId="22005"/>
    <cellStyle name="40% - Accent4 3 3 2 2 2" xfId="22006"/>
    <cellStyle name="40% - Accent4 3 3 2 3" xfId="22007"/>
    <cellStyle name="40% - Accent4 3 3 2 3 2" xfId="22008"/>
    <cellStyle name="40% - Accent4 3 3 2 4" xfId="22009"/>
    <cellStyle name="40% - Accent4 3 3 2 4 2" xfId="22010"/>
    <cellStyle name="40% - Accent4 3 3 2 5" xfId="22011"/>
    <cellStyle name="40% - Accent4 3 3 2 6" xfId="22012"/>
    <cellStyle name="40% - Accent4 3 3 2 7" xfId="22013"/>
    <cellStyle name="40% - Accent4 3 3 2 8" xfId="22014"/>
    <cellStyle name="40% - Accent4 3 3 2 9" xfId="22015"/>
    <cellStyle name="40% - Accent4 3 3 3" xfId="22016"/>
    <cellStyle name="40% - Accent4 3 3 3 2" xfId="22017"/>
    <cellStyle name="40% - Accent4 3 3 3 3" xfId="22018"/>
    <cellStyle name="40% - Accent4 3 3 3 4" xfId="22019"/>
    <cellStyle name="40% - Accent4 3 3 4" xfId="22020"/>
    <cellStyle name="40% - Accent4 3 3 4 2" xfId="22021"/>
    <cellStyle name="40% - Accent4 3 3 5" xfId="22022"/>
    <cellStyle name="40% - Accent4 3 3 5 2" xfId="22023"/>
    <cellStyle name="40% - Accent4 3 3 6" xfId="22024"/>
    <cellStyle name="40% - Accent4 3 3 7" xfId="22025"/>
    <cellStyle name="40% - Accent4 3 3 8" xfId="22026"/>
    <cellStyle name="40% - Accent4 3 3 9" xfId="22027"/>
    <cellStyle name="40% - Accent4 3 4" xfId="22028"/>
    <cellStyle name="40% - Accent4 3 4 2" xfId="22029"/>
    <cellStyle name="40% - Accent4 3 4 2 2" xfId="22030"/>
    <cellStyle name="40% - Accent4 3 4 3" xfId="22031"/>
    <cellStyle name="40% - Accent4 3 4 3 2" xfId="22032"/>
    <cellStyle name="40% - Accent4 3 4 4" xfId="22033"/>
    <cellStyle name="40% - Accent4 3 4 4 2" xfId="22034"/>
    <cellStyle name="40% - Accent4 3 4 5" xfId="22035"/>
    <cellStyle name="40% - Accent4 3 4 6" xfId="22036"/>
    <cellStyle name="40% - Accent4 3 4 7" xfId="22037"/>
    <cellStyle name="40% - Accent4 3 4 8" xfId="22038"/>
    <cellStyle name="40% - Accent4 3 4 9" xfId="22039"/>
    <cellStyle name="40% - Accent4 3 5" xfId="22040"/>
    <cellStyle name="40% - Accent4 3 5 2" xfId="22041"/>
    <cellStyle name="40% - Accent4 3 5 3" xfId="22042"/>
    <cellStyle name="40% - Accent4 3 6" xfId="22043"/>
    <cellStyle name="40% - Accent4 3 6 2" xfId="22044"/>
    <cellStyle name="40% - Accent4 3 6 3" xfId="22045"/>
    <cellStyle name="40% - Accent4 3 6 4" xfId="22046"/>
    <cellStyle name="40% - Accent4 3 7" xfId="22047"/>
    <cellStyle name="40% - Accent4 3 7 2" xfId="22048"/>
    <cellStyle name="40% - Accent4 3 8" xfId="22049"/>
    <cellStyle name="40% - Accent4 3 8 2" xfId="22050"/>
    <cellStyle name="40% - Accent4 3 9" xfId="22051"/>
    <cellStyle name="40% - Accent4 4" xfId="22052"/>
    <cellStyle name="40% - Accent4 4 10" xfId="22053"/>
    <cellStyle name="40% - Accent4 4 11" xfId="22054"/>
    <cellStyle name="40% - Accent4 4 12" xfId="22055"/>
    <cellStyle name="40% - Accent4 4 2" xfId="22056"/>
    <cellStyle name="40% - Accent4 4 2 10" xfId="22057"/>
    <cellStyle name="40% - Accent4 4 2 2" xfId="22058"/>
    <cellStyle name="40% - Accent4 4 2 2 2" xfId="22059"/>
    <cellStyle name="40% - Accent4 4 2 2 2 2" xfId="22060"/>
    <cellStyle name="40% - Accent4 4 2 2 3" xfId="22061"/>
    <cellStyle name="40% - Accent4 4 2 2 3 2" xfId="22062"/>
    <cellStyle name="40% - Accent4 4 2 2 4" xfId="22063"/>
    <cellStyle name="40% - Accent4 4 2 2 4 2" xfId="22064"/>
    <cellStyle name="40% - Accent4 4 2 2 5" xfId="22065"/>
    <cellStyle name="40% - Accent4 4 2 2 6" xfId="22066"/>
    <cellStyle name="40% - Accent4 4 2 2 7" xfId="22067"/>
    <cellStyle name="40% - Accent4 4 2 2 8" xfId="22068"/>
    <cellStyle name="40% - Accent4 4 2 2 9" xfId="22069"/>
    <cellStyle name="40% - Accent4 4 2 3" xfId="22070"/>
    <cellStyle name="40% - Accent4 4 2 3 2" xfId="22071"/>
    <cellStyle name="40% - Accent4 4 2 3 3" xfId="22072"/>
    <cellStyle name="40% - Accent4 4 2 3 4" xfId="22073"/>
    <cellStyle name="40% - Accent4 4 2 4" xfId="22074"/>
    <cellStyle name="40% - Accent4 4 2 4 2" xfId="22075"/>
    <cellStyle name="40% - Accent4 4 2 5" xfId="22076"/>
    <cellStyle name="40% - Accent4 4 2 5 2" xfId="22077"/>
    <cellStyle name="40% - Accent4 4 2 6" xfId="22078"/>
    <cellStyle name="40% - Accent4 4 2 6 2" xfId="22079"/>
    <cellStyle name="40% - Accent4 4 2 7" xfId="22080"/>
    <cellStyle name="40% - Accent4 4 2 8" xfId="22081"/>
    <cellStyle name="40% - Accent4 4 2 9" xfId="22082"/>
    <cellStyle name="40% - Accent4 4 3" xfId="22083"/>
    <cellStyle name="40% - Accent4 4 3 10" xfId="22084"/>
    <cellStyle name="40% - Accent4 4 3 2" xfId="22085"/>
    <cellStyle name="40% - Accent4 4 3 2 2" xfId="22086"/>
    <cellStyle name="40% - Accent4 4 3 2 2 2" xfId="22087"/>
    <cellStyle name="40% - Accent4 4 3 2 3" xfId="22088"/>
    <cellStyle name="40% - Accent4 4 3 2 3 2" xfId="22089"/>
    <cellStyle name="40% - Accent4 4 3 2 4" xfId="22090"/>
    <cellStyle name="40% - Accent4 4 3 2 4 2" xfId="22091"/>
    <cellStyle name="40% - Accent4 4 3 2 5" xfId="22092"/>
    <cellStyle name="40% - Accent4 4 3 2 6" xfId="22093"/>
    <cellStyle name="40% - Accent4 4 3 2 7" xfId="22094"/>
    <cellStyle name="40% - Accent4 4 3 2 8" xfId="22095"/>
    <cellStyle name="40% - Accent4 4 3 2 9" xfId="22096"/>
    <cellStyle name="40% - Accent4 4 3 3" xfId="22097"/>
    <cellStyle name="40% - Accent4 4 3 3 2" xfId="22098"/>
    <cellStyle name="40% - Accent4 4 3 4" xfId="22099"/>
    <cellStyle name="40% - Accent4 4 3 4 2" xfId="22100"/>
    <cellStyle name="40% - Accent4 4 3 5" xfId="22101"/>
    <cellStyle name="40% - Accent4 4 3 5 2" xfId="22102"/>
    <cellStyle name="40% - Accent4 4 3 6" xfId="22103"/>
    <cellStyle name="40% - Accent4 4 3 7" xfId="22104"/>
    <cellStyle name="40% - Accent4 4 3 8" xfId="22105"/>
    <cellStyle name="40% - Accent4 4 3 9" xfId="22106"/>
    <cellStyle name="40% - Accent4 4 4" xfId="22107"/>
    <cellStyle name="40% - Accent4 4 4 2" xfId="22108"/>
    <cellStyle name="40% - Accent4 4 4 2 2" xfId="22109"/>
    <cellStyle name="40% - Accent4 4 4 3" xfId="22110"/>
    <cellStyle name="40% - Accent4 4 4 3 2" xfId="22111"/>
    <cellStyle name="40% - Accent4 4 4 4" xfId="22112"/>
    <cellStyle name="40% - Accent4 4 4 4 2" xfId="22113"/>
    <cellStyle name="40% - Accent4 4 4 5" xfId="22114"/>
    <cellStyle name="40% - Accent4 4 4 6" xfId="22115"/>
    <cellStyle name="40% - Accent4 4 4 7" xfId="22116"/>
    <cellStyle name="40% - Accent4 4 4 8" xfId="22117"/>
    <cellStyle name="40% - Accent4 4 4 9" xfId="22118"/>
    <cellStyle name="40% - Accent4 4 5" xfId="22119"/>
    <cellStyle name="40% - Accent4 4 5 2" xfId="22120"/>
    <cellStyle name="40% - Accent4 4 5 3" xfId="22121"/>
    <cellStyle name="40% - Accent4 4 5 4" xfId="22122"/>
    <cellStyle name="40% - Accent4 4 6" xfId="22123"/>
    <cellStyle name="40% - Accent4 4 6 2" xfId="22124"/>
    <cellStyle name="40% - Accent4 4 6 3" xfId="22125"/>
    <cellStyle name="40% - Accent4 4 6 4" xfId="22126"/>
    <cellStyle name="40% - Accent4 4 7" xfId="22127"/>
    <cellStyle name="40% - Accent4 4 7 2" xfId="22128"/>
    <cellStyle name="40% - Accent4 4 8" xfId="22129"/>
    <cellStyle name="40% - Accent4 4 8 2" xfId="22130"/>
    <cellStyle name="40% - Accent4 4 9" xfId="22131"/>
    <cellStyle name="40% - Accent4 5" xfId="22132"/>
    <cellStyle name="40% - Accent4 5 10" xfId="22133"/>
    <cellStyle name="40% - Accent4 5 2" xfId="22134"/>
    <cellStyle name="40% - Accent4 5 2 2" xfId="22135"/>
    <cellStyle name="40% - Accent4 5 2 2 2" xfId="22136"/>
    <cellStyle name="40% - Accent4 5 2 2 3" xfId="22137"/>
    <cellStyle name="40% - Accent4 5 2 2 4" xfId="22138"/>
    <cellStyle name="40% - Accent4 5 2 3" xfId="22139"/>
    <cellStyle name="40% - Accent4 5 2 3 2" xfId="22140"/>
    <cellStyle name="40% - Accent4 5 2 4" xfId="22141"/>
    <cellStyle name="40% - Accent4 5 2 4 2" xfId="22142"/>
    <cellStyle name="40% - Accent4 5 2 5" xfId="22143"/>
    <cellStyle name="40% - Accent4 5 2 6" xfId="22144"/>
    <cellStyle name="40% - Accent4 5 2 7" xfId="22145"/>
    <cellStyle name="40% - Accent4 5 2 8" xfId="22146"/>
    <cellStyle name="40% - Accent4 5 3" xfId="22147"/>
    <cellStyle name="40% - Accent4 5 3 2" xfId="22148"/>
    <cellStyle name="40% - Accent4 5 3 3" xfId="22149"/>
    <cellStyle name="40% - Accent4 5 4" xfId="22150"/>
    <cellStyle name="40% - Accent4 5 4 2" xfId="22151"/>
    <cellStyle name="40% - Accent4 5 5" xfId="22152"/>
    <cellStyle name="40% - Accent4 5 5 2" xfId="22153"/>
    <cellStyle name="40% - Accent4 5 6" xfId="22154"/>
    <cellStyle name="40% - Accent4 5 6 2" xfId="22155"/>
    <cellStyle name="40% - Accent4 5 7" xfId="22156"/>
    <cellStyle name="40% - Accent4 5 8" xfId="22157"/>
    <cellStyle name="40% - Accent4 5 9" xfId="22158"/>
    <cellStyle name="40% - Accent4 6" xfId="22159"/>
    <cellStyle name="40% - Accent4 6 2" xfId="22160"/>
    <cellStyle name="40% - Accent4 6 2 2" xfId="22161"/>
    <cellStyle name="40% - Accent4 6 2 2 2" xfId="22162"/>
    <cellStyle name="40% - Accent4 6 2 3" xfId="22163"/>
    <cellStyle name="40% - Accent4 6 2 3 2" xfId="22164"/>
    <cellStyle name="40% - Accent4 6 2 4" xfId="22165"/>
    <cellStyle name="40% - Accent4 6 2 4 2" xfId="22166"/>
    <cellStyle name="40% - Accent4 6 2 5" xfId="22167"/>
    <cellStyle name="40% - Accent4 6 2 6" xfId="22168"/>
    <cellStyle name="40% - Accent4 6 2 7" xfId="22169"/>
    <cellStyle name="40% - Accent4 6 2 8" xfId="22170"/>
    <cellStyle name="40% - Accent4 6 2 9" xfId="22171"/>
    <cellStyle name="40% - Accent4 6 3" xfId="22172"/>
    <cellStyle name="40% - Accent4 6 3 2" xfId="22173"/>
    <cellStyle name="40% - Accent4 6 3 3" xfId="22174"/>
    <cellStyle name="40% - Accent4 6 3 4" xfId="22175"/>
    <cellStyle name="40% - Accent4 6 4" xfId="22176"/>
    <cellStyle name="40% - Accent4 6 4 2" xfId="22177"/>
    <cellStyle name="40% - Accent4 6 5" xfId="22178"/>
    <cellStyle name="40% - Accent4 6 5 2" xfId="22179"/>
    <cellStyle name="40% - Accent4 6 6" xfId="22180"/>
    <cellStyle name="40% - Accent4 6 7" xfId="22181"/>
    <cellStyle name="40% - Accent4 6 8" xfId="22182"/>
    <cellStyle name="40% - Accent4 6 9" xfId="22183"/>
    <cellStyle name="40% - Accent4 7" xfId="22184"/>
    <cellStyle name="40% - Accent4 7 10" xfId="22185"/>
    <cellStyle name="40% - Accent4 7 2" xfId="22186"/>
    <cellStyle name="40% - Accent4 7 2 2" xfId="22187"/>
    <cellStyle name="40% - Accent4 7 2 2 2" xfId="22188"/>
    <cellStyle name="40% - Accent4 7 2 3" xfId="22189"/>
    <cellStyle name="40% - Accent4 7 2 3 2" xfId="22190"/>
    <cellStyle name="40% - Accent4 7 2 4" xfId="22191"/>
    <cellStyle name="40% - Accent4 7 2 4 2" xfId="22192"/>
    <cellStyle name="40% - Accent4 7 2 5" xfId="22193"/>
    <cellStyle name="40% - Accent4 7 2 6" xfId="22194"/>
    <cellStyle name="40% - Accent4 7 2 7" xfId="22195"/>
    <cellStyle name="40% - Accent4 7 2 8" xfId="22196"/>
    <cellStyle name="40% - Accent4 7 2 9" xfId="22197"/>
    <cellStyle name="40% - Accent4 7 3" xfId="22198"/>
    <cellStyle name="40% - Accent4 7 3 2" xfId="22199"/>
    <cellStyle name="40% - Accent4 7 4" xfId="22200"/>
    <cellStyle name="40% - Accent4 7 4 2" xfId="22201"/>
    <cellStyle name="40% - Accent4 7 5" xfId="22202"/>
    <cellStyle name="40% - Accent4 7 5 2" xfId="22203"/>
    <cellStyle name="40% - Accent4 7 6" xfId="22204"/>
    <cellStyle name="40% - Accent4 7 7" xfId="22205"/>
    <cellStyle name="40% - Accent4 7 8" xfId="22206"/>
    <cellStyle name="40% - Accent4 7 9" xfId="22207"/>
    <cellStyle name="40% - Accent4 8" xfId="22208"/>
    <cellStyle name="40% - Accent4 8 2" xfId="22209"/>
    <cellStyle name="40% - Accent4 8 2 2" xfId="22210"/>
    <cellStyle name="40% - Accent4 8 3" xfId="22211"/>
    <cellStyle name="40% - Accent4 8 3 2" xfId="22212"/>
    <cellStyle name="40% - Accent4 8 4" xfId="22213"/>
    <cellStyle name="40% - Accent4 8 4 2" xfId="22214"/>
    <cellStyle name="40% - Accent4 8 5" xfId="22215"/>
    <cellStyle name="40% - Accent4 8 6" xfId="22216"/>
    <cellStyle name="40% - Accent4 8 7" xfId="22217"/>
    <cellStyle name="40% - Accent4 8 8" xfId="22218"/>
    <cellStyle name="40% - Accent4 8 9" xfId="22219"/>
    <cellStyle name="40% - Accent4 9" xfId="22220"/>
    <cellStyle name="40% - Accent4 9 2" xfId="22221"/>
    <cellStyle name="40% - Accent4 9 2 2" xfId="22222"/>
    <cellStyle name="40% - Accent4 9 3" xfId="22223"/>
    <cellStyle name="40% - Accent4 9 3 2" xfId="22224"/>
    <cellStyle name="40% - Accent4 9 4" xfId="22225"/>
    <cellStyle name="40% - Accent4 9 4 2" xfId="22226"/>
    <cellStyle name="40% - Accent4 9 5" xfId="22227"/>
    <cellStyle name="40% - Accent4 9 6" xfId="22228"/>
    <cellStyle name="40% - Accent4 9 7" xfId="22229"/>
    <cellStyle name="40% - Accent4 9 8" xfId="22230"/>
    <cellStyle name="40% - Accent4 9 9" xfId="22231"/>
    <cellStyle name="40% - Accent5 10" xfId="22232"/>
    <cellStyle name="40% - Accent5 10 2" xfId="22233"/>
    <cellStyle name="40% - Accent5 10 2 2" xfId="22234"/>
    <cellStyle name="40% - Accent5 10 3" xfId="22235"/>
    <cellStyle name="40% - Accent5 10 3 2" xfId="22236"/>
    <cellStyle name="40% - Accent5 10 4" xfId="22237"/>
    <cellStyle name="40% - Accent5 10 4 2" xfId="22238"/>
    <cellStyle name="40% - Accent5 10 5" xfId="22239"/>
    <cellStyle name="40% - Accent5 10 6" xfId="22240"/>
    <cellStyle name="40% - Accent5 10 7" xfId="22241"/>
    <cellStyle name="40% - Accent5 10 8" xfId="22242"/>
    <cellStyle name="40% - Accent5 10 9" xfId="22243"/>
    <cellStyle name="40% - Accent5 11" xfId="22244"/>
    <cellStyle name="40% - Accent5 11 2" xfId="22245"/>
    <cellStyle name="40% - Accent5 11 2 2" xfId="22246"/>
    <cellStyle name="40% - Accent5 11 3" xfId="22247"/>
    <cellStyle name="40% - Accent5 11 3 2" xfId="22248"/>
    <cellStyle name="40% - Accent5 11 4" xfId="22249"/>
    <cellStyle name="40% - Accent5 11 5" xfId="22250"/>
    <cellStyle name="40% - Accent5 11 6" xfId="22251"/>
    <cellStyle name="40% - Accent5 11 7" xfId="22252"/>
    <cellStyle name="40% - Accent5 11 8" xfId="22253"/>
    <cellStyle name="40% - Accent5 12" xfId="22254"/>
    <cellStyle name="40% - Accent5 12 2" xfId="22255"/>
    <cellStyle name="40% - Accent5 12 2 2" xfId="22256"/>
    <cellStyle name="40% - Accent5 12 3" xfId="22257"/>
    <cellStyle name="40% - Accent5 12 4" xfId="22258"/>
    <cellStyle name="40% - Accent5 12 5" xfId="22259"/>
    <cellStyle name="40% - Accent5 13" xfId="22260"/>
    <cellStyle name="40% - Accent5 13 2" xfId="22261"/>
    <cellStyle name="40% - Accent5 13 3" xfId="22262"/>
    <cellStyle name="40% - Accent5 14" xfId="22263"/>
    <cellStyle name="40% - Accent5 14 2" xfId="22264"/>
    <cellStyle name="40% - Accent5 15" xfId="22265"/>
    <cellStyle name="40% - Accent5 16" xfId="22266"/>
    <cellStyle name="40% - Accent5 17" xfId="22267"/>
    <cellStyle name="40% - Accent5 18" xfId="22268"/>
    <cellStyle name="40% - Accent5 19" xfId="22269"/>
    <cellStyle name="40% - Accent5 2" xfId="22270"/>
    <cellStyle name="40% - Accent5 2 10" xfId="22271"/>
    <cellStyle name="40% - Accent5 2 11" xfId="22272"/>
    <cellStyle name="40% - Accent5 2 12" xfId="22273"/>
    <cellStyle name="40% - Accent5 2 13" xfId="22274"/>
    <cellStyle name="40% - Accent5 2 14" xfId="22275"/>
    <cellStyle name="40% - Accent5 2 2" xfId="22276"/>
    <cellStyle name="40% - Accent5 2 2 10" xfId="22277"/>
    <cellStyle name="40% - Accent5 2 2 11" xfId="22278"/>
    <cellStyle name="40% - Accent5 2 2 12" xfId="22279"/>
    <cellStyle name="40% - Accent5 2 2 2" xfId="22280"/>
    <cellStyle name="40% - Accent5 2 2 2 2" xfId="22281"/>
    <cellStyle name="40% - Accent5 2 2 2 2 2" xfId="22282"/>
    <cellStyle name="40% - Accent5 2 2 2 2 2 2" xfId="22283"/>
    <cellStyle name="40% - Accent5 2 2 2 2 3" xfId="22284"/>
    <cellStyle name="40% - Accent5 2 2 2 2 3 2" xfId="22285"/>
    <cellStyle name="40% - Accent5 2 2 2 2 4" xfId="22286"/>
    <cellStyle name="40% - Accent5 2 2 2 2 4 2" xfId="22287"/>
    <cellStyle name="40% - Accent5 2 2 2 2 5" xfId="22288"/>
    <cellStyle name="40% - Accent5 2 2 2 2 6" xfId="22289"/>
    <cellStyle name="40% - Accent5 2 2 2 2 7" xfId="22290"/>
    <cellStyle name="40% - Accent5 2 2 2 2 8" xfId="22291"/>
    <cellStyle name="40% - Accent5 2 2 2 2 9" xfId="22292"/>
    <cellStyle name="40% - Accent5 2 2 2 3" xfId="22293"/>
    <cellStyle name="40% - Accent5 2 2 2 3 2" xfId="22294"/>
    <cellStyle name="40% - Accent5 2 2 2 3 3" xfId="22295"/>
    <cellStyle name="40% - Accent5 2 2 2 3 4" xfId="22296"/>
    <cellStyle name="40% - Accent5 2 2 2 4" xfId="22297"/>
    <cellStyle name="40% - Accent5 2 2 2 4 2" xfId="22298"/>
    <cellStyle name="40% - Accent5 2 2 2 5" xfId="22299"/>
    <cellStyle name="40% - Accent5 2 2 2 5 2" xfId="22300"/>
    <cellStyle name="40% - Accent5 2 2 2 6" xfId="22301"/>
    <cellStyle name="40% - Accent5 2 2 2 7" xfId="22302"/>
    <cellStyle name="40% - Accent5 2 2 2 8" xfId="22303"/>
    <cellStyle name="40% - Accent5 2 2 2 9" xfId="22304"/>
    <cellStyle name="40% - Accent5 2 2 3" xfId="22305"/>
    <cellStyle name="40% - Accent5 2 2 3 10" xfId="22306"/>
    <cellStyle name="40% - Accent5 2 2 3 2" xfId="22307"/>
    <cellStyle name="40% - Accent5 2 2 3 2 2" xfId="22308"/>
    <cellStyle name="40% - Accent5 2 2 3 2 2 2" xfId="22309"/>
    <cellStyle name="40% - Accent5 2 2 3 2 3" xfId="22310"/>
    <cellStyle name="40% - Accent5 2 2 3 2 3 2" xfId="22311"/>
    <cellStyle name="40% - Accent5 2 2 3 2 4" xfId="22312"/>
    <cellStyle name="40% - Accent5 2 2 3 2 4 2" xfId="22313"/>
    <cellStyle name="40% - Accent5 2 2 3 2 5" xfId="22314"/>
    <cellStyle name="40% - Accent5 2 2 3 2 6" xfId="22315"/>
    <cellStyle name="40% - Accent5 2 2 3 2 7" xfId="22316"/>
    <cellStyle name="40% - Accent5 2 2 3 2 8" xfId="22317"/>
    <cellStyle name="40% - Accent5 2 2 3 2 9" xfId="22318"/>
    <cellStyle name="40% - Accent5 2 2 3 3" xfId="22319"/>
    <cellStyle name="40% - Accent5 2 2 3 3 2" xfId="22320"/>
    <cellStyle name="40% - Accent5 2 2 3 4" xfId="22321"/>
    <cellStyle name="40% - Accent5 2 2 3 4 2" xfId="22322"/>
    <cellStyle name="40% - Accent5 2 2 3 5" xfId="22323"/>
    <cellStyle name="40% - Accent5 2 2 3 5 2" xfId="22324"/>
    <cellStyle name="40% - Accent5 2 2 3 6" xfId="22325"/>
    <cellStyle name="40% - Accent5 2 2 3 7" xfId="22326"/>
    <cellStyle name="40% - Accent5 2 2 3 8" xfId="22327"/>
    <cellStyle name="40% - Accent5 2 2 3 9" xfId="22328"/>
    <cellStyle name="40% - Accent5 2 2 4" xfId="22329"/>
    <cellStyle name="40% - Accent5 2 2 4 2" xfId="22330"/>
    <cellStyle name="40% - Accent5 2 2 4 2 2" xfId="22331"/>
    <cellStyle name="40% - Accent5 2 2 4 3" xfId="22332"/>
    <cellStyle name="40% - Accent5 2 2 4 3 2" xfId="22333"/>
    <cellStyle name="40% - Accent5 2 2 4 4" xfId="22334"/>
    <cellStyle name="40% - Accent5 2 2 4 4 2" xfId="22335"/>
    <cellStyle name="40% - Accent5 2 2 4 5" xfId="22336"/>
    <cellStyle name="40% - Accent5 2 2 4 6" xfId="22337"/>
    <cellStyle name="40% - Accent5 2 2 4 7" xfId="22338"/>
    <cellStyle name="40% - Accent5 2 2 4 8" xfId="22339"/>
    <cellStyle name="40% - Accent5 2 2 4 9" xfId="22340"/>
    <cellStyle name="40% - Accent5 2 2 5" xfId="22341"/>
    <cellStyle name="40% - Accent5 2 2 5 2" xfId="22342"/>
    <cellStyle name="40% - Accent5 2 2 5 3" xfId="22343"/>
    <cellStyle name="40% - Accent5 2 2 6" xfId="22344"/>
    <cellStyle name="40% - Accent5 2 2 6 2" xfId="22345"/>
    <cellStyle name="40% - Accent5 2 2 6 3" xfId="22346"/>
    <cellStyle name="40% - Accent5 2 2 6 4" xfId="22347"/>
    <cellStyle name="40% - Accent5 2 2 7" xfId="22348"/>
    <cellStyle name="40% - Accent5 2 2 7 2" xfId="22349"/>
    <cellStyle name="40% - Accent5 2 2 8" xfId="22350"/>
    <cellStyle name="40% - Accent5 2 2 8 2" xfId="22351"/>
    <cellStyle name="40% - Accent5 2 2 9" xfId="22352"/>
    <cellStyle name="40% - Accent5 2 3" xfId="22353"/>
    <cellStyle name="40% - Accent5 2 3 2" xfId="22354"/>
    <cellStyle name="40% - Accent5 2 3 2 2" xfId="22355"/>
    <cellStyle name="40% - Accent5 2 3 2 2 2" xfId="22356"/>
    <cellStyle name="40% - Accent5 2 3 2 3" xfId="22357"/>
    <cellStyle name="40% - Accent5 2 3 2 3 2" xfId="22358"/>
    <cellStyle name="40% - Accent5 2 3 2 4" xfId="22359"/>
    <cellStyle name="40% - Accent5 2 3 2 4 2" xfId="22360"/>
    <cellStyle name="40% - Accent5 2 3 2 5" xfId="22361"/>
    <cellStyle name="40% - Accent5 2 3 2 6" xfId="22362"/>
    <cellStyle name="40% - Accent5 2 3 2 7" xfId="22363"/>
    <cellStyle name="40% - Accent5 2 3 2 8" xfId="22364"/>
    <cellStyle name="40% - Accent5 2 3 2 9" xfId="22365"/>
    <cellStyle name="40% - Accent5 2 3 3" xfId="22366"/>
    <cellStyle name="40% - Accent5 2 3 3 2" xfId="22367"/>
    <cellStyle name="40% - Accent5 2 3 3 3" xfId="22368"/>
    <cellStyle name="40% - Accent5 2 3 3 4" xfId="22369"/>
    <cellStyle name="40% - Accent5 2 3 4" xfId="22370"/>
    <cellStyle name="40% - Accent5 2 3 4 2" xfId="22371"/>
    <cellStyle name="40% - Accent5 2 3 5" xfId="22372"/>
    <cellStyle name="40% - Accent5 2 3 5 2" xfId="22373"/>
    <cellStyle name="40% - Accent5 2 3 6" xfId="22374"/>
    <cellStyle name="40% - Accent5 2 3 7" xfId="22375"/>
    <cellStyle name="40% - Accent5 2 3 8" xfId="22376"/>
    <cellStyle name="40% - Accent5 2 3 9" xfId="22377"/>
    <cellStyle name="40% - Accent5 2 4" xfId="22378"/>
    <cellStyle name="40% - Accent5 2 4 10" xfId="22379"/>
    <cellStyle name="40% - Accent5 2 4 2" xfId="22380"/>
    <cellStyle name="40% - Accent5 2 4 2 2" xfId="22381"/>
    <cellStyle name="40% - Accent5 2 4 2 2 2" xfId="22382"/>
    <cellStyle name="40% - Accent5 2 4 2 3" xfId="22383"/>
    <cellStyle name="40% - Accent5 2 4 2 3 2" xfId="22384"/>
    <cellStyle name="40% - Accent5 2 4 2 4" xfId="22385"/>
    <cellStyle name="40% - Accent5 2 4 2 4 2" xfId="22386"/>
    <cellStyle name="40% - Accent5 2 4 2 5" xfId="22387"/>
    <cellStyle name="40% - Accent5 2 4 2 6" xfId="22388"/>
    <cellStyle name="40% - Accent5 2 4 2 7" xfId="22389"/>
    <cellStyle name="40% - Accent5 2 4 2 8" xfId="22390"/>
    <cellStyle name="40% - Accent5 2 4 2 9" xfId="22391"/>
    <cellStyle name="40% - Accent5 2 4 3" xfId="22392"/>
    <cellStyle name="40% - Accent5 2 4 3 2" xfId="22393"/>
    <cellStyle name="40% - Accent5 2 4 3 3" xfId="22394"/>
    <cellStyle name="40% - Accent5 2 4 3 4" xfId="22395"/>
    <cellStyle name="40% - Accent5 2 4 4" xfId="22396"/>
    <cellStyle name="40% - Accent5 2 4 4 2" xfId="22397"/>
    <cellStyle name="40% - Accent5 2 4 4 3" xfId="22398"/>
    <cellStyle name="40% - Accent5 2 4 4 4" xfId="22399"/>
    <cellStyle name="40% - Accent5 2 4 5" xfId="22400"/>
    <cellStyle name="40% - Accent5 2 4 5 2" xfId="22401"/>
    <cellStyle name="40% - Accent5 2 4 6" xfId="22402"/>
    <cellStyle name="40% - Accent5 2 4 7" xfId="22403"/>
    <cellStyle name="40% - Accent5 2 4 8" xfId="22404"/>
    <cellStyle name="40% - Accent5 2 4 9" xfId="22405"/>
    <cellStyle name="40% - Accent5 2 5" xfId="22406"/>
    <cellStyle name="40% - Accent5 2 5 2" xfId="22407"/>
    <cellStyle name="40% - Accent5 2 5 2 2" xfId="22408"/>
    <cellStyle name="40% - Accent5 2 5 3" xfId="22409"/>
    <cellStyle name="40% - Accent5 2 5 3 2" xfId="22410"/>
    <cellStyle name="40% - Accent5 2 5 4" xfId="22411"/>
    <cellStyle name="40% - Accent5 2 5 4 2" xfId="22412"/>
    <cellStyle name="40% - Accent5 2 5 5" xfId="22413"/>
    <cellStyle name="40% - Accent5 2 5 6" xfId="22414"/>
    <cellStyle name="40% - Accent5 2 5 7" xfId="22415"/>
    <cellStyle name="40% - Accent5 2 5 8" xfId="22416"/>
    <cellStyle name="40% - Accent5 2 5 9" xfId="22417"/>
    <cellStyle name="40% - Accent5 2 6" xfId="22418"/>
    <cellStyle name="40% - Accent5 2 6 2" xfId="22419"/>
    <cellStyle name="40% - Accent5 2 6 2 2" xfId="22420"/>
    <cellStyle name="40% - Accent5 2 6 3" xfId="22421"/>
    <cellStyle name="40% - Accent5 2 6 3 2" xfId="22422"/>
    <cellStyle name="40% - Accent5 2 6 4" xfId="22423"/>
    <cellStyle name="40% - Accent5 2 6 4 2" xfId="22424"/>
    <cellStyle name="40% - Accent5 2 6 5" xfId="22425"/>
    <cellStyle name="40% - Accent5 2 6 6" xfId="22426"/>
    <cellStyle name="40% - Accent5 2 6 7" xfId="22427"/>
    <cellStyle name="40% - Accent5 2 6 8" xfId="22428"/>
    <cellStyle name="40% - Accent5 2 6 9" xfId="22429"/>
    <cellStyle name="40% - Accent5 2 7" xfId="22430"/>
    <cellStyle name="40% - Accent5 2 7 2" xfId="22431"/>
    <cellStyle name="40% - Accent5 2 7 3" xfId="22432"/>
    <cellStyle name="40% - Accent5 2 7 4" xfId="22433"/>
    <cellStyle name="40% - Accent5 2 8" xfId="22434"/>
    <cellStyle name="40% - Accent5 2 8 2" xfId="22435"/>
    <cellStyle name="40% - Accent5 2 9" xfId="22436"/>
    <cellStyle name="40% - Accent5 2 9 2" xfId="22437"/>
    <cellStyle name="40% - Accent5 20" xfId="22438"/>
    <cellStyle name="40% - Accent5 3" xfId="22439"/>
    <cellStyle name="40% - Accent5 3 10" xfId="22440"/>
    <cellStyle name="40% - Accent5 3 11" xfId="22441"/>
    <cellStyle name="40% - Accent5 3 12" xfId="22442"/>
    <cellStyle name="40% - Accent5 3 2" xfId="22443"/>
    <cellStyle name="40% - Accent5 3 2 10" xfId="22444"/>
    <cellStyle name="40% - Accent5 3 2 2" xfId="22445"/>
    <cellStyle name="40% - Accent5 3 2 2 2" xfId="22446"/>
    <cellStyle name="40% - Accent5 3 2 2 2 2" xfId="22447"/>
    <cellStyle name="40% - Accent5 3 2 2 3" xfId="22448"/>
    <cellStyle name="40% - Accent5 3 2 2 3 2" xfId="22449"/>
    <cellStyle name="40% - Accent5 3 2 2 4" xfId="22450"/>
    <cellStyle name="40% - Accent5 3 2 2 4 2" xfId="22451"/>
    <cellStyle name="40% - Accent5 3 2 2 5" xfId="22452"/>
    <cellStyle name="40% - Accent5 3 2 2 6" xfId="22453"/>
    <cellStyle name="40% - Accent5 3 2 2 7" xfId="22454"/>
    <cellStyle name="40% - Accent5 3 2 2 8" xfId="22455"/>
    <cellStyle name="40% - Accent5 3 2 2 9" xfId="22456"/>
    <cellStyle name="40% - Accent5 3 2 3" xfId="22457"/>
    <cellStyle name="40% - Accent5 3 2 3 2" xfId="22458"/>
    <cellStyle name="40% - Accent5 3 2 3 3" xfId="22459"/>
    <cellStyle name="40% - Accent5 3 2 3 4" xfId="22460"/>
    <cellStyle name="40% - Accent5 3 2 4" xfId="22461"/>
    <cellStyle name="40% - Accent5 3 2 4 2" xfId="22462"/>
    <cellStyle name="40% - Accent5 3 2 5" xfId="22463"/>
    <cellStyle name="40% - Accent5 3 2 5 2" xfId="22464"/>
    <cellStyle name="40% - Accent5 3 2 6" xfId="22465"/>
    <cellStyle name="40% - Accent5 3 2 6 2" xfId="22466"/>
    <cellStyle name="40% - Accent5 3 2 7" xfId="22467"/>
    <cellStyle name="40% - Accent5 3 2 8" xfId="22468"/>
    <cellStyle name="40% - Accent5 3 2 9" xfId="22469"/>
    <cellStyle name="40% - Accent5 3 3" xfId="22470"/>
    <cellStyle name="40% - Accent5 3 3 2" xfId="22471"/>
    <cellStyle name="40% - Accent5 3 3 2 2" xfId="22472"/>
    <cellStyle name="40% - Accent5 3 3 2 2 2" xfId="22473"/>
    <cellStyle name="40% - Accent5 3 3 2 3" xfId="22474"/>
    <cellStyle name="40% - Accent5 3 3 2 3 2" xfId="22475"/>
    <cellStyle name="40% - Accent5 3 3 2 4" xfId="22476"/>
    <cellStyle name="40% - Accent5 3 3 2 4 2" xfId="22477"/>
    <cellStyle name="40% - Accent5 3 3 2 5" xfId="22478"/>
    <cellStyle name="40% - Accent5 3 3 2 6" xfId="22479"/>
    <cellStyle name="40% - Accent5 3 3 2 7" xfId="22480"/>
    <cellStyle name="40% - Accent5 3 3 2 8" xfId="22481"/>
    <cellStyle name="40% - Accent5 3 3 2 9" xfId="22482"/>
    <cellStyle name="40% - Accent5 3 3 3" xfId="22483"/>
    <cellStyle name="40% - Accent5 3 3 3 2" xfId="22484"/>
    <cellStyle name="40% - Accent5 3 3 3 3" xfId="22485"/>
    <cellStyle name="40% - Accent5 3 3 3 4" xfId="22486"/>
    <cellStyle name="40% - Accent5 3 3 4" xfId="22487"/>
    <cellStyle name="40% - Accent5 3 3 4 2" xfId="22488"/>
    <cellStyle name="40% - Accent5 3 3 5" xfId="22489"/>
    <cellStyle name="40% - Accent5 3 3 5 2" xfId="22490"/>
    <cellStyle name="40% - Accent5 3 3 6" xfId="22491"/>
    <cellStyle name="40% - Accent5 3 3 7" xfId="22492"/>
    <cellStyle name="40% - Accent5 3 3 8" xfId="22493"/>
    <cellStyle name="40% - Accent5 3 3 9" xfId="22494"/>
    <cellStyle name="40% - Accent5 3 4" xfId="22495"/>
    <cellStyle name="40% - Accent5 3 4 2" xfId="22496"/>
    <cellStyle name="40% - Accent5 3 4 2 2" xfId="22497"/>
    <cellStyle name="40% - Accent5 3 4 3" xfId="22498"/>
    <cellStyle name="40% - Accent5 3 4 3 2" xfId="22499"/>
    <cellStyle name="40% - Accent5 3 4 4" xfId="22500"/>
    <cellStyle name="40% - Accent5 3 4 4 2" xfId="22501"/>
    <cellStyle name="40% - Accent5 3 4 5" xfId="22502"/>
    <cellStyle name="40% - Accent5 3 4 6" xfId="22503"/>
    <cellStyle name="40% - Accent5 3 4 7" xfId="22504"/>
    <cellStyle name="40% - Accent5 3 4 8" xfId="22505"/>
    <cellStyle name="40% - Accent5 3 4 9" xfId="22506"/>
    <cellStyle name="40% - Accent5 3 5" xfId="22507"/>
    <cellStyle name="40% - Accent5 3 5 2" xfId="22508"/>
    <cellStyle name="40% - Accent5 3 5 3" xfId="22509"/>
    <cellStyle name="40% - Accent5 3 6" xfId="22510"/>
    <cellStyle name="40% - Accent5 3 6 2" xfId="22511"/>
    <cellStyle name="40% - Accent5 3 6 3" xfId="22512"/>
    <cellStyle name="40% - Accent5 3 6 4" xfId="22513"/>
    <cellStyle name="40% - Accent5 3 7" xfId="22514"/>
    <cellStyle name="40% - Accent5 3 7 2" xfId="22515"/>
    <cellStyle name="40% - Accent5 3 8" xfId="22516"/>
    <cellStyle name="40% - Accent5 3 8 2" xfId="22517"/>
    <cellStyle name="40% - Accent5 3 9" xfId="22518"/>
    <cellStyle name="40% - Accent5 4" xfId="22519"/>
    <cellStyle name="40% - Accent5 4 10" xfId="22520"/>
    <cellStyle name="40% - Accent5 4 11" xfId="22521"/>
    <cellStyle name="40% - Accent5 4 12" xfId="22522"/>
    <cellStyle name="40% - Accent5 4 2" xfId="22523"/>
    <cellStyle name="40% - Accent5 4 2 10" xfId="22524"/>
    <cellStyle name="40% - Accent5 4 2 2" xfId="22525"/>
    <cellStyle name="40% - Accent5 4 2 2 2" xfId="22526"/>
    <cellStyle name="40% - Accent5 4 2 2 2 2" xfId="22527"/>
    <cellStyle name="40% - Accent5 4 2 2 3" xfId="22528"/>
    <cellStyle name="40% - Accent5 4 2 2 3 2" xfId="22529"/>
    <cellStyle name="40% - Accent5 4 2 2 4" xfId="22530"/>
    <cellStyle name="40% - Accent5 4 2 2 4 2" xfId="22531"/>
    <cellStyle name="40% - Accent5 4 2 2 5" xfId="22532"/>
    <cellStyle name="40% - Accent5 4 2 2 6" xfId="22533"/>
    <cellStyle name="40% - Accent5 4 2 2 7" xfId="22534"/>
    <cellStyle name="40% - Accent5 4 2 2 8" xfId="22535"/>
    <cellStyle name="40% - Accent5 4 2 2 9" xfId="22536"/>
    <cellStyle name="40% - Accent5 4 2 3" xfId="22537"/>
    <cellStyle name="40% - Accent5 4 2 3 2" xfId="22538"/>
    <cellStyle name="40% - Accent5 4 2 3 3" xfId="22539"/>
    <cellStyle name="40% - Accent5 4 2 3 4" xfId="22540"/>
    <cellStyle name="40% - Accent5 4 2 4" xfId="22541"/>
    <cellStyle name="40% - Accent5 4 2 4 2" xfId="22542"/>
    <cellStyle name="40% - Accent5 4 2 5" xfId="22543"/>
    <cellStyle name="40% - Accent5 4 2 5 2" xfId="22544"/>
    <cellStyle name="40% - Accent5 4 2 6" xfId="22545"/>
    <cellStyle name="40% - Accent5 4 2 6 2" xfId="22546"/>
    <cellStyle name="40% - Accent5 4 2 7" xfId="22547"/>
    <cellStyle name="40% - Accent5 4 2 8" xfId="22548"/>
    <cellStyle name="40% - Accent5 4 2 9" xfId="22549"/>
    <cellStyle name="40% - Accent5 4 3" xfId="22550"/>
    <cellStyle name="40% - Accent5 4 3 10" xfId="22551"/>
    <cellStyle name="40% - Accent5 4 3 2" xfId="22552"/>
    <cellStyle name="40% - Accent5 4 3 2 2" xfId="22553"/>
    <cellStyle name="40% - Accent5 4 3 2 2 2" xfId="22554"/>
    <cellStyle name="40% - Accent5 4 3 2 3" xfId="22555"/>
    <cellStyle name="40% - Accent5 4 3 2 3 2" xfId="22556"/>
    <cellStyle name="40% - Accent5 4 3 2 4" xfId="22557"/>
    <cellStyle name="40% - Accent5 4 3 2 4 2" xfId="22558"/>
    <cellStyle name="40% - Accent5 4 3 2 5" xfId="22559"/>
    <cellStyle name="40% - Accent5 4 3 2 6" xfId="22560"/>
    <cellStyle name="40% - Accent5 4 3 2 7" xfId="22561"/>
    <cellStyle name="40% - Accent5 4 3 2 8" xfId="22562"/>
    <cellStyle name="40% - Accent5 4 3 2 9" xfId="22563"/>
    <cellStyle name="40% - Accent5 4 3 3" xfId="22564"/>
    <cellStyle name="40% - Accent5 4 3 3 2" xfId="22565"/>
    <cellStyle name="40% - Accent5 4 3 4" xfId="22566"/>
    <cellStyle name="40% - Accent5 4 3 4 2" xfId="22567"/>
    <cellStyle name="40% - Accent5 4 3 5" xfId="22568"/>
    <cellStyle name="40% - Accent5 4 3 5 2" xfId="22569"/>
    <cellStyle name="40% - Accent5 4 3 6" xfId="22570"/>
    <cellStyle name="40% - Accent5 4 3 7" xfId="22571"/>
    <cellStyle name="40% - Accent5 4 3 8" xfId="22572"/>
    <cellStyle name="40% - Accent5 4 3 9" xfId="22573"/>
    <cellStyle name="40% - Accent5 4 4" xfId="22574"/>
    <cellStyle name="40% - Accent5 4 4 2" xfId="22575"/>
    <cellStyle name="40% - Accent5 4 4 2 2" xfId="22576"/>
    <cellStyle name="40% - Accent5 4 4 3" xfId="22577"/>
    <cellStyle name="40% - Accent5 4 4 3 2" xfId="22578"/>
    <cellStyle name="40% - Accent5 4 4 4" xfId="22579"/>
    <cellStyle name="40% - Accent5 4 4 4 2" xfId="22580"/>
    <cellStyle name="40% - Accent5 4 4 5" xfId="22581"/>
    <cellStyle name="40% - Accent5 4 4 6" xfId="22582"/>
    <cellStyle name="40% - Accent5 4 4 7" xfId="22583"/>
    <cellStyle name="40% - Accent5 4 4 8" xfId="22584"/>
    <cellStyle name="40% - Accent5 4 4 9" xfId="22585"/>
    <cellStyle name="40% - Accent5 4 5" xfId="22586"/>
    <cellStyle name="40% - Accent5 4 5 2" xfId="22587"/>
    <cellStyle name="40% - Accent5 4 5 3" xfId="22588"/>
    <cellStyle name="40% - Accent5 4 5 4" xfId="22589"/>
    <cellStyle name="40% - Accent5 4 6" xfId="22590"/>
    <cellStyle name="40% - Accent5 4 6 2" xfId="22591"/>
    <cellStyle name="40% - Accent5 4 6 3" xfId="22592"/>
    <cellStyle name="40% - Accent5 4 6 4" xfId="22593"/>
    <cellStyle name="40% - Accent5 4 7" xfId="22594"/>
    <cellStyle name="40% - Accent5 4 7 2" xfId="22595"/>
    <cellStyle name="40% - Accent5 4 8" xfId="22596"/>
    <cellStyle name="40% - Accent5 4 8 2" xfId="22597"/>
    <cellStyle name="40% - Accent5 4 9" xfId="22598"/>
    <cellStyle name="40% - Accent5 5" xfId="22599"/>
    <cellStyle name="40% - Accent5 5 10" xfId="22600"/>
    <cellStyle name="40% - Accent5 5 2" xfId="22601"/>
    <cellStyle name="40% - Accent5 5 2 2" xfId="22602"/>
    <cellStyle name="40% - Accent5 5 2 2 2" xfId="22603"/>
    <cellStyle name="40% - Accent5 5 2 2 3" xfId="22604"/>
    <cellStyle name="40% - Accent5 5 2 2 4" xfId="22605"/>
    <cellStyle name="40% - Accent5 5 2 3" xfId="22606"/>
    <cellStyle name="40% - Accent5 5 2 3 2" xfId="22607"/>
    <cellStyle name="40% - Accent5 5 2 4" xfId="22608"/>
    <cellStyle name="40% - Accent5 5 2 4 2" xfId="22609"/>
    <cellStyle name="40% - Accent5 5 2 5" xfId="22610"/>
    <cellStyle name="40% - Accent5 5 2 6" xfId="22611"/>
    <cellStyle name="40% - Accent5 5 2 7" xfId="22612"/>
    <cellStyle name="40% - Accent5 5 2 8" xfId="22613"/>
    <cellStyle name="40% - Accent5 5 3" xfId="22614"/>
    <cellStyle name="40% - Accent5 5 3 2" xfId="22615"/>
    <cellStyle name="40% - Accent5 5 3 3" xfId="22616"/>
    <cellStyle name="40% - Accent5 5 4" xfId="22617"/>
    <cellStyle name="40% - Accent5 5 4 2" xfId="22618"/>
    <cellStyle name="40% - Accent5 5 5" xfId="22619"/>
    <cellStyle name="40% - Accent5 5 5 2" xfId="22620"/>
    <cellStyle name="40% - Accent5 5 6" xfId="22621"/>
    <cellStyle name="40% - Accent5 5 6 2" xfId="22622"/>
    <cellStyle name="40% - Accent5 5 7" xfId="22623"/>
    <cellStyle name="40% - Accent5 5 8" xfId="22624"/>
    <cellStyle name="40% - Accent5 5 9" xfId="22625"/>
    <cellStyle name="40% - Accent5 6" xfId="22626"/>
    <cellStyle name="40% - Accent5 6 2" xfId="22627"/>
    <cellStyle name="40% - Accent5 6 2 2" xfId="22628"/>
    <cellStyle name="40% - Accent5 6 2 2 2" xfId="22629"/>
    <cellStyle name="40% - Accent5 6 2 3" xfId="22630"/>
    <cellStyle name="40% - Accent5 6 2 3 2" xfId="22631"/>
    <cellStyle name="40% - Accent5 6 2 4" xfId="22632"/>
    <cellStyle name="40% - Accent5 6 2 4 2" xfId="22633"/>
    <cellStyle name="40% - Accent5 6 2 5" xfId="22634"/>
    <cellStyle name="40% - Accent5 6 2 6" xfId="22635"/>
    <cellStyle name="40% - Accent5 6 2 7" xfId="22636"/>
    <cellStyle name="40% - Accent5 6 2 8" xfId="22637"/>
    <cellStyle name="40% - Accent5 6 2 9" xfId="22638"/>
    <cellStyle name="40% - Accent5 6 3" xfId="22639"/>
    <cellStyle name="40% - Accent5 6 3 2" xfId="22640"/>
    <cellStyle name="40% - Accent5 6 3 3" xfId="22641"/>
    <cellStyle name="40% - Accent5 6 3 4" xfId="22642"/>
    <cellStyle name="40% - Accent5 6 4" xfId="22643"/>
    <cellStyle name="40% - Accent5 6 4 2" xfId="22644"/>
    <cellStyle name="40% - Accent5 6 5" xfId="22645"/>
    <cellStyle name="40% - Accent5 6 5 2" xfId="22646"/>
    <cellStyle name="40% - Accent5 6 6" xfId="22647"/>
    <cellStyle name="40% - Accent5 6 7" xfId="22648"/>
    <cellStyle name="40% - Accent5 6 8" xfId="22649"/>
    <cellStyle name="40% - Accent5 6 9" xfId="22650"/>
    <cellStyle name="40% - Accent5 7" xfId="22651"/>
    <cellStyle name="40% - Accent5 7 10" xfId="22652"/>
    <cellStyle name="40% - Accent5 7 2" xfId="22653"/>
    <cellStyle name="40% - Accent5 7 2 2" xfId="22654"/>
    <cellStyle name="40% - Accent5 7 2 2 2" xfId="22655"/>
    <cellStyle name="40% - Accent5 7 2 3" xfId="22656"/>
    <cellStyle name="40% - Accent5 7 2 3 2" xfId="22657"/>
    <cellStyle name="40% - Accent5 7 2 4" xfId="22658"/>
    <cellStyle name="40% - Accent5 7 2 4 2" xfId="22659"/>
    <cellStyle name="40% - Accent5 7 2 5" xfId="22660"/>
    <cellStyle name="40% - Accent5 7 2 6" xfId="22661"/>
    <cellStyle name="40% - Accent5 7 2 7" xfId="22662"/>
    <cellStyle name="40% - Accent5 7 2 8" xfId="22663"/>
    <cellStyle name="40% - Accent5 7 2 9" xfId="22664"/>
    <cellStyle name="40% - Accent5 7 3" xfId="22665"/>
    <cellStyle name="40% - Accent5 7 3 2" xfId="22666"/>
    <cellStyle name="40% - Accent5 7 4" xfId="22667"/>
    <cellStyle name="40% - Accent5 7 4 2" xfId="22668"/>
    <cellStyle name="40% - Accent5 7 5" xfId="22669"/>
    <cellStyle name="40% - Accent5 7 5 2" xfId="22670"/>
    <cellStyle name="40% - Accent5 7 6" xfId="22671"/>
    <cellStyle name="40% - Accent5 7 7" xfId="22672"/>
    <cellStyle name="40% - Accent5 7 8" xfId="22673"/>
    <cellStyle name="40% - Accent5 7 9" xfId="22674"/>
    <cellStyle name="40% - Accent5 8" xfId="22675"/>
    <cellStyle name="40% - Accent5 8 2" xfId="22676"/>
    <cellStyle name="40% - Accent5 8 2 2" xfId="22677"/>
    <cellStyle name="40% - Accent5 8 3" xfId="22678"/>
    <cellStyle name="40% - Accent5 8 3 2" xfId="22679"/>
    <cellStyle name="40% - Accent5 8 4" xfId="22680"/>
    <cellStyle name="40% - Accent5 8 4 2" xfId="22681"/>
    <cellStyle name="40% - Accent5 8 5" xfId="22682"/>
    <cellStyle name="40% - Accent5 8 6" xfId="22683"/>
    <cellStyle name="40% - Accent5 8 7" xfId="22684"/>
    <cellStyle name="40% - Accent5 8 8" xfId="22685"/>
    <cellStyle name="40% - Accent5 8 9" xfId="22686"/>
    <cellStyle name="40% - Accent5 9" xfId="22687"/>
    <cellStyle name="40% - Accent5 9 2" xfId="22688"/>
    <cellStyle name="40% - Accent5 9 2 2" xfId="22689"/>
    <cellStyle name="40% - Accent5 9 3" xfId="22690"/>
    <cellStyle name="40% - Accent5 9 3 2" xfId="22691"/>
    <cellStyle name="40% - Accent5 9 4" xfId="22692"/>
    <cellStyle name="40% - Accent5 9 4 2" xfId="22693"/>
    <cellStyle name="40% - Accent5 9 5" xfId="22694"/>
    <cellStyle name="40% - Accent5 9 6" xfId="22695"/>
    <cellStyle name="40% - Accent5 9 7" xfId="22696"/>
    <cellStyle name="40% - Accent5 9 8" xfId="22697"/>
    <cellStyle name="40% - Accent5 9 9" xfId="22698"/>
    <cellStyle name="40% - Accent6 10" xfId="22699"/>
    <cellStyle name="40% - Accent6 10 2" xfId="22700"/>
    <cellStyle name="40% - Accent6 10 2 2" xfId="22701"/>
    <cellStyle name="40% - Accent6 10 3" xfId="22702"/>
    <cellStyle name="40% - Accent6 10 3 2" xfId="22703"/>
    <cellStyle name="40% - Accent6 10 4" xfId="22704"/>
    <cellStyle name="40% - Accent6 10 4 2" xfId="22705"/>
    <cellStyle name="40% - Accent6 10 5" xfId="22706"/>
    <cellStyle name="40% - Accent6 10 6" xfId="22707"/>
    <cellStyle name="40% - Accent6 10 7" xfId="22708"/>
    <cellStyle name="40% - Accent6 10 8" xfId="22709"/>
    <cellStyle name="40% - Accent6 10 9" xfId="22710"/>
    <cellStyle name="40% - Accent6 11" xfId="22711"/>
    <cellStyle name="40% - Accent6 11 2" xfId="22712"/>
    <cellStyle name="40% - Accent6 11 2 2" xfId="22713"/>
    <cellStyle name="40% - Accent6 11 3" xfId="22714"/>
    <cellStyle name="40% - Accent6 11 3 2" xfId="22715"/>
    <cellStyle name="40% - Accent6 11 4" xfId="22716"/>
    <cellStyle name="40% - Accent6 11 5" xfId="22717"/>
    <cellStyle name="40% - Accent6 11 6" xfId="22718"/>
    <cellStyle name="40% - Accent6 11 7" xfId="22719"/>
    <cellStyle name="40% - Accent6 11 8" xfId="22720"/>
    <cellStyle name="40% - Accent6 12" xfId="22721"/>
    <cellStyle name="40% - Accent6 12 2" xfId="22722"/>
    <cellStyle name="40% - Accent6 12 2 2" xfId="22723"/>
    <cellStyle name="40% - Accent6 12 3" xfId="22724"/>
    <cellStyle name="40% - Accent6 12 4" xfId="22725"/>
    <cellStyle name="40% - Accent6 12 5" xfId="22726"/>
    <cellStyle name="40% - Accent6 13" xfId="22727"/>
    <cellStyle name="40% - Accent6 13 2" xfId="22728"/>
    <cellStyle name="40% - Accent6 13 3" xfId="22729"/>
    <cellStyle name="40% - Accent6 14" xfId="22730"/>
    <cellStyle name="40% - Accent6 14 2" xfId="22731"/>
    <cellStyle name="40% - Accent6 15" xfId="22732"/>
    <cellStyle name="40% - Accent6 16" xfId="22733"/>
    <cellStyle name="40% - Accent6 17" xfId="22734"/>
    <cellStyle name="40% - Accent6 18" xfId="22735"/>
    <cellStyle name="40% - Accent6 19" xfId="22736"/>
    <cellStyle name="40% - Accent6 2" xfId="22737"/>
    <cellStyle name="40% - Accent6 2 10" xfId="22738"/>
    <cellStyle name="40% - Accent6 2 11" xfId="22739"/>
    <cellStyle name="40% - Accent6 2 12" xfId="22740"/>
    <cellStyle name="40% - Accent6 2 13" xfId="22741"/>
    <cellStyle name="40% - Accent6 2 14" xfId="22742"/>
    <cellStyle name="40% - Accent6 2 2" xfId="22743"/>
    <cellStyle name="40% - Accent6 2 2 10" xfId="22744"/>
    <cellStyle name="40% - Accent6 2 2 11" xfId="22745"/>
    <cellStyle name="40% - Accent6 2 2 12" xfId="22746"/>
    <cellStyle name="40% - Accent6 2 2 2" xfId="22747"/>
    <cellStyle name="40% - Accent6 2 2 2 2" xfId="22748"/>
    <cellStyle name="40% - Accent6 2 2 2 2 2" xfId="22749"/>
    <cellStyle name="40% - Accent6 2 2 2 2 2 2" xfId="22750"/>
    <cellStyle name="40% - Accent6 2 2 2 2 3" xfId="22751"/>
    <cellStyle name="40% - Accent6 2 2 2 2 3 2" xfId="22752"/>
    <cellStyle name="40% - Accent6 2 2 2 2 4" xfId="22753"/>
    <cellStyle name="40% - Accent6 2 2 2 2 4 2" xfId="22754"/>
    <cellStyle name="40% - Accent6 2 2 2 2 5" xfId="22755"/>
    <cellStyle name="40% - Accent6 2 2 2 2 6" xfId="22756"/>
    <cellStyle name="40% - Accent6 2 2 2 2 7" xfId="22757"/>
    <cellStyle name="40% - Accent6 2 2 2 2 8" xfId="22758"/>
    <cellStyle name="40% - Accent6 2 2 2 2 9" xfId="22759"/>
    <cellStyle name="40% - Accent6 2 2 2 3" xfId="22760"/>
    <cellStyle name="40% - Accent6 2 2 2 3 2" xfId="22761"/>
    <cellStyle name="40% - Accent6 2 2 2 3 3" xfId="22762"/>
    <cellStyle name="40% - Accent6 2 2 2 3 4" xfId="22763"/>
    <cellStyle name="40% - Accent6 2 2 2 4" xfId="22764"/>
    <cellStyle name="40% - Accent6 2 2 2 4 2" xfId="22765"/>
    <cellStyle name="40% - Accent6 2 2 2 5" xfId="22766"/>
    <cellStyle name="40% - Accent6 2 2 2 5 2" xfId="22767"/>
    <cellStyle name="40% - Accent6 2 2 2 6" xfId="22768"/>
    <cellStyle name="40% - Accent6 2 2 2 7" xfId="22769"/>
    <cellStyle name="40% - Accent6 2 2 2 8" xfId="22770"/>
    <cellStyle name="40% - Accent6 2 2 2 9" xfId="22771"/>
    <cellStyle name="40% - Accent6 2 2 3" xfId="22772"/>
    <cellStyle name="40% - Accent6 2 2 3 10" xfId="22773"/>
    <cellStyle name="40% - Accent6 2 2 3 2" xfId="22774"/>
    <cellStyle name="40% - Accent6 2 2 3 2 2" xfId="22775"/>
    <cellStyle name="40% - Accent6 2 2 3 2 2 2" xfId="22776"/>
    <cellStyle name="40% - Accent6 2 2 3 2 3" xfId="22777"/>
    <cellStyle name="40% - Accent6 2 2 3 2 3 2" xfId="22778"/>
    <cellStyle name="40% - Accent6 2 2 3 2 4" xfId="22779"/>
    <cellStyle name="40% - Accent6 2 2 3 2 4 2" xfId="22780"/>
    <cellStyle name="40% - Accent6 2 2 3 2 5" xfId="22781"/>
    <cellStyle name="40% - Accent6 2 2 3 2 6" xfId="22782"/>
    <cellStyle name="40% - Accent6 2 2 3 2 7" xfId="22783"/>
    <cellStyle name="40% - Accent6 2 2 3 2 8" xfId="22784"/>
    <cellStyle name="40% - Accent6 2 2 3 2 9" xfId="22785"/>
    <cellStyle name="40% - Accent6 2 2 3 3" xfId="22786"/>
    <cellStyle name="40% - Accent6 2 2 3 3 2" xfId="22787"/>
    <cellStyle name="40% - Accent6 2 2 3 4" xfId="22788"/>
    <cellStyle name="40% - Accent6 2 2 3 4 2" xfId="22789"/>
    <cellStyle name="40% - Accent6 2 2 3 5" xfId="22790"/>
    <cellStyle name="40% - Accent6 2 2 3 5 2" xfId="22791"/>
    <cellStyle name="40% - Accent6 2 2 3 6" xfId="22792"/>
    <cellStyle name="40% - Accent6 2 2 3 7" xfId="22793"/>
    <cellStyle name="40% - Accent6 2 2 3 8" xfId="22794"/>
    <cellStyle name="40% - Accent6 2 2 3 9" xfId="22795"/>
    <cellStyle name="40% - Accent6 2 2 4" xfId="22796"/>
    <cellStyle name="40% - Accent6 2 2 4 2" xfId="22797"/>
    <cellStyle name="40% - Accent6 2 2 4 2 2" xfId="22798"/>
    <cellStyle name="40% - Accent6 2 2 4 3" xfId="22799"/>
    <cellStyle name="40% - Accent6 2 2 4 3 2" xfId="22800"/>
    <cellStyle name="40% - Accent6 2 2 4 4" xfId="22801"/>
    <cellStyle name="40% - Accent6 2 2 4 4 2" xfId="22802"/>
    <cellStyle name="40% - Accent6 2 2 4 5" xfId="22803"/>
    <cellStyle name="40% - Accent6 2 2 4 6" xfId="22804"/>
    <cellStyle name="40% - Accent6 2 2 4 7" xfId="22805"/>
    <cellStyle name="40% - Accent6 2 2 4 8" xfId="22806"/>
    <cellStyle name="40% - Accent6 2 2 4 9" xfId="22807"/>
    <cellStyle name="40% - Accent6 2 2 5" xfId="22808"/>
    <cellStyle name="40% - Accent6 2 2 5 2" xfId="22809"/>
    <cellStyle name="40% - Accent6 2 2 5 3" xfId="22810"/>
    <cellStyle name="40% - Accent6 2 2 6" xfId="22811"/>
    <cellStyle name="40% - Accent6 2 2 6 2" xfId="22812"/>
    <cellStyle name="40% - Accent6 2 2 6 3" xfId="22813"/>
    <cellStyle name="40% - Accent6 2 2 6 4" xfId="22814"/>
    <cellStyle name="40% - Accent6 2 2 7" xfId="22815"/>
    <cellStyle name="40% - Accent6 2 2 7 2" xfId="22816"/>
    <cellStyle name="40% - Accent6 2 2 8" xfId="22817"/>
    <cellStyle name="40% - Accent6 2 2 8 2" xfId="22818"/>
    <cellStyle name="40% - Accent6 2 2 9" xfId="22819"/>
    <cellStyle name="40% - Accent6 2 3" xfId="22820"/>
    <cellStyle name="40% - Accent6 2 3 2" xfId="22821"/>
    <cellStyle name="40% - Accent6 2 3 2 2" xfId="22822"/>
    <cellStyle name="40% - Accent6 2 3 2 2 2" xfId="22823"/>
    <cellStyle name="40% - Accent6 2 3 2 3" xfId="22824"/>
    <cellStyle name="40% - Accent6 2 3 2 3 2" xfId="22825"/>
    <cellStyle name="40% - Accent6 2 3 2 4" xfId="22826"/>
    <cellStyle name="40% - Accent6 2 3 2 4 2" xfId="22827"/>
    <cellStyle name="40% - Accent6 2 3 2 5" xfId="22828"/>
    <cellStyle name="40% - Accent6 2 3 2 6" xfId="22829"/>
    <cellStyle name="40% - Accent6 2 3 2 7" xfId="22830"/>
    <cellStyle name="40% - Accent6 2 3 2 8" xfId="22831"/>
    <cellStyle name="40% - Accent6 2 3 2 9" xfId="22832"/>
    <cellStyle name="40% - Accent6 2 3 3" xfId="22833"/>
    <cellStyle name="40% - Accent6 2 3 3 2" xfId="22834"/>
    <cellStyle name="40% - Accent6 2 3 3 3" xfId="22835"/>
    <cellStyle name="40% - Accent6 2 3 3 4" xfId="22836"/>
    <cellStyle name="40% - Accent6 2 3 4" xfId="22837"/>
    <cellStyle name="40% - Accent6 2 3 4 2" xfId="22838"/>
    <cellStyle name="40% - Accent6 2 3 5" xfId="22839"/>
    <cellStyle name="40% - Accent6 2 3 5 2" xfId="22840"/>
    <cellStyle name="40% - Accent6 2 3 6" xfId="22841"/>
    <cellStyle name="40% - Accent6 2 3 7" xfId="22842"/>
    <cellStyle name="40% - Accent6 2 3 8" xfId="22843"/>
    <cellStyle name="40% - Accent6 2 3 9" xfId="22844"/>
    <cellStyle name="40% - Accent6 2 4" xfId="22845"/>
    <cellStyle name="40% - Accent6 2 4 10" xfId="22846"/>
    <cellStyle name="40% - Accent6 2 4 2" xfId="22847"/>
    <cellStyle name="40% - Accent6 2 4 2 2" xfId="22848"/>
    <cellStyle name="40% - Accent6 2 4 2 2 2" xfId="22849"/>
    <cellStyle name="40% - Accent6 2 4 2 3" xfId="22850"/>
    <cellStyle name="40% - Accent6 2 4 2 3 2" xfId="22851"/>
    <cellStyle name="40% - Accent6 2 4 2 4" xfId="22852"/>
    <cellStyle name="40% - Accent6 2 4 2 4 2" xfId="22853"/>
    <cellStyle name="40% - Accent6 2 4 2 5" xfId="22854"/>
    <cellStyle name="40% - Accent6 2 4 2 6" xfId="22855"/>
    <cellStyle name="40% - Accent6 2 4 2 7" xfId="22856"/>
    <cellStyle name="40% - Accent6 2 4 2 8" xfId="22857"/>
    <cellStyle name="40% - Accent6 2 4 2 9" xfId="22858"/>
    <cellStyle name="40% - Accent6 2 4 3" xfId="22859"/>
    <cellStyle name="40% - Accent6 2 4 3 2" xfId="22860"/>
    <cellStyle name="40% - Accent6 2 4 3 3" xfId="22861"/>
    <cellStyle name="40% - Accent6 2 4 3 4" xfId="22862"/>
    <cellStyle name="40% - Accent6 2 4 4" xfId="22863"/>
    <cellStyle name="40% - Accent6 2 4 4 2" xfId="22864"/>
    <cellStyle name="40% - Accent6 2 4 4 3" xfId="22865"/>
    <cellStyle name="40% - Accent6 2 4 4 4" xfId="22866"/>
    <cellStyle name="40% - Accent6 2 4 5" xfId="22867"/>
    <cellStyle name="40% - Accent6 2 4 5 2" xfId="22868"/>
    <cellStyle name="40% - Accent6 2 4 6" xfId="22869"/>
    <cellStyle name="40% - Accent6 2 4 7" xfId="22870"/>
    <cellStyle name="40% - Accent6 2 4 8" xfId="22871"/>
    <cellStyle name="40% - Accent6 2 4 9" xfId="22872"/>
    <cellStyle name="40% - Accent6 2 5" xfId="22873"/>
    <cellStyle name="40% - Accent6 2 5 2" xfId="22874"/>
    <cellStyle name="40% - Accent6 2 5 2 2" xfId="22875"/>
    <cellStyle name="40% - Accent6 2 5 3" xfId="22876"/>
    <cellStyle name="40% - Accent6 2 5 3 2" xfId="22877"/>
    <cellStyle name="40% - Accent6 2 5 4" xfId="22878"/>
    <cellStyle name="40% - Accent6 2 5 4 2" xfId="22879"/>
    <cellStyle name="40% - Accent6 2 5 5" xfId="22880"/>
    <cellStyle name="40% - Accent6 2 5 6" xfId="22881"/>
    <cellStyle name="40% - Accent6 2 5 7" xfId="22882"/>
    <cellStyle name="40% - Accent6 2 5 8" xfId="22883"/>
    <cellStyle name="40% - Accent6 2 5 9" xfId="22884"/>
    <cellStyle name="40% - Accent6 2 6" xfId="22885"/>
    <cellStyle name="40% - Accent6 2 6 2" xfId="22886"/>
    <cellStyle name="40% - Accent6 2 6 2 2" xfId="22887"/>
    <cellStyle name="40% - Accent6 2 6 3" xfId="22888"/>
    <cellStyle name="40% - Accent6 2 6 3 2" xfId="22889"/>
    <cellStyle name="40% - Accent6 2 6 4" xfId="22890"/>
    <cellStyle name="40% - Accent6 2 6 4 2" xfId="22891"/>
    <cellStyle name="40% - Accent6 2 6 5" xfId="22892"/>
    <cellStyle name="40% - Accent6 2 6 6" xfId="22893"/>
    <cellStyle name="40% - Accent6 2 6 7" xfId="22894"/>
    <cellStyle name="40% - Accent6 2 6 8" xfId="22895"/>
    <cellStyle name="40% - Accent6 2 6 9" xfId="22896"/>
    <cellStyle name="40% - Accent6 2 7" xfId="22897"/>
    <cellStyle name="40% - Accent6 2 7 2" xfId="22898"/>
    <cellStyle name="40% - Accent6 2 7 3" xfId="22899"/>
    <cellStyle name="40% - Accent6 2 7 4" xfId="22900"/>
    <cellStyle name="40% - Accent6 2 8" xfId="22901"/>
    <cellStyle name="40% - Accent6 2 8 2" xfId="22902"/>
    <cellStyle name="40% - Accent6 2 9" xfId="22903"/>
    <cellStyle name="40% - Accent6 2 9 2" xfId="22904"/>
    <cellStyle name="40% - Accent6 20" xfId="22905"/>
    <cellStyle name="40% - Accent6 3" xfId="22906"/>
    <cellStyle name="40% - Accent6 3 10" xfId="22907"/>
    <cellStyle name="40% - Accent6 3 11" xfId="22908"/>
    <cellStyle name="40% - Accent6 3 12" xfId="22909"/>
    <cellStyle name="40% - Accent6 3 2" xfId="22910"/>
    <cellStyle name="40% - Accent6 3 2 10" xfId="22911"/>
    <cellStyle name="40% - Accent6 3 2 2" xfId="22912"/>
    <cellStyle name="40% - Accent6 3 2 2 2" xfId="22913"/>
    <cellStyle name="40% - Accent6 3 2 2 2 2" xfId="22914"/>
    <cellStyle name="40% - Accent6 3 2 2 3" xfId="22915"/>
    <cellStyle name="40% - Accent6 3 2 2 3 2" xfId="22916"/>
    <cellStyle name="40% - Accent6 3 2 2 4" xfId="22917"/>
    <cellStyle name="40% - Accent6 3 2 2 4 2" xfId="22918"/>
    <cellStyle name="40% - Accent6 3 2 2 5" xfId="22919"/>
    <cellStyle name="40% - Accent6 3 2 2 6" xfId="22920"/>
    <cellStyle name="40% - Accent6 3 2 2 7" xfId="22921"/>
    <cellStyle name="40% - Accent6 3 2 2 8" xfId="22922"/>
    <cellStyle name="40% - Accent6 3 2 2 9" xfId="22923"/>
    <cellStyle name="40% - Accent6 3 2 3" xfId="22924"/>
    <cellStyle name="40% - Accent6 3 2 3 2" xfId="22925"/>
    <cellStyle name="40% - Accent6 3 2 3 3" xfId="22926"/>
    <cellStyle name="40% - Accent6 3 2 3 4" xfId="22927"/>
    <cellStyle name="40% - Accent6 3 2 4" xfId="22928"/>
    <cellStyle name="40% - Accent6 3 2 4 2" xfId="22929"/>
    <cellStyle name="40% - Accent6 3 2 5" xfId="22930"/>
    <cellStyle name="40% - Accent6 3 2 5 2" xfId="22931"/>
    <cellStyle name="40% - Accent6 3 2 6" xfId="22932"/>
    <cellStyle name="40% - Accent6 3 2 6 2" xfId="22933"/>
    <cellStyle name="40% - Accent6 3 2 7" xfId="22934"/>
    <cellStyle name="40% - Accent6 3 2 8" xfId="22935"/>
    <cellStyle name="40% - Accent6 3 2 9" xfId="22936"/>
    <cellStyle name="40% - Accent6 3 3" xfId="22937"/>
    <cellStyle name="40% - Accent6 3 3 2" xfId="22938"/>
    <cellStyle name="40% - Accent6 3 3 2 2" xfId="22939"/>
    <cellStyle name="40% - Accent6 3 3 2 2 2" xfId="22940"/>
    <cellStyle name="40% - Accent6 3 3 2 3" xfId="22941"/>
    <cellStyle name="40% - Accent6 3 3 2 3 2" xfId="22942"/>
    <cellStyle name="40% - Accent6 3 3 2 4" xfId="22943"/>
    <cellStyle name="40% - Accent6 3 3 2 4 2" xfId="22944"/>
    <cellStyle name="40% - Accent6 3 3 2 5" xfId="22945"/>
    <cellStyle name="40% - Accent6 3 3 2 6" xfId="22946"/>
    <cellStyle name="40% - Accent6 3 3 2 7" xfId="22947"/>
    <cellStyle name="40% - Accent6 3 3 2 8" xfId="22948"/>
    <cellStyle name="40% - Accent6 3 3 2 9" xfId="22949"/>
    <cellStyle name="40% - Accent6 3 3 3" xfId="22950"/>
    <cellStyle name="40% - Accent6 3 3 3 2" xfId="22951"/>
    <cellStyle name="40% - Accent6 3 3 3 3" xfId="22952"/>
    <cellStyle name="40% - Accent6 3 3 3 4" xfId="22953"/>
    <cellStyle name="40% - Accent6 3 3 4" xfId="22954"/>
    <cellStyle name="40% - Accent6 3 3 4 2" xfId="22955"/>
    <cellStyle name="40% - Accent6 3 3 5" xfId="22956"/>
    <cellStyle name="40% - Accent6 3 3 5 2" xfId="22957"/>
    <cellStyle name="40% - Accent6 3 3 6" xfId="22958"/>
    <cellStyle name="40% - Accent6 3 3 7" xfId="22959"/>
    <cellStyle name="40% - Accent6 3 3 8" xfId="22960"/>
    <cellStyle name="40% - Accent6 3 3 9" xfId="22961"/>
    <cellStyle name="40% - Accent6 3 4" xfId="22962"/>
    <cellStyle name="40% - Accent6 3 4 2" xfId="22963"/>
    <cellStyle name="40% - Accent6 3 4 2 2" xfId="22964"/>
    <cellStyle name="40% - Accent6 3 4 3" xfId="22965"/>
    <cellStyle name="40% - Accent6 3 4 3 2" xfId="22966"/>
    <cellStyle name="40% - Accent6 3 4 4" xfId="22967"/>
    <cellStyle name="40% - Accent6 3 4 4 2" xfId="22968"/>
    <cellStyle name="40% - Accent6 3 4 5" xfId="22969"/>
    <cellStyle name="40% - Accent6 3 4 6" xfId="22970"/>
    <cellStyle name="40% - Accent6 3 4 7" xfId="22971"/>
    <cellStyle name="40% - Accent6 3 4 8" xfId="22972"/>
    <cellStyle name="40% - Accent6 3 4 9" xfId="22973"/>
    <cellStyle name="40% - Accent6 3 5" xfId="22974"/>
    <cellStyle name="40% - Accent6 3 5 2" xfId="22975"/>
    <cellStyle name="40% - Accent6 3 5 3" xfId="22976"/>
    <cellStyle name="40% - Accent6 3 6" xfId="22977"/>
    <cellStyle name="40% - Accent6 3 6 2" xfId="22978"/>
    <cellStyle name="40% - Accent6 3 6 3" xfId="22979"/>
    <cellStyle name="40% - Accent6 3 6 4" xfId="22980"/>
    <cellStyle name="40% - Accent6 3 7" xfId="22981"/>
    <cellStyle name="40% - Accent6 3 7 2" xfId="22982"/>
    <cellStyle name="40% - Accent6 3 8" xfId="22983"/>
    <cellStyle name="40% - Accent6 3 8 2" xfId="22984"/>
    <cellStyle name="40% - Accent6 3 9" xfId="22985"/>
    <cellStyle name="40% - Accent6 4" xfId="22986"/>
    <cellStyle name="40% - Accent6 4 10" xfId="22987"/>
    <cellStyle name="40% - Accent6 4 11" xfId="22988"/>
    <cellStyle name="40% - Accent6 4 12" xfId="22989"/>
    <cellStyle name="40% - Accent6 4 2" xfId="22990"/>
    <cellStyle name="40% - Accent6 4 2 10" xfId="22991"/>
    <cellStyle name="40% - Accent6 4 2 2" xfId="22992"/>
    <cellStyle name="40% - Accent6 4 2 2 2" xfId="22993"/>
    <cellStyle name="40% - Accent6 4 2 2 2 2" xfId="22994"/>
    <cellStyle name="40% - Accent6 4 2 2 3" xfId="22995"/>
    <cellStyle name="40% - Accent6 4 2 2 3 2" xfId="22996"/>
    <cellStyle name="40% - Accent6 4 2 2 4" xfId="22997"/>
    <cellStyle name="40% - Accent6 4 2 2 4 2" xfId="22998"/>
    <cellStyle name="40% - Accent6 4 2 2 5" xfId="22999"/>
    <cellStyle name="40% - Accent6 4 2 2 6" xfId="23000"/>
    <cellStyle name="40% - Accent6 4 2 2 7" xfId="23001"/>
    <cellStyle name="40% - Accent6 4 2 2 8" xfId="23002"/>
    <cellStyle name="40% - Accent6 4 2 2 9" xfId="23003"/>
    <cellStyle name="40% - Accent6 4 2 3" xfId="23004"/>
    <cellStyle name="40% - Accent6 4 2 3 2" xfId="23005"/>
    <cellStyle name="40% - Accent6 4 2 3 3" xfId="23006"/>
    <cellStyle name="40% - Accent6 4 2 3 4" xfId="23007"/>
    <cellStyle name="40% - Accent6 4 2 4" xfId="23008"/>
    <cellStyle name="40% - Accent6 4 2 4 2" xfId="23009"/>
    <cellStyle name="40% - Accent6 4 2 5" xfId="23010"/>
    <cellStyle name="40% - Accent6 4 2 5 2" xfId="23011"/>
    <cellStyle name="40% - Accent6 4 2 6" xfId="23012"/>
    <cellStyle name="40% - Accent6 4 2 6 2" xfId="23013"/>
    <cellStyle name="40% - Accent6 4 2 7" xfId="23014"/>
    <cellStyle name="40% - Accent6 4 2 8" xfId="23015"/>
    <cellStyle name="40% - Accent6 4 2 9" xfId="23016"/>
    <cellStyle name="40% - Accent6 4 3" xfId="23017"/>
    <cellStyle name="40% - Accent6 4 3 10" xfId="23018"/>
    <cellStyle name="40% - Accent6 4 3 2" xfId="23019"/>
    <cellStyle name="40% - Accent6 4 3 2 2" xfId="23020"/>
    <cellStyle name="40% - Accent6 4 3 2 2 2" xfId="23021"/>
    <cellStyle name="40% - Accent6 4 3 2 3" xfId="23022"/>
    <cellStyle name="40% - Accent6 4 3 2 3 2" xfId="23023"/>
    <cellStyle name="40% - Accent6 4 3 2 4" xfId="23024"/>
    <cellStyle name="40% - Accent6 4 3 2 4 2" xfId="23025"/>
    <cellStyle name="40% - Accent6 4 3 2 5" xfId="23026"/>
    <cellStyle name="40% - Accent6 4 3 2 6" xfId="23027"/>
    <cellStyle name="40% - Accent6 4 3 2 7" xfId="23028"/>
    <cellStyle name="40% - Accent6 4 3 2 8" xfId="23029"/>
    <cellStyle name="40% - Accent6 4 3 2 9" xfId="23030"/>
    <cellStyle name="40% - Accent6 4 3 3" xfId="23031"/>
    <cellStyle name="40% - Accent6 4 3 3 2" xfId="23032"/>
    <cellStyle name="40% - Accent6 4 3 4" xfId="23033"/>
    <cellStyle name="40% - Accent6 4 3 4 2" xfId="23034"/>
    <cellStyle name="40% - Accent6 4 3 5" xfId="23035"/>
    <cellStyle name="40% - Accent6 4 3 5 2" xfId="23036"/>
    <cellStyle name="40% - Accent6 4 3 6" xfId="23037"/>
    <cellStyle name="40% - Accent6 4 3 7" xfId="23038"/>
    <cellStyle name="40% - Accent6 4 3 8" xfId="23039"/>
    <cellStyle name="40% - Accent6 4 3 9" xfId="23040"/>
    <cellStyle name="40% - Accent6 4 4" xfId="23041"/>
    <cellStyle name="40% - Accent6 4 4 2" xfId="23042"/>
    <cellStyle name="40% - Accent6 4 4 2 2" xfId="23043"/>
    <cellStyle name="40% - Accent6 4 4 3" xfId="23044"/>
    <cellStyle name="40% - Accent6 4 4 3 2" xfId="23045"/>
    <cellStyle name="40% - Accent6 4 4 4" xfId="23046"/>
    <cellStyle name="40% - Accent6 4 4 4 2" xfId="23047"/>
    <cellStyle name="40% - Accent6 4 4 5" xfId="23048"/>
    <cellStyle name="40% - Accent6 4 4 6" xfId="23049"/>
    <cellStyle name="40% - Accent6 4 4 7" xfId="23050"/>
    <cellStyle name="40% - Accent6 4 4 8" xfId="23051"/>
    <cellStyle name="40% - Accent6 4 4 9" xfId="23052"/>
    <cellStyle name="40% - Accent6 4 5" xfId="23053"/>
    <cellStyle name="40% - Accent6 4 5 2" xfId="23054"/>
    <cellStyle name="40% - Accent6 4 5 3" xfId="23055"/>
    <cellStyle name="40% - Accent6 4 5 4" xfId="23056"/>
    <cellStyle name="40% - Accent6 4 6" xfId="23057"/>
    <cellStyle name="40% - Accent6 4 6 2" xfId="23058"/>
    <cellStyle name="40% - Accent6 4 6 3" xfId="23059"/>
    <cellStyle name="40% - Accent6 4 6 4" xfId="23060"/>
    <cellStyle name="40% - Accent6 4 7" xfId="23061"/>
    <cellStyle name="40% - Accent6 4 7 2" xfId="23062"/>
    <cellStyle name="40% - Accent6 4 8" xfId="23063"/>
    <cellStyle name="40% - Accent6 4 8 2" xfId="23064"/>
    <cellStyle name="40% - Accent6 4 9" xfId="23065"/>
    <cellStyle name="40% - Accent6 5" xfId="23066"/>
    <cellStyle name="40% - Accent6 5 10" xfId="23067"/>
    <cellStyle name="40% - Accent6 5 2" xfId="23068"/>
    <cellStyle name="40% - Accent6 5 2 2" xfId="23069"/>
    <cellStyle name="40% - Accent6 5 2 2 2" xfId="23070"/>
    <cellStyle name="40% - Accent6 5 2 2 3" xfId="23071"/>
    <cellStyle name="40% - Accent6 5 2 2 4" xfId="23072"/>
    <cellStyle name="40% - Accent6 5 2 3" xfId="23073"/>
    <cellStyle name="40% - Accent6 5 2 3 2" xfId="23074"/>
    <cellStyle name="40% - Accent6 5 2 4" xfId="23075"/>
    <cellStyle name="40% - Accent6 5 2 4 2" xfId="23076"/>
    <cellStyle name="40% - Accent6 5 2 5" xfId="23077"/>
    <cellStyle name="40% - Accent6 5 2 6" xfId="23078"/>
    <cellStyle name="40% - Accent6 5 2 7" xfId="23079"/>
    <cellStyle name="40% - Accent6 5 2 8" xfId="23080"/>
    <cellStyle name="40% - Accent6 5 3" xfId="23081"/>
    <cellStyle name="40% - Accent6 5 3 2" xfId="23082"/>
    <cellStyle name="40% - Accent6 5 3 3" xfId="23083"/>
    <cellStyle name="40% - Accent6 5 4" xfId="23084"/>
    <cellStyle name="40% - Accent6 5 4 2" xfId="23085"/>
    <cellStyle name="40% - Accent6 5 5" xfId="23086"/>
    <cellStyle name="40% - Accent6 5 5 2" xfId="23087"/>
    <cellStyle name="40% - Accent6 5 6" xfId="23088"/>
    <cellStyle name="40% - Accent6 5 6 2" xfId="23089"/>
    <cellStyle name="40% - Accent6 5 7" xfId="23090"/>
    <cellStyle name="40% - Accent6 5 8" xfId="23091"/>
    <cellStyle name="40% - Accent6 5 9" xfId="23092"/>
    <cellStyle name="40% - Accent6 6" xfId="23093"/>
    <cellStyle name="40% - Accent6 6 2" xfId="23094"/>
    <cellStyle name="40% - Accent6 6 2 2" xfId="23095"/>
    <cellStyle name="40% - Accent6 6 2 2 2" xfId="23096"/>
    <cellStyle name="40% - Accent6 6 2 3" xfId="23097"/>
    <cellStyle name="40% - Accent6 6 2 3 2" xfId="23098"/>
    <cellStyle name="40% - Accent6 6 2 4" xfId="23099"/>
    <cellStyle name="40% - Accent6 6 2 4 2" xfId="23100"/>
    <cellStyle name="40% - Accent6 6 2 5" xfId="23101"/>
    <cellStyle name="40% - Accent6 6 2 6" xfId="23102"/>
    <cellStyle name="40% - Accent6 6 2 7" xfId="23103"/>
    <cellStyle name="40% - Accent6 6 2 8" xfId="23104"/>
    <cellStyle name="40% - Accent6 6 2 9" xfId="23105"/>
    <cellStyle name="40% - Accent6 6 3" xfId="23106"/>
    <cellStyle name="40% - Accent6 6 3 2" xfId="23107"/>
    <cellStyle name="40% - Accent6 6 3 3" xfId="23108"/>
    <cellStyle name="40% - Accent6 6 3 4" xfId="23109"/>
    <cellStyle name="40% - Accent6 6 4" xfId="23110"/>
    <cellStyle name="40% - Accent6 6 4 2" xfId="23111"/>
    <cellStyle name="40% - Accent6 6 5" xfId="23112"/>
    <cellStyle name="40% - Accent6 6 5 2" xfId="23113"/>
    <cellStyle name="40% - Accent6 6 6" xfId="23114"/>
    <cellStyle name="40% - Accent6 6 7" xfId="23115"/>
    <cellStyle name="40% - Accent6 6 8" xfId="23116"/>
    <cellStyle name="40% - Accent6 6 9" xfId="23117"/>
    <cellStyle name="40% - Accent6 7" xfId="23118"/>
    <cellStyle name="40% - Accent6 7 10" xfId="23119"/>
    <cellStyle name="40% - Accent6 7 2" xfId="23120"/>
    <cellStyle name="40% - Accent6 7 2 2" xfId="23121"/>
    <cellStyle name="40% - Accent6 7 2 2 2" xfId="23122"/>
    <cellStyle name="40% - Accent6 7 2 3" xfId="23123"/>
    <cellStyle name="40% - Accent6 7 2 3 2" xfId="23124"/>
    <cellStyle name="40% - Accent6 7 2 4" xfId="23125"/>
    <cellStyle name="40% - Accent6 7 2 4 2" xfId="23126"/>
    <cellStyle name="40% - Accent6 7 2 5" xfId="23127"/>
    <cellStyle name="40% - Accent6 7 2 6" xfId="23128"/>
    <cellStyle name="40% - Accent6 7 2 7" xfId="23129"/>
    <cellStyle name="40% - Accent6 7 2 8" xfId="23130"/>
    <cellStyle name="40% - Accent6 7 2 9" xfId="23131"/>
    <cellStyle name="40% - Accent6 7 3" xfId="23132"/>
    <cellStyle name="40% - Accent6 7 3 2" xfId="23133"/>
    <cellStyle name="40% - Accent6 7 4" xfId="23134"/>
    <cellStyle name="40% - Accent6 7 4 2" xfId="23135"/>
    <cellStyle name="40% - Accent6 7 5" xfId="23136"/>
    <cellStyle name="40% - Accent6 7 5 2" xfId="23137"/>
    <cellStyle name="40% - Accent6 7 6" xfId="23138"/>
    <cellStyle name="40% - Accent6 7 7" xfId="23139"/>
    <cellStyle name="40% - Accent6 7 8" xfId="23140"/>
    <cellStyle name="40% - Accent6 7 9" xfId="23141"/>
    <cellStyle name="40% - Accent6 8" xfId="23142"/>
    <cellStyle name="40% - Accent6 8 2" xfId="23143"/>
    <cellStyle name="40% - Accent6 8 2 2" xfId="23144"/>
    <cellStyle name="40% - Accent6 8 3" xfId="23145"/>
    <cellStyle name="40% - Accent6 8 3 2" xfId="23146"/>
    <cellStyle name="40% - Accent6 8 4" xfId="23147"/>
    <cellStyle name="40% - Accent6 8 4 2" xfId="23148"/>
    <cellStyle name="40% - Accent6 8 5" xfId="23149"/>
    <cellStyle name="40% - Accent6 8 6" xfId="23150"/>
    <cellStyle name="40% - Accent6 8 7" xfId="23151"/>
    <cellStyle name="40% - Accent6 8 8" xfId="23152"/>
    <cellStyle name="40% - Accent6 8 9" xfId="23153"/>
    <cellStyle name="40% - Accent6 9" xfId="23154"/>
    <cellStyle name="40% - Accent6 9 2" xfId="23155"/>
    <cellStyle name="40% - Accent6 9 2 2" xfId="23156"/>
    <cellStyle name="40% - Accent6 9 3" xfId="23157"/>
    <cellStyle name="40% - Accent6 9 3 2" xfId="23158"/>
    <cellStyle name="40% - Accent6 9 4" xfId="23159"/>
    <cellStyle name="40% - Accent6 9 4 2" xfId="23160"/>
    <cellStyle name="40% - Accent6 9 5" xfId="23161"/>
    <cellStyle name="40% - Accent6 9 6" xfId="23162"/>
    <cellStyle name="40% - Accent6 9 7" xfId="23163"/>
    <cellStyle name="40% - Accent6 9 8" xfId="23164"/>
    <cellStyle name="40% - Accent6 9 9" xfId="23165"/>
    <cellStyle name="60% - Accent1 2" xfId="23166"/>
    <cellStyle name="60% - Accent1 2 2" xfId="23167"/>
    <cellStyle name="60% - Accent1 2 3" xfId="23168"/>
    <cellStyle name="60% - Accent1 3" xfId="23169"/>
    <cellStyle name="60% - Accent1 3 2" xfId="23170"/>
    <cellStyle name="60% - Accent1 3 3" xfId="23171"/>
    <cellStyle name="60% - Accent1 4" xfId="23172"/>
    <cellStyle name="60% - Accent1 4 2" xfId="23173"/>
    <cellStyle name="60% - Accent1 5" xfId="23174"/>
    <cellStyle name="60% - Accent1 5 2" xfId="23175"/>
    <cellStyle name="60% - Accent1 6" xfId="23176"/>
    <cellStyle name="60% - Accent1 7" xfId="23177"/>
    <cellStyle name="60% - Accent2 2" xfId="23178"/>
    <cellStyle name="60% - Accent2 2 2" xfId="23179"/>
    <cellStyle name="60% - Accent2 2 3" xfId="23180"/>
    <cellStyle name="60% - Accent2 3" xfId="23181"/>
    <cellStyle name="60% - Accent2 3 2" xfId="23182"/>
    <cellStyle name="60% - Accent2 3 3" xfId="23183"/>
    <cellStyle name="60% - Accent2 4" xfId="23184"/>
    <cellStyle name="60% - Accent2 4 2" xfId="23185"/>
    <cellStyle name="60% - Accent2 5" xfId="23186"/>
    <cellStyle name="60% - Accent2 5 2" xfId="23187"/>
    <cellStyle name="60% - Accent2 6" xfId="23188"/>
    <cellStyle name="60% - Accent2 7" xfId="23189"/>
    <cellStyle name="60% - Accent3 2" xfId="23190"/>
    <cellStyle name="60% - Accent3 2 2" xfId="23191"/>
    <cellStyle name="60% - Accent3 2 3" xfId="23192"/>
    <cellStyle name="60% - Accent3 3" xfId="23193"/>
    <cellStyle name="60% - Accent3 3 2" xfId="23194"/>
    <cellStyle name="60% - Accent3 3 3" xfId="23195"/>
    <cellStyle name="60% - Accent3 4" xfId="23196"/>
    <cellStyle name="60% - Accent3 4 2" xfId="23197"/>
    <cellStyle name="60% - Accent3 5" xfId="23198"/>
    <cellStyle name="60% - Accent3 5 2" xfId="23199"/>
    <cellStyle name="60% - Accent3 6" xfId="23200"/>
    <cellStyle name="60% - Accent3 7" xfId="23201"/>
    <cellStyle name="60% - Accent4 2" xfId="23202"/>
    <cellStyle name="60% - Accent4 2 2" xfId="23203"/>
    <cellStyle name="60% - Accent4 2 3" xfId="23204"/>
    <cellStyle name="60% - Accent4 3" xfId="23205"/>
    <cellStyle name="60% - Accent4 3 2" xfId="23206"/>
    <cellStyle name="60% - Accent4 3 3" xfId="23207"/>
    <cellStyle name="60% - Accent4 4" xfId="23208"/>
    <cellStyle name="60% - Accent4 4 2" xfId="23209"/>
    <cellStyle name="60% - Accent4 5" xfId="23210"/>
    <cellStyle name="60% - Accent4 5 2" xfId="23211"/>
    <cellStyle name="60% - Accent4 6" xfId="23212"/>
    <cellStyle name="60% - Accent4 7" xfId="23213"/>
    <cellStyle name="60% - Accent5 2" xfId="23214"/>
    <cellStyle name="60% - Accent5 2 2" xfId="23215"/>
    <cellStyle name="60% - Accent5 2 3" xfId="23216"/>
    <cellStyle name="60% - Accent5 3" xfId="23217"/>
    <cellStyle name="60% - Accent5 3 2" xfId="23218"/>
    <cellStyle name="60% - Accent5 3 3" xfId="23219"/>
    <cellStyle name="60% - Accent5 4" xfId="23220"/>
    <cellStyle name="60% - Accent5 4 2" xfId="23221"/>
    <cellStyle name="60% - Accent5 5" xfId="23222"/>
    <cellStyle name="60% - Accent5 5 2" xfId="23223"/>
    <cellStyle name="60% - Accent5 6" xfId="23224"/>
    <cellStyle name="60% - Accent5 7" xfId="23225"/>
    <cellStyle name="60% - Accent6 2" xfId="23226"/>
    <cellStyle name="60% - Accent6 2 2" xfId="23227"/>
    <cellStyle name="60% - Accent6 2 3" xfId="23228"/>
    <cellStyle name="60% - Accent6 3" xfId="23229"/>
    <cellStyle name="60% - Accent6 3 2" xfId="23230"/>
    <cellStyle name="60% - Accent6 3 3" xfId="23231"/>
    <cellStyle name="60% - Accent6 4" xfId="23232"/>
    <cellStyle name="60% - Accent6 4 2" xfId="23233"/>
    <cellStyle name="60% - Accent6 5" xfId="23234"/>
    <cellStyle name="60% - Accent6 5 2" xfId="23235"/>
    <cellStyle name="60% - Accent6 6" xfId="23236"/>
    <cellStyle name="60% - Accent6 7" xfId="23237"/>
    <cellStyle name="Accent1 2" xfId="23238"/>
    <cellStyle name="Accent1 2 2" xfId="23239"/>
    <cellStyle name="Accent1 2 3" xfId="23240"/>
    <cellStyle name="Accent1 3" xfId="23241"/>
    <cellStyle name="Accent1 3 2" xfId="23242"/>
    <cellStyle name="Accent1 3 3" xfId="23243"/>
    <cellStyle name="Accent1 4" xfId="23244"/>
    <cellStyle name="Accent1 4 2" xfId="23245"/>
    <cellStyle name="Accent1 5" xfId="23246"/>
    <cellStyle name="Accent1 5 2" xfId="23247"/>
    <cellStyle name="Accent1 6" xfId="23248"/>
    <cellStyle name="Accent1 7" xfId="23249"/>
    <cellStyle name="Accent2 2" xfId="23250"/>
    <cellStyle name="Accent2 2 2" xfId="23251"/>
    <cellStyle name="Accent2 2 3" xfId="23252"/>
    <cellStyle name="Accent2 3" xfId="23253"/>
    <cellStyle name="Accent2 3 2" xfId="23254"/>
    <cellStyle name="Accent2 3 3" xfId="23255"/>
    <cellStyle name="Accent2 4" xfId="23256"/>
    <cellStyle name="Accent2 4 2" xfId="23257"/>
    <cellStyle name="Accent2 5" xfId="23258"/>
    <cellStyle name="Accent2 5 2" xfId="23259"/>
    <cellStyle name="Accent2 6" xfId="23260"/>
    <cellStyle name="Accent2 7" xfId="23261"/>
    <cellStyle name="Accent3 2" xfId="23262"/>
    <cellStyle name="Accent3 2 2" xfId="23263"/>
    <cellStyle name="Accent3 2 3" xfId="23264"/>
    <cellStyle name="Accent3 3" xfId="23265"/>
    <cellStyle name="Accent3 3 2" xfId="23266"/>
    <cellStyle name="Accent3 3 3" xfId="23267"/>
    <cellStyle name="Accent3 4" xfId="23268"/>
    <cellStyle name="Accent3 4 2" xfId="23269"/>
    <cellStyle name="Accent3 5" xfId="23270"/>
    <cellStyle name="Accent3 5 2" xfId="23271"/>
    <cellStyle name="Accent3 6" xfId="23272"/>
    <cellStyle name="Accent3 7" xfId="23273"/>
    <cellStyle name="Accent4 2" xfId="23274"/>
    <cellStyle name="Accent4 2 2" xfId="23275"/>
    <cellStyle name="Accent4 2 3" xfId="23276"/>
    <cellStyle name="Accent4 3" xfId="23277"/>
    <cellStyle name="Accent4 3 2" xfId="23278"/>
    <cellStyle name="Accent4 3 3" xfId="23279"/>
    <cellStyle name="Accent4 4" xfId="23280"/>
    <cellStyle name="Accent4 4 2" xfId="23281"/>
    <cellStyle name="Accent4 5" xfId="23282"/>
    <cellStyle name="Accent4 5 2" xfId="23283"/>
    <cellStyle name="Accent4 6" xfId="23284"/>
    <cellStyle name="Accent4 7" xfId="23285"/>
    <cellStyle name="Accent5 2" xfId="23286"/>
    <cellStyle name="Accent5 2 2" xfId="23287"/>
    <cellStyle name="Accent5 2 3" xfId="23288"/>
    <cellStyle name="Accent5 3" xfId="23289"/>
    <cellStyle name="Accent5 3 2" xfId="23290"/>
    <cellStyle name="Accent5 3 3" xfId="23291"/>
    <cellStyle name="Accent5 4" xfId="23292"/>
    <cellStyle name="Accent5 4 2" xfId="23293"/>
    <cellStyle name="Accent5 5" xfId="23294"/>
    <cellStyle name="Accent5 5 2" xfId="23295"/>
    <cellStyle name="Accent5 6" xfId="23296"/>
    <cellStyle name="Accent5 7" xfId="23297"/>
    <cellStyle name="Accent6 2" xfId="23298"/>
    <cellStyle name="Accent6 2 2" xfId="23299"/>
    <cellStyle name="Accent6 2 3" xfId="23300"/>
    <cellStyle name="Accent6 3" xfId="23301"/>
    <cellStyle name="Accent6 3 2" xfId="23302"/>
    <cellStyle name="Accent6 3 3" xfId="23303"/>
    <cellStyle name="Accent6 4" xfId="23304"/>
    <cellStyle name="Accent6 4 2" xfId="23305"/>
    <cellStyle name="Accent6 5" xfId="23306"/>
    <cellStyle name="Accent6 5 2" xfId="23307"/>
    <cellStyle name="Accent6 6" xfId="23308"/>
    <cellStyle name="Accent6 7" xfId="23309"/>
    <cellStyle name="AeE­ [0]_INQUIRY ¿μ¾÷AßAø " xfId="23310"/>
    <cellStyle name="AeE­_INQUIRY ¿μ¾÷AßAø " xfId="23311"/>
    <cellStyle name="AÞ¸¶ [0]_INQUIRY ¿?¾÷AßAø " xfId="23312"/>
    <cellStyle name="AÞ¸¶_INQUIRY ¿?¾÷AßAø " xfId="23313"/>
    <cellStyle name="Bad 2" xfId="23314"/>
    <cellStyle name="Bad 2 2" xfId="23315"/>
    <cellStyle name="Bad 2 3" xfId="23316"/>
    <cellStyle name="Bad 3" xfId="23317"/>
    <cellStyle name="Bad 3 2" xfId="23318"/>
    <cellStyle name="Bad 3 3" xfId="23319"/>
    <cellStyle name="Bad 4" xfId="23320"/>
    <cellStyle name="Bad 4 2" xfId="23321"/>
    <cellStyle name="Bad 5" xfId="23322"/>
    <cellStyle name="Bad 5 2" xfId="23323"/>
    <cellStyle name="Bad 6" xfId="23324"/>
    <cellStyle name="Bad 7" xfId="23325"/>
    <cellStyle name="Black" xfId="23326"/>
    <cellStyle name="Black 1" xfId="23327"/>
    <cellStyle name="Black 1 2" xfId="23328"/>
    <cellStyle name="Black 2" xfId="23329"/>
    <cellStyle name="Black_Accident - 2007-08 + 2008-09 -- 15.12.08" xfId="23330"/>
    <cellStyle name="Body" xfId="23331"/>
    <cellStyle name="Body 2" xfId="23332"/>
    <cellStyle name="Border" xfId="23333"/>
    <cellStyle name="Border 1" xfId="23334"/>
    <cellStyle name="Border 1 2" xfId="23335"/>
    <cellStyle name="Border 1 2 2" xfId="23336"/>
    <cellStyle name="Border 1 2 3" xfId="23337"/>
    <cellStyle name="Border 1 3" xfId="23338"/>
    <cellStyle name="Border 1 3 2" xfId="23339"/>
    <cellStyle name="Border 1 3 3" xfId="23340"/>
    <cellStyle name="Border 1 4" xfId="23341"/>
    <cellStyle name="Border 2" xfId="23342"/>
    <cellStyle name="Border 2 2" xfId="23343"/>
    <cellStyle name="Border 2 3" xfId="23344"/>
    <cellStyle name="Border 3" xfId="23345"/>
    <cellStyle name="Border 3 2" xfId="23346"/>
    <cellStyle name="Border 3 3" xfId="23347"/>
    <cellStyle name="Border 4" xfId="23348"/>
    <cellStyle name="Border_&gt;5" xfId="23349"/>
    <cellStyle name="C?AØ_¿?¾÷CoE² " xfId="23350"/>
    <cellStyle name="C￥AØ_¿μ¾÷CoE² " xfId="23351"/>
    <cellStyle name="Calculation 2" xfId="23352"/>
    <cellStyle name="Calculation 2 2" xfId="23353"/>
    <cellStyle name="Calculation 2 3" xfId="23354"/>
    <cellStyle name="Calculation 3" xfId="23355"/>
    <cellStyle name="Calculation 3 2" xfId="23356"/>
    <cellStyle name="Calculation 3 3" xfId="23357"/>
    <cellStyle name="Calculation 4" xfId="23358"/>
    <cellStyle name="Calculation 4 2" xfId="23359"/>
    <cellStyle name="Calculation 5" xfId="23360"/>
    <cellStyle name="Calculation 5 2" xfId="23361"/>
    <cellStyle name="Calculation 6" xfId="23362"/>
    <cellStyle name="Calculation 7" xfId="23363"/>
    <cellStyle name="Check Cell 2" xfId="23364"/>
    <cellStyle name="Check Cell 2 2" xfId="23365"/>
    <cellStyle name="Check Cell 2 3" xfId="23366"/>
    <cellStyle name="Check Cell 3" xfId="23367"/>
    <cellStyle name="Check Cell 3 2" xfId="23368"/>
    <cellStyle name="Check Cell 3 3" xfId="23369"/>
    <cellStyle name="Check Cell 4" xfId="23370"/>
    <cellStyle name="Check Cell 4 2" xfId="23371"/>
    <cellStyle name="Check Cell 5" xfId="23372"/>
    <cellStyle name="Check Cell 5 2" xfId="23373"/>
    <cellStyle name="Check Cell 6" xfId="23374"/>
    <cellStyle name="Check Cell 7" xfId="23375"/>
    <cellStyle name="Comma  - Style1" xfId="23376"/>
    <cellStyle name="Comma  - Style1 1" xfId="23377"/>
    <cellStyle name="Comma  - Style1 1 2" xfId="23378"/>
    <cellStyle name="Comma  - Style1 1 2 2" xfId="23379"/>
    <cellStyle name="Comma  - Style1 1 2 3" xfId="23380"/>
    <cellStyle name="Comma  - Style1 1 3" xfId="23381"/>
    <cellStyle name="Comma  - Style1 1 3 2" xfId="23382"/>
    <cellStyle name="Comma  - Style1 1 3 3" xfId="23383"/>
    <cellStyle name="Comma  - Style1 1 4" xfId="23384"/>
    <cellStyle name="Comma  - Style1 2" xfId="23385"/>
    <cellStyle name="Comma  - Style1 2 2" xfId="23386"/>
    <cellStyle name="Comma  - Style1 2 3" xfId="23387"/>
    <cellStyle name="Comma  - Style1 3" xfId="23388"/>
    <cellStyle name="Comma  - Style1 3 2" xfId="23389"/>
    <cellStyle name="Comma  - Style1 3 3" xfId="23390"/>
    <cellStyle name="Comma  - Style1 4" xfId="23391"/>
    <cellStyle name="Comma  - Style1_&gt;5" xfId="23392"/>
    <cellStyle name="Comma  - Style2" xfId="23393"/>
    <cellStyle name="Comma  - Style2 1" xfId="23394"/>
    <cellStyle name="Comma  - Style2 1 2" xfId="23395"/>
    <cellStyle name="Comma  - Style2 1 2 2" xfId="23396"/>
    <cellStyle name="Comma  - Style2 1 2 3" xfId="23397"/>
    <cellStyle name="Comma  - Style2 1 3" xfId="23398"/>
    <cellStyle name="Comma  - Style2 1 3 2" xfId="23399"/>
    <cellStyle name="Comma  - Style2 1 3 3" xfId="23400"/>
    <cellStyle name="Comma  - Style2 1 4" xfId="23401"/>
    <cellStyle name="Comma  - Style2 2" xfId="23402"/>
    <cellStyle name="Comma  - Style2 2 2" xfId="23403"/>
    <cellStyle name="Comma  - Style2 2 3" xfId="23404"/>
    <cellStyle name="Comma  - Style2 3" xfId="23405"/>
    <cellStyle name="Comma  - Style2 3 2" xfId="23406"/>
    <cellStyle name="Comma  - Style2 3 3" xfId="23407"/>
    <cellStyle name="Comma  - Style2 4" xfId="23408"/>
    <cellStyle name="Comma  - Style2_&gt;5" xfId="23409"/>
    <cellStyle name="Comma  - Style3" xfId="23410"/>
    <cellStyle name="Comma  - Style3 1" xfId="23411"/>
    <cellStyle name="Comma  - Style3 1 2" xfId="23412"/>
    <cellStyle name="Comma  - Style3 1 2 2" xfId="23413"/>
    <cellStyle name="Comma  - Style3 1 2 3" xfId="23414"/>
    <cellStyle name="Comma  - Style3 1 3" xfId="23415"/>
    <cellStyle name="Comma  - Style3 1 3 2" xfId="23416"/>
    <cellStyle name="Comma  - Style3 1 3 3" xfId="23417"/>
    <cellStyle name="Comma  - Style3 1 4" xfId="23418"/>
    <cellStyle name="Comma  - Style3 2" xfId="23419"/>
    <cellStyle name="Comma  - Style3 2 2" xfId="23420"/>
    <cellStyle name="Comma  - Style3 2 3" xfId="23421"/>
    <cellStyle name="Comma  - Style3 3" xfId="23422"/>
    <cellStyle name="Comma  - Style3 3 2" xfId="23423"/>
    <cellStyle name="Comma  - Style3 3 3" xfId="23424"/>
    <cellStyle name="Comma  - Style3 4" xfId="23425"/>
    <cellStyle name="Comma  - Style3_&gt;5" xfId="23426"/>
    <cellStyle name="Comma  - Style4" xfId="23427"/>
    <cellStyle name="Comma  - Style4 1" xfId="23428"/>
    <cellStyle name="Comma  - Style4 1 2" xfId="23429"/>
    <cellStyle name="Comma  - Style4 1 2 2" xfId="23430"/>
    <cellStyle name="Comma  - Style4 1 2 3" xfId="23431"/>
    <cellStyle name="Comma  - Style4 1 3" xfId="23432"/>
    <cellStyle name="Comma  - Style4 1 3 2" xfId="23433"/>
    <cellStyle name="Comma  - Style4 1 3 3" xfId="23434"/>
    <cellStyle name="Comma  - Style4 1 4" xfId="23435"/>
    <cellStyle name="Comma  - Style4 2" xfId="23436"/>
    <cellStyle name="Comma  - Style4 2 2" xfId="23437"/>
    <cellStyle name="Comma  - Style4 2 3" xfId="23438"/>
    <cellStyle name="Comma  - Style4 3" xfId="23439"/>
    <cellStyle name="Comma  - Style4 3 2" xfId="23440"/>
    <cellStyle name="Comma  - Style4 3 3" xfId="23441"/>
    <cellStyle name="Comma  - Style4 4" xfId="23442"/>
    <cellStyle name="Comma  - Style4_&gt;5" xfId="23443"/>
    <cellStyle name="Comma  - Style5" xfId="23444"/>
    <cellStyle name="Comma  - Style5 1" xfId="23445"/>
    <cellStyle name="Comma  - Style5 1 2" xfId="23446"/>
    <cellStyle name="Comma  - Style5 1 2 2" xfId="23447"/>
    <cellStyle name="Comma  - Style5 1 2 3" xfId="23448"/>
    <cellStyle name="Comma  - Style5 1 3" xfId="23449"/>
    <cellStyle name="Comma  - Style5 1 3 2" xfId="23450"/>
    <cellStyle name="Comma  - Style5 1 3 3" xfId="23451"/>
    <cellStyle name="Comma  - Style5 1 4" xfId="23452"/>
    <cellStyle name="Comma  - Style5 2" xfId="23453"/>
    <cellStyle name="Comma  - Style5 2 2" xfId="23454"/>
    <cellStyle name="Comma  - Style5 2 3" xfId="23455"/>
    <cellStyle name="Comma  - Style5 3" xfId="23456"/>
    <cellStyle name="Comma  - Style5 3 2" xfId="23457"/>
    <cellStyle name="Comma  - Style5 3 3" xfId="23458"/>
    <cellStyle name="Comma  - Style5 4" xfId="23459"/>
    <cellStyle name="Comma  - Style5_&gt;5" xfId="23460"/>
    <cellStyle name="Comma  - Style6" xfId="23461"/>
    <cellStyle name="Comma  - Style6 1" xfId="23462"/>
    <cellStyle name="Comma  - Style6 1 2" xfId="23463"/>
    <cellStyle name="Comma  - Style6 1 2 2" xfId="23464"/>
    <cellStyle name="Comma  - Style6 1 2 3" xfId="23465"/>
    <cellStyle name="Comma  - Style6 1 3" xfId="23466"/>
    <cellStyle name="Comma  - Style6 1 3 2" xfId="23467"/>
    <cellStyle name="Comma  - Style6 1 3 3" xfId="23468"/>
    <cellStyle name="Comma  - Style6 1 4" xfId="23469"/>
    <cellStyle name="Comma  - Style6 2" xfId="23470"/>
    <cellStyle name="Comma  - Style6 2 2" xfId="23471"/>
    <cellStyle name="Comma  - Style6 2 3" xfId="23472"/>
    <cellStyle name="Comma  - Style6 3" xfId="23473"/>
    <cellStyle name="Comma  - Style6 3 2" xfId="23474"/>
    <cellStyle name="Comma  - Style6 3 3" xfId="23475"/>
    <cellStyle name="Comma  - Style6 4" xfId="23476"/>
    <cellStyle name="Comma  - Style6_&gt;5" xfId="23477"/>
    <cellStyle name="Comma  - Style7" xfId="23478"/>
    <cellStyle name="Comma  - Style7 1" xfId="23479"/>
    <cellStyle name="Comma  - Style7 1 2" xfId="23480"/>
    <cellStyle name="Comma  - Style7 1 2 2" xfId="23481"/>
    <cellStyle name="Comma  - Style7 1 2 3" xfId="23482"/>
    <cellStyle name="Comma  - Style7 1 3" xfId="23483"/>
    <cellStyle name="Comma  - Style7 1 3 2" xfId="23484"/>
    <cellStyle name="Comma  - Style7 1 3 3" xfId="23485"/>
    <cellStyle name="Comma  - Style7 1 4" xfId="23486"/>
    <cellStyle name="Comma  - Style7 2" xfId="23487"/>
    <cellStyle name="Comma  - Style7 2 2" xfId="23488"/>
    <cellStyle name="Comma  - Style7 2 3" xfId="23489"/>
    <cellStyle name="Comma  - Style7 3" xfId="23490"/>
    <cellStyle name="Comma  - Style7 3 2" xfId="23491"/>
    <cellStyle name="Comma  - Style7 3 3" xfId="23492"/>
    <cellStyle name="Comma  - Style7 4" xfId="23493"/>
    <cellStyle name="Comma  - Style7_&gt;5" xfId="23494"/>
    <cellStyle name="Comma  - Style8" xfId="23495"/>
    <cellStyle name="Comma  - Style8 1" xfId="23496"/>
    <cellStyle name="Comma  - Style8 1 2" xfId="23497"/>
    <cellStyle name="Comma  - Style8 1 2 2" xfId="23498"/>
    <cellStyle name="Comma  - Style8 1 2 3" xfId="23499"/>
    <cellStyle name="Comma  - Style8 1 3" xfId="23500"/>
    <cellStyle name="Comma  - Style8 1 3 2" xfId="23501"/>
    <cellStyle name="Comma  - Style8 1 3 3" xfId="23502"/>
    <cellStyle name="Comma  - Style8 1 4" xfId="23503"/>
    <cellStyle name="Comma  - Style8 2" xfId="23504"/>
    <cellStyle name="Comma  - Style8 2 2" xfId="23505"/>
    <cellStyle name="Comma  - Style8 2 3" xfId="23506"/>
    <cellStyle name="Comma  - Style8 3" xfId="23507"/>
    <cellStyle name="Comma  - Style8 3 2" xfId="23508"/>
    <cellStyle name="Comma  - Style8 3 3" xfId="23509"/>
    <cellStyle name="Comma  - Style8 4" xfId="23510"/>
    <cellStyle name="Comma  - Style8_&gt;5" xfId="23511"/>
    <cellStyle name="Comma 2" xfId="1"/>
    <cellStyle name="Comma 2 2" xfId="23512"/>
    <cellStyle name="Comma 2 2 2" xfId="23513"/>
    <cellStyle name="Comma 2 2 2 2" xfId="23514"/>
    <cellStyle name="Comma 2 2 2 2 2" xfId="26128"/>
    <cellStyle name="Comma 2 2 2 2 2 2" xfId="26134"/>
    <cellStyle name="Comma 2 2 2 2 2 3" xfId="26140"/>
    <cellStyle name="Comma 2 2 2 3" xfId="23515"/>
    <cellStyle name="Comma 2 2 2 4" xfId="26127"/>
    <cellStyle name="Comma 2 2 2 4 2" xfId="26133"/>
    <cellStyle name="Comma 2 2 2 4 3" xfId="26139"/>
    <cellStyle name="Comma 2 2 3" xfId="23516"/>
    <cellStyle name="Comma 2 2 3 2" xfId="23517"/>
    <cellStyle name="Comma 2 2 3 3" xfId="23518"/>
    <cellStyle name="Comma 2 2 4" xfId="23519"/>
    <cellStyle name="Comma 2 3" xfId="23520"/>
    <cellStyle name="Comma 2 3 2" xfId="23521"/>
    <cellStyle name="Comma 2 3 3" xfId="23522"/>
    <cellStyle name="Comma 2 4" xfId="23523"/>
    <cellStyle name="Comma 2 4 2" xfId="23524"/>
    <cellStyle name="Comma 2 4 3" xfId="26129"/>
    <cellStyle name="Comma 2 4 3 2" xfId="26135"/>
    <cellStyle name="Comma 2 4 3 3" xfId="26141"/>
    <cellStyle name="Comma 2 5" xfId="23525"/>
    <cellStyle name="Comma 2 5 2" xfId="23526"/>
    <cellStyle name="Comma 2 5 2 2" xfId="26131"/>
    <cellStyle name="Comma 2 5 2 2 2" xfId="26137"/>
    <cellStyle name="Comma 2 5 2 2 3" xfId="26143"/>
    <cellStyle name="Comma 2 5 3" xfId="23527"/>
    <cellStyle name="Comma 2 5 4" xfId="26130"/>
    <cellStyle name="Comma 2 5 4 2" xfId="26136"/>
    <cellStyle name="Comma 2 5 4 3" xfId="26142"/>
    <cellStyle name="Comma 2 6" xfId="23528"/>
    <cellStyle name="Comma 2 6 2" xfId="23529"/>
    <cellStyle name="Comma 2 6 3" xfId="23530"/>
    <cellStyle name="Comma 2 7" xfId="23531"/>
    <cellStyle name="Comma 2 8" xfId="26126"/>
    <cellStyle name="Comma 2 8 2" xfId="26132"/>
    <cellStyle name="Comma 2 8 3" xfId="26138"/>
    <cellStyle name="Comma0" xfId="23532"/>
    <cellStyle name="Comma0 1" xfId="23533"/>
    <cellStyle name="Comma0 1 2" xfId="23534"/>
    <cellStyle name="Comma0 1 2 2" xfId="23535"/>
    <cellStyle name="Comma0 1 2 3" xfId="23536"/>
    <cellStyle name="Comma0 1 3" xfId="23537"/>
    <cellStyle name="Comma0 1 3 2" xfId="23538"/>
    <cellStyle name="Comma0 1 3 3" xfId="23539"/>
    <cellStyle name="Comma0 1 4" xfId="23540"/>
    <cellStyle name="Comma0 2" xfId="23541"/>
    <cellStyle name="Comma0_&gt;5" xfId="23542"/>
    <cellStyle name="Currency0" xfId="23543"/>
    <cellStyle name="Currency0 1" xfId="23544"/>
    <cellStyle name="Currency0 1 2" xfId="23545"/>
    <cellStyle name="Currency0 1 2 2" xfId="23546"/>
    <cellStyle name="Currency0 1 2 3" xfId="23547"/>
    <cellStyle name="Currency0 1 3" xfId="23548"/>
    <cellStyle name="Currency0 1 3 2" xfId="23549"/>
    <cellStyle name="Currency0 1 3 3" xfId="23550"/>
    <cellStyle name="Currency0 1 4" xfId="23551"/>
    <cellStyle name="Currency0 2" xfId="23552"/>
    <cellStyle name="Currency0 2 2" xfId="23553"/>
    <cellStyle name="Currency0 2 3" xfId="23554"/>
    <cellStyle name="Currency0 3" xfId="23555"/>
    <cellStyle name="Currency0 3 2" xfId="23556"/>
    <cellStyle name="Currency0 3 3" xfId="23557"/>
    <cellStyle name="Currency0 4" xfId="23558"/>
    <cellStyle name="Currency0_&gt;5" xfId="23559"/>
    <cellStyle name="Date" xfId="23560"/>
    <cellStyle name="Date 1" xfId="23561"/>
    <cellStyle name="Date 1 2" xfId="23562"/>
    <cellStyle name="Date 1 2 2" xfId="23563"/>
    <cellStyle name="Date 1 2 3" xfId="23564"/>
    <cellStyle name="Date 1 3" xfId="23565"/>
    <cellStyle name="Date 1 3 2" xfId="23566"/>
    <cellStyle name="Date 1 3 3" xfId="23567"/>
    <cellStyle name="Date 1 4" xfId="23568"/>
    <cellStyle name="Date 2" xfId="23569"/>
    <cellStyle name="Date_&gt;5" xfId="23570"/>
    <cellStyle name="Dezimal [0]_laroux" xfId="23571"/>
    <cellStyle name="Dezimal_laroux" xfId="23572"/>
    <cellStyle name="Euro" xfId="23573"/>
    <cellStyle name="Euro 1" xfId="23574"/>
    <cellStyle name="Euro 1 2" xfId="23575"/>
    <cellStyle name="Euro 1 2 2" xfId="23576"/>
    <cellStyle name="Euro 1 2 3" xfId="23577"/>
    <cellStyle name="Euro 1 3" xfId="23578"/>
    <cellStyle name="Euro 1 3 2" xfId="23579"/>
    <cellStyle name="Euro 1 3 3" xfId="23580"/>
    <cellStyle name="Euro 1 4" xfId="23581"/>
    <cellStyle name="Euro 2" xfId="23582"/>
    <cellStyle name="Euro 2 2" xfId="23583"/>
    <cellStyle name="Euro 2 3" xfId="23584"/>
    <cellStyle name="Euro 3" xfId="23585"/>
    <cellStyle name="Euro 3 2" xfId="23586"/>
    <cellStyle name="Euro 3 3" xfId="23587"/>
    <cellStyle name="Euro 4" xfId="23588"/>
    <cellStyle name="Euro_&gt;5" xfId="23589"/>
    <cellStyle name="Excel Built-in Normal_sop 08_test results format_ NDC_West" xfId="2"/>
    <cellStyle name="Explanatory Text 2" xfId="23590"/>
    <cellStyle name="Explanatory Text 2 2" xfId="23591"/>
    <cellStyle name="Explanatory Text 2 3" xfId="23592"/>
    <cellStyle name="Explanatory Text 3" xfId="23593"/>
    <cellStyle name="Explanatory Text 3 2" xfId="23594"/>
    <cellStyle name="Explanatory Text 3 3" xfId="23595"/>
    <cellStyle name="Explanatory Text 4" xfId="23596"/>
    <cellStyle name="Explanatory Text 4 2" xfId="23597"/>
    <cellStyle name="Explanatory Text 5" xfId="23598"/>
    <cellStyle name="Explanatory Text 5 2" xfId="23599"/>
    <cellStyle name="Explanatory Text 6" xfId="23600"/>
    <cellStyle name="Explanatory Text 7" xfId="23601"/>
    <cellStyle name="Fixed" xfId="23602"/>
    <cellStyle name="Fixed 1" xfId="23603"/>
    <cellStyle name="Fixed 1 2" xfId="23604"/>
    <cellStyle name="Fixed 1 2 2" xfId="23605"/>
    <cellStyle name="Fixed 1 2 3" xfId="23606"/>
    <cellStyle name="Fixed 1 3" xfId="23607"/>
    <cellStyle name="Fixed 1 3 2" xfId="23608"/>
    <cellStyle name="Fixed 1 3 3" xfId="23609"/>
    <cellStyle name="Fixed 1 4" xfId="23610"/>
    <cellStyle name="Fixed 2" xfId="23611"/>
    <cellStyle name="Fixed_&gt;5" xfId="23612"/>
    <cellStyle name="Formula" xfId="23613"/>
    <cellStyle name="Formula 1" xfId="23614"/>
    <cellStyle name="Formula 1 2" xfId="23615"/>
    <cellStyle name="Formula 1 2 2" xfId="23616"/>
    <cellStyle name="Formula 1 2 3" xfId="23617"/>
    <cellStyle name="Formula 1 3" xfId="23618"/>
    <cellStyle name="Formula 1 3 2" xfId="23619"/>
    <cellStyle name="Formula 1 3 3" xfId="23620"/>
    <cellStyle name="Formula 1 4" xfId="23621"/>
    <cellStyle name="Formula 2" xfId="23622"/>
    <cellStyle name="Formula 2 2" xfId="23623"/>
    <cellStyle name="Formula 2 3" xfId="23624"/>
    <cellStyle name="Formula 3" xfId="23625"/>
    <cellStyle name="Formula 3 2" xfId="23626"/>
    <cellStyle name="Formula 3 3" xfId="23627"/>
    <cellStyle name="Formula 4" xfId="23628"/>
    <cellStyle name="Formula_&gt;5" xfId="23629"/>
    <cellStyle name="Good 2" xfId="23630"/>
    <cellStyle name="Good 2 2" xfId="23631"/>
    <cellStyle name="Good 2 3" xfId="23632"/>
    <cellStyle name="Good 3" xfId="23633"/>
    <cellStyle name="Good 3 2" xfId="23634"/>
    <cellStyle name="Good 3 3" xfId="23635"/>
    <cellStyle name="Good 4" xfId="23636"/>
    <cellStyle name="Good 4 2" xfId="23637"/>
    <cellStyle name="Good 5" xfId="23638"/>
    <cellStyle name="Good 5 2" xfId="23639"/>
    <cellStyle name="Good 6" xfId="23640"/>
    <cellStyle name="Good 7" xfId="23641"/>
    <cellStyle name="Grey" xfId="23642"/>
    <cellStyle name="Grey 1" xfId="23643"/>
    <cellStyle name="Grey 1 2" xfId="23644"/>
    <cellStyle name="Grey 2" xfId="23645"/>
    <cellStyle name="Grey_&gt;5" xfId="23646"/>
    <cellStyle name="Head 1" xfId="23647"/>
    <cellStyle name="Head 1 2" xfId="23648"/>
    <cellStyle name="Header1" xfId="23649"/>
    <cellStyle name="Header1 1" xfId="23650"/>
    <cellStyle name="Header1 1 2" xfId="23651"/>
    <cellStyle name="Header1 2" xfId="23652"/>
    <cellStyle name="Header1_&gt;5" xfId="23653"/>
    <cellStyle name="Header2" xfId="23654"/>
    <cellStyle name="Header2 1" xfId="23655"/>
    <cellStyle name="Header2 1 2" xfId="23656"/>
    <cellStyle name="Header2 2" xfId="23657"/>
    <cellStyle name="Header2_&gt;5" xfId="23658"/>
    <cellStyle name="Heading 1 1" xfId="23659"/>
    <cellStyle name="Heading 1 1 2" xfId="23660"/>
    <cellStyle name="Heading 1 10" xfId="23661"/>
    <cellStyle name="Heading 1 10 2" xfId="23662"/>
    <cellStyle name="Heading 1 11" xfId="23663"/>
    <cellStyle name="Heading 1 11 2" xfId="23664"/>
    <cellStyle name="Heading 1 12" xfId="23665"/>
    <cellStyle name="Heading 1 13" xfId="23666"/>
    <cellStyle name="Heading 1 2" xfId="23667"/>
    <cellStyle name="Heading 1 2 2" xfId="23668"/>
    <cellStyle name="Heading 1 2 3" xfId="23669"/>
    <cellStyle name="Heading 1 3" xfId="23670"/>
    <cellStyle name="Heading 1 3 2" xfId="23671"/>
    <cellStyle name="Heading 1 3 2 2" xfId="23672"/>
    <cellStyle name="Heading 1 3 3" xfId="23673"/>
    <cellStyle name="Heading 1 3 3 2" xfId="23674"/>
    <cellStyle name="Heading 1 3 3 3" xfId="23675"/>
    <cellStyle name="Heading 1 3 4" xfId="23676"/>
    <cellStyle name="Heading 1 4" xfId="23677"/>
    <cellStyle name="Heading 1 4 2" xfId="23678"/>
    <cellStyle name="Heading 1 5" xfId="23679"/>
    <cellStyle name="Heading 1 5 2" xfId="23680"/>
    <cellStyle name="Heading 1 6" xfId="23681"/>
    <cellStyle name="Heading 1 6 2" xfId="23682"/>
    <cellStyle name="Heading 1 7" xfId="23683"/>
    <cellStyle name="Heading 1 7 2" xfId="23684"/>
    <cellStyle name="Heading 1 8" xfId="23685"/>
    <cellStyle name="Heading 1 8 2" xfId="23686"/>
    <cellStyle name="Heading 1 9" xfId="23687"/>
    <cellStyle name="Heading 1 9 2" xfId="23688"/>
    <cellStyle name="Heading 2 1" xfId="23689"/>
    <cellStyle name="Heading 2 1 2" xfId="23690"/>
    <cellStyle name="Heading 2 10" xfId="23691"/>
    <cellStyle name="Heading 2 10 2" xfId="23692"/>
    <cellStyle name="Heading 2 11" xfId="23693"/>
    <cellStyle name="Heading 2 11 2" xfId="23694"/>
    <cellStyle name="Heading 2 12" xfId="23695"/>
    <cellStyle name="Heading 2 13" xfId="23696"/>
    <cellStyle name="Heading 2 2" xfId="23697"/>
    <cellStyle name="Heading 2 2 2" xfId="23698"/>
    <cellStyle name="Heading 2 2 3" xfId="23699"/>
    <cellStyle name="Heading 2 3" xfId="23700"/>
    <cellStyle name="Heading 2 3 2" xfId="23701"/>
    <cellStyle name="Heading 2 3 2 2" xfId="23702"/>
    <cellStyle name="Heading 2 3 3" xfId="23703"/>
    <cellStyle name="Heading 2 3 3 2" xfId="23704"/>
    <cellStyle name="Heading 2 3 3 3" xfId="23705"/>
    <cellStyle name="Heading 2 3 4" xfId="23706"/>
    <cellStyle name="Heading 2 4" xfId="23707"/>
    <cellStyle name="Heading 2 4 2" xfId="23708"/>
    <cellStyle name="Heading 2 5" xfId="23709"/>
    <cellStyle name="Heading 2 5 2" xfId="23710"/>
    <cellStyle name="Heading 2 6" xfId="23711"/>
    <cellStyle name="Heading 2 6 2" xfId="23712"/>
    <cellStyle name="Heading 2 7" xfId="23713"/>
    <cellStyle name="Heading 2 7 2" xfId="23714"/>
    <cellStyle name="Heading 2 8" xfId="23715"/>
    <cellStyle name="Heading 2 8 2" xfId="23716"/>
    <cellStyle name="Heading 2 9" xfId="23717"/>
    <cellStyle name="Heading 2 9 2" xfId="23718"/>
    <cellStyle name="Heading 3 2" xfId="23719"/>
    <cellStyle name="Heading 3 2 2" xfId="23720"/>
    <cellStyle name="Heading 3 2 3" xfId="23721"/>
    <cellStyle name="Heading 3 3" xfId="23722"/>
    <cellStyle name="Heading 3 3 2" xfId="23723"/>
    <cellStyle name="Heading 3 3 3" xfId="23724"/>
    <cellStyle name="Heading 3 4" xfId="23725"/>
    <cellStyle name="Heading 3 4 2" xfId="23726"/>
    <cellStyle name="Heading 3 5" xfId="23727"/>
    <cellStyle name="Heading 3 5 2" xfId="23728"/>
    <cellStyle name="Heading 3 6" xfId="23729"/>
    <cellStyle name="Heading 3 7" xfId="23730"/>
    <cellStyle name="Heading 4 2" xfId="23731"/>
    <cellStyle name="Heading 4 2 2" xfId="23732"/>
    <cellStyle name="Heading 4 2 3" xfId="23733"/>
    <cellStyle name="Heading 4 3" xfId="23734"/>
    <cellStyle name="Heading 4 3 2" xfId="23735"/>
    <cellStyle name="Heading 4 3 3" xfId="23736"/>
    <cellStyle name="Heading 4 4" xfId="23737"/>
    <cellStyle name="Heading 4 4 2" xfId="23738"/>
    <cellStyle name="Heading 4 5" xfId="23739"/>
    <cellStyle name="Heading 4 5 2" xfId="23740"/>
    <cellStyle name="Heading 4 6" xfId="23741"/>
    <cellStyle name="Heading 4 7" xfId="23742"/>
    <cellStyle name="Hyperlink" xfId="26144" builtinId="8"/>
    <cellStyle name="Hypertextový odkaz" xfId="23743"/>
    <cellStyle name="Hypertextový odkaz 1" xfId="23744"/>
    <cellStyle name="Hypertextový odkaz 1 2" xfId="23745"/>
    <cellStyle name="Hypertextový odkaz 1 2 2" xfId="23746"/>
    <cellStyle name="Hypertextový odkaz 1 2 3" xfId="23747"/>
    <cellStyle name="Hypertextový odkaz 1 3" xfId="23748"/>
    <cellStyle name="Hypertextový odkaz 1 3 2" xfId="23749"/>
    <cellStyle name="Hypertextový odkaz 1 3 3" xfId="23750"/>
    <cellStyle name="Hypertextový odkaz 1 4" xfId="23751"/>
    <cellStyle name="Hypertextový odkaz 2" xfId="23752"/>
    <cellStyle name="Hypertextový odkaz 2 2" xfId="23753"/>
    <cellStyle name="Hypertextový odkaz 2 3" xfId="23754"/>
    <cellStyle name="Hypertextový odkaz 3" xfId="23755"/>
    <cellStyle name="Hypertextový odkaz 3 2" xfId="23756"/>
    <cellStyle name="Hypertextový odkaz 3 3" xfId="23757"/>
    <cellStyle name="Hypertextový odkaz 4" xfId="23758"/>
    <cellStyle name="Hypertextový odkaz_08-07-09-TRANSFORMER" xfId="23759"/>
    <cellStyle name="Input [yellow]" xfId="23760"/>
    <cellStyle name="Input [yellow] 1" xfId="23761"/>
    <cellStyle name="Input [yellow] 1 2" xfId="23762"/>
    <cellStyle name="Input [yellow] 2" xfId="23763"/>
    <cellStyle name="Input [yellow]_&gt;5" xfId="23764"/>
    <cellStyle name="Input 10" xfId="23765"/>
    <cellStyle name="Input 11" xfId="23766"/>
    <cellStyle name="Input 12" xfId="23767"/>
    <cellStyle name="Input 13" xfId="23768"/>
    <cellStyle name="Input 14" xfId="23769"/>
    <cellStyle name="Input 15" xfId="23770"/>
    <cellStyle name="Input 16" xfId="23771"/>
    <cellStyle name="Input 17" xfId="23772"/>
    <cellStyle name="Input 18" xfId="23773"/>
    <cellStyle name="Input 19" xfId="23774"/>
    <cellStyle name="Input 2" xfId="23775"/>
    <cellStyle name="Input 2 2" xfId="23776"/>
    <cellStyle name="Input 2 3" xfId="23777"/>
    <cellStyle name="Input 20" xfId="23778"/>
    <cellStyle name="Input 3" xfId="23779"/>
    <cellStyle name="Input 3 2" xfId="23780"/>
    <cellStyle name="Input 3 3" xfId="23781"/>
    <cellStyle name="Input 4" xfId="23782"/>
    <cellStyle name="Input 4 2" xfId="23783"/>
    <cellStyle name="Input 5" xfId="23784"/>
    <cellStyle name="Input 5 2" xfId="23785"/>
    <cellStyle name="Input 6" xfId="23786"/>
    <cellStyle name="Input 6 2" xfId="23787"/>
    <cellStyle name="Input 7" xfId="23788"/>
    <cellStyle name="Input 8" xfId="23789"/>
    <cellStyle name="Input 9" xfId="23790"/>
    <cellStyle name="Linked Cell 2" xfId="23791"/>
    <cellStyle name="Linked Cell 2 2" xfId="23792"/>
    <cellStyle name="Linked Cell 2 3" xfId="23793"/>
    <cellStyle name="Linked Cell 3" xfId="23794"/>
    <cellStyle name="Linked Cell 3 2" xfId="23795"/>
    <cellStyle name="Linked Cell 3 3" xfId="23796"/>
    <cellStyle name="Linked Cell 4" xfId="23797"/>
    <cellStyle name="Linked Cell 4 2" xfId="23798"/>
    <cellStyle name="Linked Cell 5" xfId="23799"/>
    <cellStyle name="Linked Cell 5 2" xfId="23800"/>
    <cellStyle name="Linked Cell 6" xfId="23801"/>
    <cellStyle name="Linked Cell 7" xfId="23802"/>
    <cellStyle name="Milliers [0]_laroux" xfId="23803"/>
    <cellStyle name="Milliers_laroux" xfId="23804"/>
    <cellStyle name="Neutral 2" xfId="23805"/>
    <cellStyle name="Neutral 2 2" xfId="23806"/>
    <cellStyle name="Neutral 2 3" xfId="23807"/>
    <cellStyle name="Neutral 3" xfId="23808"/>
    <cellStyle name="Neutral 3 2" xfId="23809"/>
    <cellStyle name="Neutral 3 3" xfId="23810"/>
    <cellStyle name="Neutral 4" xfId="23811"/>
    <cellStyle name="Neutral 4 2" xfId="23812"/>
    <cellStyle name="Neutral 5" xfId="23813"/>
    <cellStyle name="Neutral 5 2" xfId="23814"/>
    <cellStyle name="Neutral 6" xfId="23815"/>
    <cellStyle name="Neutral 7" xfId="23816"/>
    <cellStyle name="no dec" xfId="23817"/>
    <cellStyle name="no dec 1" xfId="23818"/>
    <cellStyle name="no dec 1 2" xfId="23819"/>
    <cellStyle name="no dec 1 2 2" xfId="23820"/>
    <cellStyle name="no dec 1 2 3" xfId="23821"/>
    <cellStyle name="no dec 1 3" xfId="23822"/>
    <cellStyle name="no dec 1 3 2" xfId="23823"/>
    <cellStyle name="no dec 1 3 3" xfId="23824"/>
    <cellStyle name="no dec 1 4" xfId="23825"/>
    <cellStyle name="no dec 2" xfId="23826"/>
    <cellStyle name="no dec 2 2" xfId="23827"/>
    <cellStyle name="no dec 2 3" xfId="23828"/>
    <cellStyle name="no dec 3" xfId="23829"/>
    <cellStyle name="no dec 3 2" xfId="23830"/>
    <cellStyle name="no dec 3 3" xfId="23831"/>
    <cellStyle name="no dec 4" xfId="23832"/>
    <cellStyle name="no dec_08-07-09-TRANSFORMER" xfId="23833"/>
    <cellStyle name="Non défini" xfId="23834"/>
    <cellStyle name="Non défini 1" xfId="23835"/>
    <cellStyle name="Non défini 1 2" xfId="23836"/>
    <cellStyle name="Non défini 1 2 2" xfId="23837"/>
    <cellStyle name="Non défini 1 2 3" xfId="23838"/>
    <cellStyle name="Non défini 1 3" xfId="23839"/>
    <cellStyle name="Non défini 1 3 2" xfId="23840"/>
    <cellStyle name="Non défini 1 3 3" xfId="23841"/>
    <cellStyle name="Non défini 1 4" xfId="23842"/>
    <cellStyle name="Non défini 2" xfId="23843"/>
    <cellStyle name="Non défini 2 2" xfId="23844"/>
    <cellStyle name="Non défini 2 3" xfId="23845"/>
    <cellStyle name="Non défini 3" xfId="23846"/>
    <cellStyle name="Non défini 3 2" xfId="23847"/>
    <cellStyle name="Non défini 3 3" xfId="23848"/>
    <cellStyle name="Non défini 4" xfId="23849"/>
    <cellStyle name="Non défini_&gt;5" xfId="23850"/>
    <cellStyle name="Normal" xfId="0" builtinId="0"/>
    <cellStyle name="Normal - Style1" xfId="23851"/>
    <cellStyle name="Normal - Style1 1" xfId="23852"/>
    <cellStyle name="Normal - Style1 1 2" xfId="23853"/>
    <cellStyle name="Normal - Style1 1 2 2" xfId="23854"/>
    <cellStyle name="Normal - Style1 1 2 3" xfId="23855"/>
    <cellStyle name="Normal - Style1 1 3" xfId="23856"/>
    <cellStyle name="Normal - Style1 1 3 2" xfId="23857"/>
    <cellStyle name="Normal - Style1 1 3 3" xfId="23858"/>
    <cellStyle name="Normal - Style1 1 4" xfId="23859"/>
    <cellStyle name="Normal - Style1 2" xfId="23860"/>
    <cellStyle name="Normal - Style1 2 2" xfId="23861"/>
    <cellStyle name="Normal - Style1 2 3" xfId="23862"/>
    <cellStyle name="Normal - Style1 3" xfId="23863"/>
    <cellStyle name="Normal - Style1 3 2" xfId="23864"/>
    <cellStyle name="Normal - Style1 3 3" xfId="23865"/>
    <cellStyle name="Normal - Style1 4" xfId="23866"/>
    <cellStyle name="Normal - Style1_&gt;5" xfId="23867"/>
    <cellStyle name="Normal 10" xfId="23868"/>
    <cellStyle name="Normal 10 2" xfId="23869"/>
    <cellStyle name="Normal 10 2 2" xfId="23870"/>
    <cellStyle name="Normal 10 3" xfId="23871"/>
    <cellStyle name="Normal 10 3 2" xfId="23872"/>
    <cellStyle name="Normal 10 3 2 2" xfId="23873"/>
    <cellStyle name="Normal 10 3 3" xfId="23874"/>
    <cellStyle name="Normal 10 4" xfId="23875"/>
    <cellStyle name="Normal 11" xfId="23876"/>
    <cellStyle name="Normal 11 2" xfId="23877"/>
    <cellStyle name="Normal 11 2 2" xfId="23878"/>
    <cellStyle name="Normal 11 3" xfId="23879"/>
    <cellStyle name="Normal 11 3 2" xfId="23880"/>
    <cellStyle name="Normal 11 3 2 2" xfId="23881"/>
    <cellStyle name="Normal 11 3 3" xfId="23882"/>
    <cellStyle name="Normal 11 4" xfId="23883"/>
    <cellStyle name="Normal 11 4 2" xfId="23884"/>
    <cellStyle name="Normal 12" xfId="23885"/>
    <cellStyle name="Normal 12 10" xfId="23886"/>
    <cellStyle name="Normal 12 11" xfId="23887"/>
    <cellStyle name="Normal 12 12" xfId="23888"/>
    <cellStyle name="Normal 12 13" xfId="23889"/>
    <cellStyle name="Normal 12 14" xfId="23890"/>
    <cellStyle name="Normal 12 2" xfId="23891"/>
    <cellStyle name="Normal 12 2 10" xfId="23892"/>
    <cellStyle name="Normal 12 2 11" xfId="23893"/>
    <cellStyle name="Normal 12 2 12" xfId="23894"/>
    <cellStyle name="Normal 12 2 2" xfId="23895"/>
    <cellStyle name="Normal 12 2 2 2" xfId="23896"/>
    <cellStyle name="Normal 12 2 2 2 2" xfId="23897"/>
    <cellStyle name="Normal 12 2 2 2 2 2" xfId="23898"/>
    <cellStyle name="Normal 12 2 2 2 3" xfId="23899"/>
    <cellStyle name="Normal 12 2 2 2 3 2" xfId="23900"/>
    <cellStyle name="Normal 12 2 2 2 4" xfId="23901"/>
    <cellStyle name="Normal 12 2 2 2 4 2" xfId="23902"/>
    <cellStyle name="Normal 12 2 2 2 5" xfId="23903"/>
    <cellStyle name="Normal 12 2 2 2 6" xfId="23904"/>
    <cellStyle name="Normal 12 2 2 2 7" xfId="23905"/>
    <cellStyle name="Normal 12 2 2 2 8" xfId="23906"/>
    <cellStyle name="Normal 12 2 2 2 9" xfId="23907"/>
    <cellStyle name="Normal 12 2 2 3" xfId="23908"/>
    <cellStyle name="Normal 12 2 2 3 2" xfId="23909"/>
    <cellStyle name="Normal 12 2 2 3 3" xfId="23910"/>
    <cellStyle name="Normal 12 2 2 3 4" xfId="23911"/>
    <cellStyle name="Normal 12 2 2 4" xfId="23912"/>
    <cellStyle name="Normal 12 2 2 4 2" xfId="23913"/>
    <cellStyle name="Normal 12 2 2 5" xfId="23914"/>
    <cellStyle name="Normal 12 2 2 5 2" xfId="23915"/>
    <cellStyle name="Normal 12 2 2 6" xfId="23916"/>
    <cellStyle name="Normal 12 2 2 7" xfId="23917"/>
    <cellStyle name="Normal 12 2 2 8" xfId="23918"/>
    <cellStyle name="Normal 12 2 2 9" xfId="23919"/>
    <cellStyle name="Normal 12 2 3" xfId="23920"/>
    <cellStyle name="Normal 12 2 3 10" xfId="23921"/>
    <cellStyle name="Normal 12 2 3 2" xfId="23922"/>
    <cellStyle name="Normal 12 2 3 2 2" xfId="23923"/>
    <cellStyle name="Normal 12 2 3 2 2 2" xfId="23924"/>
    <cellStyle name="Normal 12 2 3 2 3" xfId="23925"/>
    <cellStyle name="Normal 12 2 3 2 3 2" xfId="23926"/>
    <cellStyle name="Normal 12 2 3 2 4" xfId="23927"/>
    <cellStyle name="Normal 12 2 3 2 4 2" xfId="23928"/>
    <cellStyle name="Normal 12 2 3 2 5" xfId="23929"/>
    <cellStyle name="Normal 12 2 3 2 6" xfId="23930"/>
    <cellStyle name="Normal 12 2 3 2 7" xfId="23931"/>
    <cellStyle name="Normal 12 2 3 2 8" xfId="23932"/>
    <cellStyle name="Normal 12 2 3 2 9" xfId="23933"/>
    <cellStyle name="Normal 12 2 3 3" xfId="23934"/>
    <cellStyle name="Normal 12 2 3 3 2" xfId="23935"/>
    <cellStyle name="Normal 12 2 3 4" xfId="23936"/>
    <cellStyle name="Normal 12 2 3 4 2" xfId="23937"/>
    <cellStyle name="Normal 12 2 3 5" xfId="23938"/>
    <cellStyle name="Normal 12 2 3 5 2" xfId="23939"/>
    <cellStyle name="Normal 12 2 3 6" xfId="23940"/>
    <cellStyle name="Normal 12 2 3 7" xfId="23941"/>
    <cellStyle name="Normal 12 2 3 8" xfId="23942"/>
    <cellStyle name="Normal 12 2 3 9" xfId="23943"/>
    <cellStyle name="Normal 12 2 4" xfId="23944"/>
    <cellStyle name="Normal 12 2 4 2" xfId="23945"/>
    <cellStyle name="Normal 12 2 4 2 2" xfId="23946"/>
    <cellStyle name="Normal 12 2 4 3" xfId="23947"/>
    <cellStyle name="Normal 12 2 4 3 2" xfId="23948"/>
    <cellStyle name="Normal 12 2 4 4" xfId="23949"/>
    <cellStyle name="Normal 12 2 4 4 2" xfId="23950"/>
    <cellStyle name="Normal 12 2 4 5" xfId="23951"/>
    <cellStyle name="Normal 12 2 4 6" xfId="23952"/>
    <cellStyle name="Normal 12 2 4 7" xfId="23953"/>
    <cellStyle name="Normal 12 2 4 8" xfId="23954"/>
    <cellStyle name="Normal 12 2 4 9" xfId="23955"/>
    <cellStyle name="Normal 12 2 5" xfId="23956"/>
    <cellStyle name="Normal 12 2 5 2" xfId="23957"/>
    <cellStyle name="Normal 12 2 5 3" xfId="23958"/>
    <cellStyle name="Normal 12 2 6" xfId="23959"/>
    <cellStyle name="Normal 12 2 6 2" xfId="23960"/>
    <cellStyle name="Normal 12 2 7" xfId="23961"/>
    <cellStyle name="Normal 12 2 7 2" xfId="23962"/>
    <cellStyle name="Normal 12 2 8" xfId="23963"/>
    <cellStyle name="Normal 12 2 8 2" xfId="23964"/>
    <cellStyle name="Normal 12 2 9" xfId="23965"/>
    <cellStyle name="Normal 12 3" xfId="23966"/>
    <cellStyle name="Normal 12 3 2" xfId="23967"/>
    <cellStyle name="Normal 12 3 2 2" xfId="23968"/>
    <cellStyle name="Normal 12 3 2 2 2" xfId="23969"/>
    <cellStyle name="Normal 12 3 2 2 3" xfId="23970"/>
    <cellStyle name="Normal 12 3 2 2 4" xfId="23971"/>
    <cellStyle name="Normal 12 3 2 3" xfId="23972"/>
    <cellStyle name="Normal 12 3 2 3 2" xfId="23973"/>
    <cellStyle name="Normal 12 3 2 4" xfId="23974"/>
    <cellStyle name="Normal 12 3 2 4 2" xfId="23975"/>
    <cellStyle name="Normal 12 3 2 5" xfId="23976"/>
    <cellStyle name="Normal 12 3 2 6" xfId="23977"/>
    <cellStyle name="Normal 12 3 2 7" xfId="23978"/>
    <cellStyle name="Normal 12 3 2 8" xfId="23979"/>
    <cellStyle name="Normal 12 3 2 9" xfId="23980"/>
    <cellStyle name="Normal 12 3 3" xfId="23981"/>
    <cellStyle name="Normal 12 3 3 2" xfId="23982"/>
    <cellStyle name="Normal 12 3 3 3" xfId="23983"/>
    <cellStyle name="Normal 12 3 3 4" xfId="23984"/>
    <cellStyle name="Normal 12 3 4" xfId="23985"/>
    <cellStyle name="Normal 12 3 4 2" xfId="23986"/>
    <cellStyle name="Normal 12 3 4 3" xfId="23987"/>
    <cellStyle name="Normal 12 3 4 4" xfId="23988"/>
    <cellStyle name="Normal 12 3 5" xfId="23989"/>
    <cellStyle name="Normal 12 3 5 2" xfId="23990"/>
    <cellStyle name="Normal 12 3 6" xfId="23991"/>
    <cellStyle name="Normal 12 3 7" xfId="23992"/>
    <cellStyle name="Normal 12 3 8" xfId="23993"/>
    <cellStyle name="Normal 12 3 9" xfId="23994"/>
    <cellStyle name="Normal 12 4" xfId="23995"/>
    <cellStyle name="Normal 12 4 10" xfId="23996"/>
    <cellStyle name="Normal 12 4 2" xfId="23997"/>
    <cellStyle name="Normal 12 4 2 2" xfId="23998"/>
    <cellStyle name="Normal 12 4 2 2 2" xfId="23999"/>
    <cellStyle name="Normal 12 4 2 3" xfId="24000"/>
    <cellStyle name="Normal 12 4 2 3 2" xfId="24001"/>
    <cellStyle name="Normal 12 4 2 4" xfId="24002"/>
    <cellStyle name="Normal 12 4 2 4 2" xfId="24003"/>
    <cellStyle name="Normal 12 4 2 5" xfId="24004"/>
    <cellStyle name="Normal 12 4 2 6" xfId="24005"/>
    <cellStyle name="Normal 12 4 2 7" xfId="24006"/>
    <cellStyle name="Normal 12 4 2 8" xfId="24007"/>
    <cellStyle name="Normal 12 4 2 9" xfId="24008"/>
    <cellStyle name="Normal 12 4 3" xfId="24009"/>
    <cellStyle name="Normal 12 4 3 2" xfId="24010"/>
    <cellStyle name="Normal 12 4 4" xfId="24011"/>
    <cellStyle name="Normal 12 4 4 2" xfId="24012"/>
    <cellStyle name="Normal 12 4 5" xfId="24013"/>
    <cellStyle name="Normal 12 4 5 2" xfId="24014"/>
    <cellStyle name="Normal 12 4 6" xfId="24015"/>
    <cellStyle name="Normal 12 4 7" xfId="24016"/>
    <cellStyle name="Normal 12 4 8" xfId="24017"/>
    <cellStyle name="Normal 12 4 9" xfId="24018"/>
    <cellStyle name="Normal 12 5" xfId="24019"/>
    <cellStyle name="Normal 12 5 2" xfId="24020"/>
    <cellStyle name="Normal 12 5 2 2" xfId="24021"/>
    <cellStyle name="Normal 12 5 3" xfId="24022"/>
    <cellStyle name="Normal 12 5 3 2" xfId="24023"/>
    <cellStyle name="Normal 12 5 4" xfId="24024"/>
    <cellStyle name="Normal 12 5 4 2" xfId="24025"/>
    <cellStyle name="Normal 12 5 5" xfId="24026"/>
    <cellStyle name="Normal 12 5 6" xfId="24027"/>
    <cellStyle name="Normal 12 5 7" xfId="24028"/>
    <cellStyle name="Normal 12 5 8" xfId="24029"/>
    <cellStyle name="Normal 12 5 9" xfId="24030"/>
    <cellStyle name="Normal 12 6" xfId="24031"/>
    <cellStyle name="Normal 12 6 2" xfId="24032"/>
    <cellStyle name="Normal 12 6 2 2" xfId="24033"/>
    <cellStyle name="Normal 12 6 3" xfId="24034"/>
    <cellStyle name="Normal 12 6 3 2" xfId="24035"/>
    <cellStyle name="Normal 12 6 4" xfId="24036"/>
    <cellStyle name="Normal 12 6 4 2" xfId="24037"/>
    <cellStyle name="Normal 12 6 5" xfId="24038"/>
    <cellStyle name="Normal 12 6 6" xfId="24039"/>
    <cellStyle name="Normal 12 6 7" xfId="24040"/>
    <cellStyle name="Normal 12 7" xfId="24041"/>
    <cellStyle name="Normal 12 7 2" xfId="24042"/>
    <cellStyle name="Normal 12 8" xfId="24043"/>
    <cellStyle name="Normal 12 8 2" xfId="24044"/>
    <cellStyle name="Normal 12 9" xfId="24045"/>
    <cellStyle name="Normal 12 9 2" xfId="24046"/>
    <cellStyle name="Normal 13" xfId="24047"/>
    <cellStyle name="Normal 13 10" xfId="24048"/>
    <cellStyle name="Normal 13 11" xfId="24049"/>
    <cellStyle name="Normal 13 12" xfId="24050"/>
    <cellStyle name="Normal 13 13" xfId="24051"/>
    <cellStyle name="Normal 13 14" xfId="24052"/>
    <cellStyle name="Normal 13 2" xfId="24053"/>
    <cellStyle name="Normal 13 2 10" xfId="24054"/>
    <cellStyle name="Normal 13 2 11" xfId="24055"/>
    <cellStyle name="Normal 13 2 12" xfId="24056"/>
    <cellStyle name="Normal 13 2 2" xfId="24057"/>
    <cellStyle name="Normal 13 2 2 2" xfId="24058"/>
    <cellStyle name="Normal 13 2 2 2 2" xfId="24059"/>
    <cellStyle name="Normal 13 2 2 2 2 2" xfId="24060"/>
    <cellStyle name="Normal 13 2 2 2 3" xfId="24061"/>
    <cellStyle name="Normal 13 2 2 2 3 2" xfId="24062"/>
    <cellStyle name="Normal 13 2 2 2 4" xfId="24063"/>
    <cellStyle name="Normal 13 2 2 2 4 2" xfId="24064"/>
    <cellStyle name="Normal 13 2 2 2 5" xfId="24065"/>
    <cellStyle name="Normal 13 2 2 2 6" xfId="24066"/>
    <cellStyle name="Normal 13 2 2 2 7" xfId="24067"/>
    <cellStyle name="Normal 13 2 2 2 8" xfId="24068"/>
    <cellStyle name="Normal 13 2 2 2 9" xfId="24069"/>
    <cellStyle name="Normal 13 2 2 3" xfId="24070"/>
    <cellStyle name="Normal 13 2 2 3 2" xfId="24071"/>
    <cellStyle name="Normal 13 2 2 3 3" xfId="24072"/>
    <cellStyle name="Normal 13 2 2 3 4" xfId="24073"/>
    <cellStyle name="Normal 13 2 2 4" xfId="24074"/>
    <cellStyle name="Normal 13 2 2 4 2" xfId="24075"/>
    <cellStyle name="Normal 13 2 2 5" xfId="24076"/>
    <cellStyle name="Normal 13 2 2 5 2" xfId="24077"/>
    <cellStyle name="Normal 13 2 2 6" xfId="24078"/>
    <cellStyle name="Normal 13 2 2 7" xfId="24079"/>
    <cellStyle name="Normal 13 2 2 8" xfId="24080"/>
    <cellStyle name="Normal 13 2 2 9" xfId="24081"/>
    <cellStyle name="Normal 13 2 3" xfId="24082"/>
    <cellStyle name="Normal 13 2 3 10" xfId="24083"/>
    <cellStyle name="Normal 13 2 3 2" xfId="24084"/>
    <cellStyle name="Normal 13 2 3 2 2" xfId="24085"/>
    <cellStyle name="Normal 13 2 3 2 2 2" xfId="24086"/>
    <cellStyle name="Normal 13 2 3 2 3" xfId="24087"/>
    <cellStyle name="Normal 13 2 3 2 3 2" xfId="24088"/>
    <cellStyle name="Normal 13 2 3 2 4" xfId="24089"/>
    <cellStyle name="Normal 13 2 3 2 4 2" xfId="24090"/>
    <cellStyle name="Normal 13 2 3 2 5" xfId="24091"/>
    <cellStyle name="Normal 13 2 3 2 6" xfId="24092"/>
    <cellStyle name="Normal 13 2 3 2 7" xfId="24093"/>
    <cellStyle name="Normal 13 2 3 2 8" xfId="24094"/>
    <cellStyle name="Normal 13 2 3 2 9" xfId="24095"/>
    <cellStyle name="Normal 13 2 3 3" xfId="24096"/>
    <cellStyle name="Normal 13 2 3 3 2" xfId="24097"/>
    <cellStyle name="Normal 13 2 3 4" xfId="24098"/>
    <cellStyle name="Normal 13 2 3 4 2" xfId="24099"/>
    <cellStyle name="Normal 13 2 3 5" xfId="24100"/>
    <cellStyle name="Normal 13 2 3 5 2" xfId="24101"/>
    <cellStyle name="Normal 13 2 3 6" xfId="24102"/>
    <cellStyle name="Normal 13 2 3 7" xfId="24103"/>
    <cellStyle name="Normal 13 2 3 8" xfId="24104"/>
    <cellStyle name="Normal 13 2 3 9" xfId="24105"/>
    <cellStyle name="Normal 13 2 4" xfId="24106"/>
    <cellStyle name="Normal 13 2 4 2" xfId="24107"/>
    <cellStyle name="Normal 13 2 4 2 2" xfId="24108"/>
    <cellStyle name="Normal 13 2 4 3" xfId="24109"/>
    <cellStyle name="Normal 13 2 4 3 2" xfId="24110"/>
    <cellStyle name="Normal 13 2 4 4" xfId="24111"/>
    <cellStyle name="Normal 13 2 4 4 2" xfId="24112"/>
    <cellStyle name="Normal 13 2 4 5" xfId="24113"/>
    <cellStyle name="Normal 13 2 4 6" xfId="24114"/>
    <cellStyle name="Normal 13 2 4 7" xfId="24115"/>
    <cellStyle name="Normal 13 2 4 8" xfId="24116"/>
    <cellStyle name="Normal 13 2 4 9" xfId="24117"/>
    <cellStyle name="Normal 13 2 5" xfId="24118"/>
    <cellStyle name="Normal 13 2 5 2" xfId="24119"/>
    <cellStyle name="Normal 13 2 5 3" xfId="24120"/>
    <cellStyle name="Normal 13 2 6" xfId="24121"/>
    <cellStyle name="Normal 13 2 6 2" xfId="24122"/>
    <cellStyle name="Normal 13 2 7" xfId="24123"/>
    <cellStyle name="Normal 13 2 7 2" xfId="24124"/>
    <cellStyle name="Normal 13 2 8" xfId="24125"/>
    <cellStyle name="Normal 13 2 8 2" xfId="24126"/>
    <cellStyle name="Normal 13 2 9" xfId="24127"/>
    <cellStyle name="Normal 13 3" xfId="24128"/>
    <cellStyle name="Normal 13 3 2" xfId="24129"/>
    <cellStyle name="Normal 13 3 2 2" xfId="24130"/>
    <cellStyle name="Normal 13 3 2 2 2" xfId="24131"/>
    <cellStyle name="Normal 13 3 2 2 3" xfId="24132"/>
    <cellStyle name="Normal 13 3 2 2 4" xfId="24133"/>
    <cellStyle name="Normal 13 3 2 3" xfId="24134"/>
    <cellStyle name="Normal 13 3 2 3 2" xfId="24135"/>
    <cellStyle name="Normal 13 3 2 4" xfId="24136"/>
    <cellStyle name="Normal 13 3 2 4 2" xfId="24137"/>
    <cellStyle name="Normal 13 3 2 5" xfId="24138"/>
    <cellStyle name="Normal 13 3 2 6" xfId="24139"/>
    <cellStyle name="Normal 13 3 2 7" xfId="24140"/>
    <cellStyle name="Normal 13 3 2 8" xfId="24141"/>
    <cellStyle name="Normal 13 3 2 9" xfId="24142"/>
    <cellStyle name="Normal 13 3 3" xfId="24143"/>
    <cellStyle name="Normal 13 3 3 2" xfId="24144"/>
    <cellStyle name="Normal 13 3 3 3" xfId="24145"/>
    <cellStyle name="Normal 13 3 3 4" xfId="24146"/>
    <cellStyle name="Normal 13 3 4" xfId="24147"/>
    <cellStyle name="Normal 13 3 4 2" xfId="24148"/>
    <cellStyle name="Normal 13 3 4 3" xfId="24149"/>
    <cellStyle name="Normal 13 3 4 4" xfId="24150"/>
    <cellStyle name="Normal 13 3 5" xfId="24151"/>
    <cellStyle name="Normal 13 3 5 2" xfId="24152"/>
    <cellStyle name="Normal 13 3 6" xfId="24153"/>
    <cellStyle name="Normal 13 3 7" xfId="24154"/>
    <cellStyle name="Normal 13 3 8" xfId="24155"/>
    <cellStyle name="Normal 13 3 9" xfId="24156"/>
    <cellStyle name="Normal 13 4" xfId="24157"/>
    <cellStyle name="Normal 13 4 10" xfId="24158"/>
    <cellStyle name="Normal 13 4 2" xfId="24159"/>
    <cellStyle name="Normal 13 4 2 2" xfId="24160"/>
    <cellStyle name="Normal 13 4 2 2 2" xfId="24161"/>
    <cellStyle name="Normal 13 4 2 3" xfId="24162"/>
    <cellStyle name="Normal 13 4 2 3 2" xfId="24163"/>
    <cellStyle name="Normal 13 4 2 4" xfId="24164"/>
    <cellStyle name="Normal 13 4 2 4 2" xfId="24165"/>
    <cellStyle name="Normal 13 4 2 5" xfId="24166"/>
    <cellStyle name="Normal 13 4 2 6" xfId="24167"/>
    <cellStyle name="Normal 13 4 2 7" xfId="24168"/>
    <cellStyle name="Normal 13 4 2 8" xfId="24169"/>
    <cellStyle name="Normal 13 4 2 9" xfId="24170"/>
    <cellStyle name="Normal 13 4 3" xfId="24171"/>
    <cellStyle name="Normal 13 4 3 2" xfId="24172"/>
    <cellStyle name="Normal 13 4 3 3" xfId="24173"/>
    <cellStyle name="Normal 13 4 3 4" xfId="24174"/>
    <cellStyle name="Normal 13 4 4" xfId="24175"/>
    <cellStyle name="Normal 13 4 4 2" xfId="24176"/>
    <cellStyle name="Normal 13 4 5" xfId="24177"/>
    <cellStyle name="Normal 13 4 5 2" xfId="24178"/>
    <cellStyle name="Normal 13 4 6" xfId="24179"/>
    <cellStyle name="Normal 13 4 7" xfId="24180"/>
    <cellStyle name="Normal 13 4 8" xfId="24181"/>
    <cellStyle name="Normal 13 4 9" xfId="24182"/>
    <cellStyle name="Normal 13 5" xfId="24183"/>
    <cellStyle name="Normal 13 5 2" xfId="24184"/>
    <cellStyle name="Normal 13 5 2 2" xfId="24185"/>
    <cellStyle name="Normal 13 5 3" xfId="24186"/>
    <cellStyle name="Normal 13 5 3 2" xfId="24187"/>
    <cellStyle name="Normal 13 5 4" xfId="24188"/>
    <cellStyle name="Normal 13 5 4 2" xfId="24189"/>
    <cellStyle name="Normal 13 5 5" xfId="24190"/>
    <cellStyle name="Normal 13 5 6" xfId="24191"/>
    <cellStyle name="Normal 13 5 7" xfId="24192"/>
    <cellStyle name="Normal 13 5 8" xfId="24193"/>
    <cellStyle name="Normal 13 5 9" xfId="24194"/>
    <cellStyle name="Normal 13 6" xfId="24195"/>
    <cellStyle name="Normal 13 6 2" xfId="24196"/>
    <cellStyle name="Normal 13 6 2 2" xfId="24197"/>
    <cellStyle name="Normal 13 6 3" xfId="24198"/>
    <cellStyle name="Normal 13 6 3 2" xfId="24199"/>
    <cellStyle name="Normal 13 6 4" xfId="24200"/>
    <cellStyle name="Normal 13 6 4 2" xfId="24201"/>
    <cellStyle name="Normal 13 6 5" xfId="24202"/>
    <cellStyle name="Normal 13 6 6" xfId="24203"/>
    <cellStyle name="Normal 13 6 7" xfId="24204"/>
    <cellStyle name="Normal 13 7" xfId="24205"/>
    <cellStyle name="Normal 13 7 2" xfId="24206"/>
    <cellStyle name="Normal 13 8" xfId="24207"/>
    <cellStyle name="Normal 13 8 2" xfId="24208"/>
    <cellStyle name="Normal 13 9" xfId="24209"/>
    <cellStyle name="Normal 13 9 2" xfId="24210"/>
    <cellStyle name="Normal 14" xfId="24211"/>
    <cellStyle name="Normal 14 10" xfId="24212"/>
    <cellStyle name="Normal 14 11" xfId="24213"/>
    <cellStyle name="Normal 14 12" xfId="24214"/>
    <cellStyle name="Normal 14 13" xfId="24215"/>
    <cellStyle name="Normal 14 14" xfId="24216"/>
    <cellStyle name="Normal 14 2" xfId="24217"/>
    <cellStyle name="Normal 14 2 10" xfId="24218"/>
    <cellStyle name="Normal 14 2 11" xfId="24219"/>
    <cellStyle name="Normal 14 2 12" xfId="24220"/>
    <cellStyle name="Normal 14 2 2" xfId="24221"/>
    <cellStyle name="Normal 14 2 2 2" xfId="24222"/>
    <cellStyle name="Normal 14 2 2 2 2" xfId="24223"/>
    <cellStyle name="Normal 14 2 2 2 2 2" xfId="24224"/>
    <cellStyle name="Normal 14 2 2 2 3" xfId="24225"/>
    <cellStyle name="Normal 14 2 2 2 3 2" xfId="24226"/>
    <cellStyle name="Normal 14 2 2 2 4" xfId="24227"/>
    <cellStyle name="Normal 14 2 2 2 4 2" xfId="24228"/>
    <cellStyle name="Normal 14 2 2 2 5" xfId="24229"/>
    <cellStyle name="Normal 14 2 2 2 6" xfId="24230"/>
    <cellStyle name="Normal 14 2 2 2 7" xfId="24231"/>
    <cellStyle name="Normal 14 2 2 2 8" xfId="24232"/>
    <cellStyle name="Normal 14 2 2 2 9" xfId="24233"/>
    <cellStyle name="Normal 14 2 2 3" xfId="24234"/>
    <cellStyle name="Normal 14 2 2 3 2" xfId="24235"/>
    <cellStyle name="Normal 14 2 2 3 3" xfId="24236"/>
    <cellStyle name="Normal 14 2 2 3 4" xfId="24237"/>
    <cellStyle name="Normal 14 2 2 4" xfId="24238"/>
    <cellStyle name="Normal 14 2 2 4 2" xfId="24239"/>
    <cellStyle name="Normal 14 2 2 5" xfId="24240"/>
    <cellStyle name="Normal 14 2 2 5 2" xfId="24241"/>
    <cellStyle name="Normal 14 2 2 6" xfId="24242"/>
    <cellStyle name="Normal 14 2 2 7" xfId="24243"/>
    <cellStyle name="Normal 14 2 2 8" xfId="24244"/>
    <cellStyle name="Normal 14 2 2 9" xfId="24245"/>
    <cellStyle name="Normal 14 2 3" xfId="24246"/>
    <cellStyle name="Normal 14 2 3 10" xfId="24247"/>
    <cellStyle name="Normal 14 2 3 2" xfId="24248"/>
    <cellStyle name="Normal 14 2 3 2 2" xfId="24249"/>
    <cellStyle name="Normal 14 2 3 2 2 2" xfId="24250"/>
    <cellStyle name="Normal 14 2 3 2 3" xfId="24251"/>
    <cellStyle name="Normal 14 2 3 2 3 2" xfId="24252"/>
    <cellStyle name="Normal 14 2 3 2 4" xfId="24253"/>
    <cellStyle name="Normal 14 2 3 2 4 2" xfId="24254"/>
    <cellStyle name="Normal 14 2 3 2 5" xfId="24255"/>
    <cellStyle name="Normal 14 2 3 2 6" xfId="24256"/>
    <cellStyle name="Normal 14 2 3 2 7" xfId="24257"/>
    <cellStyle name="Normal 14 2 3 2 8" xfId="24258"/>
    <cellStyle name="Normal 14 2 3 2 9" xfId="24259"/>
    <cellStyle name="Normal 14 2 3 3" xfId="24260"/>
    <cellStyle name="Normal 14 2 3 3 2" xfId="24261"/>
    <cellStyle name="Normal 14 2 3 4" xfId="24262"/>
    <cellStyle name="Normal 14 2 3 4 2" xfId="24263"/>
    <cellStyle name="Normal 14 2 3 5" xfId="24264"/>
    <cellStyle name="Normal 14 2 3 5 2" xfId="24265"/>
    <cellStyle name="Normal 14 2 3 6" xfId="24266"/>
    <cellStyle name="Normal 14 2 3 7" xfId="24267"/>
    <cellStyle name="Normal 14 2 3 8" xfId="24268"/>
    <cellStyle name="Normal 14 2 3 9" xfId="24269"/>
    <cellStyle name="Normal 14 2 4" xfId="24270"/>
    <cellStyle name="Normal 14 2 4 2" xfId="24271"/>
    <cellStyle name="Normal 14 2 4 2 2" xfId="24272"/>
    <cellStyle name="Normal 14 2 4 3" xfId="24273"/>
    <cellStyle name="Normal 14 2 4 3 2" xfId="24274"/>
    <cellStyle name="Normal 14 2 4 4" xfId="24275"/>
    <cellStyle name="Normal 14 2 4 4 2" xfId="24276"/>
    <cellStyle name="Normal 14 2 4 5" xfId="24277"/>
    <cellStyle name="Normal 14 2 4 6" xfId="24278"/>
    <cellStyle name="Normal 14 2 4 7" xfId="24279"/>
    <cellStyle name="Normal 14 2 4 8" xfId="24280"/>
    <cellStyle name="Normal 14 2 4 9" xfId="24281"/>
    <cellStyle name="Normal 14 2 5" xfId="24282"/>
    <cellStyle name="Normal 14 2 5 2" xfId="24283"/>
    <cellStyle name="Normal 14 2 5 3" xfId="24284"/>
    <cellStyle name="Normal 14 2 6" xfId="24285"/>
    <cellStyle name="Normal 14 2 6 2" xfId="24286"/>
    <cellStyle name="Normal 14 2 7" xfId="24287"/>
    <cellStyle name="Normal 14 2 7 2" xfId="24288"/>
    <cellStyle name="Normal 14 2 8" xfId="24289"/>
    <cellStyle name="Normal 14 2 8 2" xfId="24290"/>
    <cellStyle name="Normal 14 2 9" xfId="24291"/>
    <cellStyle name="Normal 14 3" xfId="24292"/>
    <cellStyle name="Normal 14 3 2" xfId="24293"/>
    <cellStyle name="Normal 14 3 2 2" xfId="24294"/>
    <cellStyle name="Normal 14 3 2 2 2" xfId="24295"/>
    <cellStyle name="Normal 14 3 2 3" xfId="24296"/>
    <cellStyle name="Normal 14 3 2 3 2" xfId="24297"/>
    <cellStyle name="Normal 14 3 2 4" xfId="24298"/>
    <cellStyle name="Normal 14 3 2 4 2" xfId="24299"/>
    <cellStyle name="Normal 14 3 2 5" xfId="24300"/>
    <cellStyle name="Normal 14 3 2 6" xfId="24301"/>
    <cellStyle name="Normal 14 3 2 7" xfId="24302"/>
    <cellStyle name="Normal 14 3 2 8" xfId="24303"/>
    <cellStyle name="Normal 14 3 2 9" xfId="24304"/>
    <cellStyle name="Normal 14 3 3" xfId="24305"/>
    <cellStyle name="Normal 14 3 3 2" xfId="24306"/>
    <cellStyle name="Normal 14 3 3 3" xfId="24307"/>
    <cellStyle name="Normal 14 3 3 4" xfId="24308"/>
    <cellStyle name="Normal 14 3 4" xfId="24309"/>
    <cellStyle name="Normal 14 3 4 2" xfId="24310"/>
    <cellStyle name="Normal 14 3 5" xfId="24311"/>
    <cellStyle name="Normal 14 3 5 2" xfId="24312"/>
    <cellStyle name="Normal 14 3 6" xfId="24313"/>
    <cellStyle name="Normal 14 3 7" xfId="24314"/>
    <cellStyle name="Normal 14 3 8" xfId="24315"/>
    <cellStyle name="Normal 14 3 9" xfId="24316"/>
    <cellStyle name="Normal 14 4" xfId="24317"/>
    <cellStyle name="Normal 14 4 10" xfId="24318"/>
    <cellStyle name="Normal 14 4 2" xfId="24319"/>
    <cellStyle name="Normal 14 4 2 2" xfId="24320"/>
    <cellStyle name="Normal 14 4 2 2 2" xfId="24321"/>
    <cellStyle name="Normal 14 4 2 3" xfId="24322"/>
    <cellStyle name="Normal 14 4 2 3 2" xfId="24323"/>
    <cellStyle name="Normal 14 4 2 4" xfId="24324"/>
    <cellStyle name="Normal 14 4 2 4 2" xfId="24325"/>
    <cellStyle name="Normal 14 4 2 5" xfId="24326"/>
    <cellStyle name="Normal 14 4 2 6" xfId="24327"/>
    <cellStyle name="Normal 14 4 2 7" xfId="24328"/>
    <cellStyle name="Normal 14 4 2 8" xfId="24329"/>
    <cellStyle name="Normal 14 4 2 9" xfId="24330"/>
    <cellStyle name="Normal 14 4 3" xfId="24331"/>
    <cellStyle name="Normal 14 4 3 2" xfId="24332"/>
    <cellStyle name="Normal 14 4 4" xfId="24333"/>
    <cellStyle name="Normal 14 4 4 2" xfId="24334"/>
    <cellStyle name="Normal 14 4 5" xfId="24335"/>
    <cellStyle name="Normal 14 4 5 2" xfId="24336"/>
    <cellStyle name="Normal 14 4 6" xfId="24337"/>
    <cellStyle name="Normal 14 4 7" xfId="24338"/>
    <cellStyle name="Normal 14 4 8" xfId="24339"/>
    <cellStyle name="Normal 14 4 9" xfId="24340"/>
    <cellStyle name="Normal 14 5" xfId="24341"/>
    <cellStyle name="Normal 14 5 2" xfId="24342"/>
    <cellStyle name="Normal 14 5 2 2" xfId="24343"/>
    <cellStyle name="Normal 14 5 3" xfId="24344"/>
    <cellStyle name="Normal 14 5 3 2" xfId="24345"/>
    <cellStyle name="Normal 14 5 4" xfId="24346"/>
    <cellStyle name="Normal 14 5 4 2" xfId="24347"/>
    <cellStyle name="Normal 14 5 5" xfId="24348"/>
    <cellStyle name="Normal 14 5 6" xfId="24349"/>
    <cellStyle name="Normal 14 5 7" xfId="24350"/>
    <cellStyle name="Normal 14 5 8" xfId="24351"/>
    <cellStyle name="Normal 14 5 9" xfId="24352"/>
    <cellStyle name="Normal 14 6" xfId="24353"/>
    <cellStyle name="Normal 14 6 2" xfId="24354"/>
    <cellStyle name="Normal 14 6 2 2" xfId="24355"/>
    <cellStyle name="Normal 14 6 3" xfId="24356"/>
    <cellStyle name="Normal 14 6 3 2" xfId="24357"/>
    <cellStyle name="Normal 14 6 4" xfId="24358"/>
    <cellStyle name="Normal 14 6 4 2" xfId="24359"/>
    <cellStyle name="Normal 14 6 5" xfId="24360"/>
    <cellStyle name="Normal 14 6 6" xfId="24361"/>
    <cellStyle name="Normal 14 6 7" xfId="24362"/>
    <cellStyle name="Normal 14 7" xfId="24363"/>
    <cellStyle name="Normal 14 7 2" xfId="24364"/>
    <cellStyle name="Normal 14 8" xfId="24365"/>
    <cellStyle name="Normal 14 8 2" xfId="24366"/>
    <cellStyle name="Normal 14 9" xfId="24367"/>
    <cellStyle name="Normal 14 9 2" xfId="24368"/>
    <cellStyle name="Normal 15" xfId="24369"/>
    <cellStyle name="Normal 15 10" xfId="24370"/>
    <cellStyle name="Normal 15 11" xfId="24371"/>
    <cellStyle name="Normal 15 12" xfId="24372"/>
    <cellStyle name="Normal 15 13" xfId="24373"/>
    <cellStyle name="Normal 15 14" xfId="24374"/>
    <cellStyle name="Normal 15 2" xfId="24375"/>
    <cellStyle name="Normal 15 2 10" xfId="24376"/>
    <cellStyle name="Normal 15 2 11" xfId="24377"/>
    <cellStyle name="Normal 15 2 12" xfId="24378"/>
    <cellStyle name="Normal 15 2 2" xfId="24379"/>
    <cellStyle name="Normal 15 2 2 2" xfId="24380"/>
    <cellStyle name="Normal 15 2 2 2 2" xfId="24381"/>
    <cellStyle name="Normal 15 2 2 2 2 2" xfId="24382"/>
    <cellStyle name="Normal 15 2 2 2 3" xfId="24383"/>
    <cellStyle name="Normal 15 2 2 2 3 2" xfId="24384"/>
    <cellStyle name="Normal 15 2 2 2 4" xfId="24385"/>
    <cellStyle name="Normal 15 2 2 2 4 2" xfId="24386"/>
    <cellStyle name="Normal 15 2 2 2 5" xfId="24387"/>
    <cellStyle name="Normal 15 2 2 2 6" xfId="24388"/>
    <cellStyle name="Normal 15 2 2 2 7" xfId="24389"/>
    <cellStyle name="Normal 15 2 2 2 8" xfId="24390"/>
    <cellStyle name="Normal 15 2 2 2 9" xfId="24391"/>
    <cellStyle name="Normal 15 2 2 3" xfId="24392"/>
    <cellStyle name="Normal 15 2 2 3 2" xfId="24393"/>
    <cellStyle name="Normal 15 2 2 3 3" xfId="24394"/>
    <cellStyle name="Normal 15 2 2 3 4" xfId="24395"/>
    <cellStyle name="Normal 15 2 2 4" xfId="24396"/>
    <cellStyle name="Normal 15 2 2 4 2" xfId="24397"/>
    <cellStyle name="Normal 15 2 2 5" xfId="24398"/>
    <cellStyle name="Normal 15 2 2 5 2" xfId="24399"/>
    <cellStyle name="Normal 15 2 2 6" xfId="24400"/>
    <cellStyle name="Normal 15 2 2 7" xfId="24401"/>
    <cellStyle name="Normal 15 2 2 8" xfId="24402"/>
    <cellStyle name="Normal 15 2 2 9" xfId="24403"/>
    <cellStyle name="Normal 15 2 3" xfId="24404"/>
    <cellStyle name="Normal 15 2 3 10" xfId="24405"/>
    <cellStyle name="Normal 15 2 3 2" xfId="24406"/>
    <cellStyle name="Normal 15 2 3 2 2" xfId="24407"/>
    <cellStyle name="Normal 15 2 3 2 2 2" xfId="24408"/>
    <cellStyle name="Normal 15 2 3 2 3" xfId="24409"/>
    <cellStyle name="Normal 15 2 3 2 3 2" xfId="24410"/>
    <cellStyle name="Normal 15 2 3 2 4" xfId="24411"/>
    <cellStyle name="Normal 15 2 3 2 4 2" xfId="24412"/>
    <cellStyle name="Normal 15 2 3 2 5" xfId="24413"/>
    <cellStyle name="Normal 15 2 3 2 6" xfId="24414"/>
    <cellStyle name="Normal 15 2 3 2 7" xfId="24415"/>
    <cellStyle name="Normal 15 2 3 2 8" xfId="24416"/>
    <cellStyle name="Normal 15 2 3 2 9" xfId="24417"/>
    <cellStyle name="Normal 15 2 3 3" xfId="24418"/>
    <cellStyle name="Normal 15 2 3 3 2" xfId="24419"/>
    <cellStyle name="Normal 15 2 3 4" xfId="24420"/>
    <cellStyle name="Normal 15 2 3 4 2" xfId="24421"/>
    <cellStyle name="Normal 15 2 3 5" xfId="24422"/>
    <cellStyle name="Normal 15 2 3 5 2" xfId="24423"/>
    <cellStyle name="Normal 15 2 3 6" xfId="24424"/>
    <cellStyle name="Normal 15 2 3 7" xfId="24425"/>
    <cellStyle name="Normal 15 2 3 8" xfId="24426"/>
    <cellStyle name="Normal 15 2 3 9" xfId="24427"/>
    <cellStyle name="Normal 15 2 4" xfId="24428"/>
    <cellStyle name="Normal 15 2 4 2" xfId="24429"/>
    <cellStyle name="Normal 15 2 4 2 2" xfId="24430"/>
    <cellStyle name="Normal 15 2 4 3" xfId="24431"/>
    <cellStyle name="Normal 15 2 4 3 2" xfId="24432"/>
    <cellStyle name="Normal 15 2 4 4" xfId="24433"/>
    <cellStyle name="Normal 15 2 4 4 2" xfId="24434"/>
    <cellStyle name="Normal 15 2 4 5" xfId="24435"/>
    <cellStyle name="Normal 15 2 4 6" xfId="24436"/>
    <cellStyle name="Normal 15 2 4 7" xfId="24437"/>
    <cellStyle name="Normal 15 2 4 8" xfId="24438"/>
    <cellStyle name="Normal 15 2 4 9" xfId="24439"/>
    <cellStyle name="Normal 15 2 5" xfId="24440"/>
    <cellStyle name="Normal 15 2 5 2" xfId="24441"/>
    <cellStyle name="Normal 15 2 5 3" xfId="24442"/>
    <cellStyle name="Normal 15 2 6" xfId="24443"/>
    <cellStyle name="Normal 15 2 6 2" xfId="24444"/>
    <cellStyle name="Normal 15 2 7" xfId="24445"/>
    <cellStyle name="Normal 15 2 7 2" xfId="24446"/>
    <cellStyle name="Normal 15 2 8" xfId="24447"/>
    <cellStyle name="Normal 15 2 8 2" xfId="24448"/>
    <cellStyle name="Normal 15 2 9" xfId="24449"/>
    <cellStyle name="Normal 15 3" xfId="24450"/>
    <cellStyle name="Normal 15 3 2" xfId="24451"/>
    <cellStyle name="Normal 15 3 2 2" xfId="24452"/>
    <cellStyle name="Normal 15 3 2 2 2" xfId="24453"/>
    <cellStyle name="Normal 15 3 2 3" xfId="24454"/>
    <cellStyle name="Normal 15 3 2 3 2" xfId="24455"/>
    <cellStyle name="Normal 15 3 2 4" xfId="24456"/>
    <cellStyle name="Normal 15 3 2 4 2" xfId="24457"/>
    <cellStyle name="Normal 15 3 2 5" xfId="24458"/>
    <cellStyle name="Normal 15 3 2 6" xfId="24459"/>
    <cellStyle name="Normal 15 3 2 7" xfId="24460"/>
    <cellStyle name="Normal 15 3 2 8" xfId="24461"/>
    <cellStyle name="Normal 15 3 2 9" xfId="24462"/>
    <cellStyle name="Normal 15 3 3" xfId="24463"/>
    <cellStyle name="Normal 15 3 3 2" xfId="24464"/>
    <cellStyle name="Normal 15 3 3 3" xfId="24465"/>
    <cellStyle name="Normal 15 3 3 4" xfId="24466"/>
    <cellStyle name="Normal 15 3 4" xfId="24467"/>
    <cellStyle name="Normal 15 3 4 2" xfId="24468"/>
    <cellStyle name="Normal 15 3 5" xfId="24469"/>
    <cellStyle name="Normal 15 3 5 2" xfId="24470"/>
    <cellStyle name="Normal 15 3 6" xfId="24471"/>
    <cellStyle name="Normal 15 3 7" xfId="24472"/>
    <cellStyle name="Normal 15 3 8" xfId="24473"/>
    <cellStyle name="Normal 15 3 9" xfId="24474"/>
    <cellStyle name="Normal 15 4" xfId="24475"/>
    <cellStyle name="Normal 15 4 10" xfId="24476"/>
    <cellStyle name="Normal 15 4 2" xfId="24477"/>
    <cellStyle name="Normal 15 4 2 2" xfId="24478"/>
    <cellStyle name="Normal 15 4 2 2 2" xfId="24479"/>
    <cellStyle name="Normal 15 4 2 3" xfId="24480"/>
    <cellStyle name="Normal 15 4 2 3 2" xfId="24481"/>
    <cellStyle name="Normal 15 4 2 4" xfId="24482"/>
    <cellStyle name="Normal 15 4 2 4 2" xfId="24483"/>
    <cellStyle name="Normal 15 4 2 5" xfId="24484"/>
    <cellStyle name="Normal 15 4 2 6" xfId="24485"/>
    <cellStyle name="Normal 15 4 2 7" xfId="24486"/>
    <cellStyle name="Normal 15 4 2 8" xfId="24487"/>
    <cellStyle name="Normal 15 4 2 9" xfId="24488"/>
    <cellStyle name="Normal 15 4 3" xfId="24489"/>
    <cellStyle name="Normal 15 4 3 2" xfId="24490"/>
    <cellStyle name="Normal 15 4 4" xfId="24491"/>
    <cellStyle name="Normal 15 4 4 2" xfId="24492"/>
    <cellStyle name="Normal 15 4 5" xfId="24493"/>
    <cellStyle name="Normal 15 4 5 2" xfId="24494"/>
    <cellStyle name="Normal 15 4 6" xfId="24495"/>
    <cellStyle name="Normal 15 4 7" xfId="24496"/>
    <cellStyle name="Normal 15 4 8" xfId="24497"/>
    <cellStyle name="Normal 15 4 9" xfId="24498"/>
    <cellStyle name="Normal 15 5" xfId="24499"/>
    <cellStyle name="Normal 15 5 2" xfId="24500"/>
    <cellStyle name="Normal 15 5 2 2" xfId="24501"/>
    <cellStyle name="Normal 15 5 3" xfId="24502"/>
    <cellStyle name="Normal 15 5 3 2" xfId="24503"/>
    <cellStyle name="Normal 15 5 4" xfId="24504"/>
    <cellStyle name="Normal 15 5 4 2" xfId="24505"/>
    <cellStyle name="Normal 15 5 5" xfId="24506"/>
    <cellStyle name="Normal 15 5 6" xfId="24507"/>
    <cellStyle name="Normal 15 5 7" xfId="24508"/>
    <cellStyle name="Normal 15 5 8" xfId="24509"/>
    <cellStyle name="Normal 15 5 9" xfId="24510"/>
    <cellStyle name="Normal 15 6" xfId="24511"/>
    <cellStyle name="Normal 15 6 2" xfId="24512"/>
    <cellStyle name="Normal 15 6 2 2" xfId="24513"/>
    <cellStyle name="Normal 15 6 3" xfId="24514"/>
    <cellStyle name="Normal 15 6 3 2" xfId="24515"/>
    <cellStyle name="Normal 15 6 4" xfId="24516"/>
    <cellStyle name="Normal 15 6 4 2" xfId="24517"/>
    <cellStyle name="Normal 15 6 5" xfId="24518"/>
    <cellStyle name="Normal 15 6 6" xfId="24519"/>
    <cellStyle name="Normal 15 6 7" xfId="24520"/>
    <cellStyle name="Normal 15 7" xfId="24521"/>
    <cellStyle name="Normal 15 7 2" xfId="24522"/>
    <cellStyle name="Normal 15 8" xfId="24523"/>
    <cellStyle name="Normal 15 8 2" xfId="24524"/>
    <cellStyle name="Normal 15 9" xfId="24525"/>
    <cellStyle name="Normal 15 9 2" xfId="24526"/>
    <cellStyle name="Normal 16" xfId="24527"/>
    <cellStyle name="Normal 16 10" xfId="24528"/>
    <cellStyle name="Normal 16 11" xfId="24529"/>
    <cellStyle name="Normal 16 12" xfId="24530"/>
    <cellStyle name="Normal 16 13" xfId="24531"/>
    <cellStyle name="Normal 16 14" xfId="24532"/>
    <cellStyle name="Normal 16 2" xfId="24533"/>
    <cellStyle name="Normal 16 2 10" xfId="24534"/>
    <cellStyle name="Normal 16 2 11" xfId="24535"/>
    <cellStyle name="Normal 16 2 12" xfId="24536"/>
    <cellStyle name="Normal 16 2 2" xfId="24537"/>
    <cellStyle name="Normal 16 2 2 2" xfId="24538"/>
    <cellStyle name="Normal 16 2 2 2 2" xfId="24539"/>
    <cellStyle name="Normal 16 2 2 2 2 2" xfId="24540"/>
    <cellStyle name="Normal 16 2 2 2 3" xfId="24541"/>
    <cellStyle name="Normal 16 2 2 2 3 2" xfId="24542"/>
    <cellStyle name="Normal 16 2 2 2 4" xfId="24543"/>
    <cellStyle name="Normal 16 2 2 2 4 2" xfId="24544"/>
    <cellStyle name="Normal 16 2 2 2 5" xfId="24545"/>
    <cellStyle name="Normal 16 2 2 2 6" xfId="24546"/>
    <cellStyle name="Normal 16 2 2 2 7" xfId="24547"/>
    <cellStyle name="Normal 16 2 2 2 8" xfId="24548"/>
    <cellStyle name="Normal 16 2 2 2 9" xfId="24549"/>
    <cellStyle name="Normal 16 2 2 3" xfId="24550"/>
    <cellStyle name="Normal 16 2 2 3 2" xfId="24551"/>
    <cellStyle name="Normal 16 2 2 3 3" xfId="24552"/>
    <cellStyle name="Normal 16 2 2 3 4" xfId="24553"/>
    <cellStyle name="Normal 16 2 2 4" xfId="24554"/>
    <cellStyle name="Normal 16 2 2 4 2" xfId="24555"/>
    <cellStyle name="Normal 16 2 2 5" xfId="24556"/>
    <cellStyle name="Normal 16 2 2 5 2" xfId="24557"/>
    <cellStyle name="Normal 16 2 2 6" xfId="24558"/>
    <cellStyle name="Normal 16 2 2 7" xfId="24559"/>
    <cellStyle name="Normal 16 2 2 8" xfId="24560"/>
    <cellStyle name="Normal 16 2 2 9" xfId="24561"/>
    <cellStyle name="Normal 16 2 3" xfId="24562"/>
    <cellStyle name="Normal 16 2 3 10" xfId="24563"/>
    <cellStyle name="Normal 16 2 3 2" xfId="24564"/>
    <cellStyle name="Normal 16 2 3 2 2" xfId="24565"/>
    <cellStyle name="Normal 16 2 3 2 2 2" xfId="24566"/>
    <cellStyle name="Normal 16 2 3 2 3" xfId="24567"/>
    <cellStyle name="Normal 16 2 3 2 3 2" xfId="24568"/>
    <cellStyle name="Normal 16 2 3 2 4" xfId="24569"/>
    <cellStyle name="Normal 16 2 3 2 4 2" xfId="24570"/>
    <cellStyle name="Normal 16 2 3 2 5" xfId="24571"/>
    <cellStyle name="Normal 16 2 3 2 6" xfId="24572"/>
    <cellStyle name="Normal 16 2 3 2 7" xfId="24573"/>
    <cellStyle name="Normal 16 2 3 2 8" xfId="24574"/>
    <cellStyle name="Normal 16 2 3 2 9" xfId="24575"/>
    <cellStyle name="Normal 16 2 3 3" xfId="24576"/>
    <cellStyle name="Normal 16 2 3 3 2" xfId="24577"/>
    <cellStyle name="Normal 16 2 3 4" xfId="24578"/>
    <cellStyle name="Normal 16 2 3 4 2" xfId="24579"/>
    <cellStyle name="Normal 16 2 3 5" xfId="24580"/>
    <cellStyle name="Normal 16 2 3 5 2" xfId="24581"/>
    <cellStyle name="Normal 16 2 3 6" xfId="24582"/>
    <cellStyle name="Normal 16 2 3 7" xfId="24583"/>
    <cellStyle name="Normal 16 2 3 8" xfId="24584"/>
    <cellStyle name="Normal 16 2 3 9" xfId="24585"/>
    <cellStyle name="Normal 16 2 4" xfId="24586"/>
    <cellStyle name="Normal 16 2 4 2" xfId="24587"/>
    <cellStyle name="Normal 16 2 4 2 2" xfId="24588"/>
    <cellStyle name="Normal 16 2 4 3" xfId="24589"/>
    <cellStyle name="Normal 16 2 4 3 2" xfId="24590"/>
    <cellStyle name="Normal 16 2 4 4" xfId="24591"/>
    <cellStyle name="Normal 16 2 4 4 2" xfId="24592"/>
    <cellStyle name="Normal 16 2 4 5" xfId="24593"/>
    <cellStyle name="Normal 16 2 4 6" xfId="24594"/>
    <cellStyle name="Normal 16 2 4 7" xfId="24595"/>
    <cellStyle name="Normal 16 2 4 8" xfId="24596"/>
    <cellStyle name="Normal 16 2 4 9" xfId="24597"/>
    <cellStyle name="Normal 16 2 5" xfId="24598"/>
    <cellStyle name="Normal 16 2 5 2" xfId="24599"/>
    <cellStyle name="Normal 16 2 5 3" xfId="24600"/>
    <cellStyle name="Normal 16 2 6" xfId="24601"/>
    <cellStyle name="Normal 16 2 6 2" xfId="24602"/>
    <cellStyle name="Normal 16 2 7" xfId="24603"/>
    <cellStyle name="Normal 16 2 7 2" xfId="24604"/>
    <cellStyle name="Normal 16 2 8" xfId="24605"/>
    <cellStyle name="Normal 16 2 8 2" xfId="24606"/>
    <cellStyle name="Normal 16 2 9" xfId="24607"/>
    <cellStyle name="Normal 16 3" xfId="24608"/>
    <cellStyle name="Normal 16 3 2" xfId="24609"/>
    <cellStyle name="Normal 16 3 2 2" xfId="24610"/>
    <cellStyle name="Normal 16 3 2 2 2" xfId="24611"/>
    <cellStyle name="Normal 16 3 2 3" xfId="24612"/>
    <cellStyle name="Normal 16 3 2 3 2" xfId="24613"/>
    <cellStyle name="Normal 16 3 2 4" xfId="24614"/>
    <cellStyle name="Normal 16 3 2 4 2" xfId="24615"/>
    <cellStyle name="Normal 16 3 2 5" xfId="24616"/>
    <cellStyle name="Normal 16 3 2 6" xfId="24617"/>
    <cellStyle name="Normal 16 3 2 7" xfId="24618"/>
    <cellStyle name="Normal 16 3 2 8" xfId="24619"/>
    <cellStyle name="Normal 16 3 2 9" xfId="24620"/>
    <cellStyle name="Normal 16 3 3" xfId="24621"/>
    <cellStyle name="Normal 16 3 3 2" xfId="24622"/>
    <cellStyle name="Normal 16 3 3 3" xfId="24623"/>
    <cellStyle name="Normal 16 3 3 4" xfId="24624"/>
    <cellStyle name="Normal 16 3 4" xfId="24625"/>
    <cellStyle name="Normal 16 3 4 2" xfId="24626"/>
    <cellStyle name="Normal 16 3 5" xfId="24627"/>
    <cellStyle name="Normal 16 3 5 2" xfId="24628"/>
    <cellStyle name="Normal 16 3 6" xfId="24629"/>
    <cellStyle name="Normal 16 3 7" xfId="24630"/>
    <cellStyle name="Normal 16 3 8" xfId="24631"/>
    <cellStyle name="Normal 16 3 9" xfId="24632"/>
    <cellStyle name="Normal 16 4" xfId="24633"/>
    <cellStyle name="Normal 16 4 10" xfId="24634"/>
    <cellStyle name="Normal 16 4 2" xfId="24635"/>
    <cellStyle name="Normal 16 4 2 2" xfId="24636"/>
    <cellStyle name="Normal 16 4 2 2 2" xfId="24637"/>
    <cellStyle name="Normal 16 4 2 3" xfId="24638"/>
    <cellStyle name="Normal 16 4 2 3 2" xfId="24639"/>
    <cellStyle name="Normal 16 4 2 4" xfId="24640"/>
    <cellStyle name="Normal 16 4 2 4 2" xfId="24641"/>
    <cellStyle name="Normal 16 4 2 5" xfId="24642"/>
    <cellStyle name="Normal 16 4 2 6" xfId="24643"/>
    <cellStyle name="Normal 16 4 2 7" xfId="24644"/>
    <cellStyle name="Normal 16 4 2 8" xfId="24645"/>
    <cellStyle name="Normal 16 4 2 9" xfId="24646"/>
    <cellStyle name="Normal 16 4 3" xfId="24647"/>
    <cellStyle name="Normal 16 4 3 2" xfId="24648"/>
    <cellStyle name="Normal 16 4 4" xfId="24649"/>
    <cellStyle name="Normal 16 4 4 2" xfId="24650"/>
    <cellStyle name="Normal 16 4 5" xfId="24651"/>
    <cellStyle name="Normal 16 4 5 2" xfId="24652"/>
    <cellStyle name="Normal 16 4 6" xfId="24653"/>
    <cellStyle name="Normal 16 4 7" xfId="24654"/>
    <cellStyle name="Normal 16 4 8" xfId="24655"/>
    <cellStyle name="Normal 16 4 9" xfId="24656"/>
    <cellStyle name="Normal 16 5" xfId="24657"/>
    <cellStyle name="Normal 16 5 2" xfId="24658"/>
    <cellStyle name="Normal 16 5 2 2" xfId="24659"/>
    <cellStyle name="Normal 16 5 3" xfId="24660"/>
    <cellStyle name="Normal 16 5 3 2" xfId="24661"/>
    <cellStyle name="Normal 16 5 4" xfId="24662"/>
    <cellStyle name="Normal 16 5 4 2" xfId="24663"/>
    <cellStyle name="Normal 16 5 5" xfId="24664"/>
    <cellStyle name="Normal 16 5 6" xfId="24665"/>
    <cellStyle name="Normal 16 5 7" xfId="24666"/>
    <cellStyle name="Normal 16 5 8" xfId="24667"/>
    <cellStyle name="Normal 16 5 9" xfId="24668"/>
    <cellStyle name="Normal 16 6" xfId="24669"/>
    <cellStyle name="Normal 16 6 2" xfId="24670"/>
    <cellStyle name="Normal 16 6 2 2" xfId="24671"/>
    <cellStyle name="Normal 16 6 3" xfId="24672"/>
    <cellStyle name="Normal 16 6 3 2" xfId="24673"/>
    <cellStyle name="Normal 16 6 4" xfId="24674"/>
    <cellStyle name="Normal 16 6 4 2" xfId="24675"/>
    <cellStyle name="Normal 16 6 5" xfId="24676"/>
    <cellStyle name="Normal 16 6 6" xfId="24677"/>
    <cellStyle name="Normal 16 6 7" xfId="24678"/>
    <cellStyle name="Normal 16 7" xfId="24679"/>
    <cellStyle name="Normal 16 7 2" xfId="24680"/>
    <cellStyle name="Normal 16 8" xfId="24681"/>
    <cellStyle name="Normal 16 8 2" xfId="24682"/>
    <cellStyle name="Normal 16 9" xfId="24683"/>
    <cellStyle name="Normal 16 9 2" xfId="24684"/>
    <cellStyle name="Normal 17" xfId="24685"/>
    <cellStyle name="Normal 17 10" xfId="24686"/>
    <cellStyle name="Normal 17 11" xfId="24687"/>
    <cellStyle name="Normal 17 12" xfId="24688"/>
    <cellStyle name="Normal 17 13" xfId="24689"/>
    <cellStyle name="Normal 17 14" xfId="24690"/>
    <cellStyle name="Normal 17 2" xfId="24691"/>
    <cellStyle name="Normal 17 2 10" xfId="24692"/>
    <cellStyle name="Normal 17 2 11" xfId="24693"/>
    <cellStyle name="Normal 17 2 12" xfId="24694"/>
    <cellStyle name="Normal 17 2 2" xfId="24695"/>
    <cellStyle name="Normal 17 2 2 2" xfId="24696"/>
    <cellStyle name="Normal 17 2 2 2 2" xfId="24697"/>
    <cellStyle name="Normal 17 2 2 2 2 2" xfId="24698"/>
    <cellStyle name="Normal 17 2 2 2 3" xfId="24699"/>
    <cellStyle name="Normal 17 2 2 2 3 2" xfId="24700"/>
    <cellStyle name="Normal 17 2 2 2 4" xfId="24701"/>
    <cellStyle name="Normal 17 2 2 2 4 2" xfId="24702"/>
    <cellStyle name="Normal 17 2 2 2 5" xfId="24703"/>
    <cellStyle name="Normal 17 2 2 2 6" xfId="24704"/>
    <cellStyle name="Normal 17 2 2 2 7" xfId="24705"/>
    <cellStyle name="Normal 17 2 2 2 8" xfId="24706"/>
    <cellStyle name="Normal 17 2 2 2 9" xfId="24707"/>
    <cellStyle name="Normal 17 2 2 3" xfId="24708"/>
    <cellStyle name="Normal 17 2 2 3 2" xfId="24709"/>
    <cellStyle name="Normal 17 2 2 3 3" xfId="24710"/>
    <cellStyle name="Normal 17 2 2 3 4" xfId="24711"/>
    <cellStyle name="Normal 17 2 2 4" xfId="24712"/>
    <cellStyle name="Normal 17 2 2 4 2" xfId="24713"/>
    <cellStyle name="Normal 17 2 2 5" xfId="24714"/>
    <cellStyle name="Normal 17 2 2 5 2" xfId="24715"/>
    <cellStyle name="Normal 17 2 2 6" xfId="24716"/>
    <cellStyle name="Normal 17 2 2 7" xfId="24717"/>
    <cellStyle name="Normal 17 2 2 8" xfId="24718"/>
    <cellStyle name="Normal 17 2 2 9" xfId="24719"/>
    <cellStyle name="Normal 17 2 3" xfId="24720"/>
    <cellStyle name="Normal 17 2 3 10" xfId="24721"/>
    <cellStyle name="Normal 17 2 3 2" xfId="24722"/>
    <cellStyle name="Normal 17 2 3 2 2" xfId="24723"/>
    <cellStyle name="Normal 17 2 3 2 2 2" xfId="24724"/>
    <cellStyle name="Normal 17 2 3 2 3" xfId="24725"/>
    <cellStyle name="Normal 17 2 3 2 3 2" xfId="24726"/>
    <cellStyle name="Normal 17 2 3 2 4" xfId="24727"/>
    <cellStyle name="Normal 17 2 3 2 4 2" xfId="24728"/>
    <cellStyle name="Normal 17 2 3 2 5" xfId="24729"/>
    <cellStyle name="Normal 17 2 3 2 6" xfId="24730"/>
    <cellStyle name="Normal 17 2 3 2 7" xfId="24731"/>
    <cellStyle name="Normal 17 2 3 2 8" xfId="24732"/>
    <cellStyle name="Normal 17 2 3 2 9" xfId="24733"/>
    <cellStyle name="Normal 17 2 3 3" xfId="24734"/>
    <cellStyle name="Normal 17 2 3 3 2" xfId="24735"/>
    <cellStyle name="Normal 17 2 3 4" xfId="24736"/>
    <cellStyle name="Normal 17 2 3 4 2" xfId="24737"/>
    <cellStyle name="Normal 17 2 3 5" xfId="24738"/>
    <cellStyle name="Normal 17 2 3 5 2" xfId="24739"/>
    <cellStyle name="Normal 17 2 3 6" xfId="24740"/>
    <cellStyle name="Normal 17 2 3 7" xfId="24741"/>
    <cellStyle name="Normal 17 2 3 8" xfId="24742"/>
    <cellStyle name="Normal 17 2 3 9" xfId="24743"/>
    <cellStyle name="Normal 17 2 4" xfId="24744"/>
    <cellStyle name="Normal 17 2 4 2" xfId="24745"/>
    <cellStyle name="Normal 17 2 4 2 2" xfId="24746"/>
    <cellStyle name="Normal 17 2 4 3" xfId="24747"/>
    <cellStyle name="Normal 17 2 4 3 2" xfId="24748"/>
    <cellStyle name="Normal 17 2 4 4" xfId="24749"/>
    <cellStyle name="Normal 17 2 4 4 2" xfId="24750"/>
    <cellStyle name="Normal 17 2 4 5" xfId="24751"/>
    <cellStyle name="Normal 17 2 4 6" xfId="24752"/>
    <cellStyle name="Normal 17 2 4 7" xfId="24753"/>
    <cellStyle name="Normal 17 2 4 8" xfId="24754"/>
    <cellStyle name="Normal 17 2 4 9" xfId="24755"/>
    <cellStyle name="Normal 17 2 5" xfId="24756"/>
    <cellStyle name="Normal 17 2 5 2" xfId="24757"/>
    <cellStyle name="Normal 17 2 5 3" xfId="24758"/>
    <cellStyle name="Normal 17 2 6" xfId="24759"/>
    <cellStyle name="Normal 17 2 6 2" xfId="24760"/>
    <cellStyle name="Normal 17 2 7" xfId="24761"/>
    <cellStyle name="Normal 17 2 7 2" xfId="24762"/>
    <cellStyle name="Normal 17 2 8" xfId="24763"/>
    <cellStyle name="Normal 17 2 8 2" xfId="24764"/>
    <cellStyle name="Normal 17 2 9" xfId="24765"/>
    <cellStyle name="Normal 17 3" xfId="24766"/>
    <cellStyle name="Normal 17 3 2" xfId="24767"/>
    <cellStyle name="Normal 17 3 2 2" xfId="24768"/>
    <cellStyle name="Normal 17 3 2 2 2" xfId="24769"/>
    <cellStyle name="Normal 17 3 2 3" xfId="24770"/>
    <cellStyle name="Normal 17 3 2 3 2" xfId="24771"/>
    <cellStyle name="Normal 17 3 2 4" xfId="24772"/>
    <cellStyle name="Normal 17 3 2 4 2" xfId="24773"/>
    <cellStyle name="Normal 17 3 2 5" xfId="24774"/>
    <cellStyle name="Normal 17 3 2 6" xfId="24775"/>
    <cellStyle name="Normal 17 3 2 7" xfId="24776"/>
    <cellStyle name="Normal 17 3 2 8" xfId="24777"/>
    <cellStyle name="Normal 17 3 2 9" xfId="24778"/>
    <cellStyle name="Normal 17 3 3" xfId="24779"/>
    <cellStyle name="Normal 17 3 3 2" xfId="24780"/>
    <cellStyle name="Normal 17 3 3 3" xfId="24781"/>
    <cellStyle name="Normal 17 3 3 4" xfId="24782"/>
    <cellStyle name="Normal 17 3 4" xfId="24783"/>
    <cellStyle name="Normal 17 3 4 2" xfId="24784"/>
    <cellStyle name="Normal 17 3 5" xfId="24785"/>
    <cellStyle name="Normal 17 3 5 2" xfId="24786"/>
    <cellStyle name="Normal 17 3 6" xfId="24787"/>
    <cellStyle name="Normal 17 3 7" xfId="24788"/>
    <cellStyle name="Normal 17 3 8" xfId="24789"/>
    <cellStyle name="Normal 17 3 9" xfId="24790"/>
    <cellStyle name="Normal 17 4" xfId="24791"/>
    <cellStyle name="Normal 17 4 10" xfId="24792"/>
    <cellStyle name="Normal 17 4 2" xfId="24793"/>
    <cellStyle name="Normal 17 4 2 2" xfId="24794"/>
    <cellStyle name="Normal 17 4 2 2 2" xfId="24795"/>
    <cellStyle name="Normal 17 4 2 3" xfId="24796"/>
    <cellStyle name="Normal 17 4 2 3 2" xfId="24797"/>
    <cellStyle name="Normal 17 4 2 4" xfId="24798"/>
    <cellStyle name="Normal 17 4 2 4 2" xfId="24799"/>
    <cellStyle name="Normal 17 4 2 5" xfId="24800"/>
    <cellStyle name="Normal 17 4 2 6" xfId="24801"/>
    <cellStyle name="Normal 17 4 2 7" xfId="24802"/>
    <cellStyle name="Normal 17 4 2 8" xfId="24803"/>
    <cellStyle name="Normal 17 4 2 9" xfId="24804"/>
    <cellStyle name="Normal 17 4 3" xfId="24805"/>
    <cellStyle name="Normal 17 4 3 2" xfId="24806"/>
    <cellStyle name="Normal 17 4 4" xfId="24807"/>
    <cellStyle name="Normal 17 4 4 2" xfId="24808"/>
    <cellStyle name="Normal 17 4 5" xfId="24809"/>
    <cellStyle name="Normal 17 4 5 2" xfId="24810"/>
    <cellStyle name="Normal 17 4 6" xfId="24811"/>
    <cellStyle name="Normal 17 4 7" xfId="24812"/>
    <cellStyle name="Normal 17 4 8" xfId="24813"/>
    <cellStyle name="Normal 17 4 9" xfId="24814"/>
    <cellStyle name="Normal 17 5" xfId="24815"/>
    <cellStyle name="Normal 17 5 2" xfId="24816"/>
    <cellStyle name="Normal 17 5 2 2" xfId="24817"/>
    <cellStyle name="Normal 17 5 3" xfId="24818"/>
    <cellStyle name="Normal 17 5 3 2" xfId="24819"/>
    <cellStyle name="Normal 17 5 4" xfId="24820"/>
    <cellStyle name="Normal 17 5 4 2" xfId="24821"/>
    <cellStyle name="Normal 17 5 5" xfId="24822"/>
    <cellStyle name="Normal 17 5 6" xfId="24823"/>
    <cellStyle name="Normal 17 5 7" xfId="24824"/>
    <cellStyle name="Normal 17 5 8" xfId="24825"/>
    <cellStyle name="Normal 17 5 9" xfId="24826"/>
    <cellStyle name="Normal 17 6" xfId="24827"/>
    <cellStyle name="Normal 17 6 2" xfId="24828"/>
    <cellStyle name="Normal 17 6 2 2" xfId="24829"/>
    <cellStyle name="Normal 17 6 3" xfId="24830"/>
    <cellStyle name="Normal 17 6 3 2" xfId="24831"/>
    <cellStyle name="Normal 17 6 4" xfId="24832"/>
    <cellStyle name="Normal 17 6 4 2" xfId="24833"/>
    <cellStyle name="Normal 17 6 5" xfId="24834"/>
    <cellStyle name="Normal 17 6 6" xfId="24835"/>
    <cellStyle name="Normal 17 6 7" xfId="24836"/>
    <cellStyle name="Normal 17 7" xfId="24837"/>
    <cellStyle name="Normal 17 7 2" xfId="24838"/>
    <cellStyle name="Normal 17 8" xfId="24839"/>
    <cellStyle name="Normal 17 8 2" xfId="24840"/>
    <cellStyle name="Normal 17 9" xfId="24841"/>
    <cellStyle name="Normal 17 9 2" xfId="24842"/>
    <cellStyle name="Normal 18" xfId="24843"/>
    <cellStyle name="Normal 18 10" xfId="24844"/>
    <cellStyle name="Normal 18 11" xfId="24845"/>
    <cellStyle name="Normal 18 12" xfId="24846"/>
    <cellStyle name="Normal 18 2" xfId="24847"/>
    <cellStyle name="Normal 18 2 10" xfId="24848"/>
    <cellStyle name="Normal 18 2 2" xfId="24849"/>
    <cellStyle name="Normal 18 2 2 2" xfId="24850"/>
    <cellStyle name="Normal 18 2 2 2 2" xfId="24851"/>
    <cellStyle name="Normal 18 2 2 2 3" xfId="24852"/>
    <cellStyle name="Normal 18 2 2 2 4" xfId="24853"/>
    <cellStyle name="Normal 18 2 2 3" xfId="24854"/>
    <cellStyle name="Normal 18 2 2 3 2" xfId="24855"/>
    <cellStyle name="Normal 18 2 2 4" xfId="24856"/>
    <cellStyle name="Normal 18 2 2 4 2" xfId="24857"/>
    <cellStyle name="Normal 18 2 2 5" xfId="24858"/>
    <cellStyle name="Normal 18 2 2 6" xfId="24859"/>
    <cellStyle name="Normal 18 2 2 7" xfId="24860"/>
    <cellStyle name="Normal 18 2 2 8" xfId="24861"/>
    <cellStyle name="Normal 18 2 3" xfId="24862"/>
    <cellStyle name="Normal 18 2 3 2" xfId="24863"/>
    <cellStyle name="Normal 18 2 3 3" xfId="24864"/>
    <cellStyle name="Normal 18 2 4" xfId="24865"/>
    <cellStyle name="Normal 18 2 4 2" xfId="24866"/>
    <cellStyle name="Normal 18 2 5" xfId="24867"/>
    <cellStyle name="Normal 18 2 5 2" xfId="24868"/>
    <cellStyle name="Normal 18 2 6" xfId="24869"/>
    <cellStyle name="Normal 18 2 6 2" xfId="24870"/>
    <cellStyle name="Normal 18 2 7" xfId="24871"/>
    <cellStyle name="Normal 18 2 8" xfId="24872"/>
    <cellStyle name="Normal 18 2 9" xfId="24873"/>
    <cellStyle name="Normal 18 3" xfId="24874"/>
    <cellStyle name="Normal 18 3 2" xfId="24875"/>
    <cellStyle name="Normal 18 3 2 2" xfId="24876"/>
    <cellStyle name="Normal 18 3 2 2 2" xfId="24877"/>
    <cellStyle name="Normal 18 3 2 3" xfId="24878"/>
    <cellStyle name="Normal 18 3 2 3 2" xfId="24879"/>
    <cellStyle name="Normal 18 3 2 4" xfId="24880"/>
    <cellStyle name="Normal 18 3 2 4 2" xfId="24881"/>
    <cellStyle name="Normal 18 3 2 5" xfId="24882"/>
    <cellStyle name="Normal 18 3 2 6" xfId="24883"/>
    <cellStyle name="Normal 18 3 2 7" xfId="24884"/>
    <cellStyle name="Normal 18 3 2 8" xfId="24885"/>
    <cellStyle name="Normal 18 3 2 9" xfId="24886"/>
    <cellStyle name="Normal 18 3 3" xfId="24887"/>
    <cellStyle name="Normal 18 3 3 2" xfId="24888"/>
    <cellStyle name="Normal 18 3 3 3" xfId="24889"/>
    <cellStyle name="Normal 18 3 3 4" xfId="24890"/>
    <cellStyle name="Normal 18 3 4" xfId="24891"/>
    <cellStyle name="Normal 18 3 4 2" xfId="24892"/>
    <cellStyle name="Normal 18 3 5" xfId="24893"/>
    <cellStyle name="Normal 18 3 5 2" xfId="24894"/>
    <cellStyle name="Normal 18 3 6" xfId="24895"/>
    <cellStyle name="Normal 18 3 7" xfId="24896"/>
    <cellStyle name="Normal 18 3 8" xfId="24897"/>
    <cellStyle name="Normal 18 3 9" xfId="24898"/>
    <cellStyle name="Normal 18 4" xfId="24899"/>
    <cellStyle name="Normal 18 4 2" xfId="24900"/>
    <cellStyle name="Normal 18 4 2 2" xfId="24901"/>
    <cellStyle name="Normal 18 4 3" xfId="24902"/>
    <cellStyle name="Normal 18 4 3 2" xfId="24903"/>
    <cellStyle name="Normal 18 4 4" xfId="24904"/>
    <cellStyle name="Normal 18 4 4 2" xfId="24905"/>
    <cellStyle name="Normal 18 4 5" xfId="24906"/>
    <cellStyle name="Normal 18 4 6" xfId="24907"/>
    <cellStyle name="Normal 18 4 7" xfId="24908"/>
    <cellStyle name="Normal 18 4 8" xfId="24909"/>
    <cellStyle name="Normal 18 4 9" xfId="24910"/>
    <cellStyle name="Normal 18 5" xfId="24911"/>
    <cellStyle name="Normal 18 6" xfId="24912"/>
    <cellStyle name="Normal 18 6 2" xfId="24913"/>
    <cellStyle name="Normal 18 7" xfId="24914"/>
    <cellStyle name="Normal 18 7 2" xfId="24915"/>
    <cellStyle name="Normal 18 8" xfId="24916"/>
    <cellStyle name="Normal 18 8 2" xfId="24917"/>
    <cellStyle name="Normal 18 9" xfId="24918"/>
    <cellStyle name="Normal 19" xfId="24919"/>
    <cellStyle name="Normal 19 10" xfId="24920"/>
    <cellStyle name="Normal 19 11" xfId="24921"/>
    <cellStyle name="Normal 19 2" xfId="24922"/>
    <cellStyle name="Normal 19 2 10" xfId="24923"/>
    <cellStyle name="Normal 19 2 2" xfId="24924"/>
    <cellStyle name="Normal 19 2 2 2" xfId="24925"/>
    <cellStyle name="Normal 19 2 2 2 2" xfId="24926"/>
    <cellStyle name="Normal 19 2 2 2 3" xfId="24927"/>
    <cellStyle name="Normal 19 2 2 3" xfId="24928"/>
    <cellStyle name="Normal 19 2 3" xfId="24929"/>
    <cellStyle name="Normal 19 2 3 2" xfId="24930"/>
    <cellStyle name="Normal 19 2 3 3" xfId="24931"/>
    <cellStyle name="Normal 19 2 4" xfId="24932"/>
    <cellStyle name="Normal 19 2 4 2" xfId="24933"/>
    <cellStyle name="Normal 19 2 5" xfId="24934"/>
    <cellStyle name="Normal 19 2 5 2" xfId="24935"/>
    <cellStyle name="Normal 19 2 6" xfId="24936"/>
    <cellStyle name="Normal 19 2 6 2" xfId="24937"/>
    <cellStyle name="Normal 19 2 7" xfId="24938"/>
    <cellStyle name="Normal 19 2 8" xfId="24939"/>
    <cellStyle name="Normal 19 2 9" xfId="24940"/>
    <cellStyle name="Normal 19 3" xfId="24941"/>
    <cellStyle name="Normal 19 3 2" xfId="24942"/>
    <cellStyle name="Normal 19 3 2 2" xfId="24943"/>
    <cellStyle name="Normal 19 3 2 3" xfId="24944"/>
    <cellStyle name="Normal 19 3 3" xfId="24945"/>
    <cellStyle name="Normal 19 4" xfId="24946"/>
    <cellStyle name="Normal 19 5" xfId="24947"/>
    <cellStyle name="Normal 19 5 2" xfId="24948"/>
    <cellStyle name="Normal 19 6" xfId="24949"/>
    <cellStyle name="Normal 19 6 2" xfId="24950"/>
    <cellStyle name="Normal 19 7" xfId="24951"/>
    <cellStyle name="Normal 19 7 2" xfId="24952"/>
    <cellStyle name="Normal 19 8" xfId="24953"/>
    <cellStyle name="Normal 19 9" xfId="24954"/>
    <cellStyle name="Normal 2" xfId="3"/>
    <cellStyle name="Normal 2 2" xfId="24955"/>
    <cellStyle name="Normal 2 2 2" xfId="24956"/>
    <cellStyle name="Normal 2 2 2 2" xfId="24957"/>
    <cellStyle name="Normal 2 2 2 2 2" xfId="24958"/>
    <cellStyle name="Normal 2 2 2 2 3" xfId="24959"/>
    <cellStyle name="Normal 2 2 2 3" xfId="24960"/>
    <cellStyle name="Normal 2 2 3" xfId="24961"/>
    <cellStyle name="Normal 2 3" xfId="24962"/>
    <cellStyle name="Normal 2 3 2" xfId="24963"/>
    <cellStyle name="Normal 2 3 2 2" xfId="24964"/>
    <cellStyle name="Normal 2 3 3" xfId="24965"/>
    <cellStyle name="Normal 2 3 3 2" xfId="24966"/>
    <cellStyle name="Normal 2 3 3 3" xfId="24967"/>
    <cellStyle name="Normal 2 4" xfId="24968"/>
    <cellStyle name="Normal 2 4 2" xfId="24969"/>
    <cellStyle name="Normal 2 5" xfId="24970"/>
    <cellStyle name="Normal 2 5 2" xfId="24971"/>
    <cellStyle name="Normal 2 6" xfId="24972"/>
    <cellStyle name="Normal 2 6 2" xfId="24973"/>
    <cellStyle name="Normal 2 6 3" xfId="24974"/>
    <cellStyle name="Normal 2 6 4" xfId="24975"/>
    <cellStyle name="Normal 2 7" xfId="24976"/>
    <cellStyle name="Normal 2 7 2" xfId="24977"/>
    <cellStyle name="Normal 2 8" xfId="24978"/>
    <cellStyle name="Normal 2_4" xfId="24979"/>
    <cellStyle name="Normal 20" xfId="24980"/>
    <cellStyle name="Normal 20 2" xfId="24981"/>
    <cellStyle name="Normal 20 2 2" xfId="24982"/>
    <cellStyle name="Normal 20 2 2 2" xfId="24983"/>
    <cellStyle name="Normal 20 2 2 3" xfId="24984"/>
    <cellStyle name="Normal 20 2 2 4" xfId="24985"/>
    <cellStyle name="Normal 20 2 3" xfId="24986"/>
    <cellStyle name="Normal 20 2 3 2" xfId="24987"/>
    <cellStyle name="Normal 20 2 3 3" xfId="24988"/>
    <cellStyle name="Normal 20 2 3 4" xfId="24989"/>
    <cellStyle name="Normal 20 2 4" xfId="24990"/>
    <cellStyle name="Normal 20 2 4 2" xfId="24991"/>
    <cellStyle name="Normal 20 2 5" xfId="24992"/>
    <cellStyle name="Normal 20 2 5 2" xfId="24993"/>
    <cellStyle name="Normal 20 2 6" xfId="24994"/>
    <cellStyle name="Normal 20 2 7" xfId="24995"/>
    <cellStyle name="Normal 20 2 8" xfId="24996"/>
    <cellStyle name="Normal 20 3" xfId="24997"/>
    <cellStyle name="Normal 20 3 2" xfId="24998"/>
    <cellStyle name="Normal 20 3 3" xfId="24999"/>
    <cellStyle name="Normal 20 3 4" xfId="25000"/>
    <cellStyle name="Normal 20 4" xfId="25001"/>
    <cellStyle name="Normal 20 4 2" xfId="25002"/>
    <cellStyle name="Normal 20 4 3" xfId="25003"/>
    <cellStyle name="Normal 20 4 4" xfId="25004"/>
    <cellStyle name="Normal 20 5" xfId="25005"/>
    <cellStyle name="Normal 20 5 2" xfId="25006"/>
    <cellStyle name="Normal 20 6" xfId="25007"/>
    <cellStyle name="Normal 20 6 2" xfId="25008"/>
    <cellStyle name="Normal 20 7" xfId="25009"/>
    <cellStyle name="Normal 20 8" xfId="25010"/>
    <cellStyle name="Normal 20 9" xfId="25011"/>
    <cellStyle name="Normal 21" xfId="25012"/>
    <cellStyle name="Normal 21 10" xfId="25013"/>
    <cellStyle name="Normal 21 2" xfId="25014"/>
    <cellStyle name="Normal 21 2 2" xfId="25015"/>
    <cellStyle name="Normal 21 2 2 2" xfId="25016"/>
    <cellStyle name="Normal 21 2 2 3" xfId="25017"/>
    <cellStyle name="Normal 21 2 2 4" xfId="25018"/>
    <cellStyle name="Normal 21 2 3" xfId="25019"/>
    <cellStyle name="Normal 21 2 3 2" xfId="25020"/>
    <cellStyle name="Normal 21 2 3 3" xfId="25021"/>
    <cellStyle name="Normal 21 2 3 4" xfId="25022"/>
    <cellStyle name="Normal 21 2 4" xfId="25023"/>
    <cellStyle name="Normal 21 2 4 2" xfId="25024"/>
    <cellStyle name="Normal 21 2 5" xfId="25025"/>
    <cellStyle name="Normal 21 2 5 2" xfId="25026"/>
    <cellStyle name="Normal 21 2 6" xfId="25027"/>
    <cellStyle name="Normal 21 2 7" xfId="25028"/>
    <cellStyle name="Normal 21 2 8" xfId="25029"/>
    <cellStyle name="Normal 21 3" xfId="25030"/>
    <cellStyle name="Normal 21 4" xfId="25031"/>
    <cellStyle name="Normal 21 4 2" xfId="25032"/>
    <cellStyle name="Normal 21 4 3" xfId="25033"/>
    <cellStyle name="Normal 21 4 4" xfId="25034"/>
    <cellStyle name="Normal 21 5" xfId="25035"/>
    <cellStyle name="Normal 21 5 2" xfId="25036"/>
    <cellStyle name="Normal 21 5 3" xfId="25037"/>
    <cellStyle name="Normal 21 5 4" xfId="25038"/>
    <cellStyle name="Normal 21 6" xfId="25039"/>
    <cellStyle name="Normal 21 6 2" xfId="25040"/>
    <cellStyle name="Normal 21 7" xfId="25041"/>
    <cellStyle name="Normal 21 7 2" xfId="25042"/>
    <cellStyle name="Normal 21 8" xfId="25043"/>
    <cellStyle name="Normal 21 9" xfId="25044"/>
    <cellStyle name="Normal 22" xfId="25045"/>
    <cellStyle name="Normal 22 10" xfId="25046"/>
    <cellStyle name="Normal 22 2" xfId="25047"/>
    <cellStyle name="Normal 22 2 2" xfId="25048"/>
    <cellStyle name="Normal 22 3" xfId="25049"/>
    <cellStyle name="Normal 22 4" xfId="25050"/>
    <cellStyle name="Normal 22 4 2" xfId="25051"/>
    <cellStyle name="Normal 22 4 3" xfId="25052"/>
    <cellStyle name="Normal 22 4 4" xfId="25053"/>
    <cellStyle name="Normal 22 5" xfId="25054"/>
    <cellStyle name="Normal 22 5 2" xfId="25055"/>
    <cellStyle name="Normal 22 5 3" xfId="25056"/>
    <cellStyle name="Normal 22 5 4" xfId="25057"/>
    <cellStyle name="Normal 22 6" xfId="25058"/>
    <cellStyle name="Normal 22 6 2" xfId="25059"/>
    <cellStyle name="Normal 22 7" xfId="25060"/>
    <cellStyle name="Normal 22 7 2" xfId="25061"/>
    <cellStyle name="Normal 22 8" xfId="25062"/>
    <cellStyle name="Normal 22 9" xfId="25063"/>
    <cellStyle name="Normal 23" xfId="25064"/>
    <cellStyle name="Normal 23 10" xfId="25065"/>
    <cellStyle name="Normal 23 2" xfId="25066"/>
    <cellStyle name="Normal 23 2 2" xfId="25067"/>
    <cellStyle name="Normal 23 3" xfId="25068"/>
    <cellStyle name="Normal 23 4" xfId="25069"/>
    <cellStyle name="Normal 23 4 2" xfId="25070"/>
    <cellStyle name="Normal 23 4 3" xfId="25071"/>
    <cellStyle name="Normal 23 4 4" xfId="25072"/>
    <cellStyle name="Normal 23 5" xfId="25073"/>
    <cellStyle name="Normal 23 5 2" xfId="25074"/>
    <cellStyle name="Normal 23 5 3" xfId="25075"/>
    <cellStyle name="Normal 23 5 4" xfId="25076"/>
    <cellStyle name="Normal 23 6" xfId="25077"/>
    <cellStyle name="Normal 23 6 2" xfId="25078"/>
    <cellStyle name="Normal 23 7" xfId="25079"/>
    <cellStyle name="Normal 23 7 2" xfId="25080"/>
    <cellStyle name="Normal 23 8" xfId="25081"/>
    <cellStyle name="Normal 23 9" xfId="25082"/>
    <cellStyle name="Normal 24" xfId="25083"/>
    <cellStyle name="Normal 24 2" xfId="25084"/>
    <cellStyle name="Normal 24 2 2" xfId="25085"/>
    <cellStyle name="Normal 24 3" xfId="25086"/>
    <cellStyle name="Normal 24 3 2" xfId="25087"/>
    <cellStyle name="Normal 24 3 3" xfId="25088"/>
    <cellStyle name="Normal 24 3 4" xfId="25089"/>
    <cellStyle name="Normal 24 4" xfId="25090"/>
    <cellStyle name="Normal 24 4 2" xfId="25091"/>
    <cellStyle name="Normal 24 5" xfId="25092"/>
    <cellStyle name="Normal 24 5 2" xfId="25093"/>
    <cellStyle name="Normal 24 6" xfId="25094"/>
    <cellStyle name="Normal 24 6 2" xfId="25095"/>
    <cellStyle name="Normal 24 7" xfId="25096"/>
    <cellStyle name="Normal 24 8" xfId="25097"/>
    <cellStyle name="Normal 24 9" xfId="25098"/>
    <cellStyle name="Normal 25" xfId="25099"/>
    <cellStyle name="Normal 25 2" xfId="25100"/>
    <cellStyle name="Normal 25 2 2" xfId="25101"/>
    <cellStyle name="Normal 25 3" xfId="25102"/>
    <cellStyle name="Normal 25 3 2" xfId="25103"/>
    <cellStyle name="Normal 25 3 3" xfId="25104"/>
    <cellStyle name="Normal 25 3 4" xfId="25105"/>
    <cellStyle name="Normal 25 4" xfId="25106"/>
    <cellStyle name="Normal 25 4 2" xfId="25107"/>
    <cellStyle name="Normal 25 5" xfId="25108"/>
    <cellStyle name="Normal 25 5 2" xfId="25109"/>
    <cellStyle name="Normal 25 6" xfId="25110"/>
    <cellStyle name="Normal 25 6 2" xfId="25111"/>
    <cellStyle name="Normal 25 7" xfId="25112"/>
    <cellStyle name="Normal 25 8" xfId="25113"/>
    <cellStyle name="Normal 25 9" xfId="25114"/>
    <cellStyle name="Normal 26" xfId="25115"/>
    <cellStyle name="Normal 26 2" xfId="25116"/>
    <cellStyle name="Normal 26 2 2" xfId="25117"/>
    <cellStyle name="Normal 26 3" xfId="25118"/>
    <cellStyle name="Normal 26 3 2" xfId="25119"/>
    <cellStyle name="Normal 26 3 3" xfId="25120"/>
    <cellStyle name="Normal 26 3 4" xfId="25121"/>
    <cellStyle name="Normal 26 4" xfId="25122"/>
    <cellStyle name="Normal 26 4 2" xfId="25123"/>
    <cellStyle name="Normal 26 5" xfId="25124"/>
    <cellStyle name="Normal 26 5 2" xfId="25125"/>
    <cellStyle name="Normal 26 6" xfId="25126"/>
    <cellStyle name="Normal 26 6 2" xfId="25127"/>
    <cellStyle name="Normal 26 7" xfId="25128"/>
    <cellStyle name="Normal 26 8" xfId="25129"/>
    <cellStyle name="Normal 26 9" xfId="25130"/>
    <cellStyle name="Normal 27" xfId="25131"/>
    <cellStyle name="Normal 27 2" xfId="25132"/>
    <cellStyle name="Normal 27 2 2" xfId="25133"/>
    <cellStyle name="Normal 27 3" xfId="25134"/>
    <cellStyle name="Normal 27 3 2" xfId="25135"/>
    <cellStyle name="Normal 27 3 3" xfId="25136"/>
    <cellStyle name="Normal 27 3 4" xfId="25137"/>
    <cellStyle name="Normal 27 4" xfId="25138"/>
    <cellStyle name="Normal 27 4 2" xfId="25139"/>
    <cellStyle name="Normal 27 5" xfId="25140"/>
    <cellStyle name="Normal 27 5 2" xfId="25141"/>
    <cellStyle name="Normal 27 6" xfId="25142"/>
    <cellStyle name="Normal 27 6 2" xfId="25143"/>
    <cellStyle name="Normal 27 7" xfId="25144"/>
    <cellStyle name="Normal 27 8" xfId="25145"/>
    <cellStyle name="Normal 27 9" xfId="25146"/>
    <cellStyle name="Normal 28" xfId="25147"/>
    <cellStyle name="Normal 28 2" xfId="25148"/>
    <cellStyle name="Normal 28 2 2" xfId="25149"/>
    <cellStyle name="Normal 28 3" xfId="25150"/>
    <cellStyle name="Normal 28 3 2" xfId="25151"/>
    <cellStyle name="Normal 28 4" xfId="25152"/>
    <cellStyle name="Normal 28 4 2" xfId="25153"/>
    <cellStyle name="Normal 28 5" xfId="25154"/>
    <cellStyle name="Normal 28 5 2" xfId="25155"/>
    <cellStyle name="Normal 28 6" xfId="25156"/>
    <cellStyle name="Normal 28 7" xfId="25157"/>
    <cellStyle name="Normal 28 8" xfId="25158"/>
    <cellStyle name="Normal 29" xfId="25159"/>
    <cellStyle name="Normal 29 2" xfId="25160"/>
    <cellStyle name="Normal 29 2 2" xfId="25161"/>
    <cellStyle name="Normal 29 3" xfId="25162"/>
    <cellStyle name="Normal 29 3 2" xfId="25163"/>
    <cellStyle name="Normal 29 4" xfId="25164"/>
    <cellStyle name="Normal 29 4 2" xfId="25165"/>
    <cellStyle name="Normal 29 5" xfId="25166"/>
    <cellStyle name="Normal 29 5 2" xfId="25167"/>
    <cellStyle name="Normal 29 6" xfId="25168"/>
    <cellStyle name="Normal 29 7" xfId="25169"/>
    <cellStyle name="Normal 29 8" xfId="25170"/>
    <cellStyle name="Normal 3" xfId="4"/>
    <cellStyle name="Normal 3 2" xfId="25171"/>
    <cellStyle name="Normal 3 2 2" xfId="25172"/>
    <cellStyle name="Normal 3 2 2 2" xfId="25173"/>
    <cellStyle name="Normal 3 2 2 3" xfId="25174"/>
    <cellStyle name="Normal 3 2 3" xfId="25175"/>
    <cellStyle name="Normal 3 2 3 2" xfId="25176"/>
    <cellStyle name="Normal 3 2 3 3" xfId="25177"/>
    <cellStyle name="Normal 3 2 4" xfId="25178"/>
    <cellStyle name="Normal 3 2 4 2" xfId="25179"/>
    <cellStyle name="Normal 3 2 5" xfId="25180"/>
    <cellStyle name="Normal 3 2 6" xfId="25181"/>
    <cellStyle name="Normal 3 3" xfId="25182"/>
    <cellStyle name="Normal 3 3 2" xfId="25183"/>
    <cellStyle name="Normal 3 3 2 2" xfId="25184"/>
    <cellStyle name="Normal 3 3 3" xfId="25185"/>
    <cellStyle name="Normal 3 4" xfId="25186"/>
    <cellStyle name="Normal 3 4 2" xfId="25187"/>
    <cellStyle name="Normal 3 5" xfId="25188"/>
    <cellStyle name="Normal 3 5 2" xfId="25189"/>
    <cellStyle name="Normal 3 6" xfId="25190"/>
    <cellStyle name="Normal 30" xfId="25191"/>
    <cellStyle name="Normal 30 2" xfId="25192"/>
    <cellStyle name="Normal 30 2 2" xfId="25193"/>
    <cellStyle name="Normal 30 3" xfId="25194"/>
    <cellStyle name="Normal 30 3 2" xfId="25195"/>
    <cellStyle name="Normal 30 4" xfId="25196"/>
    <cellStyle name="Normal 30 5" xfId="25197"/>
    <cellStyle name="Normal 30 6" xfId="25198"/>
    <cellStyle name="Normal 31" xfId="25199"/>
    <cellStyle name="Normal 31 2" xfId="25200"/>
    <cellStyle name="Normal 31 2 2" xfId="25201"/>
    <cellStyle name="Normal 31 3" xfId="25202"/>
    <cellStyle name="Normal 31 4" xfId="25203"/>
    <cellStyle name="Normal 32" xfId="25204"/>
    <cellStyle name="Normal 32 2" xfId="25205"/>
    <cellStyle name="Normal 32 2 2" xfId="25206"/>
    <cellStyle name="Normal 33" xfId="25207"/>
    <cellStyle name="Normal 33 2" xfId="25208"/>
    <cellStyle name="Normal 33 2 2" xfId="25209"/>
    <cellStyle name="Normal 34" xfId="25210"/>
    <cellStyle name="Normal 34 2" xfId="25211"/>
    <cellStyle name="Normal 34 2 2" xfId="25212"/>
    <cellStyle name="Normal 35" xfId="25213"/>
    <cellStyle name="Normal 35 2" xfId="25214"/>
    <cellStyle name="Normal 35 2 2" xfId="25215"/>
    <cellStyle name="Normal 36" xfId="25216"/>
    <cellStyle name="Normal 36 2" xfId="25217"/>
    <cellStyle name="Normal 36 2 2" xfId="25218"/>
    <cellStyle name="Normal 37" xfId="25219"/>
    <cellStyle name="Normal 37 2" xfId="25220"/>
    <cellStyle name="Normal 37 2 2" xfId="25221"/>
    <cellStyle name="Normal 38" xfId="25222"/>
    <cellStyle name="Normal 38 2" xfId="25223"/>
    <cellStyle name="Normal 38 2 2" xfId="25224"/>
    <cellStyle name="Normal 39" xfId="25225"/>
    <cellStyle name="Normal 39 2" xfId="25226"/>
    <cellStyle name="Normal 39 2 2" xfId="25227"/>
    <cellStyle name="Normal 4" xfId="25228"/>
    <cellStyle name="Normal 4 2" xfId="25229"/>
    <cellStyle name="Normal 4 2 2" xfId="25230"/>
    <cellStyle name="Normal 4 2 2 2" xfId="25231"/>
    <cellStyle name="Normal 4 2 2 3" xfId="25232"/>
    <cellStyle name="Normal 4 2 3" xfId="25233"/>
    <cellStyle name="Normal 4 2 4" xfId="25234"/>
    <cellStyle name="Normal 4 3" xfId="25235"/>
    <cellStyle name="Normal 4 3 2" xfId="25236"/>
    <cellStyle name="Normal 4 4" xfId="25237"/>
    <cellStyle name="Normal 4 4 2" xfId="25238"/>
    <cellStyle name="Normal 4 4 3" xfId="25239"/>
    <cellStyle name="Normal 4 4 4" xfId="25240"/>
    <cellStyle name="Normal 4 4 5" xfId="25241"/>
    <cellStyle name="Normal 4 5" xfId="25242"/>
    <cellStyle name="Normal 4 5 2" xfId="25243"/>
    <cellStyle name="Normal 4 6" xfId="25244"/>
    <cellStyle name="Normal 40" xfId="25245"/>
    <cellStyle name="Normal 40 2" xfId="25246"/>
    <cellStyle name="Normal 40 2 2" xfId="25247"/>
    <cellStyle name="Normal 41" xfId="25248"/>
    <cellStyle name="Normal 41 2" xfId="25249"/>
    <cellStyle name="Normal 41 2 2" xfId="25250"/>
    <cellStyle name="Normal 42" xfId="25251"/>
    <cellStyle name="Normal 42 2" xfId="25252"/>
    <cellStyle name="Normal 42 2 2" xfId="25253"/>
    <cellStyle name="Normal 43" xfId="25254"/>
    <cellStyle name="Normal 43 2" xfId="25255"/>
    <cellStyle name="Normal 43 2 2" xfId="25256"/>
    <cellStyle name="Normal 44" xfId="25257"/>
    <cellStyle name="Normal 44 2" xfId="25258"/>
    <cellStyle name="Normal 44 2 2" xfId="25259"/>
    <cellStyle name="Normal 44 3" xfId="25260"/>
    <cellStyle name="Normal 45" xfId="25261"/>
    <cellStyle name="Normal 45 2" xfId="25262"/>
    <cellStyle name="Normal 45 2 2" xfId="25263"/>
    <cellStyle name="Normal 45 3" xfId="25264"/>
    <cellStyle name="Normal 46" xfId="25265"/>
    <cellStyle name="Normal 46 2" xfId="25266"/>
    <cellStyle name="Normal 46 2 2" xfId="25267"/>
    <cellStyle name="Normal 46 3" xfId="25268"/>
    <cellStyle name="Normal 47" xfId="25269"/>
    <cellStyle name="Normal 47 2" xfId="25270"/>
    <cellStyle name="Normal 47 2 2" xfId="25271"/>
    <cellStyle name="Normal 47 3" xfId="25272"/>
    <cellStyle name="Normal 48" xfId="25273"/>
    <cellStyle name="Normal 48 2" xfId="25274"/>
    <cellStyle name="Normal 48 2 2" xfId="25275"/>
    <cellStyle name="Normal 48 3" xfId="25276"/>
    <cellStyle name="Normal 49" xfId="25277"/>
    <cellStyle name="Normal 49 2" xfId="25278"/>
    <cellStyle name="Normal 49 2 2" xfId="25279"/>
    <cellStyle name="Normal 49 3" xfId="25280"/>
    <cellStyle name="Normal 5" xfId="25281"/>
    <cellStyle name="Normal 5 2" xfId="25282"/>
    <cellStyle name="Normal 5 2 2" xfId="25283"/>
    <cellStyle name="Normal 5 2 3" xfId="25284"/>
    <cellStyle name="Normal 5 3" xfId="25285"/>
    <cellStyle name="Normal 5 3 2" xfId="25286"/>
    <cellStyle name="Normal 5 3 3" xfId="25287"/>
    <cellStyle name="Normal 5 3 4" xfId="25288"/>
    <cellStyle name="Normal 5 4" xfId="25289"/>
    <cellStyle name="Normal 50" xfId="25290"/>
    <cellStyle name="Normal 50 2" xfId="25291"/>
    <cellStyle name="Normal 50 2 2" xfId="25292"/>
    <cellStyle name="Normal 50 3" xfId="25293"/>
    <cellStyle name="Normal 51" xfId="25294"/>
    <cellStyle name="Normal 51 2" xfId="25295"/>
    <cellStyle name="Normal 51 2 2" xfId="25296"/>
    <cellStyle name="Normal 51 3" xfId="25297"/>
    <cellStyle name="Normal 52" xfId="25298"/>
    <cellStyle name="Normal 52 2" xfId="25299"/>
    <cellStyle name="Normal 52 2 2" xfId="25300"/>
    <cellStyle name="Normal 52 3" xfId="25301"/>
    <cellStyle name="Normal 53" xfId="25302"/>
    <cellStyle name="Normal 53 2" xfId="25303"/>
    <cellStyle name="Normal 53 2 2" xfId="25304"/>
    <cellStyle name="Normal 53 3" xfId="25305"/>
    <cellStyle name="Normal 54" xfId="25306"/>
    <cellStyle name="Normal 54 2" xfId="25307"/>
    <cellStyle name="Normal 54 2 2" xfId="25308"/>
    <cellStyle name="Normal 54 3" xfId="25309"/>
    <cellStyle name="Normal 55" xfId="25310"/>
    <cellStyle name="Normal 55 2" xfId="25311"/>
    <cellStyle name="Normal 55 2 2" xfId="25312"/>
    <cellStyle name="Normal 55 3" xfId="25313"/>
    <cellStyle name="Normal 56" xfId="25314"/>
    <cellStyle name="Normal 56 2" xfId="25315"/>
    <cellStyle name="Normal 56 2 2" xfId="25316"/>
    <cellStyle name="Normal 56 3" xfId="25317"/>
    <cellStyle name="Normal 57" xfId="25318"/>
    <cellStyle name="Normal 57 2" xfId="25319"/>
    <cellStyle name="Normal 57 2 2" xfId="25320"/>
    <cellStyle name="Normal 57 3" xfId="25321"/>
    <cellStyle name="Normal 58" xfId="25322"/>
    <cellStyle name="Normal 58 2" xfId="25323"/>
    <cellStyle name="Normal 58 2 2" xfId="25324"/>
    <cellStyle name="Normal 58 3" xfId="25325"/>
    <cellStyle name="Normal 58 4" xfId="25326"/>
    <cellStyle name="Normal 58 5" xfId="25327"/>
    <cellStyle name="Normal 59" xfId="25328"/>
    <cellStyle name="Normal 59 2" xfId="25329"/>
    <cellStyle name="Normal 59 2 2" xfId="25330"/>
    <cellStyle name="Normal 59 3" xfId="25331"/>
    <cellStyle name="Normal 59 4" xfId="25332"/>
    <cellStyle name="Normal 59 5" xfId="25333"/>
    <cellStyle name="Normal 6" xfId="25334"/>
    <cellStyle name="Normal 6 2" xfId="25335"/>
    <cellStyle name="Normal 6 2 2" xfId="25336"/>
    <cellStyle name="Normal 6 3" xfId="25337"/>
    <cellStyle name="Normal 6 3 2" xfId="25338"/>
    <cellStyle name="Normal 60" xfId="25339"/>
    <cellStyle name="Normal 60 2" xfId="25340"/>
    <cellStyle name="Normal 60 2 2" xfId="25341"/>
    <cellStyle name="Normal 60 3" xfId="25342"/>
    <cellStyle name="Normal 60 4" xfId="25343"/>
    <cellStyle name="Normal 60 5" xfId="25344"/>
    <cellStyle name="Normal 61" xfId="25345"/>
    <cellStyle name="Normal 61 2" xfId="25346"/>
    <cellStyle name="Normal 61 2 2" xfId="25347"/>
    <cellStyle name="Normal 61 3" xfId="25348"/>
    <cellStyle name="Normal 61 4" xfId="25349"/>
    <cellStyle name="Normal 61 5" xfId="25350"/>
    <cellStyle name="Normal 62" xfId="25351"/>
    <cellStyle name="Normal 62 2" xfId="25352"/>
    <cellStyle name="Normal 62 2 2" xfId="25353"/>
    <cellStyle name="Normal 62 3" xfId="25354"/>
    <cellStyle name="Normal 62 4" xfId="25355"/>
    <cellStyle name="Normal 62 5" xfId="25356"/>
    <cellStyle name="Normal 63" xfId="25357"/>
    <cellStyle name="Normal 63 2" xfId="25358"/>
    <cellStyle name="Normal 63 2 2" xfId="25359"/>
    <cellStyle name="Normal 63 3" xfId="25360"/>
    <cellStyle name="Normal 63 4" xfId="25361"/>
    <cellStyle name="Normal 63 5" xfId="25362"/>
    <cellStyle name="Normal 64" xfId="25363"/>
    <cellStyle name="Normal 64 2" xfId="25364"/>
    <cellStyle name="Normal 64 2 2" xfId="25365"/>
    <cellStyle name="Normal 64 3" xfId="25366"/>
    <cellStyle name="Normal 64 4" xfId="25367"/>
    <cellStyle name="Normal 64 5" xfId="25368"/>
    <cellStyle name="Normal 65" xfId="25369"/>
    <cellStyle name="Normal 65 2" xfId="25370"/>
    <cellStyle name="Normal 65 2 2" xfId="25371"/>
    <cellStyle name="Normal 65 2 3" xfId="25372"/>
    <cellStyle name="Normal 65 2 4" xfId="25373"/>
    <cellStyle name="Normal 65 3" xfId="25374"/>
    <cellStyle name="Normal 65 4" xfId="25375"/>
    <cellStyle name="Normal 65 5" xfId="25376"/>
    <cellStyle name="Normal 66" xfId="25377"/>
    <cellStyle name="Normal 66 2" xfId="25378"/>
    <cellStyle name="Normal 66 2 2" xfId="25379"/>
    <cellStyle name="Normal 66 2 3" xfId="25380"/>
    <cellStyle name="Normal 66 2 4" xfId="25381"/>
    <cellStyle name="Normal 66 3" xfId="25382"/>
    <cellStyle name="Normal 66 3 2" xfId="25383"/>
    <cellStyle name="Normal 66 4" xfId="25384"/>
    <cellStyle name="Normal 66 4 2" xfId="25385"/>
    <cellStyle name="Normal 66 5" xfId="25386"/>
    <cellStyle name="Normal 67" xfId="25387"/>
    <cellStyle name="Normal 67 2" xfId="25388"/>
    <cellStyle name="Normal 67 2 2" xfId="25389"/>
    <cellStyle name="Normal 67 3" xfId="25390"/>
    <cellStyle name="Normal 67 4" xfId="25391"/>
    <cellStyle name="Normal 68" xfId="25392"/>
    <cellStyle name="Normal 68 2" xfId="25393"/>
    <cellStyle name="Normal 68 2 2" xfId="25394"/>
    <cellStyle name="Normal 68 3" xfId="25395"/>
    <cellStyle name="Normal 69" xfId="25396"/>
    <cellStyle name="Normal 69 2" xfId="25397"/>
    <cellStyle name="Normal 69 2 2" xfId="25398"/>
    <cellStyle name="Normal 69 3" xfId="25399"/>
    <cellStyle name="Normal 69 4" xfId="25400"/>
    <cellStyle name="Normal 7" xfId="25401"/>
    <cellStyle name="Normal 7 2" xfId="25402"/>
    <cellStyle name="Normal 7 2 2" xfId="25403"/>
    <cellStyle name="Normal 7 3" xfId="25404"/>
    <cellStyle name="Normal 7 3 2" xfId="25405"/>
    <cellStyle name="Normal 7 3 2 2" xfId="25406"/>
    <cellStyle name="Normal 7 3 3" xfId="25407"/>
    <cellStyle name="Normal 7 4" xfId="25408"/>
    <cellStyle name="Normal 7 4 2" xfId="25409"/>
    <cellStyle name="Normal 70" xfId="25410"/>
    <cellStyle name="Normal 70 2" xfId="25411"/>
    <cellStyle name="Normal 70 3" xfId="25412"/>
    <cellStyle name="Normal 71" xfId="25413"/>
    <cellStyle name="Normal 71 2" xfId="25414"/>
    <cellStyle name="Normal 71 3" xfId="25415"/>
    <cellStyle name="Normal 72" xfId="25416"/>
    <cellStyle name="Normal 72 2" xfId="25417"/>
    <cellStyle name="Normal 73" xfId="25418"/>
    <cellStyle name="Normal 73 2" xfId="25419"/>
    <cellStyle name="Normal 74" xfId="25420"/>
    <cellStyle name="Normal 74 2" xfId="25421"/>
    <cellStyle name="Normal 75" xfId="25422"/>
    <cellStyle name="Normal 75 2" xfId="25423"/>
    <cellStyle name="Normal 76" xfId="25424"/>
    <cellStyle name="Normal 76 2" xfId="25425"/>
    <cellStyle name="Normal 77" xfId="25426"/>
    <cellStyle name="Normal 77 2" xfId="25427"/>
    <cellStyle name="Normal 78" xfId="25428"/>
    <cellStyle name="Normal 78 2" xfId="25429"/>
    <cellStyle name="Normal 79" xfId="25430"/>
    <cellStyle name="Normal 79 2" xfId="25431"/>
    <cellStyle name="Normal 8" xfId="25432"/>
    <cellStyle name="Normal 8 2" xfId="25433"/>
    <cellStyle name="Normal 8 2 2" xfId="25434"/>
    <cellStyle name="Normal 8 3" xfId="25435"/>
    <cellStyle name="Normal 8 3 2" xfId="25436"/>
    <cellStyle name="Normal 8 3 2 2" xfId="25437"/>
    <cellStyle name="Normal 8 3 3" xfId="25438"/>
    <cellStyle name="Normal 8 4" xfId="25439"/>
    <cellStyle name="Normal 80" xfId="25440"/>
    <cellStyle name="Normal 80 2" xfId="25441"/>
    <cellStyle name="Normal 81" xfId="25442"/>
    <cellStyle name="Normal 82" xfId="25443"/>
    <cellStyle name="Normal 83" xfId="25444"/>
    <cellStyle name="Normal 84" xfId="25445"/>
    <cellStyle name="Normal 85" xfId="25446"/>
    <cellStyle name="Normal 86" xfId="25447"/>
    <cellStyle name="Normal 9" xfId="25448"/>
    <cellStyle name="Normal 9 2" xfId="25449"/>
    <cellStyle name="Normal 9 2 2" xfId="25450"/>
    <cellStyle name="Normal 9 3" xfId="25451"/>
    <cellStyle name="Normal 9 3 2" xfId="25452"/>
    <cellStyle name="Normal 9 3 2 2" xfId="25453"/>
    <cellStyle name="Normal 9 3 3" xfId="25454"/>
    <cellStyle name="Normal 9 4" xfId="25455"/>
    <cellStyle name="Normal 9 4 2" xfId="25456"/>
    <cellStyle name="Note 10" xfId="25457"/>
    <cellStyle name="Note 10 2" xfId="25458"/>
    <cellStyle name="Note 11" xfId="25459"/>
    <cellStyle name="Note 11 10" xfId="25460"/>
    <cellStyle name="Note 11 11" xfId="25461"/>
    <cellStyle name="Note 11 12" xfId="25462"/>
    <cellStyle name="Note 11 13" xfId="25463"/>
    <cellStyle name="Note 11 14" xfId="25464"/>
    <cellStyle name="Note 11 2" xfId="25465"/>
    <cellStyle name="Note 11 2 10" xfId="25466"/>
    <cellStyle name="Note 11 2 11" xfId="25467"/>
    <cellStyle name="Note 11 2 12" xfId="25468"/>
    <cellStyle name="Note 11 2 2" xfId="25469"/>
    <cellStyle name="Note 11 2 2 10" xfId="25470"/>
    <cellStyle name="Note 11 2 2 2" xfId="25471"/>
    <cellStyle name="Note 11 2 2 2 2" xfId="25472"/>
    <cellStyle name="Note 11 2 2 2 2 2" xfId="25473"/>
    <cellStyle name="Note 11 2 2 2 3" xfId="25474"/>
    <cellStyle name="Note 11 2 2 2 3 2" xfId="25475"/>
    <cellStyle name="Note 11 2 2 2 4" xfId="25476"/>
    <cellStyle name="Note 11 2 2 2 4 2" xfId="25477"/>
    <cellStyle name="Note 11 2 2 2 5" xfId="25478"/>
    <cellStyle name="Note 11 2 2 2 6" xfId="25479"/>
    <cellStyle name="Note 11 2 2 2 7" xfId="25480"/>
    <cellStyle name="Note 11 2 2 2 8" xfId="25481"/>
    <cellStyle name="Note 11 2 2 2 9" xfId="25482"/>
    <cellStyle name="Note 11 2 2 3" xfId="25483"/>
    <cellStyle name="Note 11 2 2 3 2" xfId="25484"/>
    <cellStyle name="Note 11 2 2 4" xfId="25485"/>
    <cellStyle name="Note 11 2 2 4 2" xfId="25486"/>
    <cellStyle name="Note 11 2 2 5" xfId="25487"/>
    <cellStyle name="Note 11 2 2 5 2" xfId="25488"/>
    <cellStyle name="Note 11 2 2 6" xfId="25489"/>
    <cellStyle name="Note 11 2 2 7" xfId="25490"/>
    <cellStyle name="Note 11 2 2 8" xfId="25491"/>
    <cellStyle name="Note 11 2 2 9" xfId="25492"/>
    <cellStyle name="Note 11 2 3" xfId="25493"/>
    <cellStyle name="Note 11 2 3 10" xfId="25494"/>
    <cellStyle name="Note 11 2 3 2" xfId="25495"/>
    <cellStyle name="Note 11 2 3 2 2" xfId="25496"/>
    <cellStyle name="Note 11 2 3 2 2 2" xfId="25497"/>
    <cellStyle name="Note 11 2 3 2 3" xfId="25498"/>
    <cellStyle name="Note 11 2 3 2 3 2" xfId="25499"/>
    <cellStyle name="Note 11 2 3 2 4" xfId="25500"/>
    <cellStyle name="Note 11 2 3 2 4 2" xfId="25501"/>
    <cellStyle name="Note 11 2 3 2 5" xfId="25502"/>
    <cellStyle name="Note 11 2 3 2 6" xfId="25503"/>
    <cellStyle name="Note 11 2 3 2 7" xfId="25504"/>
    <cellStyle name="Note 11 2 3 2 8" xfId="25505"/>
    <cellStyle name="Note 11 2 3 2 9" xfId="25506"/>
    <cellStyle name="Note 11 2 3 3" xfId="25507"/>
    <cellStyle name="Note 11 2 3 3 2" xfId="25508"/>
    <cellStyle name="Note 11 2 3 4" xfId="25509"/>
    <cellStyle name="Note 11 2 3 4 2" xfId="25510"/>
    <cellStyle name="Note 11 2 3 5" xfId="25511"/>
    <cellStyle name="Note 11 2 3 5 2" xfId="25512"/>
    <cellStyle name="Note 11 2 3 6" xfId="25513"/>
    <cellStyle name="Note 11 2 3 7" xfId="25514"/>
    <cellStyle name="Note 11 2 3 8" xfId="25515"/>
    <cellStyle name="Note 11 2 3 9" xfId="25516"/>
    <cellStyle name="Note 11 2 4" xfId="25517"/>
    <cellStyle name="Note 11 2 4 2" xfId="25518"/>
    <cellStyle name="Note 11 2 4 2 2" xfId="25519"/>
    <cellStyle name="Note 11 2 4 3" xfId="25520"/>
    <cellStyle name="Note 11 2 4 3 2" xfId="25521"/>
    <cellStyle name="Note 11 2 4 4" xfId="25522"/>
    <cellStyle name="Note 11 2 4 4 2" xfId="25523"/>
    <cellStyle name="Note 11 2 4 5" xfId="25524"/>
    <cellStyle name="Note 11 2 4 6" xfId="25525"/>
    <cellStyle name="Note 11 2 4 7" xfId="25526"/>
    <cellStyle name="Note 11 2 4 8" xfId="25527"/>
    <cellStyle name="Note 11 2 4 9" xfId="25528"/>
    <cellStyle name="Note 11 2 5" xfId="25529"/>
    <cellStyle name="Note 11 2 5 2" xfId="25530"/>
    <cellStyle name="Note 11 2 5 3" xfId="25531"/>
    <cellStyle name="Note 11 2 5 4" xfId="25532"/>
    <cellStyle name="Note 11 2 6" xfId="25533"/>
    <cellStyle name="Note 11 2 6 2" xfId="25534"/>
    <cellStyle name="Note 11 2 7" xfId="25535"/>
    <cellStyle name="Note 11 2 7 2" xfId="25536"/>
    <cellStyle name="Note 11 2 8" xfId="25537"/>
    <cellStyle name="Note 11 2 8 2" xfId="25538"/>
    <cellStyle name="Note 11 2 9" xfId="25539"/>
    <cellStyle name="Note 11 3" xfId="25540"/>
    <cellStyle name="Note 11 3 10" xfId="25541"/>
    <cellStyle name="Note 11 3 2" xfId="25542"/>
    <cellStyle name="Note 11 3 2 2" xfId="25543"/>
    <cellStyle name="Note 11 3 2 2 2" xfId="25544"/>
    <cellStyle name="Note 11 3 2 3" xfId="25545"/>
    <cellStyle name="Note 11 3 2 3 2" xfId="25546"/>
    <cellStyle name="Note 11 3 2 4" xfId="25547"/>
    <cellStyle name="Note 11 3 2 4 2" xfId="25548"/>
    <cellStyle name="Note 11 3 2 5" xfId="25549"/>
    <cellStyle name="Note 11 3 2 6" xfId="25550"/>
    <cellStyle name="Note 11 3 2 7" xfId="25551"/>
    <cellStyle name="Note 11 3 2 8" xfId="25552"/>
    <cellStyle name="Note 11 3 2 9" xfId="25553"/>
    <cellStyle name="Note 11 3 3" xfId="25554"/>
    <cellStyle name="Note 11 3 3 2" xfId="25555"/>
    <cellStyle name="Note 11 3 4" xfId="25556"/>
    <cellStyle name="Note 11 3 4 2" xfId="25557"/>
    <cellStyle name="Note 11 3 5" xfId="25558"/>
    <cellStyle name="Note 11 3 5 2" xfId="25559"/>
    <cellStyle name="Note 11 3 6" xfId="25560"/>
    <cellStyle name="Note 11 3 7" xfId="25561"/>
    <cellStyle name="Note 11 3 8" xfId="25562"/>
    <cellStyle name="Note 11 3 9" xfId="25563"/>
    <cellStyle name="Note 11 4" xfId="25564"/>
    <cellStyle name="Note 11 4 10" xfId="25565"/>
    <cellStyle name="Note 11 4 2" xfId="25566"/>
    <cellStyle name="Note 11 4 2 2" xfId="25567"/>
    <cellStyle name="Note 11 4 2 2 2" xfId="25568"/>
    <cellStyle name="Note 11 4 2 3" xfId="25569"/>
    <cellStyle name="Note 11 4 2 3 2" xfId="25570"/>
    <cellStyle name="Note 11 4 2 4" xfId="25571"/>
    <cellStyle name="Note 11 4 2 4 2" xfId="25572"/>
    <cellStyle name="Note 11 4 2 5" xfId="25573"/>
    <cellStyle name="Note 11 4 2 6" xfId="25574"/>
    <cellStyle name="Note 11 4 2 7" xfId="25575"/>
    <cellStyle name="Note 11 4 2 8" xfId="25576"/>
    <cellStyle name="Note 11 4 2 9" xfId="25577"/>
    <cellStyle name="Note 11 4 3" xfId="25578"/>
    <cellStyle name="Note 11 4 3 2" xfId="25579"/>
    <cellStyle name="Note 11 4 4" xfId="25580"/>
    <cellStyle name="Note 11 4 4 2" xfId="25581"/>
    <cellStyle name="Note 11 4 5" xfId="25582"/>
    <cellStyle name="Note 11 4 5 2" xfId="25583"/>
    <cellStyle name="Note 11 4 6" xfId="25584"/>
    <cellStyle name="Note 11 4 7" xfId="25585"/>
    <cellStyle name="Note 11 4 8" xfId="25586"/>
    <cellStyle name="Note 11 4 9" xfId="25587"/>
    <cellStyle name="Note 11 5" xfId="25588"/>
    <cellStyle name="Note 11 5 2" xfId="25589"/>
    <cellStyle name="Note 11 5 2 2" xfId="25590"/>
    <cellStyle name="Note 11 5 3" xfId="25591"/>
    <cellStyle name="Note 11 5 3 2" xfId="25592"/>
    <cellStyle name="Note 11 5 4" xfId="25593"/>
    <cellStyle name="Note 11 5 4 2" xfId="25594"/>
    <cellStyle name="Note 11 5 5" xfId="25595"/>
    <cellStyle name="Note 11 5 6" xfId="25596"/>
    <cellStyle name="Note 11 5 7" xfId="25597"/>
    <cellStyle name="Note 11 5 8" xfId="25598"/>
    <cellStyle name="Note 11 5 9" xfId="25599"/>
    <cellStyle name="Note 11 6" xfId="25600"/>
    <cellStyle name="Note 11 6 2" xfId="25601"/>
    <cellStyle name="Note 11 6 2 2" xfId="25602"/>
    <cellStyle name="Note 11 6 3" xfId="25603"/>
    <cellStyle name="Note 11 6 3 2" xfId="25604"/>
    <cellStyle name="Note 11 6 4" xfId="25605"/>
    <cellStyle name="Note 11 6 4 2" xfId="25606"/>
    <cellStyle name="Note 11 6 5" xfId="25607"/>
    <cellStyle name="Note 11 6 6" xfId="25608"/>
    <cellStyle name="Note 11 6 7" xfId="25609"/>
    <cellStyle name="Note 11 6 8" xfId="25610"/>
    <cellStyle name="Note 11 6 9" xfId="25611"/>
    <cellStyle name="Note 11 7" xfId="25612"/>
    <cellStyle name="Note 11 7 2" xfId="25613"/>
    <cellStyle name="Note 11 8" xfId="25614"/>
    <cellStyle name="Note 11 8 2" xfId="25615"/>
    <cellStyle name="Note 11 9" xfId="25616"/>
    <cellStyle name="Note 11 9 2" xfId="25617"/>
    <cellStyle name="Note 12" xfId="25618"/>
    <cellStyle name="Note 12 10" xfId="25619"/>
    <cellStyle name="Note 12 11" xfId="25620"/>
    <cellStyle name="Note 12 12" xfId="25621"/>
    <cellStyle name="Note 12 13" xfId="25622"/>
    <cellStyle name="Note 12 14" xfId="25623"/>
    <cellStyle name="Note 12 2" xfId="25624"/>
    <cellStyle name="Note 12 2 10" xfId="25625"/>
    <cellStyle name="Note 12 2 11" xfId="25626"/>
    <cellStyle name="Note 12 2 12" xfId="25627"/>
    <cellStyle name="Note 12 2 2" xfId="25628"/>
    <cellStyle name="Note 12 2 2 10" xfId="25629"/>
    <cellStyle name="Note 12 2 2 2" xfId="25630"/>
    <cellStyle name="Note 12 2 2 2 2" xfId="25631"/>
    <cellStyle name="Note 12 2 2 2 2 2" xfId="25632"/>
    <cellStyle name="Note 12 2 2 2 3" xfId="25633"/>
    <cellStyle name="Note 12 2 2 2 3 2" xfId="25634"/>
    <cellStyle name="Note 12 2 2 2 4" xfId="25635"/>
    <cellStyle name="Note 12 2 2 2 4 2" xfId="25636"/>
    <cellStyle name="Note 12 2 2 2 5" xfId="25637"/>
    <cellStyle name="Note 12 2 2 2 6" xfId="25638"/>
    <cellStyle name="Note 12 2 2 2 7" xfId="25639"/>
    <cellStyle name="Note 12 2 2 2 8" xfId="25640"/>
    <cellStyle name="Note 12 2 2 2 9" xfId="25641"/>
    <cellStyle name="Note 12 2 2 3" xfId="25642"/>
    <cellStyle name="Note 12 2 2 3 2" xfId="25643"/>
    <cellStyle name="Note 12 2 2 4" xfId="25644"/>
    <cellStyle name="Note 12 2 2 4 2" xfId="25645"/>
    <cellStyle name="Note 12 2 2 5" xfId="25646"/>
    <cellStyle name="Note 12 2 2 5 2" xfId="25647"/>
    <cellStyle name="Note 12 2 2 6" xfId="25648"/>
    <cellStyle name="Note 12 2 2 7" xfId="25649"/>
    <cellStyle name="Note 12 2 2 8" xfId="25650"/>
    <cellStyle name="Note 12 2 2 9" xfId="25651"/>
    <cellStyle name="Note 12 2 3" xfId="25652"/>
    <cellStyle name="Note 12 2 3 10" xfId="25653"/>
    <cellStyle name="Note 12 2 3 2" xfId="25654"/>
    <cellStyle name="Note 12 2 3 2 2" xfId="25655"/>
    <cellStyle name="Note 12 2 3 2 2 2" xfId="25656"/>
    <cellStyle name="Note 12 2 3 2 3" xfId="25657"/>
    <cellStyle name="Note 12 2 3 2 3 2" xfId="25658"/>
    <cellStyle name="Note 12 2 3 2 4" xfId="25659"/>
    <cellStyle name="Note 12 2 3 2 4 2" xfId="25660"/>
    <cellStyle name="Note 12 2 3 2 5" xfId="25661"/>
    <cellStyle name="Note 12 2 3 2 6" xfId="25662"/>
    <cellStyle name="Note 12 2 3 2 7" xfId="25663"/>
    <cellStyle name="Note 12 2 3 2 8" xfId="25664"/>
    <cellStyle name="Note 12 2 3 2 9" xfId="25665"/>
    <cellStyle name="Note 12 2 3 3" xfId="25666"/>
    <cellStyle name="Note 12 2 3 3 2" xfId="25667"/>
    <cellStyle name="Note 12 2 3 4" xfId="25668"/>
    <cellStyle name="Note 12 2 3 4 2" xfId="25669"/>
    <cellStyle name="Note 12 2 3 5" xfId="25670"/>
    <cellStyle name="Note 12 2 3 5 2" xfId="25671"/>
    <cellStyle name="Note 12 2 3 6" xfId="25672"/>
    <cellStyle name="Note 12 2 3 7" xfId="25673"/>
    <cellStyle name="Note 12 2 3 8" xfId="25674"/>
    <cellStyle name="Note 12 2 3 9" xfId="25675"/>
    <cellStyle name="Note 12 2 4" xfId="25676"/>
    <cellStyle name="Note 12 2 4 2" xfId="25677"/>
    <cellStyle name="Note 12 2 4 2 2" xfId="25678"/>
    <cellStyle name="Note 12 2 4 3" xfId="25679"/>
    <cellStyle name="Note 12 2 4 3 2" xfId="25680"/>
    <cellStyle name="Note 12 2 4 4" xfId="25681"/>
    <cellStyle name="Note 12 2 4 4 2" xfId="25682"/>
    <cellStyle name="Note 12 2 4 5" xfId="25683"/>
    <cellStyle name="Note 12 2 4 6" xfId="25684"/>
    <cellStyle name="Note 12 2 4 7" xfId="25685"/>
    <cellStyle name="Note 12 2 4 8" xfId="25686"/>
    <cellStyle name="Note 12 2 4 9" xfId="25687"/>
    <cellStyle name="Note 12 2 5" xfId="25688"/>
    <cellStyle name="Note 12 2 5 2" xfId="25689"/>
    <cellStyle name="Note 12 2 5 3" xfId="25690"/>
    <cellStyle name="Note 12 2 5 4" xfId="25691"/>
    <cellStyle name="Note 12 2 6" xfId="25692"/>
    <cellStyle name="Note 12 2 6 2" xfId="25693"/>
    <cellStyle name="Note 12 2 7" xfId="25694"/>
    <cellStyle name="Note 12 2 7 2" xfId="25695"/>
    <cellStyle name="Note 12 2 8" xfId="25696"/>
    <cellStyle name="Note 12 2 8 2" xfId="25697"/>
    <cellStyle name="Note 12 2 9" xfId="25698"/>
    <cellStyle name="Note 12 3" xfId="25699"/>
    <cellStyle name="Note 12 3 10" xfId="25700"/>
    <cellStyle name="Note 12 3 2" xfId="25701"/>
    <cellStyle name="Note 12 3 2 2" xfId="25702"/>
    <cellStyle name="Note 12 3 2 2 2" xfId="25703"/>
    <cellStyle name="Note 12 3 2 3" xfId="25704"/>
    <cellStyle name="Note 12 3 2 3 2" xfId="25705"/>
    <cellStyle name="Note 12 3 2 4" xfId="25706"/>
    <cellStyle name="Note 12 3 2 4 2" xfId="25707"/>
    <cellStyle name="Note 12 3 2 5" xfId="25708"/>
    <cellStyle name="Note 12 3 2 6" xfId="25709"/>
    <cellStyle name="Note 12 3 2 7" xfId="25710"/>
    <cellStyle name="Note 12 3 2 8" xfId="25711"/>
    <cellStyle name="Note 12 3 2 9" xfId="25712"/>
    <cellStyle name="Note 12 3 3" xfId="25713"/>
    <cellStyle name="Note 12 3 3 2" xfId="25714"/>
    <cellStyle name="Note 12 3 4" xfId="25715"/>
    <cellStyle name="Note 12 3 4 2" xfId="25716"/>
    <cellStyle name="Note 12 3 5" xfId="25717"/>
    <cellStyle name="Note 12 3 5 2" xfId="25718"/>
    <cellStyle name="Note 12 3 6" xfId="25719"/>
    <cellStyle name="Note 12 3 7" xfId="25720"/>
    <cellStyle name="Note 12 3 8" xfId="25721"/>
    <cellStyle name="Note 12 3 9" xfId="25722"/>
    <cellStyle name="Note 12 4" xfId="25723"/>
    <cellStyle name="Note 12 4 10" xfId="25724"/>
    <cellStyle name="Note 12 4 2" xfId="25725"/>
    <cellStyle name="Note 12 4 2 2" xfId="25726"/>
    <cellStyle name="Note 12 4 2 2 2" xfId="25727"/>
    <cellStyle name="Note 12 4 2 3" xfId="25728"/>
    <cellStyle name="Note 12 4 2 3 2" xfId="25729"/>
    <cellStyle name="Note 12 4 2 4" xfId="25730"/>
    <cellStyle name="Note 12 4 2 4 2" xfId="25731"/>
    <cellStyle name="Note 12 4 2 5" xfId="25732"/>
    <cellStyle name="Note 12 4 2 6" xfId="25733"/>
    <cellStyle name="Note 12 4 2 7" xfId="25734"/>
    <cellStyle name="Note 12 4 2 8" xfId="25735"/>
    <cellStyle name="Note 12 4 2 9" xfId="25736"/>
    <cellStyle name="Note 12 4 3" xfId="25737"/>
    <cellStyle name="Note 12 4 3 2" xfId="25738"/>
    <cellStyle name="Note 12 4 4" xfId="25739"/>
    <cellStyle name="Note 12 4 4 2" xfId="25740"/>
    <cellStyle name="Note 12 4 5" xfId="25741"/>
    <cellStyle name="Note 12 4 5 2" xfId="25742"/>
    <cellStyle name="Note 12 4 6" xfId="25743"/>
    <cellStyle name="Note 12 4 7" xfId="25744"/>
    <cellStyle name="Note 12 4 8" xfId="25745"/>
    <cellStyle name="Note 12 4 9" xfId="25746"/>
    <cellStyle name="Note 12 5" xfId="25747"/>
    <cellStyle name="Note 12 5 2" xfId="25748"/>
    <cellStyle name="Note 12 5 2 2" xfId="25749"/>
    <cellStyle name="Note 12 5 3" xfId="25750"/>
    <cellStyle name="Note 12 5 3 2" xfId="25751"/>
    <cellStyle name="Note 12 5 4" xfId="25752"/>
    <cellStyle name="Note 12 5 4 2" xfId="25753"/>
    <cellStyle name="Note 12 5 5" xfId="25754"/>
    <cellStyle name="Note 12 5 6" xfId="25755"/>
    <cellStyle name="Note 12 5 7" xfId="25756"/>
    <cellStyle name="Note 12 5 8" xfId="25757"/>
    <cellStyle name="Note 12 5 9" xfId="25758"/>
    <cellStyle name="Note 12 6" xfId="25759"/>
    <cellStyle name="Note 12 6 2" xfId="25760"/>
    <cellStyle name="Note 12 6 2 2" xfId="25761"/>
    <cellStyle name="Note 12 6 3" xfId="25762"/>
    <cellStyle name="Note 12 6 3 2" xfId="25763"/>
    <cellStyle name="Note 12 6 4" xfId="25764"/>
    <cellStyle name="Note 12 6 4 2" xfId="25765"/>
    <cellStyle name="Note 12 6 5" xfId="25766"/>
    <cellStyle name="Note 12 6 6" xfId="25767"/>
    <cellStyle name="Note 12 6 7" xfId="25768"/>
    <cellStyle name="Note 12 6 8" xfId="25769"/>
    <cellStyle name="Note 12 6 9" xfId="25770"/>
    <cellStyle name="Note 12 7" xfId="25771"/>
    <cellStyle name="Note 12 7 2" xfId="25772"/>
    <cellStyle name="Note 12 8" xfId="25773"/>
    <cellStyle name="Note 12 8 2" xfId="25774"/>
    <cellStyle name="Note 12 9" xfId="25775"/>
    <cellStyle name="Note 12 9 2" xfId="25776"/>
    <cellStyle name="Note 13" xfId="25777"/>
    <cellStyle name="Note 13 10" xfId="25778"/>
    <cellStyle name="Note 13 11" xfId="25779"/>
    <cellStyle name="Note 13 12" xfId="25780"/>
    <cellStyle name="Note 13 2" xfId="25781"/>
    <cellStyle name="Note 13 2 10" xfId="25782"/>
    <cellStyle name="Note 13 2 2" xfId="25783"/>
    <cellStyle name="Note 13 2 2 2" xfId="25784"/>
    <cellStyle name="Note 13 2 2 2 2" xfId="25785"/>
    <cellStyle name="Note 13 2 2 3" xfId="25786"/>
    <cellStyle name="Note 13 2 2 3 2" xfId="25787"/>
    <cellStyle name="Note 13 2 2 4" xfId="25788"/>
    <cellStyle name="Note 13 2 2 4 2" xfId="25789"/>
    <cellStyle name="Note 13 2 2 5" xfId="25790"/>
    <cellStyle name="Note 13 2 2 6" xfId="25791"/>
    <cellStyle name="Note 13 2 2 7" xfId="25792"/>
    <cellStyle name="Note 13 2 2 8" xfId="25793"/>
    <cellStyle name="Note 13 2 2 9" xfId="25794"/>
    <cellStyle name="Note 13 2 3" xfId="25795"/>
    <cellStyle name="Note 13 2 3 2" xfId="25796"/>
    <cellStyle name="Note 13 2 3 3" xfId="25797"/>
    <cellStyle name="Note 13 2 3 4" xfId="25798"/>
    <cellStyle name="Note 13 2 4" xfId="25799"/>
    <cellStyle name="Note 13 2 4 2" xfId="25800"/>
    <cellStyle name="Note 13 2 5" xfId="25801"/>
    <cellStyle name="Note 13 2 5 2" xfId="25802"/>
    <cellStyle name="Note 13 2 6" xfId="25803"/>
    <cellStyle name="Note 13 2 6 2" xfId="25804"/>
    <cellStyle name="Note 13 2 7" xfId="25805"/>
    <cellStyle name="Note 13 2 8" xfId="25806"/>
    <cellStyle name="Note 13 2 9" xfId="25807"/>
    <cellStyle name="Note 13 3" xfId="25808"/>
    <cellStyle name="Note 13 3 10" xfId="25809"/>
    <cellStyle name="Note 13 3 2" xfId="25810"/>
    <cellStyle name="Note 13 3 2 2" xfId="25811"/>
    <cellStyle name="Note 13 3 2 2 2" xfId="25812"/>
    <cellStyle name="Note 13 3 2 3" xfId="25813"/>
    <cellStyle name="Note 13 3 2 3 2" xfId="25814"/>
    <cellStyle name="Note 13 3 2 4" xfId="25815"/>
    <cellStyle name="Note 13 3 2 4 2" xfId="25816"/>
    <cellStyle name="Note 13 3 2 5" xfId="25817"/>
    <cellStyle name="Note 13 3 2 6" xfId="25818"/>
    <cellStyle name="Note 13 3 2 7" xfId="25819"/>
    <cellStyle name="Note 13 3 2 8" xfId="25820"/>
    <cellStyle name="Note 13 3 2 9" xfId="25821"/>
    <cellStyle name="Note 13 3 3" xfId="25822"/>
    <cellStyle name="Note 13 3 3 2" xfId="25823"/>
    <cellStyle name="Note 13 3 4" xfId="25824"/>
    <cellStyle name="Note 13 3 4 2" xfId="25825"/>
    <cellStyle name="Note 13 3 5" xfId="25826"/>
    <cellStyle name="Note 13 3 5 2" xfId="25827"/>
    <cellStyle name="Note 13 3 6" xfId="25828"/>
    <cellStyle name="Note 13 3 7" xfId="25829"/>
    <cellStyle name="Note 13 3 8" xfId="25830"/>
    <cellStyle name="Note 13 3 9" xfId="25831"/>
    <cellStyle name="Note 13 4" xfId="25832"/>
    <cellStyle name="Note 13 4 2" xfId="25833"/>
    <cellStyle name="Note 13 4 2 2" xfId="25834"/>
    <cellStyle name="Note 13 4 3" xfId="25835"/>
    <cellStyle name="Note 13 4 3 2" xfId="25836"/>
    <cellStyle name="Note 13 4 4" xfId="25837"/>
    <cellStyle name="Note 13 4 4 2" xfId="25838"/>
    <cellStyle name="Note 13 4 5" xfId="25839"/>
    <cellStyle name="Note 13 4 6" xfId="25840"/>
    <cellStyle name="Note 13 4 7" xfId="25841"/>
    <cellStyle name="Note 13 4 8" xfId="25842"/>
    <cellStyle name="Note 13 4 9" xfId="25843"/>
    <cellStyle name="Note 13 5" xfId="25844"/>
    <cellStyle name="Note 13 5 2" xfId="25845"/>
    <cellStyle name="Note 13 5 3" xfId="25846"/>
    <cellStyle name="Note 13 5 4" xfId="25847"/>
    <cellStyle name="Note 13 6" xfId="25848"/>
    <cellStyle name="Note 13 6 2" xfId="25849"/>
    <cellStyle name="Note 13 7" xfId="25850"/>
    <cellStyle name="Note 13 7 2" xfId="25851"/>
    <cellStyle name="Note 13 8" xfId="25852"/>
    <cellStyle name="Note 13 8 2" xfId="25853"/>
    <cellStyle name="Note 13 9" xfId="25854"/>
    <cellStyle name="Note 14" xfId="25855"/>
    <cellStyle name="Note 14 10" xfId="25856"/>
    <cellStyle name="Note 14 2" xfId="25857"/>
    <cellStyle name="Note 14 2 2" xfId="25858"/>
    <cellStyle name="Note 14 2 2 2" xfId="25859"/>
    <cellStyle name="Note 14 2 2 3" xfId="25860"/>
    <cellStyle name="Note 14 2 2 4" xfId="25861"/>
    <cellStyle name="Note 14 2 3" xfId="25862"/>
    <cellStyle name="Note 14 2 3 2" xfId="25863"/>
    <cellStyle name="Note 14 2 4" xfId="25864"/>
    <cellStyle name="Note 14 2 4 2" xfId="25865"/>
    <cellStyle name="Note 14 2 5" xfId="25866"/>
    <cellStyle name="Note 14 2 5 2" xfId="25867"/>
    <cellStyle name="Note 14 2 6" xfId="25868"/>
    <cellStyle name="Note 14 2 7" xfId="25869"/>
    <cellStyle name="Note 14 2 8" xfId="25870"/>
    <cellStyle name="Note 14 2 9" xfId="25871"/>
    <cellStyle name="Note 14 3" xfId="25872"/>
    <cellStyle name="Note 14 3 2" xfId="25873"/>
    <cellStyle name="Note 14 3 3" xfId="25874"/>
    <cellStyle name="Note 14 3 4" xfId="25875"/>
    <cellStyle name="Note 14 4" xfId="25876"/>
    <cellStyle name="Note 14 4 2" xfId="25877"/>
    <cellStyle name="Note 14 5" xfId="25878"/>
    <cellStyle name="Note 14 5 2" xfId="25879"/>
    <cellStyle name="Note 14 6" xfId="25880"/>
    <cellStyle name="Note 14 6 2" xfId="25881"/>
    <cellStyle name="Note 14 7" xfId="25882"/>
    <cellStyle name="Note 14 8" xfId="25883"/>
    <cellStyle name="Note 14 9" xfId="25884"/>
    <cellStyle name="Note 15" xfId="25885"/>
    <cellStyle name="Note 15 2" xfId="25886"/>
    <cellStyle name="Note 15 2 2" xfId="25887"/>
    <cellStyle name="Note 15 3" xfId="25888"/>
    <cellStyle name="Note 15 3 2" xfId="25889"/>
    <cellStyle name="Note 15 4" xfId="25890"/>
    <cellStyle name="Note 15 4 2" xfId="25891"/>
    <cellStyle name="Note 15 5" xfId="25892"/>
    <cellStyle name="Note 15 6" xfId="25893"/>
    <cellStyle name="Note 15 7" xfId="25894"/>
    <cellStyle name="Note 15 8" xfId="25895"/>
    <cellStyle name="Note 15 9" xfId="25896"/>
    <cellStyle name="Note 16" xfId="25897"/>
    <cellStyle name="Note 16 2" xfId="25898"/>
    <cellStyle name="Note 16 2 2" xfId="25899"/>
    <cellStyle name="Note 16 3" xfId="25900"/>
    <cellStyle name="Note 16 3 2" xfId="25901"/>
    <cellStyle name="Note 16 4" xfId="25902"/>
    <cellStyle name="Note 16 5" xfId="25903"/>
    <cellStyle name="Note 16 6" xfId="25904"/>
    <cellStyle name="Note 16 7" xfId="25905"/>
    <cellStyle name="Note 16 8" xfId="25906"/>
    <cellStyle name="Note 17" xfId="25907"/>
    <cellStyle name="Note 17 2" xfId="25908"/>
    <cellStyle name="Note 17 3" xfId="25909"/>
    <cellStyle name="Note 17 4" xfId="25910"/>
    <cellStyle name="Note 17 5" xfId="25911"/>
    <cellStyle name="Note 17 6" xfId="25912"/>
    <cellStyle name="Note 18" xfId="25913"/>
    <cellStyle name="Note 19" xfId="25914"/>
    <cellStyle name="Note 2" xfId="25915"/>
    <cellStyle name="Note 2 2" xfId="25916"/>
    <cellStyle name="Note 2 2 2" xfId="25917"/>
    <cellStyle name="Note 2 2 2 2" xfId="25918"/>
    <cellStyle name="Note 2 2 3" xfId="25919"/>
    <cellStyle name="Note 2 2 4" xfId="25920"/>
    <cellStyle name="Note 2 3" xfId="25921"/>
    <cellStyle name="Note 2 3 2" xfId="25922"/>
    <cellStyle name="Note 2 3 3" xfId="25923"/>
    <cellStyle name="Note 2 4" xfId="25924"/>
    <cellStyle name="Note 2 4 2" xfId="25925"/>
    <cellStyle name="Note 2 5" xfId="25926"/>
    <cellStyle name="Note 2 5 2" xfId="25927"/>
    <cellStyle name="Note 2 6" xfId="25928"/>
    <cellStyle name="Note 2 6 2" xfId="25929"/>
    <cellStyle name="Note 2 6 2 2" xfId="25930"/>
    <cellStyle name="Note 2 6 3" xfId="25931"/>
    <cellStyle name="Note 2 7" xfId="25932"/>
    <cellStyle name="Note 2 7 2" xfId="25933"/>
    <cellStyle name="Note 2 8" xfId="25934"/>
    <cellStyle name="Note 2 9" xfId="25935"/>
    <cellStyle name="Note 3" xfId="25936"/>
    <cellStyle name="Note 3 2" xfId="25937"/>
    <cellStyle name="Note 3 2 2" xfId="25938"/>
    <cellStyle name="Note 3 3" xfId="25939"/>
    <cellStyle name="Note 3 3 2" xfId="25940"/>
    <cellStyle name="Note 3 3 3" xfId="25941"/>
    <cellStyle name="Note 3 4" xfId="25942"/>
    <cellStyle name="Note 4" xfId="25943"/>
    <cellStyle name="Note 4 2" xfId="25944"/>
    <cellStyle name="Note 4 2 2" xfId="25945"/>
    <cellStyle name="Note 4 2 2 2" xfId="25946"/>
    <cellStyle name="Note 4 2 2 2 2" xfId="25947"/>
    <cellStyle name="Note 4 2 2 2 3" xfId="25948"/>
    <cellStyle name="Note 4 2 2 3" xfId="25949"/>
    <cellStyle name="Note 4 2 3" xfId="25950"/>
    <cellStyle name="Note 4 2 3 2" xfId="25951"/>
    <cellStyle name="Note 4 2 3 3" xfId="25952"/>
    <cellStyle name="Note 4 2 4" xfId="25953"/>
    <cellStyle name="Note 4 2 5" xfId="25954"/>
    <cellStyle name="Note 4 3" xfId="25955"/>
    <cellStyle name="Note 4 3 2" xfId="25956"/>
    <cellStyle name="Note 4 3 3" xfId="25957"/>
    <cellStyle name="Note 4 4" xfId="25958"/>
    <cellStyle name="Note 4 4 2" xfId="25959"/>
    <cellStyle name="Note 4 4 3" xfId="25960"/>
    <cellStyle name="Note 4 4 4" xfId="25961"/>
    <cellStyle name="Note 4 5" xfId="25962"/>
    <cellStyle name="Note 5" xfId="25963"/>
    <cellStyle name="Note 5 2" xfId="25964"/>
    <cellStyle name="Note 6" xfId="25965"/>
    <cellStyle name="Note 6 2" xfId="25966"/>
    <cellStyle name="Note 7" xfId="25967"/>
    <cellStyle name="Note 7 2" xfId="25968"/>
    <cellStyle name="Note 8" xfId="25969"/>
    <cellStyle name="Note 8 2" xfId="25970"/>
    <cellStyle name="Note 9" xfId="25971"/>
    <cellStyle name="Note 9 2" xfId="25972"/>
    <cellStyle name="Output 2" xfId="25973"/>
    <cellStyle name="Output 2 2" xfId="25974"/>
    <cellStyle name="Output 2 3" xfId="25975"/>
    <cellStyle name="Output 3" xfId="25976"/>
    <cellStyle name="Output 3 2" xfId="25977"/>
    <cellStyle name="Output 3 3" xfId="25978"/>
    <cellStyle name="Output 4" xfId="25979"/>
    <cellStyle name="Output 4 2" xfId="25980"/>
    <cellStyle name="Output 5" xfId="25981"/>
    <cellStyle name="Output 5 2" xfId="25982"/>
    <cellStyle name="Output 6" xfId="25983"/>
    <cellStyle name="Output 7" xfId="25984"/>
    <cellStyle name="Percent [2]" xfId="25985"/>
    <cellStyle name="Percent [2] 1" xfId="25986"/>
    <cellStyle name="Percent [2] 1 2" xfId="25987"/>
    <cellStyle name="Percent [2] 1 2 2" xfId="25988"/>
    <cellStyle name="Percent [2] 1 2 3" xfId="25989"/>
    <cellStyle name="Percent [2] 1 3" xfId="25990"/>
    <cellStyle name="Percent [2] 1 3 2" xfId="25991"/>
    <cellStyle name="Percent [2] 1 3 3" xfId="25992"/>
    <cellStyle name="Percent [2] 1 4" xfId="25993"/>
    <cellStyle name="Percent [2] 2" xfId="25994"/>
    <cellStyle name="Percent [2] 2 2" xfId="25995"/>
    <cellStyle name="Percent [2] 2 3" xfId="25996"/>
    <cellStyle name="Percent [2] 3" xfId="25997"/>
    <cellStyle name="Percent [2] 3 2" xfId="25998"/>
    <cellStyle name="Percent [2] 3 3" xfId="25999"/>
    <cellStyle name="Percent [2] 4" xfId="26000"/>
    <cellStyle name="Percent [2]_&gt;5" xfId="26001"/>
    <cellStyle name="Percent 2" xfId="5"/>
    <cellStyle name="Popis" xfId="26002"/>
    <cellStyle name="Popis 1" xfId="26003"/>
    <cellStyle name="Popis 1 2" xfId="26004"/>
    <cellStyle name="Popis 1 2 2" xfId="26005"/>
    <cellStyle name="Popis 1 2 3" xfId="26006"/>
    <cellStyle name="Popis 1 3" xfId="26007"/>
    <cellStyle name="Popis 1 3 2" xfId="26008"/>
    <cellStyle name="Popis 1 3 3" xfId="26009"/>
    <cellStyle name="Popis 1 4" xfId="26010"/>
    <cellStyle name="Popis 2" xfId="26011"/>
    <cellStyle name="Popis_&gt;5" xfId="26012"/>
    <cellStyle name="Red" xfId="26013"/>
    <cellStyle name="Red 1" xfId="26014"/>
    <cellStyle name="Red 1 2" xfId="26015"/>
    <cellStyle name="Red 2" xfId="26016"/>
    <cellStyle name="Red_Accident - 2007-08 + 2008-09 -- 15.12.08" xfId="26017"/>
    <cellStyle name="Sledovaný hypertextový odkaz" xfId="26018"/>
    <cellStyle name="Sledovaný hypertextový odkaz 1" xfId="26019"/>
    <cellStyle name="Sledovaný hypertextový odkaz 1 2" xfId="26020"/>
    <cellStyle name="Sledovaný hypertextový odkaz 1 2 2" xfId="26021"/>
    <cellStyle name="Sledovaný hypertextový odkaz 1 2 3" xfId="26022"/>
    <cellStyle name="Sledovaný hypertextový odkaz 1 3" xfId="26023"/>
    <cellStyle name="Sledovaný hypertextový odkaz 1 3 2" xfId="26024"/>
    <cellStyle name="Sledovaný hypertextový odkaz 1 3 3" xfId="26025"/>
    <cellStyle name="Sledovaný hypertextový odkaz 1 4" xfId="26026"/>
    <cellStyle name="Sledovaný hypertextový odkaz 2" xfId="26027"/>
    <cellStyle name="Sledovaný hypertextový odkaz 2 2" xfId="26028"/>
    <cellStyle name="Sledovaný hypertextový odkaz 2 3" xfId="26029"/>
    <cellStyle name="Sledovaný hypertextový odkaz 3" xfId="26030"/>
    <cellStyle name="Sledovaný hypertextový odkaz 3 2" xfId="26031"/>
    <cellStyle name="Sledovaný hypertextový odkaz 3 3" xfId="26032"/>
    <cellStyle name="Sledovaný hypertextový odkaz 4" xfId="26033"/>
    <cellStyle name="Sledovaný hypertextový odkaz_&gt;5" xfId="26034"/>
    <cellStyle name="Style 1" xfId="26035"/>
    <cellStyle name="Style 1 2" xfId="26036"/>
    <cellStyle name="Style 1 2 2" xfId="26037"/>
    <cellStyle name="Style 1 3" xfId="26038"/>
    <cellStyle name="Style 1 3 2" xfId="26039"/>
    <cellStyle name="Style 1 3 3" xfId="26040"/>
    <cellStyle name="Style 1 4" xfId="26041"/>
    <cellStyle name="Style 1 4 2" xfId="26042"/>
    <cellStyle name="Style 1 4 3" xfId="26043"/>
    <cellStyle name="Style 1 4 4" xfId="26044"/>
    <cellStyle name="Style 1 5" xfId="26045"/>
    <cellStyle name="Style 1_08-07-09-TRANSFORMER" xfId="26046"/>
    <cellStyle name="Title 2" xfId="26047"/>
    <cellStyle name="Title 2 2" xfId="26048"/>
    <cellStyle name="Title 2 3" xfId="26049"/>
    <cellStyle name="Title 3" xfId="26050"/>
    <cellStyle name="Title 3 2" xfId="26051"/>
    <cellStyle name="Title 3 2 2" xfId="26052"/>
    <cellStyle name="Title 3 3" xfId="26053"/>
    <cellStyle name="Title 3 4" xfId="26054"/>
    <cellStyle name="Title 4" xfId="26055"/>
    <cellStyle name="Title 4 2" xfId="26056"/>
    <cellStyle name="Title 4 2 2" xfId="26057"/>
    <cellStyle name="Title 4 3" xfId="26058"/>
    <cellStyle name="Title 5" xfId="26059"/>
    <cellStyle name="Title 5 2" xfId="26060"/>
    <cellStyle name="Title 5 3" xfId="26061"/>
    <cellStyle name="Title 6" xfId="26062"/>
    <cellStyle name="Title 6 2" xfId="26063"/>
    <cellStyle name="Title 7" xfId="26064"/>
    <cellStyle name="Total 1" xfId="26065"/>
    <cellStyle name="Total 1 2" xfId="26066"/>
    <cellStyle name="Total 1 2 2" xfId="26067"/>
    <cellStyle name="Total 1 2 3" xfId="26068"/>
    <cellStyle name="Total 1 3" xfId="26069"/>
    <cellStyle name="Total 1 3 2" xfId="26070"/>
    <cellStyle name="Total 1 3 3" xfId="26071"/>
    <cellStyle name="Total 1 4" xfId="26072"/>
    <cellStyle name="Total 10" xfId="26073"/>
    <cellStyle name="Total 10 2" xfId="26074"/>
    <cellStyle name="Total 11" xfId="26075"/>
    <cellStyle name="Total 11 2" xfId="26076"/>
    <cellStyle name="Total 12" xfId="26077"/>
    <cellStyle name="Total 13" xfId="26078"/>
    <cellStyle name="Total 2" xfId="26079"/>
    <cellStyle name="Total 2 2" xfId="26080"/>
    <cellStyle name="Total 2 3" xfId="26081"/>
    <cellStyle name="Total 3" xfId="26082"/>
    <cellStyle name="Total 3 2" xfId="26083"/>
    <cellStyle name="Total 3 2 2" xfId="26084"/>
    <cellStyle name="Total 3 3" xfId="26085"/>
    <cellStyle name="Total 3 3 2" xfId="26086"/>
    <cellStyle name="Total 3 3 3" xfId="26087"/>
    <cellStyle name="Total 3 4" xfId="26088"/>
    <cellStyle name="Total 4" xfId="26089"/>
    <cellStyle name="Total 4 2" xfId="26090"/>
    <cellStyle name="Total 5" xfId="26091"/>
    <cellStyle name="Total 5 2" xfId="26092"/>
    <cellStyle name="Total 6" xfId="26093"/>
    <cellStyle name="Total 6 2" xfId="26094"/>
    <cellStyle name="Total 7" xfId="26095"/>
    <cellStyle name="Total 7 2" xfId="26096"/>
    <cellStyle name="Total 8" xfId="26097"/>
    <cellStyle name="Total 8 2" xfId="26098"/>
    <cellStyle name="Total 9" xfId="26099"/>
    <cellStyle name="Total 9 2" xfId="26100"/>
    <cellStyle name="Währung [0]_RESULTS" xfId="26101"/>
    <cellStyle name="Währung_RESULTS" xfId="26102"/>
    <cellStyle name="Warning Text 2" xfId="26103"/>
    <cellStyle name="Warning Text 2 2" xfId="26104"/>
    <cellStyle name="Warning Text 2 3" xfId="26105"/>
    <cellStyle name="Warning Text 3" xfId="26106"/>
    <cellStyle name="Warning Text 3 2" xfId="26107"/>
    <cellStyle name="Warning Text 3 3" xfId="26108"/>
    <cellStyle name="Warning Text 4" xfId="26109"/>
    <cellStyle name="Warning Text 4 2" xfId="26110"/>
    <cellStyle name="Warning Text 5" xfId="26111"/>
    <cellStyle name="Warning Text 5 2" xfId="26112"/>
    <cellStyle name="Warning Text 6" xfId="26113"/>
    <cellStyle name="Warning Text 7" xfId="26114"/>
    <cellStyle name="똿뗦먛귟 [0.00]_PRODUCT DETAIL Q1" xfId="26115"/>
    <cellStyle name="똿뗦먛귟_PRODUCT DETAIL Q1" xfId="26116"/>
    <cellStyle name="믅됞 [0.00]_PRODUCT DETAIL Q1" xfId="26117"/>
    <cellStyle name="믅됞_PRODUCT DETAIL Q1" xfId="26118"/>
    <cellStyle name="백분율_HOBONG" xfId="26119"/>
    <cellStyle name="뷭?_BOOKSHIP" xfId="26120"/>
    <cellStyle name="콤마 [0]_1202" xfId="26121"/>
    <cellStyle name="콤마_1202" xfId="26122"/>
    <cellStyle name="통화 [0]_1202" xfId="26123"/>
    <cellStyle name="통화_1202" xfId="26124"/>
    <cellStyle name="표준_(정보부문)월별인원계획" xfId="261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9" Type="http://schemas.openxmlformats.org/officeDocument/2006/relationships/externalLink" Target="externalLinks/externalLink21.xml"/><Relationship Id="rId3" Type="http://schemas.openxmlformats.org/officeDocument/2006/relationships/worksheet" Target="worksheets/sheet3.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42" Type="http://schemas.openxmlformats.org/officeDocument/2006/relationships/externalLink" Target="externalLinks/externalLink24.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externalLink" Target="externalLinks/externalLink20.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41" Type="http://schemas.openxmlformats.org/officeDocument/2006/relationships/externalLink" Target="externalLinks/externalLink2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externalLink" Target="externalLinks/externalLink19.xml"/><Relationship Id="rId40" Type="http://schemas.openxmlformats.org/officeDocument/2006/relationships/externalLink" Target="externalLinks/externalLink22.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externalLink" Target="externalLinks/externalLink18.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externalLink" Target="externalLinks/externalLink13.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 Id="rId43" Type="http://schemas.openxmlformats.org/officeDocument/2006/relationships/externalLink" Target="externalLinks/externalLink2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CEL%20/D/My%20Documents/LALIT/TECH.VAP/for%20Bhuj%20_Revised%20Estimates%20New%20SOR%202005/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sop%203%20%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PRO_39_C"/>
      <sheetName val="T_D COMP"/>
      <sheetName val="locationwise activities"/>
      <sheetName val="SUM_04_05"/>
      <sheetName val="zpF0001"/>
      <sheetName val="mpmla wise pp01_02"/>
      <sheetName val="R2-S1-mthws-prog"/>
      <sheetName val="zp0001_MAR"/>
      <sheetName val="Recovered_Sheet5"/>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ESD REASON"/>
      <sheetName val="SF REASON"/>
      <sheetName val="LIST"/>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 val="LOV of Dn. &amp; SDns."/>
      <sheetName val="ADVOCATE NA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 sheetId="91" refreshError="1"/>
      <sheetData sheetId="9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TLPPOCT"/>
      <sheetName val="LMAIN"/>
      <sheetName val="AG UN METER"/>
      <sheetName val="#REF"/>
      <sheetName val="Master Data"/>
      <sheetName val="Tech-Loss Auto"/>
      <sheetName val="JOB Sent (7A.11)"/>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R2-S1-mthws-prog"/>
      <sheetName val="MPZPJAN1"/>
      <sheetName val="LMAIN"/>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Sheet2"/>
      <sheetName val="HTVR CO_"/>
      <sheetName val="Book1"/>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zp0001_MAR"/>
      <sheetName val="mpmla wise pp0001"/>
      <sheetName val="TALUKA Wise"/>
      <sheetName val="Recovered_Sheet5"/>
      <sheetName val="mpmla wise paid pending"/>
      <sheetName val="117"/>
      <sheetName val="mpmla wise pp02_03"/>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compar jgy"/>
      <sheetName val="COMPARE AG"/>
      <sheetName val="mpmla wise pp0001"/>
      <sheetName val="zpF0001"/>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 val="ACN_PLN  _2_"/>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row r="1">
          <cell r="A1" t="str">
            <v>PASCHIM GUJARAT VIJ COMPANY LIMITED</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PRO_39_C"/>
      <sheetName val="LMAIN"/>
      <sheetName val="ZP AMR"/>
      <sheetName val="shp_T&amp;D_drive"/>
      <sheetName val="REL_CONN_13 "/>
      <sheetName val="ann10"/>
      <sheetName val="mpmla wise pp01_02"/>
      <sheetName val="REPORT"/>
      <sheetName val="Result"/>
      <sheetName val="MASTER"/>
      <sheetName val="shp_T_D_drive"/>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Master_Data"/>
      <sheetName val="Name of Lines"/>
      <sheetName val="DATA"/>
      <sheetName val="117"/>
      <sheetName val="Recovered_Sheet5"/>
      <sheetName val="PRO_39_C"/>
      <sheetName val="AG UN METER"/>
      <sheetName val="MLA ZP"/>
      <sheetName val="Sheet7"/>
      <sheetName val="PM_testing"/>
      <sheetName val="ACN_PLN  (2)"/>
      <sheetName val="Ag LF"/>
      <sheetName val="Jotana"/>
      <sheetName val="compar jgy"/>
      <sheetName val="COMPARE AG"/>
      <sheetName val="mpmla wise pp02_03"/>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zpF0001"/>
      <sheetName val="Name of Lines"/>
      <sheetName val="mpmla wise pp01_02"/>
      <sheetName val="R2-S1-mthws-prog"/>
      <sheetName val="mpmla wise pp0001"/>
      <sheetName val="Jotana"/>
      <sheetName val="ACN_PLN  _2_"/>
      <sheetName val="T_D COMP"/>
      <sheetName val="zp0001_MAR"/>
      <sheetName val="pdc Rc,Ag Shif"/>
      <sheetName val="SuvP_Ltg_Catwise"/>
      <sheetName val="PP_Ltg_Catwise"/>
      <sheetName val="PP_Ind_Catwise "/>
      <sheetName val="Paid pending"/>
      <sheetName val="PRO_39_C"/>
      <sheetName val="SUM-04-05"/>
      <sheetName val="FDR MST"/>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Rep_New_RSO"/>
      <sheetName val="Summary Report"/>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TLPPOCT"/>
      <sheetName val="shp_T_D_drive"/>
      <sheetName val="mpmla wise pp01_02"/>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3B "/>
      <sheetName val="MG SoP 04"/>
      <sheetName val="ANC"/>
      <sheetName val="BCC"/>
      <sheetName val="BRD"/>
      <sheetName val="GDC"/>
      <sheetName val="NDC"/>
      <sheetName val="Work"/>
    </sheetNames>
    <sheetDataSet>
      <sheetData sheetId="0"/>
      <sheetData sheetId="1"/>
      <sheetData sheetId="2"/>
      <sheetData sheetId="3">
        <row r="9">
          <cell r="D9">
            <v>3682</v>
          </cell>
          <cell r="F9">
            <v>3682</v>
          </cell>
          <cell r="G9">
            <v>0</v>
          </cell>
        </row>
        <row r="10">
          <cell r="D10">
            <v>21633</v>
          </cell>
          <cell r="F10">
            <v>21633</v>
          </cell>
          <cell r="G10">
            <v>0</v>
          </cell>
        </row>
        <row r="11">
          <cell r="D11">
            <v>6388</v>
          </cell>
          <cell r="F11">
            <v>6388</v>
          </cell>
          <cell r="G11">
            <v>0</v>
          </cell>
        </row>
        <row r="12">
          <cell r="D12">
            <v>1892</v>
          </cell>
          <cell r="F12">
            <v>1892</v>
          </cell>
          <cell r="G12">
            <v>0</v>
          </cell>
        </row>
        <row r="13">
          <cell r="D13">
            <v>1235</v>
          </cell>
          <cell r="F13">
            <v>1235</v>
          </cell>
          <cell r="G13">
            <v>0</v>
          </cell>
        </row>
        <row r="15">
          <cell r="D15">
            <v>536</v>
          </cell>
          <cell r="F15">
            <v>536</v>
          </cell>
          <cell r="G15">
            <v>0</v>
          </cell>
        </row>
        <row r="16">
          <cell r="D16">
            <v>198</v>
          </cell>
          <cell r="F16">
            <v>198</v>
          </cell>
          <cell r="G16">
            <v>0</v>
          </cell>
        </row>
        <row r="17">
          <cell r="D17">
            <v>0</v>
          </cell>
          <cell r="F17">
            <v>0</v>
          </cell>
          <cell r="G17">
            <v>0</v>
          </cell>
        </row>
        <row r="18">
          <cell r="D18">
            <v>118</v>
          </cell>
          <cell r="F18">
            <v>118</v>
          </cell>
          <cell r="G18">
            <v>0</v>
          </cell>
        </row>
        <row r="19">
          <cell r="D19">
            <v>254</v>
          </cell>
          <cell r="F19">
            <v>254</v>
          </cell>
          <cell r="G19">
            <v>0</v>
          </cell>
        </row>
        <row r="21">
          <cell r="D21">
            <v>715</v>
          </cell>
          <cell r="F21">
            <v>715</v>
          </cell>
          <cell r="G21">
            <v>0</v>
          </cell>
        </row>
        <row r="22">
          <cell r="D22">
            <v>481</v>
          </cell>
          <cell r="F22">
            <v>481</v>
          </cell>
          <cell r="G22">
            <v>0</v>
          </cell>
        </row>
        <row r="23">
          <cell r="D23">
            <v>337</v>
          </cell>
          <cell r="F23">
            <v>337</v>
          </cell>
          <cell r="G23">
            <v>0</v>
          </cell>
        </row>
        <row r="24">
          <cell r="D24">
            <v>0</v>
          </cell>
          <cell r="F24">
            <v>0</v>
          </cell>
          <cell r="G24">
            <v>0</v>
          </cell>
        </row>
        <row r="25">
          <cell r="D25">
            <v>335</v>
          </cell>
          <cell r="F25">
            <v>335</v>
          </cell>
          <cell r="G25">
            <v>0</v>
          </cell>
        </row>
        <row r="26">
          <cell r="D26">
            <v>124</v>
          </cell>
          <cell r="F26">
            <v>124</v>
          </cell>
          <cell r="G26">
            <v>0</v>
          </cell>
        </row>
        <row r="28">
          <cell r="D28">
            <v>268</v>
          </cell>
          <cell r="F28">
            <v>268</v>
          </cell>
          <cell r="G28">
            <v>0</v>
          </cell>
        </row>
        <row r="29">
          <cell r="D29">
            <v>204</v>
          </cell>
          <cell r="F29">
            <v>204</v>
          </cell>
          <cell r="G29">
            <v>0</v>
          </cell>
        </row>
        <row r="31">
          <cell r="D31">
            <v>139</v>
          </cell>
          <cell r="F31">
            <v>139</v>
          </cell>
          <cell r="G31">
            <v>0</v>
          </cell>
        </row>
        <row r="32">
          <cell r="D32">
            <v>97</v>
          </cell>
          <cell r="F32">
            <v>97</v>
          </cell>
          <cell r="G32">
            <v>0</v>
          </cell>
        </row>
        <row r="33">
          <cell r="D33">
            <v>8</v>
          </cell>
          <cell r="F33">
            <v>8</v>
          </cell>
          <cell r="G33">
            <v>0</v>
          </cell>
        </row>
        <row r="34">
          <cell r="D34">
            <v>12</v>
          </cell>
          <cell r="F34">
            <v>12</v>
          </cell>
          <cell r="G34">
            <v>0</v>
          </cell>
        </row>
        <row r="36">
          <cell r="D36">
            <v>162</v>
          </cell>
          <cell r="F36">
            <v>162</v>
          </cell>
          <cell r="G36">
            <v>0</v>
          </cell>
        </row>
        <row r="37">
          <cell r="D37">
            <v>78</v>
          </cell>
          <cell r="F37">
            <v>78</v>
          </cell>
          <cell r="G37">
            <v>0</v>
          </cell>
        </row>
        <row r="38">
          <cell r="D38">
            <v>168</v>
          </cell>
          <cell r="F38">
            <v>168</v>
          </cell>
          <cell r="G38">
            <v>0</v>
          </cell>
        </row>
        <row r="39">
          <cell r="D39">
            <v>184</v>
          </cell>
          <cell r="F39">
            <v>184</v>
          </cell>
          <cell r="G39">
            <v>0</v>
          </cell>
        </row>
        <row r="40">
          <cell r="D40">
            <v>0</v>
          </cell>
          <cell r="F40">
            <v>0</v>
          </cell>
          <cell r="G40">
            <v>0</v>
          </cell>
        </row>
        <row r="41">
          <cell r="D41">
            <v>206</v>
          </cell>
          <cell r="F41">
            <v>206</v>
          </cell>
          <cell r="G41">
            <v>0</v>
          </cell>
        </row>
        <row r="42">
          <cell r="D42">
            <v>646</v>
          </cell>
          <cell r="F42">
            <v>646</v>
          </cell>
          <cell r="G42">
            <v>0</v>
          </cell>
        </row>
        <row r="43">
          <cell r="D43">
            <v>4</v>
          </cell>
          <cell r="F43">
            <v>4</v>
          </cell>
          <cell r="G43">
            <v>0</v>
          </cell>
        </row>
        <row r="44">
          <cell r="D44">
            <v>28</v>
          </cell>
          <cell r="F44">
            <v>28</v>
          </cell>
          <cell r="G44">
            <v>0</v>
          </cell>
        </row>
        <row r="45">
          <cell r="D45">
            <v>32</v>
          </cell>
          <cell r="F45">
            <v>32</v>
          </cell>
          <cell r="G45">
            <v>0</v>
          </cell>
        </row>
        <row r="46">
          <cell r="D46">
            <v>74</v>
          </cell>
          <cell r="F46">
            <v>74</v>
          </cell>
          <cell r="G46">
            <v>0</v>
          </cell>
        </row>
        <row r="47">
          <cell r="D47">
            <v>28</v>
          </cell>
          <cell r="F47">
            <v>28</v>
          </cell>
          <cell r="G47">
            <v>0</v>
          </cell>
        </row>
        <row r="48">
          <cell r="D48">
            <v>4655</v>
          </cell>
          <cell r="F48">
            <v>4655</v>
          </cell>
          <cell r="G48">
            <v>0</v>
          </cell>
        </row>
      </sheetData>
      <sheetData sheetId="4">
        <row r="9">
          <cell r="D9">
            <v>8989</v>
          </cell>
          <cell r="F9">
            <v>8989</v>
          </cell>
          <cell r="G9">
            <v>0</v>
          </cell>
        </row>
        <row r="10">
          <cell r="D10">
            <v>865</v>
          </cell>
          <cell r="F10">
            <v>865</v>
          </cell>
          <cell r="G10">
            <v>0</v>
          </cell>
        </row>
        <row r="11">
          <cell r="D11">
            <v>0</v>
          </cell>
          <cell r="F11">
            <v>0</v>
          </cell>
          <cell r="G11">
            <v>0</v>
          </cell>
        </row>
        <row r="12">
          <cell r="D12">
            <v>146</v>
          </cell>
          <cell r="F12">
            <v>146</v>
          </cell>
          <cell r="G12">
            <v>0</v>
          </cell>
        </row>
        <row r="13">
          <cell r="D13">
            <v>0</v>
          </cell>
          <cell r="F13">
            <v>0</v>
          </cell>
          <cell r="G13">
            <v>0</v>
          </cell>
        </row>
        <row r="15">
          <cell r="D15">
            <v>401</v>
          </cell>
          <cell r="F15">
            <v>401</v>
          </cell>
          <cell r="G15">
            <v>0</v>
          </cell>
        </row>
        <row r="16">
          <cell r="D16">
            <v>360</v>
          </cell>
          <cell r="F16">
            <v>360</v>
          </cell>
          <cell r="G16">
            <v>0</v>
          </cell>
        </row>
        <row r="17">
          <cell r="D17">
            <v>0</v>
          </cell>
          <cell r="F17">
            <v>0</v>
          </cell>
          <cell r="G17">
            <v>0</v>
          </cell>
        </row>
        <row r="18">
          <cell r="D18">
            <v>0</v>
          </cell>
          <cell r="F18">
            <v>0</v>
          </cell>
          <cell r="G18">
            <v>0</v>
          </cell>
        </row>
        <row r="19">
          <cell r="D19">
            <v>0</v>
          </cell>
          <cell r="F19">
            <v>0</v>
          </cell>
          <cell r="G19">
            <v>0</v>
          </cell>
        </row>
        <row r="21">
          <cell r="D21">
            <v>2243</v>
          </cell>
          <cell r="F21">
            <v>2243</v>
          </cell>
          <cell r="G21">
            <v>0</v>
          </cell>
        </row>
        <row r="22">
          <cell r="D22">
            <v>0</v>
          </cell>
          <cell r="F22">
            <v>0</v>
          </cell>
          <cell r="G22">
            <v>0</v>
          </cell>
        </row>
        <row r="23">
          <cell r="D23">
            <v>0</v>
          </cell>
          <cell r="F23">
            <v>0</v>
          </cell>
          <cell r="G23">
            <v>0</v>
          </cell>
        </row>
        <row r="24">
          <cell r="D24">
            <v>0</v>
          </cell>
          <cell r="F24">
            <v>0</v>
          </cell>
          <cell r="G24">
            <v>0</v>
          </cell>
        </row>
        <row r="25">
          <cell r="D25">
            <v>269</v>
          </cell>
          <cell r="F25">
            <v>269</v>
          </cell>
          <cell r="G25">
            <v>0</v>
          </cell>
        </row>
        <row r="26">
          <cell r="D26">
            <v>0</v>
          </cell>
          <cell r="F26">
            <v>0</v>
          </cell>
          <cell r="G26">
            <v>0</v>
          </cell>
        </row>
        <row r="28">
          <cell r="D28">
            <v>193</v>
          </cell>
          <cell r="F28">
            <v>193</v>
          </cell>
          <cell r="G28">
            <v>0</v>
          </cell>
        </row>
        <row r="29">
          <cell r="D29">
            <v>0</v>
          </cell>
          <cell r="F29">
            <v>0</v>
          </cell>
          <cell r="G29">
            <v>0</v>
          </cell>
        </row>
        <row r="31">
          <cell r="D31">
            <v>198</v>
          </cell>
          <cell r="F31">
            <v>198</v>
          </cell>
          <cell r="G31">
            <v>0</v>
          </cell>
        </row>
        <row r="32">
          <cell r="D32">
            <v>49</v>
          </cell>
          <cell r="F32">
            <v>49</v>
          </cell>
          <cell r="G32">
            <v>0</v>
          </cell>
        </row>
        <row r="33">
          <cell r="D33">
            <v>0</v>
          </cell>
          <cell r="F33">
            <v>0</v>
          </cell>
          <cell r="G33">
            <v>0</v>
          </cell>
        </row>
        <row r="34">
          <cell r="D34">
            <v>0</v>
          </cell>
          <cell r="F34">
            <v>0</v>
          </cell>
          <cell r="G34">
            <v>0</v>
          </cell>
        </row>
        <row r="36">
          <cell r="D36">
            <v>946</v>
          </cell>
          <cell r="F36">
            <v>946</v>
          </cell>
          <cell r="G36">
            <v>0</v>
          </cell>
        </row>
        <row r="37">
          <cell r="D37">
            <v>1155</v>
          </cell>
          <cell r="F37">
            <v>1155</v>
          </cell>
          <cell r="G37">
            <v>0</v>
          </cell>
        </row>
        <row r="38">
          <cell r="D38">
            <v>0</v>
          </cell>
          <cell r="F38">
            <v>0</v>
          </cell>
          <cell r="G38">
            <v>0</v>
          </cell>
        </row>
        <row r="39">
          <cell r="D39">
            <v>0</v>
          </cell>
          <cell r="F39">
            <v>0</v>
          </cell>
          <cell r="G39">
            <v>0</v>
          </cell>
        </row>
        <row r="40">
          <cell r="D40">
            <v>0</v>
          </cell>
          <cell r="F40">
            <v>0</v>
          </cell>
          <cell r="G40">
            <v>0</v>
          </cell>
        </row>
        <row r="41">
          <cell r="D41">
            <v>503</v>
          </cell>
          <cell r="F41">
            <v>503</v>
          </cell>
          <cell r="G41">
            <v>0</v>
          </cell>
        </row>
        <row r="42">
          <cell r="D42">
            <v>351</v>
          </cell>
          <cell r="F42">
            <v>351</v>
          </cell>
          <cell r="G42">
            <v>0</v>
          </cell>
        </row>
        <row r="43">
          <cell r="D43">
            <v>0</v>
          </cell>
          <cell r="F43">
            <v>0</v>
          </cell>
          <cell r="G43">
            <v>0</v>
          </cell>
        </row>
        <row r="44">
          <cell r="D44">
            <v>0</v>
          </cell>
          <cell r="F44">
            <v>0</v>
          </cell>
          <cell r="G44">
            <v>0</v>
          </cell>
        </row>
        <row r="45">
          <cell r="D45">
            <v>0</v>
          </cell>
          <cell r="F45">
            <v>0</v>
          </cell>
          <cell r="G45">
            <v>0</v>
          </cell>
        </row>
        <row r="46">
          <cell r="D46">
            <v>78</v>
          </cell>
          <cell r="F46">
            <v>78</v>
          </cell>
          <cell r="G46">
            <v>0</v>
          </cell>
        </row>
        <row r="47">
          <cell r="D47">
            <v>0</v>
          </cell>
          <cell r="F47">
            <v>0</v>
          </cell>
          <cell r="G47">
            <v>0</v>
          </cell>
        </row>
        <row r="48">
          <cell r="D48">
            <v>2907</v>
          </cell>
          <cell r="F48">
            <v>2907</v>
          </cell>
          <cell r="G48">
            <v>0</v>
          </cell>
        </row>
      </sheetData>
      <sheetData sheetId="5">
        <row r="9">
          <cell r="D9">
            <v>6182</v>
          </cell>
          <cell r="F9">
            <v>6182</v>
          </cell>
          <cell r="G9">
            <v>0</v>
          </cell>
        </row>
        <row r="10">
          <cell r="D10">
            <v>5855</v>
          </cell>
          <cell r="F10">
            <v>5855</v>
          </cell>
          <cell r="G10">
            <v>0</v>
          </cell>
        </row>
        <row r="11">
          <cell r="D11">
            <v>461</v>
          </cell>
          <cell r="F11">
            <v>461</v>
          </cell>
          <cell r="G11">
            <v>0</v>
          </cell>
        </row>
        <row r="12">
          <cell r="D12">
            <v>1519</v>
          </cell>
          <cell r="F12">
            <v>1519</v>
          </cell>
          <cell r="G12">
            <v>0</v>
          </cell>
        </row>
        <row r="13">
          <cell r="D13">
            <v>153</v>
          </cell>
          <cell r="F13">
            <v>153</v>
          </cell>
          <cell r="G13">
            <v>0</v>
          </cell>
        </row>
        <row r="15">
          <cell r="D15">
            <v>1320</v>
          </cell>
          <cell r="F15">
            <v>1320</v>
          </cell>
          <cell r="G15">
            <v>0</v>
          </cell>
        </row>
        <row r="16">
          <cell r="D16">
            <v>223</v>
          </cell>
          <cell r="F16">
            <v>223</v>
          </cell>
          <cell r="G16">
            <v>0</v>
          </cell>
        </row>
        <row r="17">
          <cell r="D17">
            <v>17</v>
          </cell>
          <cell r="F17">
            <v>17</v>
          </cell>
          <cell r="G17">
            <v>0</v>
          </cell>
        </row>
        <row r="18">
          <cell r="D18">
            <v>32</v>
          </cell>
          <cell r="F18">
            <v>32</v>
          </cell>
          <cell r="G18">
            <v>0</v>
          </cell>
        </row>
        <row r="19">
          <cell r="D19">
            <v>57</v>
          </cell>
          <cell r="F19">
            <v>57</v>
          </cell>
          <cell r="G19">
            <v>0</v>
          </cell>
        </row>
        <row r="21">
          <cell r="D21">
            <v>1273</v>
          </cell>
          <cell r="F21">
            <v>1273</v>
          </cell>
          <cell r="G21">
            <v>0</v>
          </cell>
        </row>
        <row r="22">
          <cell r="D22">
            <v>161</v>
          </cell>
          <cell r="F22">
            <v>161</v>
          </cell>
          <cell r="G22">
            <v>0</v>
          </cell>
        </row>
        <row r="23">
          <cell r="D23">
            <v>165</v>
          </cell>
          <cell r="F23">
            <v>165</v>
          </cell>
          <cell r="G23">
            <v>0</v>
          </cell>
        </row>
        <row r="24">
          <cell r="D24">
            <v>44</v>
          </cell>
          <cell r="F24">
            <v>44</v>
          </cell>
          <cell r="G24">
            <v>0</v>
          </cell>
        </row>
        <row r="25">
          <cell r="D25">
            <v>995</v>
          </cell>
          <cell r="F25">
            <v>995</v>
          </cell>
          <cell r="G25">
            <v>0</v>
          </cell>
        </row>
        <row r="26">
          <cell r="D26">
            <v>110</v>
          </cell>
          <cell r="F26">
            <v>110</v>
          </cell>
          <cell r="G26">
            <v>0</v>
          </cell>
        </row>
        <row r="28">
          <cell r="D28">
            <v>474</v>
          </cell>
          <cell r="F28">
            <v>474</v>
          </cell>
          <cell r="G28">
            <v>0</v>
          </cell>
        </row>
        <row r="29">
          <cell r="D29">
            <v>187</v>
          </cell>
          <cell r="F29">
            <v>187</v>
          </cell>
          <cell r="G29">
            <v>0</v>
          </cell>
        </row>
        <row r="31">
          <cell r="D31">
            <v>1149</v>
          </cell>
          <cell r="F31">
            <v>1149</v>
          </cell>
          <cell r="G31">
            <v>0</v>
          </cell>
        </row>
        <row r="32">
          <cell r="D32">
            <v>790</v>
          </cell>
          <cell r="F32">
            <v>790</v>
          </cell>
          <cell r="G32">
            <v>0</v>
          </cell>
        </row>
        <row r="33">
          <cell r="D33">
            <v>14</v>
          </cell>
          <cell r="F33">
            <v>14</v>
          </cell>
          <cell r="G33">
            <v>0</v>
          </cell>
        </row>
        <row r="34">
          <cell r="D34">
            <v>29</v>
          </cell>
          <cell r="F34">
            <v>29</v>
          </cell>
          <cell r="G34">
            <v>0</v>
          </cell>
        </row>
        <row r="36">
          <cell r="D36">
            <v>95</v>
          </cell>
          <cell r="F36">
            <v>95</v>
          </cell>
          <cell r="G36">
            <v>0</v>
          </cell>
        </row>
        <row r="37">
          <cell r="D37">
            <v>72</v>
          </cell>
          <cell r="F37">
            <v>72</v>
          </cell>
          <cell r="G37">
            <v>0</v>
          </cell>
        </row>
        <row r="38">
          <cell r="D38">
            <v>30</v>
          </cell>
          <cell r="F38">
            <v>30</v>
          </cell>
          <cell r="G38">
            <v>0</v>
          </cell>
        </row>
        <row r="39">
          <cell r="D39">
            <v>21</v>
          </cell>
          <cell r="F39">
            <v>21</v>
          </cell>
          <cell r="G39">
            <v>0</v>
          </cell>
        </row>
        <row r="40">
          <cell r="D40">
            <v>0</v>
          </cell>
          <cell r="F40">
            <v>0</v>
          </cell>
          <cell r="G40">
            <v>0</v>
          </cell>
        </row>
        <row r="41">
          <cell r="D41">
            <v>590</v>
          </cell>
          <cell r="F41">
            <v>590</v>
          </cell>
          <cell r="G41">
            <v>0</v>
          </cell>
        </row>
        <row r="42">
          <cell r="D42">
            <v>746</v>
          </cell>
          <cell r="F42">
            <v>746</v>
          </cell>
          <cell r="G42">
            <v>0</v>
          </cell>
        </row>
        <row r="43">
          <cell r="D43">
            <v>60</v>
          </cell>
          <cell r="F43">
            <v>60</v>
          </cell>
          <cell r="G43">
            <v>0</v>
          </cell>
        </row>
        <row r="44">
          <cell r="D44">
            <v>8</v>
          </cell>
          <cell r="F44">
            <v>8</v>
          </cell>
          <cell r="G44">
            <v>0</v>
          </cell>
        </row>
        <row r="45">
          <cell r="D45">
            <v>14</v>
          </cell>
          <cell r="F45">
            <v>14</v>
          </cell>
          <cell r="G45">
            <v>0</v>
          </cell>
        </row>
        <row r="46">
          <cell r="D46">
            <v>107</v>
          </cell>
          <cell r="F46">
            <v>107</v>
          </cell>
          <cell r="G46">
            <v>0</v>
          </cell>
        </row>
        <row r="47">
          <cell r="D47">
            <v>17</v>
          </cell>
          <cell r="F47">
            <v>17</v>
          </cell>
          <cell r="G47">
            <v>0</v>
          </cell>
        </row>
        <row r="48">
          <cell r="D48">
            <v>13938</v>
          </cell>
          <cell r="F48">
            <v>13938</v>
          </cell>
          <cell r="G48">
            <v>0</v>
          </cell>
        </row>
      </sheetData>
      <sheetData sheetId="6">
        <row r="9">
          <cell r="D9">
            <v>18552</v>
          </cell>
          <cell r="F9">
            <v>18552</v>
          </cell>
          <cell r="G9">
            <v>0</v>
          </cell>
        </row>
        <row r="10">
          <cell r="D10">
            <v>7245</v>
          </cell>
          <cell r="F10">
            <v>7245</v>
          </cell>
          <cell r="G10">
            <v>0</v>
          </cell>
        </row>
        <row r="11">
          <cell r="D11">
            <v>8090</v>
          </cell>
          <cell r="F11">
            <v>8090</v>
          </cell>
          <cell r="G11">
            <v>0</v>
          </cell>
        </row>
        <row r="12">
          <cell r="D12">
            <v>918</v>
          </cell>
          <cell r="F12">
            <v>918</v>
          </cell>
          <cell r="G12">
            <v>0</v>
          </cell>
        </row>
        <row r="13">
          <cell r="D13">
            <v>1101</v>
          </cell>
          <cell r="F13">
            <v>1101</v>
          </cell>
          <cell r="G13">
            <v>0</v>
          </cell>
        </row>
        <row r="15">
          <cell r="D15">
            <v>3517</v>
          </cell>
          <cell r="F15">
            <v>3517</v>
          </cell>
          <cell r="G15">
            <v>0</v>
          </cell>
        </row>
        <row r="16">
          <cell r="D16">
            <v>1646</v>
          </cell>
          <cell r="F16">
            <v>1646</v>
          </cell>
          <cell r="G16">
            <v>0</v>
          </cell>
        </row>
        <row r="17">
          <cell r="D17">
            <v>31</v>
          </cell>
          <cell r="F17">
            <v>31</v>
          </cell>
          <cell r="G17">
            <v>0</v>
          </cell>
        </row>
        <row r="18">
          <cell r="D18">
            <v>248</v>
          </cell>
          <cell r="F18">
            <v>248</v>
          </cell>
          <cell r="G18">
            <v>0</v>
          </cell>
        </row>
        <row r="19">
          <cell r="D19">
            <v>839</v>
          </cell>
          <cell r="F19">
            <v>839</v>
          </cell>
          <cell r="G19">
            <v>0</v>
          </cell>
        </row>
        <row r="21">
          <cell r="D21">
            <v>3214</v>
          </cell>
          <cell r="F21">
            <v>3214</v>
          </cell>
          <cell r="G21">
            <v>0</v>
          </cell>
        </row>
        <row r="22">
          <cell r="D22">
            <v>481</v>
          </cell>
          <cell r="F22">
            <v>481</v>
          </cell>
          <cell r="G22">
            <v>0</v>
          </cell>
        </row>
        <row r="23">
          <cell r="D23">
            <v>314</v>
          </cell>
          <cell r="F23">
            <v>314</v>
          </cell>
          <cell r="G23">
            <v>0</v>
          </cell>
        </row>
        <row r="24">
          <cell r="D24">
            <v>1</v>
          </cell>
          <cell r="F24">
            <v>1</v>
          </cell>
          <cell r="G24">
            <v>0</v>
          </cell>
        </row>
        <row r="25">
          <cell r="D25">
            <v>1770</v>
          </cell>
          <cell r="F25">
            <v>1770</v>
          </cell>
          <cell r="G25">
            <v>0</v>
          </cell>
        </row>
        <row r="26">
          <cell r="D26">
            <v>603</v>
          </cell>
          <cell r="F26">
            <v>603</v>
          </cell>
          <cell r="G26">
            <v>0</v>
          </cell>
        </row>
        <row r="28">
          <cell r="D28">
            <v>3705</v>
          </cell>
          <cell r="F28">
            <v>3705</v>
          </cell>
          <cell r="G28">
            <v>0</v>
          </cell>
        </row>
        <row r="29">
          <cell r="D29">
            <v>1251</v>
          </cell>
          <cell r="F29">
            <v>1251</v>
          </cell>
          <cell r="G29">
            <v>0</v>
          </cell>
        </row>
        <row r="31">
          <cell r="D31">
            <v>3033</v>
          </cell>
          <cell r="F31">
            <v>3033</v>
          </cell>
          <cell r="G31">
            <v>0</v>
          </cell>
        </row>
        <row r="32">
          <cell r="D32">
            <v>1104</v>
          </cell>
          <cell r="F32">
            <v>1104</v>
          </cell>
          <cell r="G32">
            <v>0</v>
          </cell>
        </row>
        <row r="33">
          <cell r="D33">
            <v>155</v>
          </cell>
          <cell r="F33">
            <v>155</v>
          </cell>
          <cell r="G33">
            <v>0</v>
          </cell>
        </row>
        <row r="34">
          <cell r="D34">
            <v>84</v>
          </cell>
          <cell r="F34">
            <v>84</v>
          </cell>
          <cell r="G34">
            <v>0</v>
          </cell>
        </row>
        <row r="36">
          <cell r="D36">
            <v>2406</v>
          </cell>
          <cell r="F36">
            <v>2406</v>
          </cell>
          <cell r="G36">
            <v>0</v>
          </cell>
        </row>
        <row r="37">
          <cell r="D37">
            <v>840</v>
          </cell>
          <cell r="F37">
            <v>840</v>
          </cell>
          <cell r="G37">
            <v>0</v>
          </cell>
        </row>
        <row r="38">
          <cell r="D38">
            <v>730</v>
          </cell>
          <cell r="F38">
            <v>730</v>
          </cell>
          <cell r="G38">
            <v>0</v>
          </cell>
        </row>
        <row r="39">
          <cell r="D39">
            <v>1910</v>
          </cell>
          <cell r="F39">
            <v>1910</v>
          </cell>
          <cell r="G39">
            <v>0</v>
          </cell>
        </row>
        <row r="40">
          <cell r="D40">
            <v>0</v>
          </cell>
          <cell r="F40">
            <v>0</v>
          </cell>
          <cell r="G40">
            <v>0</v>
          </cell>
        </row>
        <row r="41">
          <cell r="D41">
            <v>566</v>
          </cell>
          <cell r="F41">
            <v>566</v>
          </cell>
          <cell r="G41">
            <v>0</v>
          </cell>
        </row>
        <row r="42">
          <cell r="D42">
            <v>728</v>
          </cell>
          <cell r="F42">
            <v>728</v>
          </cell>
          <cell r="G42">
            <v>0</v>
          </cell>
        </row>
        <row r="43">
          <cell r="D43">
            <v>6</v>
          </cell>
          <cell r="F43">
            <v>6</v>
          </cell>
          <cell r="G43">
            <v>0</v>
          </cell>
        </row>
        <row r="44">
          <cell r="D44">
            <v>23</v>
          </cell>
          <cell r="F44">
            <v>23</v>
          </cell>
          <cell r="G44">
            <v>0</v>
          </cell>
        </row>
        <row r="45">
          <cell r="D45">
            <v>156</v>
          </cell>
          <cell r="F45">
            <v>156</v>
          </cell>
          <cell r="G45">
            <v>0</v>
          </cell>
        </row>
        <row r="46">
          <cell r="D46">
            <v>53</v>
          </cell>
          <cell r="F46">
            <v>53</v>
          </cell>
          <cell r="G46">
            <v>0</v>
          </cell>
        </row>
        <row r="47">
          <cell r="D47">
            <v>99</v>
          </cell>
          <cell r="F47">
            <v>99</v>
          </cell>
          <cell r="G47">
            <v>0</v>
          </cell>
        </row>
        <row r="48">
          <cell r="D48">
            <v>4655</v>
          </cell>
          <cell r="F48">
            <v>4655</v>
          </cell>
          <cell r="G48">
            <v>0</v>
          </cell>
        </row>
      </sheetData>
      <sheetData sheetId="7">
        <row r="9">
          <cell r="D9">
            <v>26838</v>
          </cell>
          <cell r="F9">
            <v>26838</v>
          </cell>
          <cell r="G9">
            <v>0</v>
          </cell>
        </row>
        <row r="10">
          <cell r="D10">
            <v>8924</v>
          </cell>
          <cell r="F10">
            <v>8924</v>
          </cell>
          <cell r="G10">
            <v>0</v>
          </cell>
        </row>
        <row r="11">
          <cell r="D11">
            <v>1928</v>
          </cell>
          <cell r="F11">
            <v>1928</v>
          </cell>
          <cell r="G11">
            <v>0</v>
          </cell>
        </row>
        <row r="12">
          <cell r="D12">
            <v>729</v>
          </cell>
          <cell r="F12">
            <v>729</v>
          </cell>
          <cell r="G12">
            <v>0</v>
          </cell>
        </row>
        <row r="13">
          <cell r="D13">
            <v>620</v>
          </cell>
          <cell r="F13">
            <v>620</v>
          </cell>
          <cell r="G13">
            <v>0</v>
          </cell>
        </row>
        <row r="15">
          <cell r="D15">
            <v>379</v>
          </cell>
          <cell r="F15">
            <v>379</v>
          </cell>
          <cell r="G15">
            <v>0</v>
          </cell>
        </row>
        <row r="16">
          <cell r="D16">
            <v>333</v>
          </cell>
          <cell r="F16">
            <v>333</v>
          </cell>
          <cell r="G16">
            <v>0</v>
          </cell>
        </row>
        <row r="17">
          <cell r="D17">
            <v>5</v>
          </cell>
          <cell r="F17">
            <v>5</v>
          </cell>
          <cell r="G17">
            <v>0</v>
          </cell>
        </row>
        <row r="18">
          <cell r="D18">
            <v>87</v>
          </cell>
          <cell r="F18">
            <v>87</v>
          </cell>
          <cell r="G18">
            <v>0</v>
          </cell>
        </row>
        <row r="19">
          <cell r="D19">
            <v>96</v>
          </cell>
          <cell r="F19">
            <v>96</v>
          </cell>
          <cell r="G19">
            <v>0</v>
          </cell>
        </row>
        <row r="21">
          <cell r="D21">
            <v>3206</v>
          </cell>
          <cell r="F21">
            <v>3206</v>
          </cell>
          <cell r="G21">
            <v>0</v>
          </cell>
        </row>
        <row r="22">
          <cell r="D22">
            <v>146</v>
          </cell>
          <cell r="F22">
            <v>146</v>
          </cell>
          <cell r="G22">
            <v>0</v>
          </cell>
        </row>
        <row r="23">
          <cell r="D23">
            <v>111</v>
          </cell>
          <cell r="F23">
            <v>111</v>
          </cell>
          <cell r="G23">
            <v>0</v>
          </cell>
        </row>
        <row r="24">
          <cell r="D24">
            <v>0</v>
          </cell>
          <cell r="F24">
            <v>0</v>
          </cell>
          <cell r="G24">
            <v>0</v>
          </cell>
        </row>
        <row r="25">
          <cell r="D25">
            <v>634</v>
          </cell>
          <cell r="F25">
            <v>634</v>
          </cell>
          <cell r="G25">
            <v>0</v>
          </cell>
        </row>
        <row r="26">
          <cell r="D26">
            <v>153</v>
          </cell>
          <cell r="F26">
            <v>153</v>
          </cell>
          <cell r="G26">
            <v>0</v>
          </cell>
        </row>
        <row r="28">
          <cell r="D28">
            <v>682</v>
          </cell>
          <cell r="F28">
            <v>682</v>
          </cell>
          <cell r="G28">
            <v>0</v>
          </cell>
        </row>
        <row r="29">
          <cell r="D29">
            <v>25</v>
          </cell>
          <cell r="F29">
            <v>25</v>
          </cell>
          <cell r="G29">
            <v>0</v>
          </cell>
        </row>
        <row r="31">
          <cell r="D31">
            <v>5206</v>
          </cell>
          <cell r="F31">
            <v>5206</v>
          </cell>
          <cell r="G31">
            <v>0</v>
          </cell>
        </row>
        <row r="32">
          <cell r="D32">
            <v>2109</v>
          </cell>
          <cell r="F32">
            <v>2109</v>
          </cell>
          <cell r="G32">
            <v>0</v>
          </cell>
        </row>
        <row r="33">
          <cell r="D33">
            <v>604</v>
          </cell>
          <cell r="F33">
            <v>604</v>
          </cell>
          <cell r="G33">
            <v>0</v>
          </cell>
        </row>
        <row r="34">
          <cell r="D34">
            <v>44</v>
          </cell>
          <cell r="F34">
            <v>44</v>
          </cell>
          <cell r="G34">
            <v>0</v>
          </cell>
        </row>
        <row r="36">
          <cell r="D36">
            <v>102</v>
          </cell>
          <cell r="F36">
            <v>102</v>
          </cell>
          <cell r="G36">
            <v>0</v>
          </cell>
        </row>
        <row r="37">
          <cell r="D37">
            <v>353</v>
          </cell>
          <cell r="F37">
            <v>353</v>
          </cell>
          <cell r="G37">
            <v>0</v>
          </cell>
        </row>
        <row r="38">
          <cell r="D38">
            <v>872</v>
          </cell>
          <cell r="F38">
            <v>872</v>
          </cell>
          <cell r="G38">
            <v>0</v>
          </cell>
        </row>
        <row r="39">
          <cell r="D39">
            <v>16</v>
          </cell>
          <cell r="F39">
            <v>16</v>
          </cell>
          <cell r="G39">
            <v>0</v>
          </cell>
        </row>
        <row r="40">
          <cell r="D40">
            <v>2</v>
          </cell>
          <cell r="F40">
            <v>2</v>
          </cell>
          <cell r="G40">
            <v>0</v>
          </cell>
        </row>
        <row r="41">
          <cell r="D41">
            <v>214</v>
          </cell>
          <cell r="F41">
            <v>214</v>
          </cell>
          <cell r="G41">
            <v>0</v>
          </cell>
        </row>
        <row r="42">
          <cell r="D42">
            <v>186</v>
          </cell>
          <cell r="F42">
            <v>186</v>
          </cell>
          <cell r="G42">
            <v>0</v>
          </cell>
        </row>
        <row r="43">
          <cell r="D43">
            <v>37</v>
          </cell>
          <cell r="F43">
            <v>37</v>
          </cell>
          <cell r="G43">
            <v>0</v>
          </cell>
        </row>
        <row r="44">
          <cell r="D44">
            <v>75</v>
          </cell>
          <cell r="F44">
            <v>75</v>
          </cell>
          <cell r="G44">
            <v>0</v>
          </cell>
        </row>
        <row r="45">
          <cell r="D45">
            <v>94</v>
          </cell>
          <cell r="F45">
            <v>94</v>
          </cell>
          <cell r="G45">
            <v>0</v>
          </cell>
        </row>
        <row r="46">
          <cell r="D46">
            <v>126</v>
          </cell>
          <cell r="F46">
            <v>126</v>
          </cell>
          <cell r="G46">
            <v>0</v>
          </cell>
        </row>
        <row r="47">
          <cell r="D47">
            <v>21</v>
          </cell>
          <cell r="F47">
            <v>21</v>
          </cell>
          <cell r="G47">
            <v>0</v>
          </cell>
        </row>
        <row r="48">
          <cell r="D48">
            <v>98</v>
          </cell>
          <cell r="F48">
            <v>98</v>
          </cell>
          <cell r="G48">
            <v>0</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zoomScaleNormal="100" workbookViewId="0">
      <selection activeCell="A2" sqref="A2:D2"/>
    </sheetView>
  </sheetViews>
  <sheetFormatPr defaultRowHeight="15"/>
  <cols>
    <col min="1" max="1" width="66.85546875" customWidth="1"/>
    <col min="3" max="3" width="10.7109375" customWidth="1"/>
  </cols>
  <sheetData>
    <row r="1" spans="1:5" ht="46.5" customHeight="1" thickBot="1">
      <c r="A1" s="64" t="s">
        <v>35</v>
      </c>
      <c r="B1" s="65"/>
      <c r="C1" s="65"/>
      <c r="D1" s="65"/>
      <c r="E1" s="65"/>
    </row>
    <row r="2" spans="1:5" ht="51" customHeight="1" thickBot="1">
      <c r="A2" s="66" t="s">
        <v>179</v>
      </c>
      <c r="B2" s="65"/>
      <c r="C2" s="65"/>
      <c r="D2" s="65"/>
      <c r="E2" s="65"/>
    </row>
    <row r="3" spans="1:5" ht="60.75" customHeight="1" thickBot="1">
      <c r="A3" s="64" t="s">
        <v>180</v>
      </c>
      <c r="B3" s="65"/>
      <c r="C3" s="65"/>
      <c r="D3" s="65"/>
      <c r="E3" s="65"/>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zoomScale="71" zoomScaleNormal="71" workbookViewId="0">
      <selection activeCell="E17" sqref="E17"/>
    </sheetView>
  </sheetViews>
  <sheetFormatPr defaultRowHeight="15"/>
  <cols>
    <col min="1" max="1" width="5.28515625" customWidth="1"/>
    <col min="2" max="2" width="16.7109375" customWidth="1"/>
    <col min="3" max="3" width="10.7109375" customWidth="1"/>
    <col min="4" max="4" width="18.28515625" customWidth="1"/>
    <col min="5" max="5" width="16.42578125" bestFit="1" customWidth="1"/>
    <col min="6" max="6" width="14" customWidth="1"/>
    <col min="7" max="7" width="15.28515625" customWidth="1"/>
    <col min="8" max="8" width="10.7109375" customWidth="1"/>
    <col min="9" max="9" width="17.5703125" customWidth="1"/>
    <col min="10" max="11" width="16.42578125" bestFit="1" customWidth="1"/>
    <col min="12" max="12" width="15.5703125" bestFit="1" customWidth="1"/>
  </cols>
  <sheetData>
    <row r="1" spans="1:12" ht="18">
      <c r="A1" s="207" t="s">
        <v>35</v>
      </c>
      <c r="B1" s="208"/>
      <c r="C1" s="208"/>
      <c r="D1" s="208"/>
      <c r="E1" s="208"/>
      <c r="F1" s="208"/>
      <c r="G1" s="208"/>
      <c r="H1" s="208"/>
      <c r="I1" s="208"/>
      <c r="J1" s="208"/>
      <c r="K1" s="208"/>
      <c r="L1" s="208"/>
    </row>
    <row r="2" spans="1:12" ht="18">
      <c r="A2" s="209" t="s">
        <v>36</v>
      </c>
      <c r="B2" s="210"/>
      <c r="C2" s="210"/>
      <c r="D2" s="210"/>
      <c r="E2" s="210"/>
      <c r="F2" s="210"/>
      <c r="G2" s="210"/>
      <c r="H2" s="210"/>
      <c r="I2" s="210"/>
      <c r="J2" s="210"/>
      <c r="K2" s="210"/>
      <c r="L2" s="210"/>
    </row>
    <row r="3" spans="1:12" ht="18.75" thickBot="1">
      <c r="A3" s="211" t="s">
        <v>37</v>
      </c>
      <c r="B3" s="212"/>
      <c r="C3" s="212"/>
      <c r="D3" s="212"/>
      <c r="E3" s="212"/>
      <c r="F3" s="212"/>
      <c r="G3" s="212"/>
      <c r="H3" s="212"/>
      <c r="I3" s="212"/>
      <c r="J3" s="212"/>
      <c r="K3" s="212"/>
      <c r="L3" s="212"/>
    </row>
    <row r="4" spans="1:12" ht="24" customHeight="1" thickBot="1">
      <c r="A4" s="213" t="s">
        <v>32</v>
      </c>
      <c r="B4" s="214"/>
      <c r="C4" s="214"/>
      <c r="D4" s="214"/>
      <c r="E4" s="214"/>
      <c r="F4" s="214"/>
      <c r="G4" s="214"/>
      <c r="H4" s="214"/>
      <c r="I4" s="214"/>
      <c r="J4" s="214"/>
      <c r="K4" s="214"/>
      <c r="L4" s="214"/>
    </row>
    <row r="5" spans="1:12" ht="27" customHeight="1" thickBot="1">
      <c r="A5" s="215" t="s">
        <v>38</v>
      </c>
      <c r="B5" s="216"/>
      <c r="C5" s="216"/>
      <c r="D5" s="216"/>
      <c r="E5" s="216"/>
      <c r="F5" s="216"/>
      <c r="G5" s="216"/>
      <c r="H5" s="216"/>
      <c r="I5" s="216"/>
      <c r="J5" s="216"/>
      <c r="K5" s="216"/>
      <c r="L5" s="216"/>
    </row>
    <row r="6" spans="1:12" ht="76.5" customHeight="1">
      <c r="A6" s="218" t="s">
        <v>15</v>
      </c>
      <c r="B6" s="221" t="s">
        <v>0</v>
      </c>
      <c r="C6" s="224" t="s">
        <v>1</v>
      </c>
      <c r="D6" s="224"/>
      <c r="E6" s="224"/>
      <c r="F6" s="224"/>
      <c r="G6" s="224"/>
      <c r="H6" s="225" t="s">
        <v>33</v>
      </c>
      <c r="I6" s="226"/>
      <c r="J6" s="226"/>
      <c r="K6" s="226"/>
      <c r="L6" s="227"/>
    </row>
    <row r="7" spans="1:12" ht="18">
      <c r="A7" s="219"/>
      <c r="B7" s="222"/>
      <c r="C7" s="217" t="s">
        <v>2</v>
      </c>
      <c r="D7" s="217"/>
      <c r="E7" s="217" t="s">
        <v>3</v>
      </c>
      <c r="F7" s="217"/>
      <c r="G7" s="217"/>
      <c r="H7" s="217" t="s">
        <v>2</v>
      </c>
      <c r="I7" s="217"/>
      <c r="J7" s="217" t="s">
        <v>3</v>
      </c>
      <c r="K7" s="217"/>
      <c r="L7" s="217"/>
    </row>
    <row r="8" spans="1:12" ht="18">
      <c r="A8" s="220"/>
      <c r="B8" s="223"/>
      <c r="C8" s="12" t="s">
        <v>5</v>
      </c>
      <c r="D8" s="12" t="s">
        <v>6</v>
      </c>
      <c r="E8" s="12" t="s">
        <v>5</v>
      </c>
      <c r="F8" s="12" t="s">
        <v>7</v>
      </c>
      <c r="G8" s="12" t="s">
        <v>6</v>
      </c>
      <c r="H8" s="12" t="s">
        <v>5</v>
      </c>
      <c r="I8" s="12" t="s">
        <v>6</v>
      </c>
      <c r="J8" s="12" t="s">
        <v>5</v>
      </c>
      <c r="K8" s="12" t="s">
        <v>7</v>
      </c>
      <c r="L8" s="12" t="s">
        <v>6</v>
      </c>
    </row>
    <row r="9" spans="1:12" ht="35.25" customHeight="1">
      <c r="A9" s="2">
        <v>1</v>
      </c>
      <c r="B9" s="3" t="s">
        <v>9</v>
      </c>
      <c r="C9" s="10">
        <v>0</v>
      </c>
      <c r="D9" s="10">
        <v>0</v>
      </c>
      <c r="E9" s="10">
        <v>1</v>
      </c>
      <c r="F9" s="10">
        <v>0</v>
      </c>
      <c r="G9" s="10">
        <v>0</v>
      </c>
      <c r="H9" s="10">
        <v>0</v>
      </c>
      <c r="I9" s="10">
        <v>0</v>
      </c>
      <c r="J9" s="10">
        <v>1</v>
      </c>
      <c r="K9" s="10">
        <v>0</v>
      </c>
      <c r="L9" s="10">
        <v>0</v>
      </c>
    </row>
    <row r="10" spans="1:12" ht="35.25" customHeight="1">
      <c r="A10" s="2">
        <v>2</v>
      </c>
      <c r="B10" s="3" t="s">
        <v>8</v>
      </c>
      <c r="C10" s="10">
        <v>0</v>
      </c>
      <c r="D10" s="10">
        <v>2</v>
      </c>
      <c r="E10" s="10">
        <v>6</v>
      </c>
      <c r="F10" s="10">
        <v>3</v>
      </c>
      <c r="G10" s="10">
        <v>3</v>
      </c>
      <c r="H10" s="10">
        <v>0</v>
      </c>
      <c r="I10" s="10">
        <v>2</v>
      </c>
      <c r="J10" s="10">
        <v>6</v>
      </c>
      <c r="K10" s="10">
        <v>3</v>
      </c>
      <c r="L10" s="10">
        <v>3</v>
      </c>
    </row>
    <row r="11" spans="1:12" ht="30" customHeight="1">
      <c r="A11" s="2">
        <v>3</v>
      </c>
      <c r="B11" s="4" t="s">
        <v>10</v>
      </c>
      <c r="C11" s="10">
        <v>0</v>
      </c>
      <c r="D11" s="10">
        <v>1</v>
      </c>
      <c r="E11" s="10">
        <v>3</v>
      </c>
      <c r="F11" s="10">
        <v>2</v>
      </c>
      <c r="G11" s="10">
        <v>0</v>
      </c>
      <c r="H11" s="10">
        <v>0</v>
      </c>
      <c r="I11" s="10">
        <v>1</v>
      </c>
      <c r="J11" s="10">
        <v>3</v>
      </c>
      <c r="K11" s="10">
        <v>2</v>
      </c>
      <c r="L11" s="10">
        <v>0</v>
      </c>
    </row>
    <row r="12" spans="1:12" ht="30" customHeight="1">
      <c r="A12" s="2">
        <v>4</v>
      </c>
      <c r="B12" s="3" t="s">
        <v>12</v>
      </c>
      <c r="C12" s="10">
        <v>0</v>
      </c>
      <c r="D12" s="10">
        <v>1</v>
      </c>
      <c r="E12" s="10">
        <v>3</v>
      </c>
      <c r="F12" s="10">
        <v>10</v>
      </c>
      <c r="G12" s="10">
        <v>1</v>
      </c>
      <c r="H12" s="10">
        <v>0</v>
      </c>
      <c r="I12" s="10">
        <v>1</v>
      </c>
      <c r="J12" s="10">
        <v>3</v>
      </c>
      <c r="K12" s="10">
        <v>10</v>
      </c>
      <c r="L12" s="10">
        <v>1</v>
      </c>
    </row>
    <row r="13" spans="1:12" ht="30" customHeight="1">
      <c r="A13" s="2">
        <v>5</v>
      </c>
      <c r="B13" s="4" t="s">
        <v>11</v>
      </c>
      <c r="C13" s="10">
        <v>0</v>
      </c>
      <c r="D13" s="10">
        <v>1</v>
      </c>
      <c r="E13" s="10">
        <v>3</v>
      </c>
      <c r="F13" s="10">
        <v>2</v>
      </c>
      <c r="G13" s="10">
        <v>2</v>
      </c>
      <c r="H13" s="10">
        <v>0</v>
      </c>
      <c r="I13" s="10">
        <v>1</v>
      </c>
      <c r="J13" s="10">
        <v>3</v>
      </c>
      <c r="K13" s="10">
        <v>2</v>
      </c>
      <c r="L13" s="10">
        <v>2</v>
      </c>
    </row>
    <row r="14" spans="1:12" ht="21.75" thickBot="1">
      <c r="A14" s="15"/>
      <c r="B14" s="13" t="s">
        <v>4</v>
      </c>
      <c r="C14" s="14">
        <v>0</v>
      </c>
      <c r="D14" s="14">
        <v>5</v>
      </c>
      <c r="E14" s="14">
        <v>16</v>
      </c>
      <c r="F14" s="14">
        <v>17</v>
      </c>
      <c r="G14" s="14">
        <v>6</v>
      </c>
      <c r="H14" s="14">
        <v>0</v>
      </c>
      <c r="I14" s="14">
        <v>5</v>
      </c>
      <c r="J14" s="14">
        <v>16</v>
      </c>
      <c r="K14" s="14">
        <v>17</v>
      </c>
      <c r="L14" s="14">
        <v>6</v>
      </c>
    </row>
    <row r="15" spans="1:12" ht="21.75" thickBot="1">
      <c r="A15" s="5"/>
      <c r="B15" s="6"/>
      <c r="C15" s="7"/>
      <c r="D15" s="7"/>
      <c r="E15" s="7"/>
      <c r="F15" s="7"/>
      <c r="G15" s="8">
        <f>C14+D14+16+F14+G14</f>
        <v>44</v>
      </c>
      <c r="H15" s="7"/>
      <c r="I15" s="7"/>
      <c r="J15" s="7"/>
      <c r="K15" s="7"/>
      <c r="L15" s="8">
        <f>H14+I14+16+K14+L14</f>
        <v>44</v>
      </c>
    </row>
    <row r="16" spans="1:12" ht="30" customHeight="1">
      <c r="A16" s="16" t="s">
        <v>13</v>
      </c>
      <c r="B16" s="17"/>
      <c r="C16" s="17"/>
      <c r="D16" s="17"/>
      <c r="E16" s="17"/>
      <c r="F16" s="9"/>
      <c r="G16" s="9"/>
      <c r="H16" s="9"/>
      <c r="I16" s="9"/>
      <c r="J16" s="9"/>
      <c r="K16" s="9"/>
      <c r="L16" s="9"/>
    </row>
    <row r="17" spans="1:12" ht="30" customHeight="1">
      <c r="A17" s="16" t="s">
        <v>34</v>
      </c>
      <c r="B17" s="17"/>
      <c r="C17" s="17"/>
      <c r="D17" s="17"/>
      <c r="E17" s="9"/>
      <c r="F17" s="9"/>
      <c r="G17" s="9"/>
      <c r="H17" s="9"/>
      <c r="I17" s="9"/>
      <c r="J17" s="9"/>
      <c r="K17" s="9"/>
      <c r="L17" s="9"/>
    </row>
  </sheetData>
  <mergeCells count="13">
    <mergeCell ref="C7:D7"/>
    <mergeCell ref="E7:G7"/>
    <mergeCell ref="H7:I7"/>
    <mergeCell ref="J7:L7"/>
    <mergeCell ref="A6:A8"/>
    <mergeCell ref="B6:B8"/>
    <mergeCell ref="C6:G6"/>
    <mergeCell ref="H6:L6"/>
    <mergeCell ref="A1:L1"/>
    <mergeCell ref="A2:L2"/>
    <mergeCell ref="A3:L3"/>
    <mergeCell ref="A4:L4"/>
    <mergeCell ref="A5:L5"/>
  </mergeCells>
  <printOptions horizontalCentered="1" verticalCentered="1"/>
  <pageMargins left="0.7" right="0.7" top="0.5" bottom="0.5" header="0.3" footer="0.3"/>
  <pageSetup paperSize="9" scale="94"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tabSelected="1" topLeftCell="N40" workbookViewId="0">
      <selection activeCell="Q41" sqref="Q41"/>
    </sheetView>
  </sheetViews>
  <sheetFormatPr defaultRowHeight="15"/>
  <cols>
    <col min="1" max="1" width="10" customWidth="1"/>
    <col min="2" max="2" width="62.140625" customWidth="1"/>
    <col min="3" max="3" width="21.28515625" hidden="1" customWidth="1"/>
    <col min="4" max="4" width="28.7109375" hidden="1" customWidth="1"/>
    <col min="5" max="5" width="17.28515625" customWidth="1"/>
    <col min="6" max="6" width="15.7109375" customWidth="1"/>
    <col min="7" max="11" width="28.7109375" hidden="1" customWidth="1"/>
    <col min="12" max="12" width="77.7109375" customWidth="1"/>
    <col min="13" max="17" width="28.7109375" customWidth="1"/>
  </cols>
  <sheetData>
    <row r="1" spans="1:20" s="46" customFormat="1" ht="22.5" customHeight="1">
      <c r="A1" s="44" t="s">
        <v>39</v>
      </c>
      <c r="B1" s="45"/>
      <c r="I1" s="46" t="s">
        <v>14</v>
      </c>
      <c r="M1" s="43"/>
      <c r="N1" s="43"/>
      <c r="O1" s="43"/>
      <c r="P1" s="43"/>
      <c r="S1" s="47"/>
      <c r="T1" s="47"/>
    </row>
    <row r="2" spans="1:20" s="46" customFormat="1" ht="12.75">
      <c r="A2" s="48"/>
      <c r="B2" s="45"/>
      <c r="M2" s="43"/>
      <c r="N2" s="43"/>
      <c r="O2" s="43"/>
      <c r="P2" s="43"/>
      <c r="S2" s="47"/>
      <c r="T2" s="47"/>
    </row>
    <row r="3" spans="1:20" s="46" customFormat="1" ht="14.25" customHeight="1">
      <c r="A3" s="228" t="s">
        <v>145</v>
      </c>
      <c r="B3" s="229"/>
      <c r="C3" s="229"/>
      <c r="D3" s="229"/>
      <c r="E3" s="229"/>
      <c r="F3" s="229"/>
      <c r="G3" s="229"/>
      <c r="H3" s="229"/>
      <c r="I3" s="229"/>
      <c r="J3" s="229"/>
      <c r="K3" s="229"/>
      <c r="L3" s="229"/>
      <c r="M3" s="229"/>
      <c r="N3" s="229"/>
      <c r="O3" s="229"/>
      <c r="P3" s="229"/>
      <c r="Q3" s="229"/>
      <c r="S3" s="47"/>
      <c r="T3" s="47"/>
    </row>
    <row r="4" spans="1:20" s="46" customFormat="1" ht="12.75" customHeight="1">
      <c r="A4" s="230"/>
      <c r="B4" s="231"/>
      <c r="C4" s="231"/>
      <c r="D4" s="231"/>
      <c r="E4" s="231"/>
      <c r="F4" s="231"/>
      <c r="G4" s="231"/>
      <c r="H4" s="231"/>
      <c r="I4" s="231"/>
      <c r="J4" s="231"/>
      <c r="K4" s="231"/>
      <c r="L4" s="231"/>
      <c r="M4" s="231"/>
      <c r="N4" s="231"/>
      <c r="O4" s="231"/>
      <c r="P4" s="231"/>
      <c r="Q4" s="231"/>
      <c r="S4" s="47"/>
      <c r="T4" s="47"/>
    </row>
    <row r="5" spans="1:20" s="46" customFormat="1" ht="12.75" customHeight="1">
      <c r="A5" s="19">
        <v>1</v>
      </c>
      <c r="B5" s="20">
        <v>2</v>
      </c>
      <c r="C5" s="20"/>
      <c r="D5" s="20"/>
      <c r="E5" s="20">
        <v>3</v>
      </c>
      <c r="F5" s="20">
        <v>4</v>
      </c>
      <c r="G5" s="20"/>
      <c r="H5" s="20"/>
      <c r="I5" s="20"/>
      <c r="J5" s="20"/>
      <c r="K5" s="20"/>
      <c r="L5" s="20">
        <v>5</v>
      </c>
      <c r="M5" s="20">
        <v>6</v>
      </c>
      <c r="N5" s="20">
        <v>7</v>
      </c>
      <c r="O5" s="20">
        <v>8</v>
      </c>
      <c r="P5" s="20">
        <v>9</v>
      </c>
      <c r="Q5" s="20">
        <v>10</v>
      </c>
      <c r="S5" s="47"/>
      <c r="T5" s="47"/>
    </row>
    <row r="6" spans="1:20" s="46" customFormat="1" ht="87" customHeight="1">
      <c r="A6" s="21" t="s">
        <v>15</v>
      </c>
      <c r="B6" s="22" t="s">
        <v>16</v>
      </c>
      <c r="C6" s="23" t="s">
        <v>17</v>
      </c>
      <c r="D6" s="23" t="s">
        <v>18</v>
      </c>
      <c r="E6" s="24" t="s">
        <v>19</v>
      </c>
      <c r="F6" s="24" t="s">
        <v>20</v>
      </c>
      <c r="G6" s="23" t="s">
        <v>30</v>
      </c>
      <c r="H6" s="23"/>
      <c r="I6" s="232" t="s">
        <v>21</v>
      </c>
      <c r="J6" s="233"/>
      <c r="K6" s="234"/>
      <c r="L6" s="24" t="s">
        <v>22</v>
      </c>
      <c r="M6" s="11" t="s">
        <v>23</v>
      </c>
      <c r="N6" s="11" t="s">
        <v>24</v>
      </c>
      <c r="O6" s="11" t="s">
        <v>25</v>
      </c>
      <c r="P6" s="25" t="s">
        <v>26</v>
      </c>
      <c r="Q6" s="26" t="s">
        <v>151</v>
      </c>
      <c r="R6" s="49" t="s">
        <v>31</v>
      </c>
      <c r="S6" s="47"/>
      <c r="T6" s="47"/>
    </row>
    <row r="7" spans="1:20" s="51" customFormat="1" ht="99.6" customHeight="1">
      <c r="A7" s="27">
        <v>1</v>
      </c>
      <c r="B7" s="1" t="s">
        <v>40</v>
      </c>
      <c r="C7" s="1"/>
      <c r="D7" s="1"/>
      <c r="E7" s="28">
        <v>45389</v>
      </c>
      <c r="F7" s="37" t="s">
        <v>27</v>
      </c>
      <c r="G7" s="1"/>
      <c r="H7" s="1"/>
      <c r="I7" s="1"/>
      <c r="J7" s="1"/>
      <c r="K7" s="1"/>
      <c r="L7" s="1" t="s">
        <v>41</v>
      </c>
      <c r="M7" s="30" t="s">
        <v>44</v>
      </c>
      <c r="N7" s="11" t="s">
        <v>146</v>
      </c>
      <c r="O7" s="11" t="s">
        <v>146</v>
      </c>
      <c r="P7" s="11" t="s">
        <v>147</v>
      </c>
      <c r="Q7" s="38" t="s">
        <v>152</v>
      </c>
      <c r="R7" s="37">
        <v>8</v>
      </c>
      <c r="S7" s="50"/>
      <c r="T7" s="50"/>
    </row>
    <row r="8" spans="1:20" s="51" customFormat="1" ht="99.6" customHeight="1">
      <c r="A8" s="27">
        <v>2</v>
      </c>
      <c r="B8" s="1" t="s">
        <v>42</v>
      </c>
      <c r="C8" s="1"/>
      <c r="D8" s="1"/>
      <c r="E8" s="29">
        <v>45392</v>
      </c>
      <c r="F8" s="37" t="s">
        <v>27</v>
      </c>
      <c r="G8" s="1"/>
      <c r="H8" s="1"/>
      <c r="I8" s="1"/>
      <c r="J8" s="1"/>
      <c r="K8" s="1"/>
      <c r="L8" s="1" t="s">
        <v>43</v>
      </c>
      <c r="M8" s="30" t="s">
        <v>44</v>
      </c>
      <c r="N8" s="11" t="s">
        <v>45</v>
      </c>
      <c r="O8" s="11" t="s">
        <v>45</v>
      </c>
      <c r="P8" s="30" t="s">
        <v>46</v>
      </c>
      <c r="Q8" s="38"/>
      <c r="R8" s="37">
        <v>2</v>
      </c>
      <c r="S8" s="50"/>
      <c r="T8" s="50"/>
    </row>
    <row r="9" spans="1:20" s="51" customFormat="1" ht="99.6" customHeight="1">
      <c r="A9" s="27">
        <v>3</v>
      </c>
      <c r="B9" s="1" t="s">
        <v>47</v>
      </c>
      <c r="C9" s="1"/>
      <c r="D9" s="1"/>
      <c r="E9" s="29">
        <v>45393</v>
      </c>
      <c r="F9" s="37" t="s">
        <v>7</v>
      </c>
      <c r="G9" s="1"/>
      <c r="H9" s="1"/>
      <c r="I9" s="1"/>
      <c r="J9" s="1"/>
      <c r="K9" s="1"/>
      <c r="L9" s="18" t="s">
        <v>48</v>
      </c>
      <c r="M9" s="30" t="s">
        <v>44</v>
      </c>
      <c r="N9" s="11" t="s">
        <v>146</v>
      </c>
      <c r="O9" s="11" t="s">
        <v>146</v>
      </c>
      <c r="P9" s="11" t="s">
        <v>156</v>
      </c>
      <c r="Q9" s="38"/>
      <c r="R9" s="37">
        <v>8</v>
      </c>
      <c r="S9" s="50"/>
      <c r="T9" s="50"/>
    </row>
    <row r="10" spans="1:20" s="51" customFormat="1" ht="99.6" customHeight="1">
      <c r="A10" s="27">
        <v>4</v>
      </c>
      <c r="B10" s="1" t="s">
        <v>49</v>
      </c>
      <c r="C10" s="1"/>
      <c r="D10" s="1"/>
      <c r="E10" s="29">
        <v>45395</v>
      </c>
      <c r="F10" s="37" t="s">
        <v>7</v>
      </c>
      <c r="G10" s="1"/>
      <c r="H10" s="1"/>
      <c r="I10" s="1"/>
      <c r="J10" s="1"/>
      <c r="K10" s="1"/>
      <c r="L10" s="18" t="s">
        <v>171</v>
      </c>
      <c r="M10" s="30" t="s">
        <v>44</v>
      </c>
      <c r="N10" s="11" t="s">
        <v>146</v>
      </c>
      <c r="O10" s="11" t="s">
        <v>146</v>
      </c>
      <c r="P10" s="11" t="s">
        <v>157</v>
      </c>
      <c r="Q10" s="38"/>
      <c r="R10" s="37">
        <v>8</v>
      </c>
      <c r="S10" s="50"/>
      <c r="T10" s="50"/>
    </row>
    <row r="11" spans="1:20" s="51" customFormat="1" ht="99.6" customHeight="1">
      <c r="A11" s="27">
        <v>5</v>
      </c>
      <c r="B11" s="1" t="s">
        <v>50</v>
      </c>
      <c r="C11" s="1"/>
      <c r="D11" s="1"/>
      <c r="E11" s="29">
        <v>45396</v>
      </c>
      <c r="F11" s="37" t="s">
        <v>7</v>
      </c>
      <c r="G11" s="1"/>
      <c r="H11" s="1"/>
      <c r="I11" s="1"/>
      <c r="J11" s="1"/>
      <c r="K11" s="1"/>
      <c r="L11" s="18" t="s">
        <v>172</v>
      </c>
      <c r="M11" s="30" t="s">
        <v>44</v>
      </c>
      <c r="N11" s="11" t="s">
        <v>146</v>
      </c>
      <c r="O11" s="11" t="s">
        <v>146</v>
      </c>
      <c r="P11" s="11" t="s">
        <v>158</v>
      </c>
      <c r="Q11" s="38"/>
      <c r="R11" s="37">
        <v>1</v>
      </c>
      <c r="S11" s="50"/>
      <c r="T11" s="50"/>
    </row>
    <row r="12" spans="1:20" s="51" customFormat="1" ht="99.6" customHeight="1">
      <c r="A12" s="27">
        <v>6</v>
      </c>
      <c r="B12" s="1" t="s">
        <v>51</v>
      </c>
      <c r="C12" s="1"/>
      <c r="D12" s="1"/>
      <c r="E12" s="29">
        <v>45401</v>
      </c>
      <c r="F12" s="37" t="s">
        <v>29</v>
      </c>
      <c r="G12" s="1"/>
      <c r="H12" s="1"/>
      <c r="I12" s="1"/>
      <c r="J12" s="1"/>
      <c r="K12" s="1"/>
      <c r="L12" s="1" t="s">
        <v>52</v>
      </c>
      <c r="M12" s="30" t="s">
        <v>44</v>
      </c>
      <c r="N12" s="11" t="s">
        <v>45</v>
      </c>
      <c r="O12" s="11" t="s">
        <v>45</v>
      </c>
      <c r="P12" s="30" t="s">
        <v>53</v>
      </c>
      <c r="Q12" s="38"/>
      <c r="R12" s="37">
        <v>6</v>
      </c>
      <c r="S12" s="50"/>
      <c r="T12" s="50"/>
    </row>
    <row r="13" spans="1:20" s="51" customFormat="1" ht="99.6" customHeight="1">
      <c r="A13" s="27">
        <v>7</v>
      </c>
      <c r="B13" s="40" t="s">
        <v>54</v>
      </c>
      <c r="C13" s="1"/>
      <c r="D13" s="1"/>
      <c r="E13" s="29">
        <v>45407</v>
      </c>
      <c r="F13" s="37" t="s">
        <v>28</v>
      </c>
      <c r="G13" s="1"/>
      <c r="H13" s="1"/>
      <c r="I13" s="1"/>
      <c r="J13" s="1"/>
      <c r="K13" s="1"/>
      <c r="L13" s="1" t="s">
        <v>55</v>
      </c>
      <c r="M13" s="30" t="s">
        <v>44</v>
      </c>
      <c r="N13" s="11" t="s">
        <v>146</v>
      </c>
      <c r="O13" s="11" t="s">
        <v>146</v>
      </c>
      <c r="P13" s="11" t="s">
        <v>159</v>
      </c>
      <c r="Q13" s="38"/>
      <c r="R13" s="37">
        <v>3</v>
      </c>
      <c r="S13" s="50"/>
      <c r="T13" s="50"/>
    </row>
    <row r="14" spans="1:20" s="51" customFormat="1" ht="99.6" customHeight="1">
      <c r="A14" s="27">
        <v>8</v>
      </c>
      <c r="B14" s="31" t="s">
        <v>56</v>
      </c>
      <c r="C14" s="41"/>
      <c r="D14" s="1"/>
      <c r="E14" s="32">
        <v>45414</v>
      </c>
      <c r="F14" s="18" t="s">
        <v>27</v>
      </c>
      <c r="G14" s="1"/>
      <c r="H14" s="1"/>
      <c r="I14" s="1"/>
      <c r="J14" s="1"/>
      <c r="K14" s="1"/>
      <c r="L14" s="33" t="s">
        <v>57</v>
      </c>
      <c r="M14" s="30" t="s">
        <v>44</v>
      </c>
      <c r="N14" s="11" t="s">
        <v>146</v>
      </c>
      <c r="O14" s="11" t="s">
        <v>146</v>
      </c>
      <c r="P14" s="11" t="s">
        <v>58</v>
      </c>
      <c r="Q14" s="18"/>
      <c r="R14" s="33">
        <v>2</v>
      </c>
      <c r="S14" s="50"/>
      <c r="T14" s="50"/>
    </row>
    <row r="15" spans="1:20" s="51" customFormat="1" ht="99.6" customHeight="1">
      <c r="A15" s="27">
        <v>9</v>
      </c>
      <c r="B15" s="31" t="s">
        <v>59</v>
      </c>
      <c r="C15" s="41"/>
      <c r="D15" s="1"/>
      <c r="E15" s="32">
        <v>45421</v>
      </c>
      <c r="F15" s="18" t="s">
        <v>7</v>
      </c>
      <c r="G15" s="1"/>
      <c r="H15" s="1"/>
      <c r="I15" s="1"/>
      <c r="J15" s="1"/>
      <c r="K15" s="1"/>
      <c r="L15" s="33" t="s">
        <v>60</v>
      </c>
      <c r="M15" s="30" t="s">
        <v>44</v>
      </c>
      <c r="N15" s="11" t="s">
        <v>146</v>
      </c>
      <c r="O15" s="11" t="s">
        <v>146</v>
      </c>
      <c r="P15" s="11" t="s">
        <v>61</v>
      </c>
      <c r="Q15" s="18"/>
      <c r="R15" s="33">
        <v>2</v>
      </c>
      <c r="S15" s="50"/>
      <c r="T15" s="50"/>
    </row>
    <row r="16" spans="1:20" s="51" customFormat="1" ht="99.6" customHeight="1">
      <c r="A16" s="27">
        <v>10</v>
      </c>
      <c r="B16" s="31" t="s">
        <v>62</v>
      </c>
      <c r="C16" s="41"/>
      <c r="D16" s="1"/>
      <c r="E16" s="32">
        <v>45425</v>
      </c>
      <c r="F16" s="18" t="s">
        <v>27</v>
      </c>
      <c r="G16" s="1"/>
      <c r="H16" s="1"/>
      <c r="I16" s="1"/>
      <c r="J16" s="1"/>
      <c r="K16" s="1"/>
      <c r="L16" s="33" t="s">
        <v>63</v>
      </c>
      <c r="M16" s="11" t="s">
        <v>64</v>
      </c>
      <c r="N16" s="11" t="s">
        <v>45</v>
      </c>
      <c r="O16" s="11" t="s">
        <v>45</v>
      </c>
      <c r="P16" s="11" t="s">
        <v>160</v>
      </c>
      <c r="Q16" s="33"/>
      <c r="R16" s="33">
        <v>6</v>
      </c>
      <c r="S16" s="50"/>
      <c r="T16" s="50"/>
    </row>
    <row r="17" spans="1:20" s="51" customFormat="1" ht="99.6" customHeight="1">
      <c r="A17" s="27">
        <v>11</v>
      </c>
      <c r="B17" s="31" t="s">
        <v>65</v>
      </c>
      <c r="C17" s="41"/>
      <c r="D17" s="1"/>
      <c r="E17" s="32">
        <v>45425</v>
      </c>
      <c r="F17" s="18" t="s">
        <v>7</v>
      </c>
      <c r="G17" s="1"/>
      <c r="H17" s="1"/>
      <c r="I17" s="1"/>
      <c r="J17" s="1"/>
      <c r="K17" s="1"/>
      <c r="L17" s="33" t="s">
        <v>66</v>
      </c>
      <c r="M17" s="30" t="s">
        <v>44</v>
      </c>
      <c r="N17" s="11" t="s">
        <v>45</v>
      </c>
      <c r="O17" s="11" t="s">
        <v>45</v>
      </c>
      <c r="P17" s="34" t="s">
        <v>67</v>
      </c>
      <c r="Q17" s="18"/>
      <c r="R17" s="33">
        <v>2</v>
      </c>
      <c r="S17" s="50"/>
      <c r="T17" s="50"/>
    </row>
    <row r="18" spans="1:20" s="51" customFormat="1" ht="99.6" customHeight="1">
      <c r="A18" s="27">
        <v>12</v>
      </c>
      <c r="B18" s="31" t="s">
        <v>68</v>
      </c>
      <c r="C18" s="41"/>
      <c r="D18" s="1"/>
      <c r="E18" s="32">
        <v>45425</v>
      </c>
      <c r="F18" s="18" t="s">
        <v>28</v>
      </c>
      <c r="G18" s="1"/>
      <c r="H18" s="1"/>
      <c r="I18" s="1"/>
      <c r="J18" s="1"/>
      <c r="K18" s="1"/>
      <c r="L18" s="33" t="s">
        <v>69</v>
      </c>
      <c r="M18" s="30" t="s">
        <v>44</v>
      </c>
      <c r="N18" s="11" t="s">
        <v>45</v>
      </c>
      <c r="O18" s="11" t="s">
        <v>45</v>
      </c>
      <c r="P18" s="30" t="s">
        <v>161</v>
      </c>
      <c r="Q18" s="18"/>
      <c r="R18" s="33">
        <v>3</v>
      </c>
      <c r="S18" s="50"/>
      <c r="T18" s="50"/>
    </row>
    <row r="19" spans="1:20" s="51" customFormat="1" ht="99.6" customHeight="1">
      <c r="A19" s="27">
        <v>13</v>
      </c>
      <c r="B19" s="31" t="s">
        <v>70</v>
      </c>
      <c r="C19" s="41"/>
      <c r="D19" s="1"/>
      <c r="E19" s="32">
        <v>45425</v>
      </c>
      <c r="F19" s="18" t="s">
        <v>71</v>
      </c>
      <c r="G19" s="1"/>
      <c r="H19" s="1"/>
      <c r="I19" s="1"/>
      <c r="J19" s="1"/>
      <c r="K19" s="1"/>
      <c r="L19" s="33" t="s">
        <v>173</v>
      </c>
      <c r="M19" s="30" t="s">
        <v>44</v>
      </c>
      <c r="N19" s="11" t="s">
        <v>146</v>
      </c>
      <c r="O19" s="11" t="s">
        <v>146</v>
      </c>
      <c r="P19" s="11" t="s">
        <v>162</v>
      </c>
      <c r="Q19" s="18"/>
      <c r="R19" s="33">
        <v>3</v>
      </c>
      <c r="S19" s="50"/>
      <c r="T19" s="50"/>
    </row>
    <row r="20" spans="1:20" s="51" customFormat="1" ht="99.6" customHeight="1">
      <c r="A20" s="27">
        <v>14</v>
      </c>
      <c r="B20" s="31" t="s">
        <v>72</v>
      </c>
      <c r="C20" s="41"/>
      <c r="D20" s="1"/>
      <c r="E20" s="32">
        <v>45426</v>
      </c>
      <c r="F20" s="18" t="s">
        <v>7</v>
      </c>
      <c r="G20" s="1"/>
      <c r="H20" s="1"/>
      <c r="I20" s="1"/>
      <c r="J20" s="1"/>
      <c r="K20" s="1"/>
      <c r="L20" s="33" t="s">
        <v>176</v>
      </c>
      <c r="M20" s="30" t="s">
        <v>44</v>
      </c>
      <c r="N20" s="11" t="s">
        <v>146</v>
      </c>
      <c r="O20" s="11" t="s">
        <v>146</v>
      </c>
      <c r="P20" s="11" t="s">
        <v>158</v>
      </c>
      <c r="Q20" s="18" t="s">
        <v>153</v>
      </c>
      <c r="R20" s="33">
        <v>2</v>
      </c>
      <c r="S20" s="50"/>
      <c r="T20" s="50"/>
    </row>
    <row r="21" spans="1:20" s="51" customFormat="1" ht="99.6" customHeight="1">
      <c r="A21" s="27">
        <v>15</v>
      </c>
      <c r="B21" s="33" t="s">
        <v>73</v>
      </c>
      <c r="C21" s="42"/>
      <c r="D21" s="18"/>
      <c r="E21" s="32">
        <v>45426</v>
      </c>
      <c r="F21" s="18" t="s">
        <v>7</v>
      </c>
      <c r="G21" s="18"/>
      <c r="H21" s="18"/>
      <c r="I21" s="18"/>
      <c r="J21" s="18"/>
      <c r="K21" s="18"/>
      <c r="L21" s="33" t="s">
        <v>74</v>
      </c>
      <c r="M21" s="30" t="s">
        <v>44</v>
      </c>
      <c r="N21" s="11" t="s">
        <v>146</v>
      </c>
      <c r="O21" s="11" t="s">
        <v>146</v>
      </c>
      <c r="P21" s="53" t="s">
        <v>163</v>
      </c>
      <c r="Q21" s="18"/>
      <c r="R21" s="33">
        <v>2</v>
      </c>
      <c r="S21" s="50"/>
      <c r="T21" s="50"/>
    </row>
    <row r="22" spans="1:20" s="51" customFormat="1" ht="99.6" customHeight="1">
      <c r="A22" s="27">
        <v>16</v>
      </c>
      <c r="B22" s="33" t="s">
        <v>75</v>
      </c>
      <c r="C22" s="42"/>
      <c r="D22" s="18"/>
      <c r="E22" s="32">
        <v>45426</v>
      </c>
      <c r="F22" s="18" t="s">
        <v>7</v>
      </c>
      <c r="G22" s="18"/>
      <c r="H22" s="18"/>
      <c r="I22" s="18"/>
      <c r="J22" s="18"/>
      <c r="K22" s="18"/>
      <c r="L22" s="33" t="s">
        <v>76</v>
      </c>
      <c r="M22" s="30" t="s">
        <v>44</v>
      </c>
      <c r="N22" s="11" t="s">
        <v>146</v>
      </c>
      <c r="O22" s="11" t="s">
        <v>146</v>
      </c>
      <c r="P22" s="11" t="s">
        <v>164</v>
      </c>
      <c r="Q22" s="18" t="s">
        <v>154</v>
      </c>
      <c r="R22" s="33">
        <v>2</v>
      </c>
      <c r="S22" s="50"/>
      <c r="T22" s="50"/>
    </row>
    <row r="23" spans="1:20" s="57" customFormat="1" ht="99.6" customHeight="1">
      <c r="A23" s="27">
        <v>17</v>
      </c>
      <c r="B23" s="54" t="s">
        <v>77</v>
      </c>
      <c r="C23" s="41"/>
      <c r="D23" s="1"/>
      <c r="E23" s="55">
        <v>45428</v>
      </c>
      <c r="F23" s="40" t="s">
        <v>27</v>
      </c>
      <c r="G23" s="1"/>
      <c r="H23" s="1"/>
      <c r="I23" s="1"/>
      <c r="J23" s="1"/>
      <c r="K23" s="1"/>
      <c r="L23" s="54" t="s">
        <v>165</v>
      </c>
      <c r="M23" s="11" t="s">
        <v>44</v>
      </c>
      <c r="N23" s="11" t="s">
        <v>45</v>
      </c>
      <c r="O23" s="11" t="s">
        <v>45</v>
      </c>
      <c r="P23" s="11" t="s">
        <v>166</v>
      </c>
      <c r="Q23" s="40"/>
      <c r="R23" s="1">
        <v>6</v>
      </c>
      <c r="S23" s="56"/>
      <c r="T23" s="56"/>
    </row>
    <row r="24" spans="1:20" s="51" customFormat="1" ht="99.6" customHeight="1">
      <c r="A24" s="27">
        <v>18</v>
      </c>
      <c r="B24" s="35" t="s">
        <v>78</v>
      </c>
      <c r="C24" s="18"/>
      <c r="D24" s="18"/>
      <c r="E24" s="36">
        <v>45433</v>
      </c>
      <c r="F24" s="39" t="s">
        <v>27</v>
      </c>
      <c r="G24" s="18"/>
      <c r="H24" s="18"/>
      <c r="I24" s="18"/>
      <c r="J24" s="18"/>
      <c r="K24" s="18"/>
      <c r="L24" s="35" t="s">
        <v>79</v>
      </c>
      <c r="M24" s="30" t="s">
        <v>44</v>
      </c>
      <c r="N24" s="11" t="s">
        <v>45</v>
      </c>
      <c r="O24" s="11" t="s">
        <v>45</v>
      </c>
      <c r="P24" s="58" t="s">
        <v>80</v>
      </c>
      <c r="Q24" s="39"/>
      <c r="R24" s="18">
        <v>8</v>
      </c>
      <c r="S24" s="50"/>
      <c r="T24" s="50"/>
    </row>
    <row r="25" spans="1:20" s="51" customFormat="1" ht="99.6" customHeight="1">
      <c r="A25" s="27">
        <v>19</v>
      </c>
      <c r="B25" s="33" t="s">
        <v>81</v>
      </c>
      <c r="C25" s="42"/>
      <c r="D25" s="18"/>
      <c r="E25" s="36">
        <v>45435</v>
      </c>
      <c r="F25" s="39" t="s">
        <v>29</v>
      </c>
      <c r="G25" s="18"/>
      <c r="H25" s="18"/>
      <c r="I25" s="18"/>
      <c r="J25" s="18"/>
      <c r="K25" s="18"/>
      <c r="L25" s="35" t="s">
        <v>82</v>
      </c>
      <c r="M25" s="30" t="s">
        <v>44</v>
      </c>
      <c r="N25" s="11" t="s">
        <v>45</v>
      </c>
      <c r="O25" s="11" t="s">
        <v>45</v>
      </c>
      <c r="P25" s="11" t="s">
        <v>148</v>
      </c>
      <c r="Q25" s="39"/>
      <c r="R25" s="35">
        <v>6</v>
      </c>
      <c r="S25" s="50"/>
      <c r="T25" s="50"/>
    </row>
    <row r="26" spans="1:20" s="51" customFormat="1" ht="99.6" customHeight="1">
      <c r="A26" s="27">
        <v>20</v>
      </c>
      <c r="B26" s="35" t="s">
        <v>83</v>
      </c>
      <c r="C26" s="18"/>
      <c r="D26" s="18"/>
      <c r="E26" s="36">
        <v>45435</v>
      </c>
      <c r="F26" s="39" t="s">
        <v>28</v>
      </c>
      <c r="G26" s="18"/>
      <c r="H26" s="18"/>
      <c r="I26" s="18"/>
      <c r="J26" s="18"/>
      <c r="K26" s="18"/>
      <c r="L26" s="35" t="s">
        <v>84</v>
      </c>
      <c r="M26" s="30" t="s">
        <v>44</v>
      </c>
      <c r="N26" s="11" t="s">
        <v>45</v>
      </c>
      <c r="O26" s="11" t="s">
        <v>45</v>
      </c>
      <c r="P26" s="11" t="s">
        <v>85</v>
      </c>
      <c r="Q26" s="39"/>
      <c r="R26" s="18">
        <v>2</v>
      </c>
      <c r="S26" s="50"/>
      <c r="T26" s="50"/>
    </row>
    <row r="27" spans="1:20" s="51" customFormat="1" ht="99.6" customHeight="1" thickBot="1">
      <c r="A27" s="27">
        <v>21</v>
      </c>
      <c r="B27" s="33" t="s">
        <v>86</v>
      </c>
      <c r="C27" s="42"/>
      <c r="D27" s="18"/>
      <c r="E27" s="32">
        <v>45437</v>
      </c>
      <c r="F27" s="18" t="s">
        <v>7</v>
      </c>
      <c r="G27" s="18"/>
      <c r="H27" s="18"/>
      <c r="I27" s="18"/>
      <c r="J27" s="18"/>
      <c r="K27" s="18"/>
      <c r="L27" s="33" t="s">
        <v>87</v>
      </c>
      <c r="M27" s="30" t="s">
        <v>44</v>
      </c>
      <c r="N27" s="11" t="s">
        <v>45</v>
      </c>
      <c r="O27" s="11" t="s">
        <v>45</v>
      </c>
      <c r="P27" s="11" t="s">
        <v>167</v>
      </c>
      <c r="Q27" s="18"/>
      <c r="R27" s="33">
        <v>2</v>
      </c>
      <c r="S27" s="50"/>
      <c r="T27" s="50"/>
    </row>
    <row r="28" spans="1:20" s="51" customFormat="1" ht="99.6" customHeight="1" thickBot="1">
      <c r="A28" s="27">
        <v>22</v>
      </c>
      <c r="B28" s="33" t="s">
        <v>88</v>
      </c>
      <c r="C28" s="42"/>
      <c r="D28" s="18"/>
      <c r="E28" s="32">
        <v>45440</v>
      </c>
      <c r="F28" s="18" t="s">
        <v>7</v>
      </c>
      <c r="G28" s="18"/>
      <c r="H28" s="18"/>
      <c r="I28" s="18"/>
      <c r="J28" s="18"/>
      <c r="K28" s="18"/>
      <c r="L28" s="33" t="s">
        <v>89</v>
      </c>
      <c r="M28" s="30" t="s">
        <v>44</v>
      </c>
      <c r="N28" s="11" t="s">
        <v>45</v>
      </c>
      <c r="O28" s="11" t="s">
        <v>45</v>
      </c>
      <c r="P28" s="59" t="s">
        <v>168</v>
      </c>
      <c r="Q28" s="18"/>
      <c r="R28" s="33">
        <v>1</v>
      </c>
      <c r="S28" s="50"/>
      <c r="T28" s="50"/>
    </row>
    <row r="29" spans="1:20" s="51" customFormat="1" ht="99.6" customHeight="1" thickBot="1">
      <c r="A29" s="27">
        <v>23</v>
      </c>
      <c r="B29" s="33" t="s">
        <v>90</v>
      </c>
      <c r="C29" s="42"/>
      <c r="D29" s="18"/>
      <c r="E29" s="36">
        <v>45440</v>
      </c>
      <c r="F29" s="39" t="s">
        <v>7</v>
      </c>
      <c r="G29" s="18"/>
      <c r="H29" s="18"/>
      <c r="I29" s="18"/>
      <c r="J29" s="18"/>
      <c r="K29" s="18"/>
      <c r="L29" s="35" t="s">
        <v>89</v>
      </c>
      <c r="M29" s="30" t="s">
        <v>44</v>
      </c>
      <c r="N29" s="11" t="s">
        <v>45</v>
      </c>
      <c r="O29" s="11" t="s">
        <v>45</v>
      </c>
      <c r="P29" s="60" t="s">
        <v>169</v>
      </c>
      <c r="Q29" s="39"/>
      <c r="R29" s="35">
        <v>1</v>
      </c>
      <c r="S29" s="50"/>
      <c r="T29" s="50"/>
    </row>
    <row r="30" spans="1:20" s="51" customFormat="1" ht="99.6" customHeight="1">
      <c r="A30" s="27">
        <v>24</v>
      </c>
      <c r="B30" s="35" t="s">
        <v>91</v>
      </c>
      <c r="C30" s="18"/>
      <c r="D30" s="18"/>
      <c r="E30" s="36">
        <v>45443</v>
      </c>
      <c r="F30" s="39" t="s">
        <v>28</v>
      </c>
      <c r="G30" s="18"/>
      <c r="H30" s="18"/>
      <c r="I30" s="18"/>
      <c r="J30" s="18"/>
      <c r="K30" s="18"/>
      <c r="L30" s="35" t="s">
        <v>92</v>
      </c>
      <c r="M30" s="30" t="s">
        <v>44</v>
      </c>
      <c r="N30" s="11" t="s">
        <v>45</v>
      </c>
      <c r="O30" s="11" t="s">
        <v>45</v>
      </c>
      <c r="P30" s="11" t="s">
        <v>150</v>
      </c>
      <c r="Q30" s="39"/>
      <c r="R30" s="18">
        <v>3</v>
      </c>
      <c r="S30" s="50"/>
      <c r="T30" s="50"/>
    </row>
    <row r="31" spans="1:20" s="51" customFormat="1" ht="99.6" customHeight="1">
      <c r="A31" s="27">
        <v>25</v>
      </c>
      <c r="B31" s="35" t="s">
        <v>93</v>
      </c>
      <c r="C31" s="18"/>
      <c r="D31" s="18"/>
      <c r="E31" s="36" t="s">
        <v>94</v>
      </c>
      <c r="F31" s="39" t="s">
        <v>29</v>
      </c>
      <c r="G31" s="18"/>
      <c r="H31" s="18"/>
      <c r="I31" s="18"/>
      <c r="J31" s="18"/>
      <c r="K31" s="18"/>
      <c r="L31" s="35" t="s">
        <v>95</v>
      </c>
      <c r="M31" s="30" t="s">
        <v>44</v>
      </c>
      <c r="N31" s="11" t="s">
        <v>45</v>
      </c>
      <c r="O31" s="11" t="s">
        <v>45</v>
      </c>
      <c r="P31" s="61" t="s">
        <v>53</v>
      </c>
      <c r="Q31" s="39"/>
      <c r="R31" s="18">
        <v>6</v>
      </c>
      <c r="S31" s="50"/>
      <c r="T31" s="50"/>
    </row>
    <row r="32" spans="1:20" s="51" customFormat="1" ht="99.6" customHeight="1">
      <c r="A32" s="27">
        <v>26</v>
      </c>
      <c r="B32" s="35" t="s">
        <v>96</v>
      </c>
      <c r="C32" s="18"/>
      <c r="D32" s="18"/>
      <c r="E32" s="36">
        <v>45450</v>
      </c>
      <c r="F32" s="39" t="s">
        <v>27</v>
      </c>
      <c r="G32" s="18"/>
      <c r="H32" s="18"/>
      <c r="I32" s="18"/>
      <c r="J32" s="18"/>
      <c r="K32" s="18"/>
      <c r="L32" s="35" t="s">
        <v>97</v>
      </c>
      <c r="M32" s="30" t="s">
        <v>44</v>
      </c>
      <c r="N32" s="11" t="s">
        <v>45</v>
      </c>
      <c r="O32" s="11" t="s">
        <v>45</v>
      </c>
      <c r="P32" s="61" t="s">
        <v>98</v>
      </c>
      <c r="Q32" s="39"/>
      <c r="R32" s="33">
        <v>2</v>
      </c>
      <c r="S32" s="50"/>
      <c r="T32" s="50"/>
    </row>
    <row r="33" spans="1:20" s="51" customFormat="1" ht="99.6" customHeight="1">
      <c r="A33" s="27">
        <v>27</v>
      </c>
      <c r="B33" s="35" t="s">
        <v>99</v>
      </c>
      <c r="C33" s="18"/>
      <c r="D33" s="18"/>
      <c r="E33" s="36">
        <v>45451</v>
      </c>
      <c r="F33" s="39" t="s">
        <v>7</v>
      </c>
      <c r="G33" s="18"/>
      <c r="H33" s="18"/>
      <c r="I33" s="18"/>
      <c r="J33" s="18"/>
      <c r="K33" s="18"/>
      <c r="L33" s="35" t="s">
        <v>100</v>
      </c>
      <c r="M33" s="30" t="s">
        <v>44</v>
      </c>
      <c r="N33" s="11" t="s">
        <v>45</v>
      </c>
      <c r="O33" s="11" t="s">
        <v>45</v>
      </c>
      <c r="P33" s="11" t="s">
        <v>149</v>
      </c>
      <c r="Q33" s="39"/>
      <c r="R33" s="33">
        <v>2</v>
      </c>
      <c r="S33" s="50"/>
      <c r="T33" s="50"/>
    </row>
    <row r="34" spans="1:20" s="51" customFormat="1" ht="99.6" customHeight="1">
      <c r="A34" s="27">
        <v>28</v>
      </c>
      <c r="B34" s="35" t="s">
        <v>101</v>
      </c>
      <c r="C34" s="18"/>
      <c r="D34" s="18"/>
      <c r="E34" s="36">
        <v>45452</v>
      </c>
      <c r="F34" s="39" t="s">
        <v>27</v>
      </c>
      <c r="G34" s="18"/>
      <c r="H34" s="18"/>
      <c r="I34" s="18"/>
      <c r="J34" s="18"/>
      <c r="K34" s="18"/>
      <c r="L34" s="35" t="s">
        <v>177</v>
      </c>
      <c r="M34" s="30" t="s">
        <v>44</v>
      </c>
      <c r="N34" s="11" t="s">
        <v>45</v>
      </c>
      <c r="O34" s="11" t="s">
        <v>45</v>
      </c>
      <c r="P34" s="11" t="s">
        <v>102</v>
      </c>
      <c r="Q34" s="39"/>
      <c r="R34" s="33">
        <v>2</v>
      </c>
      <c r="S34" s="50"/>
      <c r="T34" s="50"/>
    </row>
    <row r="35" spans="1:20" s="51" customFormat="1" ht="99.6" customHeight="1">
      <c r="A35" s="27">
        <v>29</v>
      </c>
      <c r="B35" s="35" t="s">
        <v>103</v>
      </c>
      <c r="C35" s="18"/>
      <c r="D35" s="18"/>
      <c r="E35" s="36">
        <v>45452</v>
      </c>
      <c r="F35" s="39" t="s">
        <v>27</v>
      </c>
      <c r="G35" s="18"/>
      <c r="H35" s="18"/>
      <c r="I35" s="18"/>
      <c r="J35" s="18"/>
      <c r="K35" s="18"/>
      <c r="L35" s="35" t="s">
        <v>104</v>
      </c>
      <c r="M35" s="30" t="s">
        <v>44</v>
      </c>
      <c r="N35" s="11" t="s">
        <v>45</v>
      </c>
      <c r="O35" s="11" t="s">
        <v>45</v>
      </c>
      <c r="P35" s="11" t="s">
        <v>105</v>
      </c>
      <c r="Q35" s="39"/>
      <c r="R35" s="33">
        <v>2</v>
      </c>
      <c r="S35" s="50"/>
      <c r="T35" s="50"/>
    </row>
    <row r="36" spans="1:20" s="51" customFormat="1" ht="99.6" customHeight="1">
      <c r="A36" s="27">
        <v>30</v>
      </c>
      <c r="B36" s="35" t="s">
        <v>106</v>
      </c>
      <c r="C36" s="18"/>
      <c r="D36" s="18"/>
      <c r="E36" s="36">
        <v>45453</v>
      </c>
      <c r="F36" s="39" t="s">
        <v>7</v>
      </c>
      <c r="G36" s="18"/>
      <c r="H36" s="18"/>
      <c r="I36" s="18"/>
      <c r="J36" s="18"/>
      <c r="K36" s="18"/>
      <c r="L36" s="35" t="s">
        <v>107</v>
      </c>
      <c r="M36" s="30" t="s">
        <v>44</v>
      </c>
      <c r="N36" s="11" t="s">
        <v>45</v>
      </c>
      <c r="O36" s="11" t="s">
        <v>45</v>
      </c>
      <c r="P36" s="61" t="s">
        <v>108</v>
      </c>
      <c r="Q36" s="39"/>
      <c r="R36" s="33">
        <v>1</v>
      </c>
      <c r="S36" s="50"/>
      <c r="T36" s="50"/>
    </row>
    <row r="37" spans="1:20" s="51" customFormat="1" ht="99.6" customHeight="1">
      <c r="A37" s="27">
        <v>31</v>
      </c>
      <c r="B37" s="35" t="s">
        <v>109</v>
      </c>
      <c r="C37" s="18"/>
      <c r="D37" s="18"/>
      <c r="E37" s="36">
        <v>45454</v>
      </c>
      <c r="F37" s="39" t="s">
        <v>27</v>
      </c>
      <c r="G37" s="18"/>
      <c r="H37" s="18"/>
      <c r="I37" s="18"/>
      <c r="J37" s="18"/>
      <c r="K37" s="18"/>
      <c r="L37" s="35" t="s">
        <v>110</v>
      </c>
      <c r="M37" s="30" t="s">
        <v>44</v>
      </c>
      <c r="N37" s="11" t="s">
        <v>45</v>
      </c>
      <c r="O37" s="11" t="s">
        <v>45</v>
      </c>
      <c r="P37" s="61" t="s">
        <v>111</v>
      </c>
      <c r="Q37" s="39"/>
      <c r="R37" s="33">
        <v>1</v>
      </c>
      <c r="S37" s="50"/>
      <c r="T37" s="50"/>
    </row>
    <row r="38" spans="1:20" s="51" customFormat="1" ht="99.6" customHeight="1">
      <c r="A38" s="27">
        <v>32</v>
      </c>
      <c r="B38" s="35" t="s">
        <v>112</v>
      </c>
      <c r="C38" s="18"/>
      <c r="D38" s="18"/>
      <c r="E38" s="36">
        <v>45457</v>
      </c>
      <c r="F38" s="39" t="s">
        <v>29</v>
      </c>
      <c r="G38" s="18"/>
      <c r="H38" s="18"/>
      <c r="I38" s="18"/>
      <c r="J38" s="18"/>
      <c r="K38" s="18"/>
      <c r="L38" s="35" t="s">
        <v>113</v>
      </c>
      <c r="M38" s="30" t="s">
        <v>44</v>
      </c>
      <c r="N38" s="11" t="s">
        <v>45</v>
      </c>
      <c r="O38" s="11" t="s">
        <v>45</v>
      </c>
      <c r="P38" s="53" t="s">
        <v>114</v>
      </c>
      <c r="Q38" s="39"/>
      <c r="R38" s="33">
        <v>6</v>
      </c>
      <c r="S38" s="50"/>
      <c r="T38" s="50"/>
    </row>
    <row r="39" spans="1:20" s="51" customFormat="1" ht="99.6" customHeight="1">
      <c r="A39" s="27">
        <v>33</v>
      </c>
      <c r="B39" s="35" t="s">
        <v>115</v>
      </c>
      <c r="C39" s="18"/>
      <c r="D39" s="18"/>
      <c r="E39" s="36">
        <v>45459</v>
      </c>
      <c r="F39" s="39" t="s">
        <v>27</v>
      </c>
      <c r="G39" s="18"/>
      <c r="H39" s="18"/>
      <c r="I39" s="18"/>
      <c r="J39" s="18"/>
      <c r="K39" s="18"/>
      <c r="L39" s="35" t="s">
        <v>116</v>
      </c>
      <c r="M39" s="30" t="s">
        <v>44</v>
      </c>
      <c r="N39" s="11" t="s">
        <v>45</v>
      </c>
      <c r="O39" s="11" t="s">
        <v>45</v>
      </c>
      <c r="P39" s="61" t="s">
        <v>117</v>
      </c>
      <c r="Q39" s="39"/>
      <c r="R39" s="33">
        <v>6</v>
      </c>
      <c r="S39" s="50"/>
      <c r="T39" s="50"/>
    </row>
    <row r="40" spans="1:20" s="51" customFormat="1" ht="99.6" customHeight="1">
      <c r="A40" s="27">
        <v>34</v>
      </c>
      <c r="B40" s="35" t="s">
        <v>118</v>
      </c>
      <c r="C40" s="18"/>
      <c r="D40" s="18"/>
      <c r="E40" s="36">
        <v>45460</v>
      </c>
      <c r="F40" s="39" t="s">
        <v>27</v>
      </c>
      <c r="G40" s="18"/>
      <c r="H40" s="18"/>
      <c r="I40" s="18"/>
      <c r="J40" s="18"/>
      <c r="K40" s="18"/>
      <c r="L40" s="35" t="s">
        <v>119</v>
      </c>
      <c r="M40" s="30" t="s">
        <v>44</v>
      </c>
      <c r="N40" s="11" t="s">
        <v>45</v>
      </c>
      <c r="O40" s="11" t="s">
        <v>45</v>
      </c>
      <c r="P40" s="11" t="s">
        <v>120</v>
      </c>
      <c r="Q40" s="39"/>
      <c r="R40" s="33">
        <v>2</v>
      </c>
      <c r="S40" s="50"/>
      <c r="T40" s="50"/>
    </row>
    <row r="41" spans="1:20" s="51" customFormat="1" ht="99.6" customHeight="1">
      <c r="A41" s="27">
        <v>35</v>
      </c>
      <c r="B41" s="35" t="s">
        <v>121</v>
      </c>
      <c r="C41" s="18"/>
      <c r="D41" s="18"/>
      <c r="E41" s="36">
        <v>45462</v>
      </c>
      <c r="F41" s="39" t="s">
        <v>29</v>
      </c>
      <c r="G41" s="18"/>
      <c r="H41" s="18"/>
      <c r="I41" s="18"/>
      <c r="J41" s="18"/>
      <c r="K41" s="18"/>
      <c r="L41" s="35" t="s">
        <v>122</v>
      </c>
      <c r="M41" s="30" t="s">
        <v>44</v>
      </c>
      <c r="N41" s="11" t="s">
        <v>45</v>
      </c>
      <c r="O41" s="11" t="s">
        <v>45</v>
      </c>
      <c r="P41" s="11" t="s">
        <v>462</v>
      </c>
      <c r="Q41" s="39"/>
      <c r="R41" s="33">
        <v>6</v>
      </c>
      <c r="S41" s="50"/>
      <c r="T41" s="50"/>
    </row>
    <row r="42" spans="1:20" s="51" customFormat="1" ht="99.6" customHeight="1">
      <c r="A42" s="27">
        <v>36</v>
      </c>
      <c r="B42" s="35" t="s">
        <v>123</v>
      </c>
      <c r="C42" s="18"/>
      <c r="D42" s="18"/>
      <c r="E42" s="36">
        <v>45464</v>
      </c>
      <c r="F42" s="39" t="s">
        <v>28</v>
      </c>
      <c r="G42" s="18"/>
      <c r="H42" s="18"/>
      <c r="I42" s="18"/>
      <c r="J42" s="18"/>
      <c r="K42" s="18"/>
      <c r="L42" s="35" t="s">
        <v>124</v>
      </c>
      <c r="M42" s="30" t="s">
        <v>44</v>
      </c>
      <c r="N42" s="11" t="s">
        <v>45</v>
      </c>
      <c r="O42" s="11" t="s">
        <v>45</v>
      </c>
      <c r="P42" s="11" t="s">
        <v>125</v>
      </c>
      <c r="Q42" s="39"/>
      <c r="R42" s="33">
        <v>2</v>
      </c>
      <c r="S42" s="50"/>
      <c r="T42" s="50"/>
    </row>
    <row r="43" spans="1:20" s="51" customFormat="1" ht="99.6" customHeight="1">
      <c r="A43" s="27">
        <v>37</v>
      </c>
      <c r="B43" s="35" t="s">
        <v>126</v>
      </c>
      <c r="C43" s="18"/>
      <c r="D43" s="18"/>
      <c r="E43" s="36">
        <v>45466</v>
      </c>
      <c r="F43" s="39" t="s">
        <v>7</v>
      </c>
      <c r="G43" s="18"/>
      <c r="H43" s="18"/>
      <c r="I43" s="18"/>
      <c r="J43" s="18"/>
      <c r="K43" s="18"/>
      <c r="L43" s="35" t="s">
        <v>127</v>
      </c>
      <c r="M43" s="30" t="s">
        <v>44</v>
      </c>
      <c r="N43" s="11" t="s">
        <v>45</v>
      </c>
      <c r="O43" s="11" t="s">
        <v>45</v>
      </c>
      <c r="P43" s="61" t="s">
        <v>128</v>
      </c>
      <c r="Q43" s="39"/>
      <c r="R43" s="33">
        <v>2</v>
      </c>
      <c r="S43" s="50"/>
      <c r="T43" s="50"/>
    </row>
    <row r="44" spans="1:20" s="51" customFormat="1" ht="99.6" customHeight="1">
      <c r="A44" s="27">
        <v>38</v>
      </c>
      <c r="B44" s="35" t="s">
        <v>129</v>
      </c>
      <c r="C44" s="18"/>
      <c r="D44" s="18"/>
      <c r="E44" s="36">
        <v>45467</v>
      </c>
      <c r="F44" s="39" t="s">
        <v>7</v>
      </c>
      <c r="G44" s="18"/>
      <c r="H44" s="18"/>
      <c r="I44" s="18"/>
      <c r="J44" s="18"/>
      <c r="K44" s="18"/>
      <c r="L44" s="35" t="s">
        <v>130</v>
      </c>
      <c r="M44" s="30" t="s">
        <v>44</v>
      </c>
      <c r="N44" s="11" t="s">
        <v>45</v>
      </c>
      <c r="O44" s="11" t="s">
        <v>45</v>
      </c>
      <c r="P44" s="62" t="s">
        <v>170</v>
      </c>
      <c r="Q44" s="39"/>
      <c r="R44" s="33">
        <v>1</v>
      </c>
      <c r="S44" s="50"/>
      <c r="T44" s="50"/>
    </row>
    <row r="45" spans="1:20" s="51" customFormat="1" ht="99.6" customHeight="1">
      <c r="A45" s="27">
        <v>39</v>
      </c>
      <c r="B45" s="35" t="s">
        <v>131</v>
      </c>
      <c r="C45" s="18"/>
      <c r="D45" s="18"/>
      <c r="E45" s="36">
        <v>45468</v>
      </c>
      <c r="F45" s="39" t="s">
        <v>7</v>
      </c>
      <c r="G45" s="18"/>
      <c r="H45" s="18"/>
      <c r="I45" s="18"/>
      <c r="J45" s="18"/>
      <c r="K45" s="18"/>
      <c r="L45" s="35" t="s">
        <v>174</v>
      </c>
      <c r="M45" s="30" t="s">
        <v>44</v>
      </c>
      <c r="N45" s="11" t="s">
        <v>45</v>
      </c>
      <c r="O45" s="11" t="s">
        <v>45</v>
      </c>
      <c r="P45" s="11" t="s">
        <v>132</v>
      </c>
      <c r="Q45" s="39"/>
      <c r="R45" s="33">
        <v>2</v>
      </c>
      <c r="S45" s="50"/>
      <c r="T45" s="50"/>
    </row>
    <row r="46" spans="1:20" s="51" customFormat="1" ht="99.6" customHeight="1">
      <c r="A46" s="27">
        <v>40</v>
      </c>
      <c r="B46" s="35" t="s">
        <v>133</v>
      </c>
      <c r="C46" s="18"/>
      <c r="D46" s="18"/>
      <c r="E46" s="36">
        <v>45468</v>
      </c>
      <c r="F46" s="39" t="s">
        <v>29</v>
      </c>
      <c r="G46" s="18"/>
      <c r="H46" s="18"/>
      <c r="I46" s="18"/>
      <c r="J46" s="18"/>
      <c r="K46" s="18"/>
      <c r="L46" s="35" t="s">
        <v>134</v>
      </c>
      <c r="M46" s="30" t="s">
        <v>44</v>
      </c>
      <c r="N46" s="11" t="s">
        <v>45</v>
      </c>
      <c r="O46" s="11" t="s">
        <v>45</v>
      </c>
      <c r="P46" s="61" t="s">
        <v>135</v>
      </c>
      <c r="Q46" s="39"/>
      <c r="R46" s="33">
        <v>2</v>
      </c>
      <c r="S46" s="50"/>
      <c r="T46" s="50"/>
    </row>
    <row r="47" spans="1:20" s="51" customFormat="1" ht="99.6" customHeight="1">
      <c r="A47" s="27">
        <v>41</v>
      </c>
      <c r="B47" s="35" t="s">
        <v>136</v>
      </c>
      <c r="C47" s="18"/>
      <c r="D47" s="18"/>
      <c r="E47" s="36">
        <v>45468</v>
      </c>
      <c r="F47" s="39" t="s">
        <v>27</v>
      </c>
      <c r="G47" s="18"/>
      <c r="H47" s="18"/>
      <c r="I47" s="18"/>
      <c r="J47" s="18"/>
      <c r="K47" s="18"/>
      <c r="L47" s="35" t="s">
        <v>137</v>
      </c>
      <c r="M47" s="30" t="s">
        <v>44</v>
      </c>
      <c r="N47" s="11" t="s">
        <v>45</v>
      </c>
      <c r="O47" s="11" t="s">
        <v>45</v>
      </c>
      <c r="P47" s="62" t="s">
        <v>178</v>
      </c>
      <c r="Q47" s="39"/>
      <c r="R47" s="33">
        <v>2</v>
      </c>
      <c r="S47" s="50"/>
      <c r="T47" s="50"/>
    </row>
    <row r="48" spans="1:20" s="51" customFormat="1" ht="99.6" customHeight="1">
      <c r="A48" s="27">
        <v>42</v>
      </c>
      <c r="B48" s="35" t="s">
        <v>138</v>
      </c>
      <c r="C48" s="18"/>
      <c r="D48" s="18"/>
      <c r="E48" s="36">
        <v>45471</v>
      </c>
      <c r="F48" s="39" t="s">
        <v>27</v>
      </c>
      <c r="G48" s="18"/>
      <c r="H48" s="18"/>
      <c r="I48" s="18"/>
      <c r="J48" s="18"/>
      <c r="K48" s="18"/>
      <c r="L48" s="35" t="s">
        <v>139</v>
      </c>
      <c r="M48" s="30" t="s">
        <v>44</v>
      </c>
      <c r="N48" s="11" t="s">
        <v>45</v>
      </c>
      <c r="O48" s="11" t="s">
        <v>45</v>
      </c>
      <c r="P48" s="11" t="s">
        <v>140</v>
      </c>
      <c r="Q48" s="39"/>
      <c r="R48" s="33">
        <v>2</v>
      </c>
      <c r="S48" s="50"/>
      <c r="T48" s="50"/>
    </row>
    <row r="49" spans="1:20" s="51" customFormat="1" ht="99.6" customHeight="1">
      <c r="A49" s="27">
        <v>43</v>
      </c>
      <c r="B49" s="35" t="s">
        <v>141</v>
      </c>
      <c r="C49" s="18"/>
      <c r="D49" s="18"/>
      <c r="E49" s="36">
        <v>45472</v>
      </c>
      <c r="F49" s="39" t="s">
        <v>7</v>
      </c>
      <c r="G49" s="18"/>
      <c r="H49" s="18"/>
      <c r="I49" s="18"/>
      <c r="J49" s="18"/>
      <c r="K49" s="18"/>
      <c r="L49" s="35" t="s">
        <v>175</v>
      </c>
      <c r="M49" s="30" t="s">
        <v>44</v>
      </c>
      <c r="N49" s="11" t="s">
        <v>45</v>
      </c>
      <c r="O49" s="11" t="s">
        <v>45</v>
      </c>
      <c r="P49" s="11" t="s">
        <v>142</v>
      </c>
      <c r="Q49" s="39"/>
      <c r="R49" s="18">
        <v>2</v>
      </c>
      <c r="S49" s="50"/>
      <c r="T49" s="50"/>
    </row>
    <row r="50" spans="1:20" s="51" customFormat="1" ht="99.6" customHeight="1">
      <c r="A50" s="27">
        <v>44</v>
      </c>
      <c r="B50" s="33" t="s">
        <v>143</v>
      </c>
      <c r="C50" s="18"/>
      <c r="D50" s="18"/>
      <c r="E50" s="32">
        <v>45473</v>
      </c>
      <c r="F50" s="18" t="s">
        <v>27</v>
      </c>
      <c r="G50" s="18"/>
      <c r="H50" s="18"/>
      <c r="I50" s="18"/>
      <c r="J50" s="18"/>
      <c r="K50" s="18"/>
      <c r="L50" s="33" t="s">
        <v>175</v>
      </c>
      <c r="M50" s="30" t="s">
        <v>44</v>
      </c>
      <c r="N50" s="11" t="s">
        <v>45</v>
      </c>
      <c r="O50" s="11" t="s">
        <v>45</v>
      </c>
      <c r="P50" s="63" t="s">
        <v>144</v>
      </c>
      <c r="Q50" s="18"/>
      <c r="R50" s="18">
        <v>2</v>
      </c>
      <c r="S50" s="50"/>
      <c r="T50" s="50"/>
    </row>
    <row r="51" spans="1:20" ht="45.6" customHeight="1"/>
    <row r="52" spans="1:20" ht="45.6" customHeight="1"/>
    <row r="53" spans="1:20" ht="15.75">
      <c r="L53" s="52" t="s">
        <v>155</v>
      </c>
    </row>
  </sheetData>
  <autoFilter ref="A6:T50">
    <filterColumn colId="8" showButton="0"/>
    <filterColumn colId="9" showButton="0"/>
  </autoFilter>
  <mergeCells count="2">
    <mergeCell ref="A3:Q4"/>
    <mergeCell ref="I6:K6"/>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view="pageBreakPreview" zoomScale="115" zoomScaleSheetLayoutView="115" workbookViewId="0">
      <selection activeCell="A2" sqref="A2:I2"/>
    </sheetView>
  </sheetViews>
  <sheetFormatPr defaultRowHeight="14.25"/>
  <cols>
    <col min="1" max="1" width="14.140625" style="68" bestFit="1" customWidth="1"/>
    <col min="2" max="2" width="48" style="68" customWidth="1"/>
    <col min="3" max="9" width="12.7109375" style="68" customWidth="1"/>
    <col min="10" max="16384" width="9.140625" style="68"/>
  </cols>
  <sheetData>
    <row r="1" spans="1:9" s="67" customFormat="1" ht="18" customHeight="1">
      <c r="A1" s="238" t="s">
        <v>181</v>
      </c>
      <c r="B1" s="238"/>
      <c r="C1" s="238"/>
      <c r="D1" s="238"/>
      <c r="E1" s="238"/>
      <c r="F1" s="238"/>
      <c r="G1" s="238"/>
      <c r="H1" s="238"/>
      <c r="I1" s="238"/>
    </row>
    <row r="2" spans="1:9" s="67" customFormat="1" ht="18" customHeight="1">
      <c r="A2" s="239" t="str">
        <f>'MG COVER PAGE'!A2</f>
        <v>Quarter of the year :   Q-I  (Apr-May-Jun-2024-25)</v>
      </c>
      <c r="B2" s="239"/>
      <c r="C2" s="239"/>
      <c r="D2" s="239"/>
      <c r="E2" s="239"/>
      <c r="F2" s="239"/>
      <c r="G2" s="239"/>
      <c r="H2" s="239"/>
      <c r="I2" s="239"/>
    </row>
    <row r="3" spans="1:9" s="67" customFormat="1" ht="18" customHeight="1">
      <c r="A3" s="239" t="s">
        <v>182</v>
      </c>
      <c r="B3" s="239"/>
      <c r="C3" s="239"/>
      <c r="D3" s="239"/>
      <c r="E3" s="239"/>
      <c r="F3" s="239"/>
      <c r="G3" s="239"/>
      <c r="H3" s="239"/>
      <c r="I3" s="239"/>
    </row>
    <row r="4" spans="1:9">
      <c r="A4" s="240" t="s">
        <v>183</v>
      </c>
      <c r="B4" s="240" t="s">
        <v>184</v>
      </c>
      <c r="C4" s="240" t="s">
        <v>185</v>
      </c>
      <c r="D4" s="240" t="s">
        <v>186</v>
      </c>
      <c r="E4" s="241" t="s">
        <v>187</v>
      </c>
      <c r="F4" s="242" t="s">
        <v>188</v>
      </c>
      <c r="G4" s="243"/>
      <c r="H4" s="244"/>
      <c r="I4" s="241" t="s">
        <v>189</v>
      </c>
    </row>
    <row r="5" spans="1:9">
      <c r="A5" s="240"/>
      <c r="B5" s="240"/>
      <c r="C5" s="240"/>
      <c r="D5" s="240"/>
      <c r="E5" s="241"/>
      <c r="F5" s="245"/>
      <c r="G5" s="246"/>
      <c r="H5" s="247"/>
      <c r="I5" s="241"/>
    </row>
    <row r="6" spans="1:9" ht="47.25">
      <c r="A6" s="240"/>
      <c r="B6" s="240"/>
      <c r="C6" s="240"/>
      <c r="D6" s="240"/>
      <c r="E6" s="241"/>
      <c r="F6" s="69" t="s">
        <v>190</v>
      </c>
      <c r="G6" s="69" t="s">
        <v>191</v>
      </c>
      <c r="H6" s="69" t="s">
        <v>192</v>
      </c>
      <c r="I6" s="241"/>
    </row>
    <row r="7" spans="1:9" s="72" customFormat="1" ht="15.75">
      <c r="A7" s="70"/>
      <c r="B7" s="69">
        <v>1</v>
      </c>
      <c r="C7" s="69">
        <v>2</v>
      </c>
      <c r="D7" s="69">
        <v>3</v>
      </c>
      <c r="E7" s="71" t="s">
        <v>193</v>
      </c>
      <c r="F7" s="69">
        <v>5</v>
      </c>
      <c r="G7" s="69">
        <v>6</v>
      </c>
      <c r="H7" s="69" t="s">
        <v>194</v>
      </c>
      <c r="I7" s="69" t="s">
        <v>195</v>
      </c>
    </row>
    <row r="8" spans="1:9" s="76" customFormat="1" ht="15.75">
      <c r="A8" s="73" t="s">
        <v>196</v>
      </c>
      <c r="B8" s="74" t="s">
        <v>197</v>
      </c>
      <c r="C8" s="75">
        <f>SUM(C9:C13)</f>
        <v>0</v>
      </c>
      <c r="D8" s="75">
        <f>SUM(D9:D13)</f>
        <v>133945</v>
      </c>
      <c r="E8" s="75">
        <f>C8+D8</f>
        <v>133945</v>
      </c>
      <c r="F8" s="75">
        <f>SUM(F9:F13)</f>
        <v>133945</v>
      </c>
      <c r="G8" s="75">
        <f>SUM(G9:G13)</f>
        <v>0</v>
      </c>
      <c r="H8" s="75">
        <f>F8+G8</f>
        <v>133945</v>
      </c>
      <c r="I8" s="75">
        <f>E8-H8</f>
        <v>0</v>
      </c>
    </row>
    <row r="9" spans="1:9" ht="31.5">
      <c r="A9" s="77" t="s">
        <v>198</v>
      </c>
      <c r="B9" s="78" t="s">
        <v>199</v>
      </c>
      <c r="C9" s="79">
        <v>0</v>
      </c>
      <c r="D9" s="79">
        <f>[25]ANC!D9+[25]BCC!D9+[25]BRD!D9+[25]GDC!D9+[25]NDC!D9</f>
        <v>64243</v>
      </c>
      <c r="E9" s="80">
        <f t="shared" ref="E9:E48" si="0">C9+D9</f>
        <v>64243</v>
      </c>
      <c r="F9" s="79">
        <f>[25]ANC!F9+[25]BCC!F9+[25]BRD!F9+[25]GDC!F9+[25]NDC!F9</f>
        <v>64243</v>
      </c>
      <c r="G9" s="79">
        <f>[25]ANC!G9+[25]BCC!G9+[25]BRD!G9+[25]GDC!G9+[25]NDC!G9</f>
        <v>0</v>
      </c>
      <c r="H9" s="80">
        <f t="shared" ref="H9:H49" si="1">F9+G9</f>
        <v>64243</v>
      </c>
      <c r="I9" s="80">
        <f t="shared" ref="I9:I49" si="2">E9-H9</f>
        <v>0</v>
      </c>
    </row>
    <row r="10" spans="1:9" ht="15.75">
      <c r="A10" s="77" t="s">
        <v>200</v>
      </c>
      <c r="B10" s="78" t="s">
        <v>201</v>
      </c>
      <c r="C10" s="79">
        <v>0</v>
      </c>
      <c r="D10" s="79">
        <f>[25]ANC!D10+[25]BCC!D10+[25]BRD!D10+[25]GDC!D10+[25]NDC!D10</f>
        <v>44522</v>
      </c>
      <c r="E10" s="80">
        <f t="shared" si="0"/>
        <v>44522</v>
      </c>
      <c r="F10" s="79">
        <f>[25]ANC!F10+[25]BCC!F10+[25]BRD!F10+[25]GDC!F10+[25]NDC!F10</f>
        <v>44522</v>
      </c>
      <c r="G10" s="79">
        <f>[25]ANC!G10+[25]BCC!G10+[25]BRD!G10+[25]GDC!G10+[25]NDC!G10</f>
        <v>0</v>
      </c>
      <c r="H10" s="80">
        <f t="shared" si="1"/>
        <v>44522</v>
      </c>
      <c r="I10" s="80">
        <f t="shared" si="2"/>
        <v>0</v>
      </c>
    </row>
    <row r="11" spans="1:9" ht="31.5">
      <c r="A11" s="77" t="s">
        <v>202</v>
      </c>
      <c r="B11" s="78" t="s">
        <v>203</v>
      </c>
      <c r="C11" s="79">
        <v>0</v>
      </c>
      <c r="D11" s="79">
        <f>[25]ANC!D11+[25]BCC!D11+[25]BRD!D11+[25]GDC!D11+[25]NDC!D11</f>
        <v>16867</v>
      </c>
      <c r="E11" s="80">
        <f t="shared" si="0"/>
        <v>16867</v>
      </c>
      <c r="F11" s="79">
        <f>[25]ANC!F11+[25]BCC!F11+[25]BRD!F11+[25]GDC!F11+[25]NDC!F11</f>
        <v>16867</v>
      </c>
      <c r="G11" s="79">
        <f>[25]ANC!G11+[25]BCC!G11+[25]BRD!G11+[25]GDC!G11+[25]NDC!G11</f>
        <v>0</v>
      </c>
      <c r="H11" s="80">
        <f t="shared" si="1"/>
        <v>16867</v>
      </c>
      <c r="I11" s="80">
        <f t="shared" si="2"/>
        <v>0</v>
      </c>
    </row>
    <row r="12" spans="1:9" ht="31.5">
      <c r="A12" s="77" t="s">
        <v>204</v>
      </c>
      <c r="B12" s="78" t="s">
        <v>205</v>
      </c>
      <c r="C12" s="79">
        <v>0</v>
      </c>
      <c r="D12" s="79">
        <f>[25]ANC!D12+[25]BCC!D12+[25]BRD!D12+[25]GDC!D12+[25]NDC!D12</f>
        <v>5204</v>
      </c>
      <c r="E12" s="80">
        <f t="shared" si="0"/>
        <v>5204</v>
      </c>
      <c r="F12" s="79">
        <f>[25]ANC!F12+[25]BCC!F12+[25]BRD!F12+[25]GDC!F12+[25]NDC!F12</f>
        <v>5204</v>
      </c>
      <c r="G12" s="79">
        <f>[25]ANC!G12+[25]BCC!G12+[25]BRD!G12+[25]GDC!G12+[25]NDC!G12</f>
        <v>0</v>
      </c>
      <c r="H12" s="80">
        <f t="shared" si="1"/>
        <v>5204</v>
      </c>
      <c r="I12" s="80">
        <f t="shared" si="2"/>
        <v>0</v>
      </c>
    </row>
    <row r="13" spans="1:9" ht="15.75">
      <c r="A13" s="77" t="s">
        <v>206</v>
      </c>
      <c r="B13" s="78" t="s">
        <v>207</v>
      </c>
      <c r="C13" s="79">
        <v>0</v>
      </c>
      <c r="D13" s="79">
        <f>[25]ANC!D13+[25]BCC!D13+[25]BRD!D13+[25]GDC!D13+[25]NDC!D13</f>
        <v>3109</v>
      </c>
      <c r="E13" s="80">
        <f t="shared" si="0"/>
        <v>3109</v>
      </c>
      <c r="F13" s="79">
        <f>[25]ANC!F13+[25]BCC!F13+[25]BRD!F13+[25]GDC!F13+[25]NDC!F13</f>
        <v>3109</v>
      </c>
      <c r="G13" s="79">
        <f>[25]ANC!G13+[25]BCC!G13+[25]BRD!G13+[25]GDC!G13+[25]NDC!G13</f>
        <v>0</v>
      </c>
      <c r="H13" s="80">
        <f t="shared" si="1"/>
        <v>3109</v>
      </c>
      <c r="I13" s="80">
        <f t="shared" si="2"/>
        <v>0</v>
      </c>
    </row>
    <row r="14" spans="1:9" s="76" customFormat="1" ht="15.75">
      <c r="A14" s="73" t="s">
        <v>208</v>
      </c>
      <c r="B14" s="74" t="s">
        <v>209</v>
      </c>
      <c r="C14" s="75">
        <f>SUM(C15:C19)</f>
        <v>0</v>
      </c>
      <c r="D14" s="75">
        <f>SUM(D15:D19)</f>
        <v>10697</v>
      </c>
      <c r="E14" s="75">
        <f>C14+D14</f>
        <v>10697</v>
      </c>
      <c r="F14" s="75">
        <f>SUM(F15:F19)</f>
        <v>10697</v>
      </c>
      <c r="G14" s="75">
        <f>SUM(G15:G19)</f>
        <v>0</v>
      </c>
      <c r="H14" s="75">
        <f>F14+G14</f>
        <v>10697</v>
      </c>
      <c r="I14" s="75">
        <f>E14-H14</f>
        <v>0</v>
      </c>
    </row>
    <row r="15" spans="1:9" ht="15.75">
      <c r="A15" s="77" t="s">
        <v>198</v>
      </c>
      <c r="B15" s="78" t="s">
        <v>210</v>
      </c>
      <c r="C15" s="79">
        <v>0</v>
      </c>
      <c r="D15" s="79">
        <f>[25]ANC!D15+[25]BCC!D15+[25]BRD!D15+[25]GDC!D15+[25]NDC!D15</f>
        <v>6153</v>
      </c>
      <c r="E15" s="80">
        <f t="shared" si="0"/>
        <v>6153</v>
      </c>
      <c r="F15" s="79">
        <f>[25]ANC!F15+[25]BCC!F15+[25]BRD!F15+[25]GDC!F15+[25]NDC!F15</f>
        <v>6153</v>
      </c>
      <c r="G15" s="79">
        <f>[25]ANC!G15+[25]BCC!G15+[25]BRD!G15+[25]GDC!G15+[25]NDC!G15</f>
        <v>0</v>
      </c>
      <c r="H15" s="80">
        <f t="shared" si="1"/>
        <v>6153</v>
      </c>
      <c r="I15" s="80">
        <f t="shared" si="2"/>
        <v>0</v>
      </c>
    </row>
    <row r="16" spans="1:9" ht="15.75">
      <c r="A16" s="77" t="s">
        <v>200</v>
      </c>
      <c r="B16" s="78" t="s">
        <v>211</v>
      </c>
      <c r="C16" s="79">
        <v>0</v>
      </c>
      <c r="D16" s="79">
        <f>[25]ANC!D16+[25]BCC!D16+[25]BRD!D16+[25]GDC!D16+[25]NDC!D16</f>
        <v>2760</v>
      </c>
      <c r="E16" s="80">
        <f t="shared" si="0"/>
        <v>2760</v>
      </c>
      <c r="F16" s="79">
        <f>[25]ANC!F16+[25]BCC!F16+[25]BRD!F16+[25]GDC!F16+[25]NDC!F16</f>
        <v>2760</v>
      </c>
      <c r="G16" s="79">
        <f>[25]ANC!G16+[25]BCC!G16+[25]BRD!G16+[25]GDC!G16+[25]NDC!G16</f>
        <v>0</v>
      </c>
      <c r="H16" s="80">
        <f t="shared" si="1"/>
        <v>2760</v>
      </c>
      <c r="I16" s="80">
        <f t="shared" si="2"/>
        <v>0</v>
      </c>
    </row>
    <row r="17" spans="1:9" ht="15.75">
      <c r="A17" s="77" t="s">
        <v>202</v>
      </c>
      <c r="B17" s="78" t="s">
        <v>212</v>
      </c>
      <c r="C17" s="79">
        <v>0</v>
      </c>
      <c r="D17" s="79">
        <f>[25]ANC!D17+[25]BCC!D17+[25]BRD!D17+[25]GDC!D17+[25]NDC!D17</f>
        <v>53</v>
      </c>
      <c r="E17" s="80">
        <f t="shared" si="0"/>
        <v>53</v>
      </c>
      <c r="F17" s="79">
        <f>[25]ANC!F17+[25]BCC!F17+[25]BRD!F17+[25]GDC!F17+[25]NDC!F17</f>
        <v>53</v>
      </c>
      <c r="G17" s="79">
        <f>[25]ANC!G17+[25]BCC!G17+[25]BRD!G17+[25]GDC!G17+[25]NDC!G17</f>
        <v>0</v>
      </c>
      <c r="H17" s="80">
        <f t="shared" si="1"/>
        <v>53</v>
      </c>
      <c r="I17" s="80">
        <f t="shared" si="2"/>
        <v>0</v>
      </c>
    </row>
    <row r="18" spans="1:9" ht="15.75">
      <c r="A18" s="77" t="s">
        <v>204</v>
      </c>
      <c r="B18" s="78" t="s">
        <v>213</v>
      </c>
      <c r="C18" s="79">
        <v>0</v>
      </c>
      <c r="D18" s="79">
        <f>[25]ANC!D18+[25]BCC!D18+[25]BRD!D18+[25]GDC!D18+[25]NDC!D18</f>
        <v>485</v>
      </c>
      <c r="E18" s="80">
        <f t="shared" si="0"/>
        <v>485</v>
      </c>
      <c r="F18" s="79">
        <f>[25]ANC!F18+[25]BCC!F18+[25]BRD!F18+[25]GDC!F18+[25]NDC!F18</f>
        <v>485</v>
      </c>
      <c r="G18" s="79">
        <f>[25]ANC!G18+[25]BCC!G18+[25]BRD!G18+[25]GDC!G18+[25]NDC!G18</f>
        <v>0</v>
      </c>
      <c r="H18" s="80">
        <f t="shared" si="1"/>
        <v>485</v>
      </c>
      <c r="I18" s="80">
        <f t="shared" si="2"/>
        <v>0</v>
      </c>
    </row>
    <row r="19" spans="1:9" ht="15.75">
      <c r="A19" s="77" t="s">
        <v>206</v>
      </c>
      <c r="B19" s="78" t="s">
        <v>214</v>
      </c>
      <c r="C19" s="79">
        <v>0</v>
      </c>
      <c r="D19" s="79">
        <f>[25]ANC!D19+[25]BCC!D19+[25]BRD!D19+[25]GDC!D19+[25]NDC!D19</f>
        <v>1246</v>
      </c>
      <c r="E19" s="80">
        <f t="shared" si="0"/>
        <v>1246</v>
      </c>
      <c r="F19" s="79">
        <f>[25]ANC!F19+[25]BCC!F19+[25]BRD!F19+[25]GDC!F19+[25]NDC!F19</f>
        <v>1246</v>
      </c>
      <c r="G19" s="79">
        <f>[25]ANC!G19+[25]BCC!G19+[25]BRD!G19+[25]GDC!G19+[25]NDC!G19</f>
        <v>0</v>
      </c>
      <c r="H19" s="80">
        <f t="shared" si="1"/>
        <v>1246</v>
      </c>
      <c r="I19" s="80">
        <f t="shared" si="2"/>
        <v>0</v>
      </c>
    </row>
    <row r="20" spans="1:9" s="76" customFormat="1" ht="15.75">
      <c r="A20" s="73" t="s">
        <v>215</v>
      </c>
      <c r="B20" s="74" t="s">
        <v>216</v>
      </c>
      <c r="C20" s="75">
        <f>SUM(C21:C26)</f>
        <v>0</v>
      </c>
      <c r="D20" s="75">
        <f>SUM(D21:D26)</f>
        <v>17885</v>
      </c>
      <c r="E20" s="75">
        <f t="shared" si="0"/>
        <v>17885</v>
      </c>
      <c r="F20" s="75">
        <f>SUM(F21:F26)</f>
        <v>17885</v>
      </c>
      <c r="G20" s="75">
        <f>SUM(G21:G26)</f>
        <v>0</v>
      </c>
      <c r="H20" s="75">
        <f t="shared" si="1"/>
        <v>17885</v>
      </c>
      <c r="I20" s="75">
        <f t="shared" si="2"/>
        <v>0</v>
      </c>
    </row>
    <row r="21" spans="1:9" ht="15.75">
      <c r="A21" s="77" t="s">
        <v>198</v>
      </c>
      <c r="B21" s="78" t="s">
        <v>217</v>
      </c>
      <c r="C21" s="79">
        <v>0</v>
      </c>
      <c r="D21" s="79">
        <f>[25]ANC!D21+[25]BCC!D21+[25]BRD!D21+[25]GDC!D21+[25]NDC!D21</f>
        <v>10651</v>
      </c>
      <c r="E21" s="80">
        <f t="shared" si="0"/>
        <v>10651</v>
      </c>
      <c r="F21" s="79">
        <f>[25]ANC!F21+[25]BCC!F21+[25]BRD!F21+[25]GDC!F21+[25]NDC!F21</f>
        <v>10651</v>
      </c>
      <c r="G21" s="79">
        <f>[25]ANC!G21+[25]BCC!G21+[25]BRD!G21+[25]GDC!G21+[25]NDC!G21</f>
        <v>0</v>
      </c>
      <c r="H21" s="80">
        <f t="shared" si="1"/>
        <v>10651</v>
      </c>
      <c r="I21" s="80">
        <f t="shared" si="2"/>
        <v>0</v>
      </c>
    </row>
    <row r="22" spans="1:9" ht="15.75">
      <c r="A22" s="77" t="s">
        <v>200</v>
      </c>
      <c r="B22" s="78" t="s">
        <v>218</v>
      </c>
      <c r="C22" s="79">
        <v>0</v>
      </c>
      <c r="D22" s="79">
        <f>[25]ANC!D22+[25]BCC!D22+[25]BRD!D22+[25]GDC!D22+[25]NDC!D22</f>
        <v>1269</v>
      </c>
      <c r="E22" s="80">
        <f t="shared" si="0"/>
        <v>1269</v>
      </c>
      <c r="F22" s="79">
        <f>[25]ANC!F22+[25]BCC!F22+[25]BRD!F22+[25]GDC!F22+[25]NDC!F22</f>
        <v>1269</v>
      </c>
      <c r="G22" s="79">
        <f>[25]ANC!G22+[25]BCC!G22+[25]BRD!G22+[25]GDC!G22+[25]NDC!G22</f>
        <v>0</v>
      </c>
      <c r="H22" s="80">
        <f t="shared" si="1"/>
        <v>1269</v>
      </c>
      <c r="I22" s="80">
        <f t="shared" si="2"/>
        <v>0</v>
      </c>
    </row>
    <row r="23" spans="1:9" ht="15.75">
      <c r="A23" s="77" t="s">
        <v>202</v>
      </c>
      <c r="B23" s="78" t="s">
        <v>219</v>
      </c>
      <c r="C23" s="79">
        <v>0</v>
      </c>
      <c r="D23" s="79">
        <f>[25]ANC!D23+[25]BCC!D23+[25]BRD!D23+[25]GDC!D23+[25]NDC!D23</f>
        <v>927</v>
      </c>
      <c r="E23" s="80">
        <f t="shared" si="0"/>
        <v>927</v>
      </c>
      <c r="F23" s="79">
        <f>[25]ANC!F23+[25]BCC!F23+[25]BRD!F23+[25]GDC!F23+[25]NDC!F23</f>
        <v>927</v>
      </c>
      <c r="G23" s="79">
        <f>[25]ANC!G23+[25]BCC!G23+[25]BRD!G23+[25]GDC!G23+[25]NDC!G23</f>
        <v>0</v>
      </c>
      <c r="H23" s="80">
        <f t="shared" si="1"/>
        <v>927</v>
      </c>
      <c r="I23" s="80">
        <f t="shared" si="2"/>
        <v>0</v>
      </c>
    </row>
    <row r="24" spans="1:9" ht="15.75">
      <c r="A24" s="77" t="s">
        <v>204</v>
      </c>
      <c r="B24" s="78" t="s">
        <v>220</v>
      </c>
      <c r="C24" s="79">
        <v>0</v>
      </c>
      <c r="D24" s="79">
        <f>[25]ANC!D24+[25]BCC!D24+[25]BRD!D24+[25]GDC!D24+[25]NDC!D24</f>
        <v>45</v>
      </c>
      <c r="E24" s="80">
        <f t="shared" si="0"/>
        <v>45</v>
      </c>
      <c r="F24" s="79">
        <f>[25]ANC!F24+[25]BCC!F24+[25]BRD!F24+[25]GDC!F24+[25]NDC!F24</f>
        <v>45</v>
      </c>
      <c r="G24" s="79">
        <f>[25]ANC!G24+[25]BCC!G24+[25]BRD!G24+[25]GDC!G24+[25]NDC!G24</f>
        <v>0</v>
      </c>
      <c r="H24" s="80">
        <f t="shared" si="1"/>
        <v>45</v>
      </c>
      <c r="I24" s="80">
        <f t="shared" si="2"/>
        <v>0</v>
      </c>
    </row>
    <row r="25" spans="1:9" ht="15.75">
      <c r="A25" s="77" t="s">
        <v>206</v>
      </c>
      <c r="B25" s="78" t="s">
        <v>221</v>
      </c>
      <c r="C25" s="79">
        <v>0</v>
      </c>
      <c r="D25" s="79">
        <f>[25]ANC!D25+[25]BCC!D25+[25]BRD!D25+[25]GDC!D25+[25]NDC!D25</f>
        <v>4003</v>
      </c>
      <c r="E25" s="80">
        <f t="shared" si="0"/>
        <v>4003</v>
      </c>
      <c r="F25" s="79">
        <f>[25]ANC!F25+[25]BCC!F25+[25]BRD!F25+[25]GDC!F25+[25]NDC!F25</f>
        <v>4003</v>
      </c>
      <c r="G25" s="79">
        <f>[25]ANC!G25+[25]BCC!G25+[25]BRD!G25+[25]GDC!G25+[25]NDC!G25</f>
        <v>0</v>
      </c>
      <c r="H25" s="80">
        <f t="shared" si="1"/>
        <v>4003</v>
      </c>
      <c r="I25" s="80">
        <f t="shared" si="2"/>
        <v>0</v>
      </c>
    </row>
    <row r="26" spans="1:9" ht="15.75">
      <c r="A26" s="77" t="s">
        <v>222</v>
      </c>
      <c r="B26" s="78" t="s">
        <v>223</v>
      </c>
      <c r="C26" s="79">
        <v>0</v>
      </c>
      <c r="D26" s="79">
        <f>[25]ANC!D26+[25]BCC!D26+[25]BRD!D26+[25]GDC!D26+[25]NDC!D26</f>
        <v>990</v>
      </c>
      <c r="E26" s="80">
        <f t="shared" si="0"/>
        <v>990</v>
      </c>
      <c r="F26" s="79">
        <f>[25]ANC!F26+[25]BCC!F26+[25]BRD!F26+[25]GDC!F26+[25]NDC!F26</f>
        <v>990</v>
      </c>
      <c r="G26" s="79">
        <f>[25]ANC!G26+[25]BCC!G26+[25]BRD!G26+[25]GDC!G26+[25]NDC!G26</f>
        <v>0</v>
      </c>
      <c r="H26" s="80">
        <f t="shared" si="1"/>
        <v>990</v>
      </c>
      <c r="I26" s="80">
        <f t="shared" si="2"/>
        <v>0</v>
      </c>
    </row>
    <row r="27" spans="1:9" s="76" customFormat="1" ht="15.75">
      <c r="A27" s="73" t="s">
        <v>224</v>
      </c>
      <c r="B27" s="74" t="s">
        <v>225</v>
      </c>
      <c r="C27" s="75">
        <f>SUM(C28:C29)</f>
        <v>0</v>
      </c>
      <c r="D27" s="75">
        <f>SUM(D28:D29)</f>
        <v>6989</v>
      </c>
      <c r="E27" s="75">
        <f t="shared" si="0"/>
        <v>6989</v>
      </c>
      <c r="F27" s="75">
        <f>SUM(F28:F29)</f>
        <v>6989</v>
      </c>
      <c r="G27" s="75">
        <f>SUM(G28:G29)</f>
        <v>0</v>
      </c>
      <c r="H27" s="75">
        <f t="shared" si="1"/>
        <v>6989</v>
      </c>
      <c r="I27" s="75">
        <f t="shared" si="2"/>
        <v>0</v>
      </c>
    </row>
    <row r="28" spans="1:9" ht="15.75">
      <c r="A28" s="77" t="s">
        <v>198</v>
      </c>
      <c r="B28" s="78" t="s">
        <v>226</v>
      </c>
      <c r="C28" s="79">
        <v>0</v>
      </c>
      <c r="D28" s="79">
        <f>[25]ANC!D28+[25]BCC!D28+[25]BRD!D28+[25]GDC!D28+[25]NDC!D28</f>
        <v>5322</v>
      </c>
      <c r="E28" s="80">
        <f t="shared" si="0"/>
        <v>5322</v>
      </c>
      <c r="F28" s="79">
        <f>[25]ANC!F28+[25]BCC!F28+[25]BRD!F28+[25]GDC!F28+[25]NDC!F28</f>
        <v>5322</v>
      </c>
      <c r="G28" s="79">
        <f>[25]ANC!G28+[25]BCC!G28+[25]BRD!G28+[25]GDC!G28+[25]NDC!G28</f>
        <v>0</v>
      </c>
      <c r="H28" s="80">
        <f t="shared" si="1"/>
        <v>5322</v>
      </c>
      <c r="I28" s="80">
        <f t="shared" si="2"/>
        <v>0</v>
      </c>
    </row>
    <row r="29" spans="1:9" ht="15.75">
      <c r="A29" s="77" t="s">
        <v>200</v>
      </c>
      <c r="B29" s="78" t="s">
        <v>227</v>
      </c>
      <c r="C29" s="79">
        <v>0</v>
      </c>
      <c r="D29" s="79">
        <f>[25]ANC!D29+[25]BCC!D29+[25]BRD!D29+[25]GDC!D29+[25]NDC!D29</f>
        <v>1667</v>
      </c>
      <c r="E29" s="80">
        <f t="shared" si="0"/>
        <v>1667</v>
      </c>
      <c r="F29" s="79">
        <f>[25]ANC!F29+[25]BCC!F29+[25]BRD!F29+[25]GDC!F29+[25]NDC!F29</f>
        <v>1667</v>
      </c>
      <c r="G29" s="79">
        <f>[25]ANC!G29+[25]BCC!G29+[25]BRD!G29+[25]GDC!G29+[25]NDC!G29</f>
        <v>0</v>
      </c>
      <c r="H29" s="80">
        <f t="shared" si="1"/>
        <v>1667</v>
      </c>
      <c r="I29" s="80">
        <f t="shared" si="2"/>
        <v>0</v>
      </c>
    </row>
    <row r="30" spans="1:9" s="76" customFormat="1" ht="15.75">
      <c r="A30" s="73" t="s">
        <v>228</v>
      </c>
      <c r="B30" s="74" t="s">
        <v>229</v>
      </c>
      <c r="C30" s="75">
        <f>SUM(C31:C34)</f>
        <v>0</v>
      </c>
      <c r="D30" s="75">
        <f>SUM(D31:D34)</f>
        <v>14824</v>
      </c>
      <c r="E30" s="75">
        <f t="shared" si="0"/>
        <v>14824</v>
      </c>
      <c r="F30" s="75">
        <f>SUM(F31:F34)</f>
        <v>14824</v>
      </c>
      <c r="G30" s="75">
        <f>SUM(G31:G34)</f>
        <v>0</v>
      </c>
      <c r="H30" s="75">
        <f t="shared" si="1"/>
        <v>14824</v>
      </c>
      <c r="I30" s="75">
        <f t="shared" si="2"/>
        <v>0</v>
      </c>
    </row>
    <row r="31" spans="1:9" ht="31.5">
      <c r="A31" s="77" t="s">
        <v>198</v>
      </c>
      <c r="B31" s="78" t="s">
        <v>230</v>
      </c>
      <c r="C31" s="79">
        <v>0</v>
      </c>
      <c r="D31" s="79">
        <f>[25]ANC!D31+[25]BCC!D31+[25]BRD!D31+[25]GDC!D31+[25]NDC!D31</f>
        <v>9725</v>
      </c>
      <c r="E31" s="80">
        <f t="shared" si="0"/>
        <v>9725</v>
      </c>
      <c r="F31" s="79">
        <f>[25]ANC!F31+[25]BCC!F31+[25]BRD!F31+[25]GDC!F31+[25]NDC!F31</f>
        <v>9725</v>
      </c>
      <c r="G31" s="79">
        <f>[25]ANC!G31+[25]BCC!G31+[25]BRD!G31+[25]GDC!G31+[25]NDC!G31</f>
        <v>0</v>
      </c>
      <c r="H31" s="80">
        <f t="shared" si="1"/>
        <v>9725</v>
      </c>
      <c r="I31" s="80">
        <f t="shared" si="2"/>
        <v>0</v>
      </c>
    </row>
    <row r="32" spans="1:9" ht="31.5">
      <c r="A32" s="77" t="s">
        <v>200</v>
      </c>
      <c r="B32" s="78" t="s">
        <v>231</v>
      </c>
      <c r="C32" s="79">
        <v>0</v>
      </c>
      <c r="D32" s="79">
        <f>[25]ANC!D32+[25]BCC!D32+[25]BRD!D32+[25]GDC!D32+[25]NDC!D32</f>
        <v>4149</v>
      </c>
      <c r="E32" s="80">
        <f t="shared" si="0"/>
        <v>4149</v>
      </c>
      <c r="F32" s="79">
        <f>[25]ANC!F32+[25]BCC!F32+[25]BRD!F32+[25]GDC!F32+[25]NDC!F32</f>
        <v>4149</v>
      </c>
      <c r="G32" s="79">
        <f>[25]ANC!G32+[25]BCC!G32+[25]BRD!G32+[25]GDC!G32+[25]NDC!G32</f>
        <v>0</v>
      </c>
      <c r="H32" s="80">
        <f t="shared" si="1"/>
        <v>4149</v>
      </c>
      <c r="I32" s="80">
        <f t="shared" si="2"/>
        <v>0</v>
      </c>
    </row>
    <row r="33" spans="1:9" ht="31.5">
      <c r="A33" s="77" t="s">
        <v>202</v>
      </c>
      <c r="B33" s="78" t="s">
        <v>232</v>
      </c>
      <c r="C33" s="79">
        <v>0</v>
      </c>
      <c r="D33" s="79">
        <f>[25]ANC!D33+[25]BCC!D33+[25]BRD!D33+[25]GDC!D33+[25]NDC!D33</f>
        <v>781</v>
      </c>
      <c r="E33" s="80">
        <f t="shared" si="0"/>
        <v>781</v>
      </c>
      <c r="F33" s="79">
        <f>[25]ANC!F33+[25]BCC!F33+[25]BRD!F33+[25]GDC!F33+[25]NDC!F33</f>
        <v>781</v>
      </c>
      <c r="G33" s="79">
        <f>[25]ANC!G33+[25]BCC!G33+[25]BRD!G33+[25]GDC!G33+[25]NDC!G33</f>
        <v>0</v>
      </c>
      <c r="H33" s="80">
        <f t="shared" si="1"/>
        <v>781</v>
      </c>
      <c r="I33" s="80">
        <f t="shared" si="2"/>
        <v>0</v>
      </c>
    </row>
    <row r="34" spans="1:9" ht="15.75">
      <c r="A34" s="77" t="s">
        <v>204</v>
      </c>
      <c r="B34" s="78" t="s">
        <v>233</v>
      </c>
      <c r="C34" s="79">
        <v>0</v>
      </c>
      <c r="D34" s="79">
        <f>[25]ANC!D34+[25]BCC!D34+[25]BRD!D34+[25]GDC!D34+[25]NDC!D34</f>
        <v>169</v>
      </c>
      <c r="E34" s="80">
        <f t="shared" si="0"/>
        <v>169</v>
      </c>
      <c r="F34" s="79">
        <f>[25]ANC!F34+[25]BCC!F34+[25]BRD!F34+[25]GDC!F34+[25]NDC!F34</f>
        <v>169</v>
      </c>
      <c r="G34" s="79">
        <f>[25]ANC!G34+[25]BCC!G34+[25]BRD!G34+[25]GDC!G34+[25]NDC!G34</f>
        <v>0</v>
      </c>
      <c r="H34" s="80">
        <f t="shared" si="1"/>
        <v>169</v>
      </c>
      <c r="I34" s="80">
        <f t="shared" si="2"/>
        <v>0</v>
      </c>
    </row>
    <row r="35" spans="1:9" s="76" customFormat="1" ht="15.75">
      <c r="A35" s="73" t="s">
        <v>234</v>
      </c>
      <c r="B35" s="74" t="s">
        <v>235</v>
      </c>
      <c r="C35" s="75">
        <f>SUM(C36:C44)</f>
        <v>0</v>
      </c>
      <c r="D35" s="75">
        <f>SUM(D36:D44)</f>
        <v>15119</v>
      </c>
      <c r="E35" s="75">
        <f t="shared" si="0"/>
        <v>15119</v>
      </c>
      <c r="F35" s="75">
        <f>SUM(F36:F44)</f>
        <v>15119</v>
      </c>
      <c r="G35" s="75">
        <f>SUM(G36:G44)</f>
        <v>0</v>
      </c>
      <c r="H35" s="75">
        <f t="shared" si="1"/>
        <v>15119</v>
      </c>
      <c r="I35" s="75">
        <f t="shared" si="2"/>
        <v>0</v>
      </c>
    </row>
    <row r="36" spans="1:9" ht="31.5">
      <c r="A36" s="77" t="s">
        <v>198</v>
      </c>
      <c r="B36" s="78" t="s">
        <v>236</v>
      </c>
      <c r="C36" s="79">
        <v>0</v>
      </c>
      <c r="D36" s="79">
        <f>[25]ANC!D36+[25]BCC!D36+[25]BRD!D36+[25]GDC!D36+[25]NDC!D36</f>
        <v>3711</v>
      </c>
      <c r="E36" s="80">
        <f t="shared" si="0"/>
        <v>3711</v>
      </c>
      <c r="F36" s="79">
        <f>[25]ANC!F36+[25]BCC!F36+[25]BRD!F36+[25]GDC!F36+[25]NDC!F36</f>
        <v>3711</v>
      </c>
      <c r="G36" s="79">
        <f>[25]ANC!G36+[25]BCC!G36+[25]BRD!G36+[25]GDC!G36+[25]NDC!G36</f>
        <v>0</v>
      </c>
      <c r="H36" s="80">
        <f t="shared" si="1"/>
        <v>3711</v>
      </c>
      <c r="I36" s="80">
        <f t="shared" si="2"/>
        <v>0</v>
      </c>
    </row>
    <row r="37" spans="1:9" ht="47.25">
      <c r="A37" s="77" t="s">
        <v>200</v>
      </c>
      <c r="B37" s="78" t="s">
        <v>237</v>
      </c>
      <c r="C37" s="79">
        <v>0</v>
      </c>
      <c r="D37" s="79">
        <f>[25]ANC!D37+[25]BCC!D37+[25]BRD!D37+[25]GDC!D37+[25]NDC!D37</f>
        <v>2498</v>
      </c>
      <c r="E37" s="80">
        <f t="shared" si="0"/>
        <v>2498</v>
      </c>
      <c r="F37" s="79">
        <f>[25]ANC!F37+[25]BCC!F37+[25]BRD!F37+[25]GDC!F37+[25]NDC!F37</f>
        <v>2498</v>
      </c>
      <c r="G37" s="79">
        <f>[25]ANC!G37+[25]BCC!G37+[25]BRD!G37+[25]GDC!G37+[25]NDC!G37</f>
        <v>0</v>
      </c>
      <c r="H37" s="80">
        <f t="shared" si="1"/>
        <v>2498</v>
      </c>
      <c r="I37" s="80">
        <f t="shared" si="2"/>
        <v>0</v>
      </c>
    </row>
    <row r="38" spans="1:9" ht="31.5">
      <c r="A38" s="77" t="s">
        <v>202</v>
      </c>
      <c r="B38" s="78" t="s">
        <v>238</v>
      </c>
      <c r="C38" s="79">
        <v>0</v>
      </c>
      <c r="D38" s="79">
        <f>[25]ANC!D38+[25]BCC!D38+[25]BRD!D38+[25]GDC!D38+[25]NDC!D38</f>
        <v>1800</v>
      </c>
      <c r="E38" s="80">
        <f t="shared" si="0"/>
        <v>1800</v>
      </c>
      <c r="F38" s="79">
        <f>[25]ANC!F38+[25]BCC!F38+[25]BRD!F38+[25]GDC!F38+[25]NDC!F38</f>
        <v>1800</v>
      </c>
      <c r="G38" s="79">
        <f>[25]ANC!G38+[25]BCC!G38+[25]BRD!G38+[25]GDC!G38+[25]NDC!G38</f>
        <v>0</v>
      </c>
      <c r="H38" s="80">
        <f t="shared" si="1"/>
        <v>1800</v>
      </c>
      <c r="I38" s="80">
        <f t="shared" si="2"/>
        <v>0</v>
      </c>
    </row>
    <row r="39" spans="1:9" ht="47.25">
      <c r="A39" s="77" t="s">
        <v>204</v>
      </c>
      <c r="B39" s="78" t="s">
        <v>239</v>
      </c>
      <c r="C39" s="79">
        <v>0</v>
      </c>
      <c r="D39" s="79">
        <f>[25]ANC!D39+[25]BCC!D39+[25]BRD!D39+[25]GDC!D39+[25]NDC!D39</f>
        <v>2131</v>
      </c>
      <c r="E39" s="80">
        <f t="shared" si="0"/>
        <v>2131</v>
      </c>
      <c r="F39" s="79">
        <f>[25]ANC!F39+[25]BCC!F39+[25]BRD!F39+[25]GDC!F39+[25]NDC!F39</f>
        <v>2131</v>
      </c>
      <c r="G39" s="79">
        <f>[25]ANC!G39+[25]BCC!G39+[25]BRD!G39+[25]GDC!G39+[25]NDC!G39</f>
        <v>0</v>
      </c>
      <c r="H39" s="80">
        <f t="shared" si="1"/>
        <v>2131</v>
      </c>
      <c r="I39" s="80">
        <f t="shared" si="2"/>
        <v>0</v>
      </c>
    </row>
    <row r="40" spans="1:9" ht="31.5">
      <c r="A40" s="77" t="s">
        <v>206</v>
      </c>
      <c r="B40" s="78" t="s">
        <v>240</v>
      </c>
      <c r="C40" s="79">
        <v>0</v>
      </c>
      <c r="D40" s="79">
        <f>[25]ANC!D40+[25]BCC!D40+[25]BRD!D40+[25]GDC!D40+[25]NDC!D40</f>
        <v>2</v>
      </c>
      <c r="E40" s="80">
        <f t="shared" si="0"/>
        <v>2</v>
      </c>
      <c r="F40" s="79">
        <f>[25]ANC!F40+[25]BCC!F40+[25]BRD!F40+[25]GDC!F40+[25]NDC!F40</f>
        <v>2</v>
      </c>
      <c r="G40" s="79">
        <f>[25]ANC!G40+[25]BCC!G40+[25]BRD!G40+[25]GDC!G40+[25]NDC!G40</f>
        <v>0</v>
      </c>
      <c r="H40" s="80">
        <f t="shared" si="1"/>
        <v>2</v>
      </c>
      <c r="I40" s="80">
        <f t="shared" si="2"/>
        <v>0</v>
      </c>
    </row>
    <row r="41" spans="1:9" ht="15.75">
      <c r="A41" s="77" t="s">
        <v>222</v>
      </c>
      <c r="B41" s="78" t="s">
        <v>241</v>
      </c>
      <c r="C41" s="79">
        <v>0</v>
      </c>
      <c r="D41" s="79">
        <f>[25]ANC!D41+[25]BCC!D41+[25]BRD!D41+[25]GDC!D41+[25]NDC!D41</f>
        <v>2079</v>
      </c>
      <c r="E41" s="80">
        <f t="shared" si="0"/>
        <v>2079</v>
      </c>
      <c r="F41" s="79">
        <f>[25]ANC!F41+[25]BCC!F41+[25]BRD!F41+[25]GDC!F41+[25]NDC!F41</f>
        <v>2079</v>
      </c>
      <c r="G41" s="79">
        <f>[25]ANC!G41+[25]BCC!G41+[25]BRD!G41+[25]GDC!G41+[25]NDC!G41</f>
        <v>0</v>
      </c>
      <c r="H41" s="80">
        <f t="shared" si="1"/>
        <v>2079</v>
      </c>
      <c r="I41" s="80">
        <f t="shared" si="2"/>
        <v>0</v>
      </c>
    </row>
    <row r="42" spans="1:9" ht="15.75">
      <c r="A42" s="77" t="s">
        <v>242</v>
      </c>
      <c r="B42" s="78" t="s">
        <v>243</v>
      </c>
      <c r="C42" s="79">
        <v>0</v>
      </c>
      <c r="D42" s="79">
        <f>[25]ANC!D42+[25]BCC!D42+[25]BRD!D42+[25]GDC!D42+[25]NDC!D42</f>
        <v>2657</v>
      </c>
      <c r="E42" s="80">
        <f t="shared" si="0"/>
        <v>2657</v>
      </c>
      <c r="F42" s="79">
        <f>[25]ANC!F42+[25]BCC!F42+[25]BRD!F42+[25]GDC!F42+[25]NDC!F42</f>
        <v>2657</v>
      </c>
      <c r="G42" s="79">
        <f>[25]ANC!G42+[25]BCC!G42+[25]BRD!G42+[25]GDC!G42+[25]NDC!G42</f>
        <v>0</v>
      </c>
      <c r="H42" s="80">
        <f t="shared" si="1"/>
        <v>2657</v>
      </c>
      <c r="I42" s="80">
        <f t="shared" si="2"/>
        <v>0</v>
      </c>
    </row>
    <row r="43" spans="1:9" ht="31.5">
      <c r="A43" s="77" t="s">
        <v>244</v>
      </c>
      <c r="B43" s="78" t="s">
        <v>245</v>
      </c>
      <c r="C43" s="79">
        <v>0</v>
      </c>
      <c r="D43" s="79">
        <f>[25]ANC!D43+[25]BCC!D43+[25]BRD!D43+[25]GDC!D43+[25]NDC!D43</f>
        <v>107</v>
      </c>
      <c r="E43" s="80">
        <f t="shared" si="0"/>
        <v>107</v>
      </c>
      <c r="F43" s="79">
        <f>[25]ANC!F43+[25]BCC!F43+[25]BRD!F43+[25]GDC!F43+[25]NDC!F43</f>
        <v>107</v>
      </c>
      <c r="G43" s="79">
        <f>[25]ANC!G43+[25]BCC!G43+[25]BRD!G43+[25]GDC!G43+[25]NDC!G43</f>
        <v>0</v>
      </c>
      <c r="H43" s="80">
        <f t="shared" si="1"/>
        <v>107</v>
      </c>
      <c r="I43" s="80">
        <f t="shared" si="2"/>
        <v>0</v>
      </c>
    </row>
    <row r="44" spans="1:9" ht="15.75">
      <c r="A44" s="77" t="s">
        <v>246</v>
      </c>
      <c r="B44" s="78" t="s">
        <v>247</v>
      </c>
      <c r="C44" s="79">
        <v>0</v>
      </c>
      <c r="D44" s="79">
        <f>[25]ANC!D44+[25]BCC!D44+[25]BRD!D44+[25]GDC!D44+[25]NDC!D44</f>
        <v>134</v>
      </c>
      <c r="E44" s="80">
        <f t="shared" si="0"/>
        <v>134</v>
      </c>
      <c r="F44" s="79">
        <f>[25]ANC!F44+[25]BCC!F44+[25]BRD!F44+[25]GDC!F44+[25]NDC!F44</f>
        <v>134</v>
      </c>
      <c r="G44" s="79">
        <f>[25]ANC!G44+[25]BCC!G44+[25]BRD!G44+[25]GDC!G44+[25]NDC!G44</f>
        <v>0</v>
      </c>
      <c r="H44" s="80">
        <f t="shared" si="1"/>
        <v>134</v>
      </c>
      <c r="I44" s="80">
        <f t="shared" si="2"/>
        <v>0</v>
      </c>
    </row>
    <row r="45" spans="1:9" s="76" customFormat="1" ht="31.5">
      <c r="A45" s="73" t="s">
        <v>248</v>
      </c>
      <c r="B45" s="74" t="s">
        <v>249</v>
      </c>
      <c r="C45" s="75">
        <v>0</v>
      </c>
      <c r="D45" s="75">
        <f>[25]ANC!D45+[25]BCC!D45+[25]BRD!D45+[25]GDC!D45+[25]NDC!D45</f>
        <v>296</v>
      </c>
      <c r="E45" s="75">
        <f t="shared" si="0"/>
        <v>296</v>
      </c>
      <c r="F45" s="75">
        <f>[25]ANC!F45+[25]BCC!F45+[25]BRD!F45+[25]GDC!F45+[25]NDC!F45</f>
        <v>296</v>
      </c>
      <c r="G45" s="75">
        <f>[25]ANC!G45+[25]BCC!G45+[25]BRD!G45+[25]GDC!G45+[25]NDC!G45</f>
        <v>0</v>
      </c>
      <c r="H45" s="75">
        <f t="shared" si="1"/>
        <v>296</v>
      </c>
      <c r="I45" s="75">
        <f t="shared" si="2"/>
        <v>0</v>
      </c>
    </row>
    <row r="46" spans="1:9" s="76" customFormat="1" ht="31.5">
      <c r="A46" s="73" t="s">
        <v>250</v>
      </c>
      <c r="B46" s="74" t="s">
        <v>251</v>
      </c>
      <c r="C46" s="75">
        <v>0</v>
      </c>
      <c r="D46" s="75">
        <f>[25]ANC!D46+[25]BCC!D46+[25]BRD!D46+[25]GDC!D46+[25]NDC!D46</f>
        <v>438</v>
      </c>
      <c r="E46" s="75">
        <f t="shared" si="0"/>
        <v>438</v>
      </c>
      <c r="F46" s="75">
        <f>[25]ANC!F46+[25]BCC!F46+[25]BRD!F46+[25]GDC!F46+[25]NDC!F46</f>
        <v>438</v>
      </c>
      <c r="G46" s="75">
        <f>[25]ANC!G46+[25]BCC!G46+[25]BRD!G46+[25]GDC!G46+[25]NDC!G46</f>
        <v>0</v>
      </c>
      <c r="H46" s="75">
        <f t="shared" si="1"/>
        <v>438</v>
      </c>
      <c r="I46" s="75">
        <f t="shared" si="2"/>
        <v>0</v>
      </c>
    </row>
    <row r="47" spans="1:9" s="76" customFormat="1" ht="15.75">
      <c r="A47" s="73" t="s">
        <v>198</v>
      </c>
      <c r="B47" s="74" t="s">
        <v>252</v>
      </c>
      <c r="C47" s="75">
        <v>0</v>
      </c>
      <c r="D47" s="75">
        <f>[25]ANC!D47+[25]BCC!D47+[25]BRD!D47+[25]GDC!D47+[25]NDC!D47</f>
        <v>165</v>
      </c>
      <c r="E47" s="75">
        <f t="shared" si="0"/>
        <v>165</v>
      </c>
      <c r="F47" s="75">
        <f>[25]ANC!F47+[25]BCC!F47+[25]BRD!F47+[25]GDC!F47+[25]NDC!F47</f>
        <v>165</v>
      </c>
      <c r="G47" s="75">
        <f>[25]ANC!G47+[25]BCC!G47+[25]BRD!G47+[25]GDC!G47+[25]NDC!G47</f>
        <v>0</v>
      </c>
      <c r="H47" s="75">
        <f t="shared" si="1"/>
        <v>165</v>
      </c>
      <c r="I47" s="75">
        <f t="shared" si="2"/>
        <v>0</v>
      </c>
    </row>
    <row r="48" spans="1:9" s="76" customFormat="1" ht="15.75">
      <c r="A48" s="73" t="s">
        <v>253</v>
      </c>
      <c r="B48" s="74" t="s">
        <v>254</v>
      </c>
      <c r="C48" s="75">
        <v>0</v>
      </c>
      <c r="D48" s="75">
        <f>[25]ANC!D48+[25]BCC!D48+[25]BRD!D48+[25]GDC!D48+[25]NDC!D48</f>
        <v>26253</v>
      </c>
      <c r="E48" s="75">
        <f t="shared" si="0"/>
        <v>26253</v>
      </c>
      <c r="F48" s="75">
        <f>[25]ANC!F48+[25]BCC!F48+[25]BRD!F48+[25]GDC!F48+[25]NDC!F48</f>
        <v>26253</v>
      </c>
      <c r="G48" s="75">
        <f>[25]ANC!G48+[25]BCC!G48+[25]BRD!G48+[25]GDC!G48+[25]NDC!G48</f>
        <v>0</v>
      </c>
      <c r="H48" s="75">
        <f t="shared" si="1"/>
        <v>26253</v>
      </c>
      <c r="I48" s="75">
        <f t="shared" si="2"/>
        <v>0</v>
      </c>
    </row>
    <row r="49" spans="1:12" s="76" customFormat="1" ht="15.75">
      <c r="A49" s="235" t="s">
        <v>4</v>
      </c>
      <c r="B49" s="236"/>
      <c r="C49" s="75">
        <f>SUM(C48,C47,C46,C45,C35,C30,C27,C20,C14,C8)</f>
        <v>0</v>
      </c>
      <c r="D49" s="75">
        <f>SUM(D48,D47,D46,D45,D35,D30,D27,D20,D14,D8)</f>
        <v>226611</v>
      </c>
      <c r="E49" s="75">
        <f>SUM(E48,E47,E46,E45,E35,E30,E27,E20,E14,E8)</f>
        <v>226611</v>
      </c>
      <c r="F49" s="75">
        <f>SUM(F48,F47,F46,F45,F35,F30,F27,F20,F14,F8)</f>
        <v>226611</v>
      </c>
      <c r="G49" s="75">
        <f>SUM(G48,G47,G46,G45,G35,G30,G27,G20,G14,G8)</f>
        <v>0</v>
      </c>
      <c r="H49" s="75">
        <f t="shared" si="1"/>
        <v>226611</v>
      </c>
      <c r="I49" s="75">
        <f t="shared" si="2"/>
        <v>0</v>
      </c>
    </row>
    <row r="50" spans="1:12" s="81" customFormat="1" ht="108" customHeight="1">
      <c r="A50" s="237" t="s">
        <v>255</v>
      </c>
      <c r="B50" s="237"/>
      <c r="C50" s="237"/>
      <c r="D50" s="237"/>
      <c r="E50" s="237"/>
      <c r="F50" s="237"/>
      <c r="G50" s="237"/>
      <c r="H50" s="237"/>
      <c r="I50" s="237"/>
    </row>
    <row r="53" spans="1:12">
      <c r="H53" s="82"/>
      <c r="L53" s="82"/>
    </row>
  </sheetData>
  <autoFilter ref="A7:L50"/>
  <mergeCells count="12">
    <mergeCell ref="A49:B49"/>
    <mergeCell ref="A50:I50"/>
    <mergeCell ref="A1:I1"/>
    <mergeCell ref="A2:I2"/>
    <mergeCell ref="A3:I3"/>
    <mergeCell ref="A4:A6"/>
    <mergeCell ref="B4:B6"/>
    <mergeCell ref="C4:C6"/>
    <mergeCell ref="D4:D6"/>
    <mergeCell ref="E4:E6"/>
    <mergeCell ref="F4:H5"/>
    <mergeCell ref="I4:I6"/>
  </mergeCells>
  <printOptions horizontalCentered="1" verticalCentered="1"/>
  <pageMargins left="0.45" right="0.45" top="0.5" bottom="0.5" header="0.3" footer="0.3"/>
  <pageSetup paperSize="9" scale="50" orientation="landscape" verticalDpi="300"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view="pageBreakPreview" zoomScale="145" zoomScaleSheetLayoutView="145" workbookViewId="0">
      <selection activeCell="A2" sqref="A2:D2"/>
    </sheetView>
  </sheetViews>
  <sheetFormatPr defaultRowHeight="15.75"/>
  <cols>
    <col min="1" max="1" width="7" style="83" customWidth="1"/>
    <col min="2" max="2" width="64.85546875" style="83" customWidth="1"/>
    <col min="3" max="3" width="24.5703125" style="83" customWidth="1"/>
    <col min="4" max="4" width="11.5703125" style="83" customWidth="1"/>
    <col min="5" max="16384" width="9.140625" style="83"/>
  </cols>
  <sheetData>
    <row r="1" spans="1:9">
      <c r="A1" s="249" t="str">
        <f>'MG COVER PAGE'!A1</f>
        <v>Name of Distribution Licensee: M G V C L</v>
      </c>
      <c r="B1" s="250"/>
      <c r="C1" s="250"/>
      <c r="D1" s="250"/>
    </row>
    <row r="2" spans="1:9">
      <c r="A2" s="249" t="str">
        <f>'MG SoP 03B '!A2:I2</f>
        <v>Quarter of the year :   Q-I  (Apr-May-Jun-2024-25)</v>
      </c>
      <c r="B2" s="250"/>
      <c r="C2" s="250"/>
      <c r="D2" s="250"/>
    </row>
    <row r="3" spans="1:9">
      <c r="A3" s="249" t="str">
        <f>'MG COVER PAGE'!A3</f>
        <v>Year: 2024-25</v>
      </c>
      <c r="B3" s="250"/>
      <c r="C3" s="250"/>
      <c r="D3" s="250"/>
    </row>
    <row r="4" spans="1:9" ht="37.5" customHeight="1">
      <c r="A4" s="251" t="s">
        <v>256</v>
      </c>
      <c r="B4" s="252"/>
      <c r="C4" s="252"/>
      <c r="D4" s="252"/>
      <c r="E4" s="84"/>
      <c r="F4" s="84"/>
      <c r="G4" s="84"/>
      <c r="H4" s="84"/>
    </row>
    <row r="5" spans="1:9" ht="31.5" customHeight="1">
      <c r="A5" s="253" t="s">
        <v>257</v>
      </c>
      <c r="B5" s="254"/>
      <c r="C5" s="254"/>
      <c r="D5" s="254"/>
      <c r="E5" s="85"/>
      <c r="F5" s="85"/>
      <c r="G5" s="85"/>
    </row>
    <row r="6" spans="1:9" ht="42" customHeight="1">
      <c r="A6" s="253"/>
      <c r="B6" s="254"/>
      <c r="C6" s="254"/>
      <c r="D6" s="254"/>
      <c r="E6" s="86"/>
      <c r="F6" s="85"/>
      <c r="G6" s="85"/>
      <c r="H6" s="87"/>
      <c r="I6" s="87"/>
    </row>
    <row r="7" spans="1:9" ht="63">
      <c r="A7" s="88" t="s">
        <v>258</v>
      </c>
      <c r="B7" s="88" t="s">
        <v>259</v>
      </c>
      <c r="C7" s="88" t="s">
        <v>260</v>
      </c>
      <c r="D7" s="88" t="s">
        <v>261</v>
      </c>
      <c r="E7" s="87"/>
    </row>
    <row r="8" spans="1:9" ht="48.75" hidden="1" customHeight="1">
      <c r="A8" s="77"/>
      <c r="B8" s="77"/>
      <c r="C8" s="77"/>
      <c r="D8" s="89" t="s">
        <v>262</v>
      </c>
    </row>
    <row r="9" spans="1:9" ht="39.950000000000003" customHeight="1">
      <c r="A9" s="77">
        <v>1</v>
      </c>
      <c r="B9" s="90" t="s">
        <v>263</v>
      </c>
      <c r="C9" s="91">
        <v>3495022</v>
      </c>
      <c r="D9" s="92" t="s">
        <v>264</v>
      </c>
      <c r="F9" s="93"/>
      <c r="G9" s="94"/>
      <c r="H9" s="94"/>
      <c r="I9" s="94"/>
    </row>
    <row r="10" spans="1:9" ht="39.950000000000003" customHeight="1">
      <c r="A10" s="77">
        <v>2</v>
      </c>
      <c r="B10" s="90" t="s">
        <v>265</v>
      </c>
      <c r="C10" s="91">
        <v>3495022</v>
      </c>
      <c r="D10" s="77" t="s">
        <v>264</v>
      </c>
      <c r="F10" s="93"/>
      <c r="G10" s="94"/>
      <c r="H10" s="94"/>
      <c r="I10" s="94"/>
    </row>
    <row r="11" spans="1:9" ht="39.950000000000003" customHeight="1">
      <c r="A11" s="77">
        <v>3</v>
      </c>
      <c r="B11" s="90" t="s">
        <v>266</v>
      </c>
      <c r="C11" s="91">
        <v>3495022</v>
      </c>
      <c r="D11" s="77" t="s">
        <v>267</v>
      </c>
      <c r="F11" s="93"/>
      <c r="G11" s="94"/>
      <c r="H11" s="94"/>
      <c r="I11" s="94"/>
    </row>
    <row r="12" spans="1:9" ht="30.75" customHeight="1">
      <c r="A12" s="77">
        <v>4</v>
      </c>
      <c r="B12" s="90" t="s">
        <v>268</v>
      </c>
      <c r="C12" s="95">
        <v>4583</v>
      </c>
      <c r="D12" s="95" t="s">
        <v>269</v>
      </c>
      <c r="E12" s="96"/>
      <c r="F12" s="94"/>
      <c r="G12" s="94"/>
      <c r="H12" s="97"/>
      <c r="I12" s="94"/>
    </row>
    <row r="13" spans="1:9" ht="31.5">
      <c r="A13" s="77">
        <v>5</v>
      </c>
      <c r="B13" s="90" t="s">
        <v>270</v>
      </c>
      <c r="C13" s="95">
        <v>3610</v>
      </c>
      <c r="D13" s="95" t="s">
        <v>271</v>
      </c>
    </row>
    <row r="14" spans="1:9" ht="153.75" customHeight="1">
      <c r="A14" s="248" t="s">
        <v>272</v>
      </c>
      <c r="B14" s="248"/>
      <c r="C14" s="248"/>
      <c r="D14" s="248"/>
    </row>
  </sheetData>
  <mergeCells count="6">
    <mergeCell ref="A14:D14"/>
    <mergeCell ref="A1:D1"/>
    <mergeCell ref="A2:D2"/>
    <mergeCell ref="A3:D3"/>
    <mergeCell ref="A4:D4"/>
    <mergeCell ref="A5:D6"/>
  </mergeCells>
  <printOptions horizontalCentered="1" verticalCentered="1"/>
  <pageMargins left="0.45" right="0.45"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view="pageBreakPreview" topLeftCell="A4" zoomScale="90" zoomScaleSheetLayoutView="90" workbookViewId="0">
      <selection activeCell="C7" sqref="C7"/>
    </sheetView>
  </sheetViews>
  <sheetFormatPr defaultRowHeight="15"/>
  <cols>
    <col min="1" max="1" width="7.5703125" style="99" customWidth="1"/>
    <col min="2" max="2" width="15" style="99" customWidth="1"/>
    <col min="3" max="3" width="17.85546875" style="99" customWidth="1"/>
    <col min="4" max="4" width="22" style="99" bestFit="1" customWidth="1"/>
    <col min="5" max="5" width="23.7109375" style="99" customWidth="1"/>
    <col min="6" max="6" width="23.42578125" style="99" customWidth="1"/>
    <col min="7" max="7" width="17.85546875" style="99" customWidth="1"/>
    <col min="8" max="8" width="24.7109375" style="99" customWidth="1"/>
    <col min="9" max="9" width="23.28515625" style="99" customWidth="1"/>
    <col min="10" max="16" width="17.85546875" style="99" customWidth="1"/>
    <col min="17" max="252" width="9.140625" style="99"/>
    <col min="253" max="253" width="6.42578125" style="99" customWidth="1"/>
    <col min="254" max="254" width="13.5703125" style="99" customWidth="1"/>
    <col min="255" max="255" width="17.85546875" style="99" customWidth="1"/>
    <col min="256" max="256" width="16.42578125" style="99" customWidth="1"/>
    <col min="257" max="257" width="15.7109375" style="99" customWidth="1"/>
    <col min="258" max="258" width="15.42578125" style="99" customWidth="1"/>
    <col min="259" max="259" width="15.140625" style="99" customWidth="1"/>
    <col min="260" max="260" width="4.140625" style="99" customWidth="1"/>
    <col min="261" max="261" width="7.85546875" style="99" customWidth="1"/>
    <col min="262" max="508" width="9.140625" style="99"/>
    <col min="509" max="509" width="6.42578125" style="99" customWidth="1"/>
    <col min="510" max="510" width="13.5703125" style="99" customWidth="1"/>
    <col min="511" max="511" width="17.85546875" style="99" customWidth="1"/>
    <col min="512" max="512" width="16.42578125" style="99" customWidth="1"/>
    <col min="513" max="513" width="15.7109375" style="99" customWidth="1"/>
    <col min="514" max="514" width="15.42578125" style="99" customWidth="1"/>
    <col min="515" max="515" width="15.140625" style="99" customWidth="1"/>
    <col min="516" max="516" width="4.140625" style="99" customWidth="1"/>
    <col min="517" max="517" width="7.85546875" style="99" customWidth="1"/>
    <col min="518" max="764" width="9.140625" style="99"/>
    <col min="765" max="765" width="6.42578125" style="99" customWidth="1"/>
    <col min="766" max="766" width="13.5703125" style="99" customWidth="1"/>
    <col min="767" max="767" width="17.85546875" style="99" customWidth="1"/>
    <col min="768" max="768" width="16.42578125" style="99" customWidth="1"/>
    <col min="769" max="769" width="15.7109375" style="99" customWidth="1"/>
    <col min="770" max="770" width="15.42578125" style="99" customWidth="1"/>
    <col min="771" max="771" width="15.140625" style="99" customWidth="1"/>
    <col min="772" max="772" width="4.140625" style="99" customWidth="1"/>
    <col min="773" max="773" width="7.85546875" style="99" customWidth="1"/>
    <col min="774" max="1020" width="9.140625" style="99"/>
    <col min="1021" max="1021" width="6.42578125" style="99" customWidth="1"/>
    <col min="1022" max="1022" width="13.5703125" style="99" customWidth="1"/>
    <col min="1023" max="1023" width="17.85546875" style="99" customWidth="1"/>
    <col min="1024" max="1024" width="16.42578125" style="99" customWidth="1"/>
    <col min="1025" max="1025" width="15.7109375" style="99" customWidth="1"/>
    <col min="1026" max="1026" width="15.42578125" style="99" customWidth="1"/>
    <col min="1027" max="1027" width="15.140625" style="99" customWidth="1"/>
    <col min="1028" max="1028" width="4.140625" style="99" customWidth="1"/>
    <col min="1029" max="1029" width="7.85546875" style="99" customWidth="1"/>
    <col min="1030" max="1276" width="9.140625" style="99"/>
    <col min="1277" max="1277" width="6.42578125" style="99" customWidth="1"/>
    <col min="1278" max="1278" width="13.5703125" style="99" customWidth="1"/>
    <col min="1279" max="1279" width="17.85546875" style="99" customWidth="1"/>
    <col min="1280" max="1280" width="16.42578125" style="99" customWidth="1"/>
    <col min="1281" max="1281" width="15.7109375" style="99" customWidth="1"/>
    <col min="1282" max="1282" width="15.42578125" style="99" customWidth="1"/>
    <col min="1283" max="1283" width="15.140625" style="99" customWidth="1"/>
    <col min="1284" max="1284" width="4.140625" style="99" customWidth="1"/>
    <col min="1285" max="1285" width="7.85546875" style="99" customWidth="1"/>
    <col min="1286" max="1532" width="9.140625" style="99"/>
    <col min="1533" max="1533" width="6.42578125" style="99" customWidth="1"/>
    <col min="1534" max="1534" width="13.5703125" style="99" customWidth="1"/>
    <col min="1535" max="1535" width="17.85546875" style="99" customWidth="1"/>
    <col min="1536" max="1536" width="16.42578125" style="99" customWidth="1"/>
    <col min="1537" max="1537" width="15.7109375" style="99" customWidth="1"/>
    <col min="1538" max="1538" width="15.42578125" style="99" customWidth="1"/>
    <col min="1539" max="1539" width="15.140625" style="99" customWidth="1"/>
    <col min="1540" max="1540" width="4.140625" style="99" customWidth="1"/>
    <col min="1541" max="1541" width="7.85546875" style="99" customWidth="1"/>
    <col min="1542" max="1788" width="9.140625" style="99"/>
    <col min="1789" max="1789" width="6.42578125" style="99" customWidth="1"/>
    <col min="1790" max="1790" width="13.5703125" style="99" customWidth="1"/>
    <col min="1791" max="1791" width="17.85546875" style="99" customWidth="1"/>
    <col min="1792" max="1792" width="16.42578125" style="99" customWidth="1"/>
    <col min="1793" max="1793" width="15.7109375" style="99" customWidth="1"/>
    <col min="1794" max="1794" width="15.42578125" style="99" customWidth="1"/>
    <col min="1795" max="1795" width="15.140625" style="99" customWidth="1"/>
    <col min="1796" max="1796" width="4.140625" style="99" customWidth="1"/>
    <col min="1797" max="1797" width="7.85546875" style="99" customWidth="1"/>
    <col min="1798" max="2044" width="9.140625" style="99"/>
    <col min="2045" max="2045" width="6.42578125" style="99" customWidth="1"/>
    <col min="2046" max="2046" width="13.5703125" style="99" customWidth="1"/>
    <col min="2047" max="2047" width="17.85546875" style="99" customWidth="1"/>
    <col min="2048" max="2048" width="16.42578125" style="99" customWidth="1"/>
    <col min="2049" max="2049" width="15.7109375" style="99" customWidth="1"/>
    <col min="2050" max="2050" width="15.42578125" style="99" customWidth="1"/>
    <col min="2051" max="2051" width="15.140625" style="99" customWidth="1"/>
    <col min="2052" max="2052" width="4.140625" style="99" customWidth="1"/>
    <col min="2053" max="2053" width="7.85546875" style="99" customWidth="1"/>
    <col min="2054" max="2300" width="9.140625" style="99"/>
    <col min="2301" max="2301" width="6.42578125" style="99" customWidth="1"/>
    <col min="2302" max="2302" width="13.5703125" style="99" customWidth="1"/>
    <col min="2303" max="2303" width="17.85546875" style="99" customWidth="1"/>
    <col min="2304" max="2304" width="16.42578125" style="99" customWidth="1"/>
    <col min="2305" max="2305" width="15.7109375" style="99" customWidth="1"/>
    <col min="2306" max="2306" width="15.42578125" style="99" customWidth="1"/>
    <col min="2307" max="2307" width="15.140625" style="99" customWidth="1"/>
    <col min="2308" max="2308" width="4.140625" style="99" customWidth="1"/>
    <col min="2309" max="2309" width="7.85546875" style="99" customWidth="1"/>
    <col min="2310" max="2556" width="9.140625" style="99"/>
    <col min="2557" max="2557" width="6.42578125" style="99" customWidth="1"/>
    <col min="2558" max="2558" width="13.5703125" style="99" customWidth="1"/>
    <col min="2559" max="2559" width="17.85546875" style="99" customWidth="1"/>
    <col min="2560" max="2560" width="16.42578125" style="99" customWidth="1"/>
    <col min="2561" max="2561" width="15.7109375" style="99" customWidth="1"/>
    <col min="2562" max="2562" width="15.42578125" style="99" customWidth="1"/>
    <col min="2563" max="2563" width="15.140625" style="99" customWidth="1"/>
    <col min="2564" max="2564" width="4.140625" style="99" customWidth="1"/>
    <col min="2565" max="2565" width="7.85546875" style="99" customWidth="1"/>
    <col min="2566" max="2812" width="9.140625" style="99"/>
    <col min="2813" max="2813" width="6.42578125" style="99" customWidth="1"/>
    <col min="2814" max="2814" width="13.5703125" style="99" customWidth="1"/>
    <col min="2815" max="2815" width="17.85546875" style="99" customWidth="1"/>
    <col min="2816" max="2816" width="16.42578125" style="99" customWidth="1"/>
    <col min="2817" max="2817" width="15.7109375" style="99" customWidth="1"/>
    <col min="2818" max="2818" width="15.42578125" style="99" customWidth="1"/>
    <col min="2819" max="2819" width="15.140625" style="99" customWidth="1"/>
    <col min="2820" max="2820" width="4.140625" style="99" customWidth="1"/>
    <col min="2821" max="2821" width="7.85546875" style="99" customWidth="1"/>
    <col min="2822" max="3068" width="9.140625" style="99"/>
    <col min="3069" max="3069" width="6.42578125" style="99" customWidth="1"/>
    <col min="3070" max="3070" width="13.5703125" style="99" customWidth="1"/>
    <col min="3071" max="3071" width="17.85546875" style="99" customWidth="1"/>
    <col min="3072" max="3072" width="16.42578125" style="99" customWidth="1"/>
    <col min="3073" max="3073" width="15.7109375" style="99" customWidth="1"/>
    <col min="3074" max="3074" width="15.42578125" style="99" customWidth="1"/>
    <col min="3075" max="3075" width="15.140625" style="99" customWidth="1"/>
    <col min="3076" max="3076" width="4.140625" style="99" customWidth="1"/>
    <col min="3077" max="3077" width="7.85546875" style="99" customWidth="1"/>
    <col min="3078" max="3324" width="9.140625" style="99"/>
    <col min="3325" max="3325" width="6.42578125" style="99" customWidth="1"/>
    <col min="3326" max="3326" width="13.5703125" style="99" customWidth="1"/>
    <col min="3327" max="3327" width="17.85546875" style="99" customWidth="1"/>
    <col min="3328" max="3328" width="16.42578125" style="99" customWidth="1"/>
    <col min="3329" max="3329" width="15.7109375" style="99" customWidth="1"/>
    <col min="3330" max="3330" width="15.42578125" style="99" customWidth="1"/>
    <col min="3331" max="3331" width="15.140625" style="99" customWidth="1"/>
    <col min="3332" max="3332" width="4.140625" style="99" customWidth="1"/>
    <col min="3333" max="3333" width="7.85546875" style="99" customWidth="1"/>
    <col min="3334" max="3580" width="9.140625" style="99"/>
    <col min="3581" max="3581" width="6.42578125" style="99" customWidth="1"/>
    <col min="3582" max="3582" width="13.5703125" style="99" customWidth="1"/>
    <col min="3583" max="3583" width="17.85546875" style="99" customWidth="1"/>
    <col min="3584" max="3584" width="16.42578125" style="99" customWidth="1"/>
    <col min="3585" max="3585" width="15.7109375" style="99" customWidth="1"/>
    <col min="3586" max="3586" width="15.42578125" style="99" customWidth="1"/>
    <col min="3587" max="3587" width="15.140625" style="99" customWidth="1"/>
    <col min="3588" max="3588" width="4.140625" style="99" customWidth="1"/>
    <col min="3589" max="3589" width="7.85546875" style="99" customWidth="1"/>
    <col min="3590" max="3836" width="9.140625" style="99"/>
    <col min="3837" max="3837" width="6.42578125" style="99" customWidth="1"/>
    <col min="3838" max="3838" width="13.5703125" style="99" customWidth="1"/>
    <col min="3839" max="3839" width="17.85546875" style="99" customWidth="1"/>
    <col min="3840" max="3840" width="16.42578125" style="99" customWidth="1"/>
    <col min="3841" max="3841" width="15.7109375" style="99" customWidth="1"/>
    <col min="3842" max="3842" width="15.42578125" style="99" customWidth="1"/>
    <col min="3843" max="3843" width="15.140625" style="99" customWidth="1"/>
    <col min="3844" max="3844" width="4.140625" style="99" customWidth="1"/>
    <col min="3845" max="3845" width="7.85546875" style="99" customWidth="1"/>
    <col min="3846" max="4092" width="9.140625" style="99"/>
    <col min="4093" max="4093" width="6.42578125" style="99" customWidth="1"/>
    <col min="4094" max="4094" width="13.5703125" style="99" customWidth="1"/>
    <col min="4095" max="4095" width="17.85546875" style="99" customWidth="1"/>
    <col min="4096" max="4096" width="16.42578125" style="99" customWidth="1"/>
    <col min="4097" max="4097" width="15.7109375" style="99" customWidth="1"/>
    <col min="4098" max="4098" width="15.42578125" style="99" customWidth="1"/>
    <col min="4099" max="4099" width="15.140625" style="99" customWidth="1"/>
    <col min="4100" max="4100" width="4.140625" style="99" customWidth="1"/>
    <col min="4101" max="4101" width="7.85546875" style="99" customWidth="1"/>
    <col min="4102" max="4348" width="9.140625" style="99"/>
    <col min="4349" max="4349" width="6.42578125" style="99" customWidth="1"/>
    <col min="4350" max="4350" width="13.5703125" style="99" customWidth="1"/>
    <col min="4351" max="4351" width="17.85546875" style="99" customWidth="1"/>
    <col min="4352" max="4352" width="16.42578125" style="99" customWidth="1"/>
    <col min="4353" max="4353" width="15.7109375" style="99" customWidth="1"/>
    <col min="4354" max="4354" width="15.42578125" style="99" customWidth="1"/>
    <col min="4355" max="4355" width="15.140625" style="99" customWidth="1"/>
    <col min="4356" max="4356" width="4.140625" style="99" customWidth="1"/>
    <col min="4357" max="4357" width="7.85546875" style="99" customWidth="1"/>
    <col min="4358" max="4604" width="9.140625" style="99"/>
    <col min="4605" max="4605" width="6.42578125" style="99" customWidth="1"/>
    <col min="4606" max="4606" width="13.5703125" style="99" customWidth="1"/>
    <col min="4607" max="4607" width="17.85546875" style="99" customWidth="1"/>
    <col min="4608" max="4608" width="16.42578125" style="99" customWidth="1"/>
    <col min="4609" max="4609" width="15.7109375" style="99" customWidth="1"/>
    <col min="4610" max="4610" width="15.42578125" style="99" customWidth="1"/>
    <col min="4611" max="4611" width="15.140625" style="99" customWidth="1"/>
    <col min="4612" max="4612" width="4.140625" style="99" customWidth="1"/>
    <col min="4613" max="4613" width="7.85546875" style="99" customWidth="1"/>
    <col min="4614" max="4860" width="9.140625" style="99"/>
    <col min="4861" max="4861" width="6.42578125" style="99" customWidth="1"/>
    <col min="4862" max="4862" width="13.5703125" style="99" customWidth="1"/>
    <col min="4863" max="4863" width="17.85546875" style="99" customWidth="1"/>
    <col min="4864" max="4864" width="16.42578125" style="99" customWidth="1"/>
    <col min="4865" max="4865" width="15.7109375" style="99" customWidth="1"/>
    <col min="4866" max="4866" width="15.42578125" style="99" customWidth="1"/>
    <col min="4867" max="4867" width="15.140625" style="99" customWidth="1"/>
    <col min="4868" max="4868" width="4.140625" style="99" customWidth="1"/>
    <col min="4869" max="4869" width="7.85546875" style="99" customWidth="1"/>
    <col min="4870" max="5116" width="9.140625" style="99"/>
    <col min="5117" max="5117" width="6.42578125" style="99" customWidth="1"/>
    <col min="5118" max="5118" width="13.5703125" style="99" customWidth="1"/>
    <col min="5119" max="5119" width="17.85546875" style="99" customWidth="1"/>
    <col min="5120" max="5120" width="16.42578125" style="99" customWidth="1"/>
    <col min="5121" max="5121" width="15.7109375" style="99" customWidth="1"/>
    <col min="5122" max="5122" width="15.42578125" style="99" customWidth="1"/>
    <col min="5123" max="5123" width="15.140625" style="99" customWidth="1"/>
    <col min="5124" max="5124" width="4.140625" style="99" customWidth="1"/>
    <col min="5125" max="5125" width="7.85546875" style="99" customWidth="1"/>
    <col min="5126" max="5372" width="9.140625" style="99"/>
    <col min="5373" max="5373" width="6.42578125" style="99" customWidth="1"/>
    <col min="5374" max="5374" width="13.5703125" style="99" customWidth="1"/>
    <col min="5375" max="5375" width="17.85546875" style="99" customWidth="1"/>
    <col min="5376" max="5376" width="16.42578125" style="99" customWidth="1"/>
    <col min="5377" max="5377" width="15.7109375" style="99" customWidth="1"/>
    <col min="5378" max="5378" width="15.42578125" style="99" customWidth="1"/>
    <col min="5379" max="5379" width="15.140625" style="99" customWidth="1"/>
    <col min="5380" max="5380" width="4.140625" style="99" customWidth="1"/>
    <col min="5381" max="5381" width="7.85546875" style="99" customWidth="1"/>
    <col min="5382" max="5628" width="9.140625" style="99"/>
    <col min="5629" max="5629" width="6.42578125" style="99" customWidth="1"/>
    <col min="5630" max="5630" width="13.5703125" style="99" customWidth="1"/>
    <col min="5631" max="5631" width="17.85546875" style="99" customWidth="1"/>
    <col min="5632" max="5632" width="16.42578125" style="99" customWidth="1"/>
    <col min="5633" max="5633" width="15.7109375" style="99" customWidth="1"/>
    <col min="5634" max="5634" width="15.42578125" style="99" customWidth="1"/>
    <col min="5635" max="5635" width="15.140625" style="99" customWidth="1"/>
    <col min="5636" max="5636" width="4.140625" style="99" customWidth="1"/>
    <col min="5637" max="5637" width="7.85546875" style="99" customWidth="1"/>
    <col min="5638" max="5884" width="9.140625" style="99"/>
    <col min="5885" max="5885" width="6.42578125" style="99" customWidth="1"/>
    <col min="5886" max="5886" width="13.5703125" style="99" customWidth="1"/>
    <col min="5887" max="5887" width="17.85546875" style="99" customWidth="1"/>
    <col min="5888" max="5888" width="16.42578125" style="99" customWidth="1"/>
    <col min="5889" max="5889" width="15.7109375" style="99" customWidth="1"/>
    <col min="5890" max="5890" width="15.42578125" style="99" customWidth="1"/>
    <col min="5891" max="5891" width="15.140625" style="99" customWidth="1"/>
    <col min="5892" max="5892" width="4.140625" style="99" customWidth="1"/>
    <col min="5893" max="5893" width="7.85546875" style="99" customWidth="1"/>
    <col min="5894" max="6140" width="9.140625" style="99"/>
    <col min="6141" max="6141" width="6.42578125" style="99" customWidth="1"/>
    <col min="6142" max="6142" width="13.5703125" style="99" customWidth="1"/>
    <col min="6143" max="6143" width="17.85546875" style="99" customWidth="1"/>
    <col min="6144" max="6144" width="16.42578125" style="99" customWidth="1"/>
    <col min="6145" max="6145" width="15.7109375" style="99" customWidth="1"/>
    <col min="6146" max="6146" width="15.42578125" style="99" customWidth="1"/>
    <col min="6147" max="6147" width="15.140625" style="99" customWidth="1"/>
    <col min="6148" max="6148" width="4.140625" style="99" customWidth="1"/>
    <col min="6149" max="6149" width="7.85546875" style="99" customWidth="1"/>
    <col min="6150" max="6396" width="9.140625" style="99"/>
    <col min="6397" max="6397" width="6.42578125" style="99" customWidth="1"/>
    <col min="6398" max="6398" width="13.5703125" style="99" customWidth="1"/>
    <col min="6399" max="6399" width="17.85546875" style="99" customWidth="1"/>
    <col min="6400" max="6400" width="16.42578125" style="99" customWidth="1"/>
    <col min="6401" max="6401" width="15.7109375" style="99" customWidth="1"/>
    <col min="6402" max="6402" width="15.42578125" style="99" customWidth="1"/>
    <col min="6403" max="6403" width="15.140625" style="99" customWidth="1"/>
    <col min="6404" max="6404" width="4.140625" style="99" customWidth="1"/>
    <col min="6405" max="6405" width="7.85546875" style="99" customWidth="1"/>
    <col min="6406" max="6652" width="9.140625" style="99"/>
    <col min="6653" max="6653" width="6.42578125" style="99" customWidth="1"/>
    <col min="6654" max="6654" width="13.5703125" style="99" customWidth="1"/>
    <col min="6655" max="6655" width="17.85546875" style="99" customWidth="1"/>
    <col min="6656" max="6656" width="16.42578125" style="99" customWidth="1"/>
    <col min="6657" max="6657" width="15.7109375" style="99" customWidth="1"/>
    <col min="6658" max="6658" width="15.42578125" style="99" customWidth="1"/>
    <col min="6659" max="6659" width="15.140625" style="99" customWidth="1"/>
    <col min="6660" max="6660" width="4.140625" style="99" customWidth="1"/>
    <col min="6661" max="6661" width="7.85546875" style="99" customWidth="1"/>
    <col min="6662" max="6908" width="9.140625" style="99"/>
    <col min="6909" max="6909" width="6.42578125" style="99" customWidth="1"/>
    <col min="6910" max="6910" width="13.5703125" style="99" customWidth="1"/>
    <col min="6911" max="6911" width="17.85546875" style="99" customWidth="1"/>
    <col min="6912" max="6912" width="16.42578125" style="99" customWidth="1"/>
    <col min="6913" max="6913" width="15.7109375" style="99" customWidth="1"/>
    <col min="6914" max="6914" width="15.42578125" style="99" customWidth="1"/>
    <col min="6915" max="6915" width="15.140625" style="99" customWidth="1"/>
    <col min="6916" max="6916" width="4.140625" style="99" customWidth="1"/>
    <col min="6917" max="6917" width="7.85546875" style="99" customWidth="1"/>
    <col min="6918" max="7164" width="9.140625" style="99"/>
    <col min="7165" max="7165" width="6.42578125" style="99" customWidth="1"/>
    <col min="7166" max="7166" width="13.5703125" style="99" customWidth="1"/>
    <col min="7167" max="7167" width="17.85546875" style="99" customWidth="1"/>
    <col min="7168" max="7168" width="16.42578125" style="99" customWidth="1"/>
    <col min="7169" max="7169" width="15.7109375" style="99" customWidth="1"/>
    <col min="7170" max="7170" width="15.42578125" style="99" customWidth="1"/>
    <col min="7171" max="7171" width="15.140625" style="99" customWidth="1"/>
    <col min="7172" max="7172" width="4.140625" style="99" customWidth="1"/>
    <col min="7173" max="7173" width="7.85546875" style="99" customWidth="1"/>
    <col min="7174" max="7420" width="9.140625" style="99"/>
    <col min="7421" max="7421" width="6.42578125" style="99" customWidth="1"/>
    <col min="7422" max="7422" width="13.5703125" style="99" customWidth="1"/>
    <col min="7423" max="7423" width="17.85546875" style="99" customWidth="1"/>
    <col min="7424" max="7424" width="16.42578125" style="99" customWidth="1"/>
    <col min="7425" max="7425" width="15.7109375" style="99" customWidth="1"/>
    <col min="7426" max="7426" width="15.42578125" style="99" customWidth="1"/>
    <col min="7427" max="7427" width="15.140625" style="99" customWidth="1"/>
    <col min="7428" max="7428" width="4.140625" style="99" customWidth="1"/>
    <col min="7429" max="7429" width="7.85546875" style="99" customWidth="1"/>
    <col min="7430" max="7676" width="9.140625" style="99"/>
    <col min="7677" max="7677" width="6.42578125" style="99" customWidth="1"/>
    <col min="7678" max="7678" width="13.5703125" style="99" customWidth="1"/>
    <col min="7679" max="7679" width="17.85546875" style="99" customWidth="1"/>
    <col min="7680" max="7680" width="16.42578125" style="99" customWidth="1"/>
    <col min="7681" max="7681" width="15.7109375" style="99" customWidth="1"/>
    <col min="7682" max="7682" width="15.42578125" style="99" customWidth="1"/>
    <col min="7683" max="7683" width="15.140625" style="99" customWidth="1"/>
    <col min="7684" max="7684" width="4.140625" style="99" customWidth="1"/>
    <col min="7685" max="7685" width="7.85546875" style="99" customWidth="1"/>
    <col min="7686" max="7932" width="9.140625" style="99"/>
    <col min="7933" max="7933" width="6.42578125" style="99" customWidth="1"/>
    <col min="7934" max="7934" width="13.5703125" style="99" customWidth="1"/>
    <col min="7935" max="7935" width="17.85546875" style="99" customWidth="1"/>
    <col min="7936" max="7936" width="16.42578125" style="99" customWidth="1"/>
    <col min="7937" max="7937" width="15.7109375" style="99" customWidth="1"/>
    <col min="7938" max="7938" width="15.42578125" style="99" customWidth="1"/>
    <col min="7939" max="7939" width="15.140625" style="99" customWidth="1"/>
    <col min="7940" max="7940" width="4.140625" style="99" customWidth="1"/>
    <col min="7941" max="7941" width="7.85546875" style="99" customWidth="1"/>
    <col min="7942" max="8188" width="9.140625" style="99"/>
    <col min="8189" max="8189" width="6.42578125" style="99" customWidth="1"/>
    <col min="8190" max="8190" width="13.5703125" style="99" customWidth="1"/>
    <col min="8191" max="8191" width="17.85546875" style="99" customWidth="1"/>
    <col min="8192" max="8192" width="16.42578125" style="99" customWidth="1"/>
    <col min="8193" max="8193" width="15.7109375" style="99" customWidth="1"/>
    <col min="8194" max="8194" width="15.42578125" style="99" customWidth="1"/>
    <col min="8195" max="8195" width="15.140625" style="99" customWidth="1"/>
    <col min="8196" max="8196" width="4.140625" style="99" customWidth="1"/>
    <col min="8197" max="8197" width="7.85546875" style="99" customWidth="1"/>
    <col min="8198" max="8444" width="9.140625" style="99"/>
    <col min="8445" max="8445" width="6.42578125" style="99" customWidth="1"/>
    <col min="8446" max="8446" width="13.5703125" style="99" customWidth="1"/>
    <col min="8447" max="8447" width="17.85546875" style="99" customWidth="1"/>
    <col min="8448" max="8448" width="16.42578125" style="99" customWidth="1"/>
    <col min="8449" max="8449" width="15.7109375" style="99" customWidth="1"/>
    <col min="8450" max="8450" width="15.42578125" style="99" customWidth="1"/>
    <col min="8451" max="8451" width="15.140625" style="99" customWidth="1"/>
    <col min="8452" max="8452" width="4.140625" style="99" customWidth="1"/>
    <col min="8453" max="8453" width="7.85546875" style="99" customWidth="1"/>
    <col min="8454" max="8700" width="9.140625" style="99"/>
    <col min="8701" max="8701" width="6.42578125" style="99" customWidth="1"/>
    <col min="8702" max="8702" width="13.5703125" style="99" customWidth="1"/>
    <col min="8703" max="8703" width="17.85546875" style="99" customWidth="1"/>
    <col min="8704" max="8704" width="16.42578125" style="99" customWidth="1"/>
    <col min="8705" max="8705" width="15.7109375" style="99" customWidth="1"/>
    <col min="8706" max="8706" width="15.42578125" style="99" customWidth="1"/>
    <col min="8707" max="8707" width="15.140625" style="99" customWidth="1"/>
    <col min="8708" max="8708" width="4.140625" style="99" customWidth="1"/>
    <col min="8709" max="8709" width="7.85546875" style="99" customWidth="1"/>
    <col min="8710" max="8956" width="9.140625" style="99"/>
    <col min="8957" max="8957" width="6.42578125" style="99" customWidth="1"/>
    <col min="8958" max="8958" width="13.5703125" style="99" customWidth="1"/>
    <col min="8959" max="8959" width="17.85546875" style="99" customWidth="1"/>
    <col min="8960" max="8960" width="16.42578125" style="99" customWidth="1"/>
    <col min="8961" max="8961" width="15.7109375" style="99" customWidth="1"/>
    <col min="8962" max="8962" width="15.42578125" style="99" customWidth="1"/>
    <col min="8963" max="8963" width="15.140625" style="99" customWidth="1"/>
    <col min="8964" max="8964" width="4.140625" style="99" customWidth="1"/>
    <col min="8965" max="8965" width="7.85546875" style="99" customWidth="1"/>
    <col min="8966" max="9212" width="9.140625" style="99"/>
    <col min="9213" max="9213" width="6.42578125" style="99" customWidth="1"/>
    <col min="9214" max="9214" width="13.5703125" style="99" customWidth="1"/>
    <col min="9215" max="9215" width="17.85546875" style="99" customWidth="1"/>
    <col min="9216" max="9216" width="16.42578125" style="99" customWidth="1"/>
    <col min="9217" max="9217" width="15.7109375" style="99" customWidth="1"/>
    <col min="9218" max="9218" width="15.42578125" style="99" customWidth="1"/>
    <col min="9219" max="9219" width="15.140625" style="99" customWidth="1"/>
    <col min="9220" max="9220" width="4.140625" style="99" customWidth="1"/>
    <col min="9221" max="9221" width="7.85546875" style="99" customWidth="1"/>
    <col min="9222" max="9468" width="9.140625" style="99"/>
    <col min="9469" max="9469" width="6.42578125" style="99" customWidth="1"/>
    <col min="9470" max="9470" width="13.5703125" style="99" customWidth="1"/>
    <col min="9471" max="9471" width="17.85546875" style="99" customWidth="1"/>
    <col min="9472" max="9472" width="16.42578125" style="99" customWidth="1"/>
    <col min="9473" max="9473" width="15.7109375" style="99" customWidth="1"/>
    <col min="9474" max="9474" width="15.42578125" style="99" customWidth="1"/>
    <col min="9475" max="9475" width="15.140625" style="99" customWidth="1"/>
    <col min="9476" max="9476" width="4.140625" style="99" customWidth="1"/>
    <col min="9477" max="9477" width="7.85546875" style="99" customWidth="1"/>
    <col min="9478" max="9724" width="9.140625" style="99"/>
    <col min="9725" max="9725" width="6.42578125" style="99" customWidth="1"/>
    <col min="9726" max="9726" width="13.5703125" style="99" customWidth="1"/>
    <col min="9727" max="9727" width="17.85546875" style="99" customWidth="1"/>
    <col min="9728" max="9728" width="16.42578125" style="99" customWidth="1"/>
    <col min="9729" max="9729" width="15.7109375" style="99" customWidth="1"/>
    <col min="9730" max="9730" width="15.42578125" style="99" customWidth="1"/>
    <col min="9731" max="9731" width="15.140625" style="99" customWidth="1"/>
    <col min="9732" max="9732" width="4.140625" style="99" customWidth="1"/>
    <col min="9733" max="9733" width="7.85546875" style="99" customWidth="1"/>
    <col min="9734" max="9980" width="9.140625" style="99"/>
    <col min="9981" max="9981" width="6.42578125" style="99" customWidth="1"/>
    <col min="9982" max="9982" width="13.5703125" style="99" customWidth="1"/>
    <col min="9983" max="9983" width="17.85546875" style="99" customWidth="1"/>
    <col min="9984" max="9984" width="16.42578125" style="99" customWidth="1"/>
    <col min="9985" max="9985" width="15.7109375" style="99" customWidth="1"/>
    <col min="9986" max="9986" width="15.42578125" style="99" customWidth="1"/>
    <col min="9987" max="9987" width="15.140625" style="99" customWidth="1"/>
    <col min="9988" max="9988" width="4.140625" style="99" customWidth="1"/>
    <col min="9989" max="9989" width="7.85546875" style="99" customWidth="1"/>
    <col min="9990" max="10236" width="9.140625" style="99"/>
    <col min="10237" max="10237" width="6.42578125" style="99" customWidth="1"/>
    <col min="10238" max="10238" width="13.5703125" style="99" customWidth="1"/>
    <col min="10239" max="10239" width="17.85546875" style="99" customWidth="1"/>
    <col min="10240" max="10240" width="16.42578125" style="99" customWidth="1"/>
    <col min="10241" max="10241" width="15.7109375" style="99" customWidth="1"/>
    <col min="10242" max="10242" width="15.42578125" style="99" customWidth="1"/>
    <col min="10243" max="10243" width="15.140625" style="99" customWidth="1"/>
    <col min="10244" max="10244" width="4.140625" style="99" customWidth="1"/>
    <col min="10245" max="10245" width="7.85546875" style="99" customWidth="1"/>
    <col min="10246" max="10492" width="9.140625" style="99"/>
    <col min="10493" max="10493" width="6.42578125" style="99" customWidth="1"/>
    <col min="10494" max="10494" width="13.5703125" style="99" customWidth="1"/>
    <col min="10495" max="10495" width="17.85546875" style="99" customWidth="1"/>
    <col min="10496" max="10496" width="16.42578125" style="99" customWidth="1"/>
    <col min="10497" max="10497" width="15.7109375" style="99" customWidth="1"/>
    <col min="10498" max="10498" width="15.42578125" style="99" customWidth="1"/>
    <col min="10499" max="10499" width="15.140625" style="99" customWidth="1"/>
    <col min="10500" max="10500" width="4.140625" style="99" customWidth="1"/>
    <col min="10501" max="10501" width="7.85546875" style="99" customWidth="1"/>
    <col min="10502" max="10748" width="9.140625" style="99"/>
    <col min="10749" max="10749" width="6.42578125" style="99" customWidth="1"/>
    <col min="10750" max="10750" width="13.5703125" style="99" customWidth="1"/>
    <col min="10751" max="10751" width="17.85546875" style="99" customWidth="1"/>
    <col min="10752" max="10752" width="16.42578125" style="99" customWidth="1"/>
    <col min="10753" max="10753" width="15.7109375" style="99" customWidth="1"/>
    <col min="10754" max="10754" width="15.42578125" style="99" customWidth="1"/>
    <col min="10755" max="10755" width="15.140625" style="99" customWidth="1"/>
    <col min="10756" max="10756" width="4.140625" style="99" customWidth="1"/>
    <col min="10757" max="10757" width="7.85546875" style="99" customWidth="1"/>
    <col min="10758" max="11004" width="9.140625" style="99"/>
    <col min="11005" max="11005" width="6.42578125" style="99" customWidth="1"/>
    <col min="11006" max="11006" width="13.5703125" style="99" customWidth="1"/>
    <col min="11007" max="11007" width="17.85546875" style="99" customWidth="1"/>
    <col min="11008" max="11008" width="16.42578125" style="99" customWidth="1"/>
    <col min="11009" max="11009" width="15.7109375" style="99" customWidth="1"/>
    <col min="11010" max="11010" width="15.42578125" style="99" customWidth="1"/>
    <col min="11011" max="11011" width="15.140625" style="99" customWidth="1"/>
    <col min="11012" max="11012" width="4.140625" style="99" customWidth="1"/>
    <col min="11013" max="11013" width="7.85546875" style="99" customWidth="1"/>
    <col min="11014" max="11260" width="9.140625" style="99"/>
    <col min="11261" max="11261" width="6.42578125" style="99" customWidth="1"/>
    <col min="11262" max="11262" width="13.5703125" style="99" customWidth="1"/>
    <col min="11263" max="11263" width="17.85546875" style="99" customWidth="1"/>
    <col min="11264" max="11264" width="16.42578125" style="99" customWidth="1"/>
    <col min="11265" max="11265" width="15.7109375" style="99" customWidth="1"/>
    <col min="11266" max="11266" width="15.42578125" style="99" customWidth="1"/>
    <col min="11267" max="11267" width="15.140625" style="99" customWidth="1"/>
    <col min="11268" max="11268" width="4.140625" style="99" customWidth="1"/>
    <col min="11269" max="11269" width="7.85546875" style="99" customWidth="1"/>
    <col min="11270" max="11516" width="9.140625" style="99"/>
    <col min="11517" max="11517" width="6.42578125" style="99" customWidth="1"/>
    <col min="11518" max="11518" width="13.5703125" style="99" customWidth="1"/>
    <col min="11519" max="11519" width="17.85546875" style="99" customWidth="1"/>
    <col min="11520" max="11520" width="16.42578125" style="99" customWidth="1"/>
    <col min="11521" max="11521" width="15.7109375" style="99" customWidth="1"/>
    <col min="11522" max="11522" width="15.42578125" style="99" customWidth="1"/>
    <col min="11523" max="11523" width="15.140625" style="99" customWidth="1"/>
    <col min="11524" max="11524" width="4.140625" style="99" customWidth="1"/>
    <col min="11525" max="11525" width="7.85546875" style="99" customWidth="1"/>
    <col min="11526" max="11772" width="9.140625" style="99"/>
    <col min="11773" max="11773" width="6.42578125" style="99" customWidth="1"/>
    <col min="11774" max="11774" width="13.5703125" style="99" customWidth="1"/>
    <col min="11775" max="11775" width="17.85546875" style="99" customWidth="1"/>
    <col min="11776" max="11776" width="16.42578125" style="99" customWidth="1"/>
    <col min="11777" max="11777" width="15.7109375" style="99" customWidth="1"/>
    <col min="11778" max="11778" width="15.42578125" style="99" customWidth="1"/>
    <col min="11779" max="11779" width="15.140625" style="99" customWidth="1"/>
    <col min="11780" max="11780" width="4.140625" style="99" customWidth="1"/>
    <col min="11781" max="11781" width="7.85546875" style="99" customWidth="1"/>
    <col min="11782" max="12028" width="9.140625" style="99"/>
    <col min="12029" max="12029" width="6.42578125" style="99" customWidth="1"/>
    <col min="12030" max="12030" width="13.5703125" style="99" customWidth="1"/>
    <col min="12031" max="12031" width="17.85546875" style="99" customWidth="1"/>
    <col min="12032" max="12032" width="16.42578125" style="99" customWidth="1"/>
    <col min="12033" max="12033" width="15.7109375" style="99" customWidth="1"/>
    <col min="12034" max="12034" width="15.42578125" style="99" customWidth="1"/>
    <col min="12035" max="12035" width="15.140625" style="99" customWidth="1"/>
    <col min="12036" max="12036" width="4.140625" style="99" customWidth="1"/>
    <col min="12037" max="12037" width="7.85546875" style="99" customWidth="1"/>
    <col min="12038" max="12284" width="9.140625" style="99"/>
    <col min="12285" max="12285" width="6.42578125" style="99" customWidth="1"/>
    <col min="12286" max="12286" width="13.5703125" style="99" customWidth="1"/>
    <col min="12287" max="12287" width="17.85546875" style="99" customWidth="1"/>
    <col min="12288" max="12288" width="16.42578125" style="99" customWidth="1"/>
    <col min="12289" max="12289" width="15.7109375" style="99" customWidth="1"/>
    <col min="12290" max="12290" width="15.42578125" style="99" customWidth="1"/>
    <col min="12291" max="12291" width="15.140625" style="99" customWidth="1"/>
    <col min="12292" max="12292" width="4.140625" style="99" customWidth="1"/>
    <col min="12293" max="12293" width="7.85546875" style="99" customWidth="1"/>
    <col min="12294" max="12540" width="9.140625" style="99"/>
    <col min="12541" max="12541" width="6.42578125" style="99" customWidth="1"/>
    <col min="12542" max="12542" width="13.5703125" style="99" customWidth="1"/>
    <col min="12543" max="12543" width="17.85546875" style="99" customWidth="1"/>
    <col min="12544" max="12544" width="16.42578125" style="99" customWidth="1"/>
    <col min="12545" max="12545" width="15.7109375" style="99" customWidth="1"/>
    <col min="12546" max="12546" width="15.42578125" style="99" customWidth="1"/>
    <col min="12547" max="12547" width="15.140625" style="99" customWidth="1"/>
    <col min="12548" max="12548" width="4.140625" style="99" customWidth="1"/>
    <col min="12549" max="12549" width="7.85546875" style="99" customWidth="1"/>
    <col min="12550" max="12796" width="9.140625" style="99"/>
    <col min="12797" max="12797" width="6.42578125" style="99" customWidth="1"/>
    <col min="12798" max="12798" width="13.5703125" style="99" customWidth="1"/>
    <col min="12799" max="12799" width="17.85546875" style="99" customWidth="1"/>
    <col min="12800" max="12800" width="16.42578125" style="99" customWidth="1"/>
    <col min="12801" max="12801" width="15.7109375" style="99" customWidth="1"/>
    <col min="12802" max="12802" width="15.42578125" style="99" customWidth="1"/>
    <col min="12803" max="12803" width="15.140625" style="99" customWidth="1"/>
    <col min="12804" max="12804" width="4.140625" style="99" customWidth="1"/>
    <col min="12805" max="12805" width="7.85546875" style="99" customWidth="1"/>
    <col min="12806" max="13052" width="9.140625" style="99"/>
    <col min="13053" max="13053" width="6.42578125" style="99" customWidth="1"/>
    <col min="13054" max="13054" width="13.5703125" style="99" customWidth="1"/>
    <col min="13055" max="13055" width="17.85546875" style="99" customWidth="1"/>
    <col min="13056" max="13056" width="16.42578125" style="99" customWidth="1"/>
    <col min="13057" max="13057" width="15.7109375" style="99" customWidth="1"/>
    <col min="13058" max="13058" width="15.42578125" style="99" customWidth="1"/>
    <col min="13059" max="13059" width="15.140625" style="99" customWidth="1"/>
    <col min="13060" max="13060" width="4.140625" style="99" customWidth="1"/>
    <col min="13061" max="13061" width="7.85546875" style="99" customWidth="1"/>
    <col min="13062" max="13308" width="9.140625" style="99"/>
    <col min="13309" max="13309" width="6.42578125" style="99" customWidth="1"/>
    <col min="13310" max="13310" width="13.5703125" style="99" customWidth="1"/>
    <col min="13311" max="13311" width="17.85546875" style="99" customWidth="1"/>
    <col min="13312" max="13312" width="16.42578125" style="99" customWidth="1"/>
    <col min="13313" max="13313" width="15.7109375" style="99" customWidth="1"/>
    <col min="13314" max="13314" width="15.42578125" style="99" customWidth="1"/>
    <col min="13315" max="13315" width="15.140625" style="99" customWidth="1"/>
    <col min="13316" max="13316" width="4.140625" style="99" customWidth="1"/>
    <col min="13317" max="13317" width="7.85546875" style="99" customWidth="1"/>
    <col min="13318" max="13564" width="9.140625" style="99"/>
    <col min="13565" max="13565" width="6.42578125" style="99" customWidth="1"/>
    <col min="13566" max="13566" width="13.5703125" style="99" customWidth="1"/>
    <col min="13567" max="13567" width="17.85546875" style="99" customWidth="1"/>
    <col min="13568" max="13568" width="16.42578125" style="99" customWidth="1"/>
    <col min="13569" max="13569" width="15.7109375" style="99" customWidth="1"/>
    <col min="13570" max="13570" width="15.42578125" style="99" customWidth="1"/>
    <col min="13571" max="13571" width="15.140625" style="99" customWidth="1"/>
    <col min="13572" max="13572" width="4.140625" style="99" customWidth="1"/>
    <col min="13573" max="13573" width="7.85546875" style="99" customWidth="1"/>
    <col min="13574" max="13820" width="9.140625" style="99"/>
    <col min="13821" max="13821" width="6.42578125" style="99" customWidth="1"/>
    <col min="13822" max="13822" width="13.5703125" style="99" customWidth="1"/>
    <col min="13823" max="13823" width="17.85546875" style="99" customWidth="1"/>
    <col min="13824" max="13824" width="16.42578125" style="99" customWidth="1"/>
    <col min="13825" max="13825" width="15.7109375" style="99" customWidth="1"/>
    <col min="13826" max="13826" width="15.42578125" style="99" customWidth="1"/>
    <col min="13827" max="13827" width="15.140625" style="99" customWidth="1"/>
    <col min="13828" max="13828" width="4.140625" style="99" customWidth="1"/>
    <col min="13829" max="13829" width="7.85546875" style="99" customWidth="1"/>
    <col min="13830" max="14076" width="9.140625" style="99"/>
    <col min="14077" max="14077" width="6.42578125" style="99" customWidth="1"/>
    <col min="14078" max="14078" width="13.5703125" style="99" customWidth="1"/>
    <col min="14079" max="14079" width="17.85546875" style="99" customWidth="1"/>
    <col min="14080" max="14080" width="16.42578125" style="99" customWidth="1"/>
    <col min="14081" max="14081" width="15.7109375" style="99" customWidth="1"/>
    <col min="14082" max="14082" width="15.42578125" style="99" customWidth="1"/>
    <col min="14083" max="14083" width="15.140625" style="99" customWidth="1"/>
    <col min="14084" max="14084" width="4.140625" style="99" customWidth="1"/>
    <col min="14085" max="14085" width="7.85546875" style="99" customWidth="1"/>
    <col min="14086" max="14332" width="9.140625" style="99"/>
    <col min="14333" max="14333" width="6.42578125" style="99" customWidth="1"/>
    <col min="14334" max="14334" width="13.5703125" style="99" customWidth="1"/>
    <col min="14335" max="14335" width="17.85546875" style="99" customWidth="1"/>
    <col min="14336" max="14336" width="16.42578125" style="99" customWidth="1"/>
    <col min="14337" max="14337" width="15.7109375" style="99" customWidth="1"/>
    <col min="14338" max="14338" width="15.42578125" style="99" customWidth="1"/>
    <col min="14339" max="14339" width="15.140625" style="99" customWidth="1"/>
    <col min="14340" max="14340" width="4.140625" style="99" customWidth="1"/>
    <col min="14341" max="14341" width="7.85546875" style="99" customWidth="1"/>
    <col min="14342" max="14588" width="9.140625" style="99"/>
    <col min="14589" max="14589" width="6.42578125" style="99" customWidth="1"/>
    <col min="14590" max="14590" width="13.5703125" style="99" customWidth="1"/>
    <col min="14591" max="14591" width="17.85546875" style="99" customWidth="1"/>
    <col min="14592" max="14592" width="16.42578125" style="99" customWidth="1"/>
    <col min="14593" max="14593" width="15.7109375" style="99" customWidth="1"/>
    <col min="14594" max="14594" width="15.42578125" style="99" customWidth="1"/>
    <col min="14595" max="14595" width="15.140625" style="99" customWidth="1"/>
    <col min="14596" max="14596" width="4.140625" style="99" customWidth="1"/>
    <col min="14597" max="14597" width="7.85546875" style="99" customWidth="1"/>
    <col min="14598" max="14844" width="9.140625" style="99"/>
    <col min="14845" max="14845" width="6.42578125" style="99" customWidth="1"/>
    <col min="14846" max="14846" width="13.5703125" style="99" customWidth="1"/>
    <col min="14847" max="14847" width="17.85546875" style="99" customWidth="1"/>
    <col min="14848" max="14848" width="16.42578125" style="99" customWidth="1"/>
    <col min="14849" max="14849" width="15.7109375" style="99" customWidth="1"/>
    <col min="14850" max="14850" width="15.42578125" style="99" customWidth="1"/>
    <col min="14851" max="14851" width="15.140625" style="99" customWidth="1"/>
    <col min="14852" max="14852" width="4.140625" style="99" customWidth="1"/>
    <col min="14853" max="14853" width="7.85546875" style="99" customWidth="1"/>
    <col min="14854" max="15100" width="9.140625" style="99"/>
    <col min="15101" max="15101" width="6.42578125" style="99" customWidth="1"/>
    <col min="15102" max="15102" width="13.5703125" style="99" customWidth="1"/>
    <col min="15103" max="15103" width="17.85546875" style="99" customWidth="1"/>
    <col min="15104" max="15104" width="16.42578125" style="99" customWidth="1"/>
    <col min="15105" max="15105" width="15.7109375" style="99" customWidth="1"/>
    <col min="15106" max="15106" width="15.42578125" style="99" customWidth="1"/>
    <col min="15107" max="15107" width="15.140625" style="99" customWidth="1"/>
    <col min="15108" max="15108" width="4.140625" style="99" customWidth="1"/>
    <col min="15109" max="15109" width="7.85546875" style="99" customWidth="1"/>
    <col min="15110" max="15356" width="9.140625" style="99"/>
    <col min="15357" max="15357" width="6.42578125" style="99" customWidth="1"/>
    <col min="15358" max="15358" width="13.5703125" style="99" customWidth="1"/>
    <col min="15359" max="15359" width="17.85546875" style="99" customWidth="1"/>
    <col min="15360" max="15360" width="16.42578125" style="99" customWidth="1"/>
    <col min="15361" max="15361" width="15.7109375" style="99" customWidth="1"/>
    <col min="15362" max="15362" width="15.42578125" style="99" customWidth="1"/>
    <col min="15363" max="15363" width="15.140625" style="99" customWidth="1"/>
    <col min="15364" max="15364" width="4.140625" style="99" customWidth="1"/>
    <col min="15365" max="15365" width="7.85546875" style="99" customWidth="1"/>
    <col min="15366" max="15612" width="9.140625" style="99"/>
    <col min="15613" max="15613" width="6.42578125" style="99" customWidth="1"/>
    <col min="15614" max="15614" width="13.5703125" style="99" customWidth="1"/>
    <col min="15615" max="15615" width="17.85546875" style="99" customWidth="1"/>
    <col min="15616" max="15616" width="16.42578125" style="99" customWidth="1"/>
    <col min="15617" max="15617" width="15.7109375" style="99" customWidth="1"/>
    <col min="15618" max="15618" width="15.42578125" style="99" customWidth="1"/>
    <col min="15619" max="15619" width="15.140625" style="99" customWidth="1"/>
    <col min="15620" max="15620" width="4.140625" style="99" customWidth="1"/>
    <col min="15621" max="15621" width="7.85546875" style="99" customWidth="1"/>
    <col min="15622" max="15868" width="9.140625" style="99"/>
    <col min="15869" max="15869" width="6.42578125" style="99" customWidth="1"/>
    <col min="15870" max="15870" width="13.5703125" style="99" customWidth="1"/>
    <col min="15871" max="15871" width="17.85546875" style="99" customWidth="1"/>
    <col min="15872" max="15872" width="16.42578125" style="99" customWidth="1"/>
    <col min="15873" max="15873" width="15.7109375" style="99" customWidth="1"/>
    <col min="15874" max="15874" width="15.42578125" style="99" customWidth="1"/>
    <col min="15875" max="15875" width="15.140625" style="99" customWidth="1"/>
    <col min="15876" max="15876" width="4.140625" style="99" customWidth="1"/>
    <col min="15877" max="15877" width="7.85546875" style="99" customWidth="1"/>
    <col min="15878" max="16124" width="9.140625" style="99"/>
    <col min="16125" max="16125" width="6.42578125" style="99" customWidth="1"/>
    <col min="16126" max="16126" width="13.5703125" style="99" customWidth="1"/>
    <col min="16127" max="16127" width="17.85546875" style="99" customWidth="1"/>
    <col min="16128" max="16128" width="16.42578125" style="99" customWidth="1"/>
    <col min="16129" max="16129" width="15.7109375" style="99" customWidth="1"/>
    <col min="16130" max="16130" width="15.42578125" style="99" customWidth="1"/>
    <col min="16131" max="16131" width="15.140625" style="99" customWidth="1"/>
    <col min="16132" max="16132" width="4.140625" style="99" customWidth="1"/>
    <col min="16133" max="16133" width="7.85546875" style="99" customWidth="1"/>
    <col min="16134" max="16384" width="9.140625" style="99"/>
  </cols>
  <sheetData>
    <row r="1" spans="1:9" s="98" customFormat="1" ht="23.25" customHeight="1">
      <c r="A1" s="255" t="s">
        <v>35</v>
      </c>
      <c r="B1" s="255"/>
      <c r="C1" s="255"/>
      <c r="D1" s="255"/>
      <c r="E1" s="255"/>
      <c r="F1" s="255"/>
      <c r="G1" s="255"/>
    </row>
    <row r="2" spans="1:9" s="98" customFormat="1" ht="23.25" customHeight="1">
      <c r="A2" s="256" t="s">
        <v>273</v>
      </c>
      <c r="B2" s="256"/>
      <c r="C2" s="256"/>
      <c r="D2" s="256"/>
      <c r="E2" s="256"/>
      <c r="F2" s="256"/>
      <c r="G2" s="256"/>
    </row>
    <row r="3" spans="1:9" s="98" customFormat="1" ht="23.25" customHeight="1">
      <c r="A3" s="256" t="s">
        <v>274</v>
      </c>
      <c r="B3" s="256"/>
      <c r="C3" s="256"/>
      <c r="D3" s="256"/>
      <c r="E3" s="256"/>
      <c r="F3" s="256"/>
      <c r="G3" s="256"/>
    </row>
    <row r="4" spans="1:9" ht="23.25" customHeight="1" thickBot="1">
      <c r="A4" s="257" t="s">
        <v>275</v>
      </c>
      <c r="B4" s="257"/>
      <c r="C4" s="257"/>
      <c r="D4" s="257"/>
      <c r="E4" s="257"/>
      <c r="F4" s="257"/>
      <c r="G4" s="257"/>
    </row>
    <row r="5" spans="1:9" ht="82.5" customHeight="1">
      <c r="A5" s="258" t="s">
        <v>276</v>
      </c>
      <c r="B5" s="260" t="s">
        <v>277</v>
      </c>
      <c r="C5" s="100" t="s">
        <v>278</v>
      </c>
      <c r="D5" s="100" t="s">
        <v>279</v>
      </c>
      <c r="E5" s="100" t="s">
        <v>280</v>
      </c>
      <c r="F5" s="100" t="s">
        <v>281</v>
      </c>
      <c r="G5" s="101" t="s">
        <v>282</v>
      </c>
    </row>
    <row r="6" spans="1:9" ht="30.75" thickBot="1">
      <c r="A6" s="259"/>
      <c r="B6" s="261"/>
      <c r="C6" s="102" t="s">
        <v>196</v>
      </c>
      <c r="D6" s="102" t="s">
        <v>283</v>
      </c>
      <c r="E6" s="102" t="s">
        <v>284</v>
      </c>
      <c r="F6" s="102" t="s">
        <v>285</v>
      </c>
      <c r="G6" s="103" t="s">
        <v>286</v>
      </c>
      <c r="H6" s="104" t="s">
        <v>287</v>
      </c>
      <c r="I6" s="105" t="s">
        <v>288</v>
      </c>
    </row>
    <row r="7" spans="1:9" ht="33" customHeight="1" thickBot="1">
      <c r="A7" s="106">
        <v>1</v>
      </c>
      <c r="B7" s="107" t="s">
        <v>289</v>
      </c>
      <c r="C7" s="135">
        <v>58490</v>
      </c>
      <c r="D7" s="136">
        <f>E7-C7</f>
        <v>594</v>
      </c>
      <c r="E7" s="135">
        <v>59084</v>
      </c>
      <c r="F7" s="135">
        <v>677</v>
      </c>
      <c r="G7" s="108">
        <f>F7*100/E7</f>
        <v>1.1458262812267281</v>
      </c>
      <c r="H7" s="109">
        <v>3468</v>
      </c>
      <c r="I7" s="110">
        <v>2839</v>
      </c>
    </row>
    <row r="8" spans="1:9" ht="33" customHeight="1" thickBot="1">
      <c r="A8" s="111">
        <v>2</v>
      </c>
      <c r="B8" s="112" t="s">
        <v>9</v>
      </c>
      <c r="C8" s="137">
        <v>10469</v>
      </c>
      <c r="D8" s="138">
        <f>E8-C8</f>
        <v>237</v>
      </c>
      <c r="E8" s="137">
        <v>10706</v>
      </c>
      <c r="F8" s="135">
        <v>23</v>
      </c>
      <c r="G8" s="113">
        <f>F8*100/E8</f>
        <v>0.21483280403512051</v>
      </c>
      <c r="H8" s="109">
        <v>75</v>
      </c>
      <c r="I8" s="110">
        <v>64</v>
      </c>
    </row>
    <row r="9" spans="1:9" ht="33" customHeight="1" thickBot="1">
      <c r="A9" s="111">
        <v>3</v>
      </c>
      <c r="B9" s="112" t="s">
        <v>10</v>
      </c>
      <c r="C9" s="137">
        <v>26800</v>
      </c>
      <c r="D9" s="138">
        <f>E9-C9</f>
        <v>454</v>
      </c>
      <c r="E9" s="137">
        <v>27254</v>
      </c>
      <c r="F9" s="135">
        <v>212</v>
      </c>
      <c r="G9" s="113">
        <f>F9*100/E9</f>
        <v>0.77786746899537684</v>
      </c>
      <c r="H9" s="109">
        <v>924</v>
      </c>
      <c r="I9" s="110">
        <v>822</v>
      </c>
    </row>
    <row r="10" spans="1:9" ht="33" customHeight="1" thickBot="1">
      <c r="A10" s="111">
        <v>4</v>
      </c>
      <c r="B10" s="112" t="s">
        <v>11</v>
      </c>
      <c r="C10" s="137">
        <v>34497</v>
      </c>
      <c r="D10" s="138">
        <f>E10-C10</f>
        <v>1153</v>
      </c>
      <c r="E10" s="137">
        <v>35650</v>
      </c>
      <c r="F10" s="135">
        <v>273</v>
      </c>
      <c r="G10" s="113">
        <f>F10*100/E10</f>
        <v>0.76577840112201967</v>
      </c>
      <c r="H10" s="109">
        <v>1466</v>
      </c>
      <c r="I10" s="110">
        <v>1301</v>
      </c>
    </row>
    <row r="11" spans="1:9" ht="33" customHeight="1">
      <c r="A11" s="111">
        <v>5</v>
      </c>
      <c r="B11" s="112" t="s">
        <v>12</v>
      </c>
      <c r="C11" s="137">
        <v>61924</v>
      </c>
      <c r="D11" s="138">
        <f>E11-C11</f>
        <v>1156</v>
      </c>
      <c r="E11" s="137">
        <v>63080</v>
      </c>
      <c r="F11" s="135">
        <v>908</v>
      </c>
      <c r="G11" s="113">
        <f>F11*100/E11</f>
        <v>1.439441978440076</v>
      </c>
      <c r="H11" s="109">
        <v>4516</v>
      </c>
      <c r="I11" s="110">
        <v>3763</v>
      </c>
    </row>
    <row r="12" spans="1:9" ht="31.5" customHeight="1" thickBot="1">
      <c r="A12" s="114"/>
      <c r="B12" s="115" t="s">
        <v>290</v>
      </c>
      <c r="C12" s="102">
        <f>SUM(C7:C11)</f>
        <v>192180</v>
      </c>
      <c r="D12" s="116">
        <f>SUM(D7:D11)</f>
        <v>3594</v>
      </c>
      <c r="E12" s="102">
        <f>SUM(E7:E11)</f>
        <v>195774</v>
      </c>
      <c r="F12" s="116">
        <f>SUM(F7:F11)</f>
        <v>2093</v>
      </c>
      <c r="G12" s="117">
        <f>F12/E12*100</f>
        <v>1.0690898689305015</v>
      </c>
      <c r="H12" s="118"/>
      <c r="I12" s="118"/>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07" orientation="landscape"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C16" sqref="C16"/>
    </sheetView>
  </sheetViews>
  <sheetFormatPr defaultRowHeight="15"/>
  <cols>
    <col min="2" max="6" width="21.28515625" customWidth="1"/>
  </cols>
  <sheetData>
    <row r="1" spans="1:6" s="184" customFormat="1" ht="14.1" customHeight="1">
      <c r="A1" s="262" t="s">
        <v>374</v>
      </c>
      <c r="B1" s="263"/>
      <c r="C1" s="263"/>
      <c r="D1" s="263"/>
      <c r="E1" s="263"/>
      <c r="F1" s="263"/>
    </row>
    <row r="2" spans="1:6" s="184" customFormat="1" ht="14.1" customHeight="1">
      <c r="A2" s="264" t="s">
        <v>375</v>
      </c>
      <c r="B2" s="265" t="s">
        <v>376</v>
      </c>
      <c r="C2" s="265" t="s">
        <v>376</v>
      </c>
      <c r="D2" s="185" t="s">
        <v>376</v>
      </c>
      <c r="E2" s="185" t="s">
        <v>376</v>
      </c>
      <c r="F2" s="186" t="s">
        <v>376</v>
      </c>
    </row>
    <row r="3" spans="1:6" s="184" customFormat="1" ht="18" customHeight="1">
      <c r="A3" s="187">
        <v>1</v>
      </c>
      <c r="B3" s="187">
        <v>2</v>
      </c>
      <c r="C3" s="187">
        <v>3</v>
      </c>
      <c r="D3" s="187">
        <v>4</v>
      </c>
      <c r="E3" s="187">
        <v>5</v>
      </c>
      <c r="F3" s="187">
        <v>6</v>
      </c>
    </row>
    <row r="4" spans="1:6" s="184" customFormat="1" ht="48">
      <c r="A4" s="188" t="s">
        <v>377</v>
      </c>
      <c r="B4" s="188" t="s">
        <v>378</v>
      </c>
      <c r="C4" s="188" t="s">
        <v>379</v>
      </c>
      <c r="D4" s="188" t="s">
        <v>380</v>
      </c>
      <c r="E4" s="188" t="s">
        <v>381</v>
      </c>
      <c r="F4" s="188" t="s">
        <v>382</v>
      </c>
    </row>
    <row r="5" spans="1:6" s="184" customFormat="1" ht="20.100000000000001" customHeight="1" thickBot="1">
      <c r="A5" s="189" t="s">
        <v>376</v>
      </c>
      <c r="B5" s="190" t="s">
        <v>383</v>
      </c>
      <c r="C5" s="191">
        <f>SUM(C6:C10)</f>
        <v>1441</v>
      </c>
      <c r="D5" s="189" t="s">
        <v>376</v>
      </c>
      <c r="E5" s="192">
        <f>SUM(E6:E10)</f>
        <v>0</v>
      </c>
      <c r="F5" s="193">
        <f>E5*100/C5</f>
        <v>0</v>
      </c>
    </row>
    <row r="6" spans="1:6" s="184" customFormat="1" ht="20.100000000000001" customHeight="1" thickBot="1">
      <c r="A6" s="194">
        <v>1</v>
      </c>
      <c r="B6" s="190" t="s">
        <v>384</v>
      </c>
      <c r="C6" s="192">
        <v>1023</v>
      </c>
      <c r="D6" s="194" t="s">
        <v>385</v>
      </c>
      <c r="E6" s="195">
        <v>0</v>
      </c>
      <c r="F6" s="195">
        <f>E6*100/C6</f>
        <v>0</v>
      </c>
    </row>
    <row r="7" spans="1:6" s="184" customFormat="1" ht="20.100000000000001" customHeight="1" thickBot="1">
      <c r="A7" s="194">
        <v>2</v>
      </c>
      <c r="B7" s="190" t="s">
        <v>386</v>
      </c>
      <c r="C7" s="192">
        <v>242</v>
      </c>
      <c r="D7" s="194" t="s">
        <v>385</v>
      </c>
      <c r="E7" s="195">
        <v>0</v>
      </c>
      <c r="F7" s="195">
        <f>E7*100/C7</f>
        <v>0</v>
      </c>
    </row>
    <row r="8" spans="1:6" s="184" customFormat="1" ht="20.100000000000001" customHeight="1" thickBot="1">
      <c r="A8" s="194">
        <v>3</v>
      </c>
      <c r="B8" s="190" t="s">
        <v>387</v>
      </c>
      <c r="C8" s="192">
        <v>23</v>
      </c>
      <c r="D8" s="194" t="s">
        <v>385</v>
      </c>
      <c r="E8" s="195">
        <v>0</v>
      </c>
      <c r="F8" s="193">
        <f>E8*100/C8</f>
        <v>0</v>
      </c>
    </row>
    <row r="9" spans="1:6" s="184" customFormat="1" ht="20.100000000000001" customHeight="1" thickBot="1">
      <c r="A9" s="194">
        <v>4</v>
      </c>
      <c r="B9" s="190" t="s">
        <v>388</v>
      </c>
      <c r="C9" s="192">
        <v>143</v>
      </c>
      <c r="D9" s="194" t="s">
        <v>385</v>
      </c>
      <c r="E9" s="195">
        <v>0</v>
      </c>
      <c r="F9" s="195">
        <v>0</v>
      </c>
    </row>
    <row r="10" spans="1:6" s="184" customFormat="1" ht="20.100000000000001" customHeight="1" thickBot="1">
      <c r="A10" s="194">
        <v>5</v>
      </c>
      <c r="B10" s="190" t="s">
        <v>389</v>
      </c>
      <c r="C10" s="192">
        <v>10</v>
      </c>
      <c r="D10" s="194" t="s">
        <v>385</v>
      </c>
      <c r="E10" s="195">
        <v>0</v>
      </c>
      <c r="F10" s="195">
        <v>0</v>
      </c>
    </row>
    <row r="11" spans="1:6" s="184" customFormat="1" ht="20.100000000000001" customHeight="1" thickBot="1">
      <c r="A11" s="189" t="s">
        <v>376</v>
      </c>
      <c r="B11" s="190" t="s">
        <v>390</v>
      </c>
      <c r="C11" s="191"/>
      <c r="D11" s="189" t="s">
        <v>376</v>
      </c>
      <c r="E11" s="192"/>
      <c r="F11" s="196"/>
    </row>
    <row r="12" spans="1:6" s="184" customFormat="1" ht="18.95" customHeight="1" thickBot="1">
      <c r="A12" s="194">
        <v>6</v>
      </c>
      <c r="B12" s="190" t="s">
        <v>391</v>
      </c>
      <c r="C12" s="192">
        <v>5</v>
      </c>
      <c r="D12" s="194" t="s">
        <v>385</v>
      </c>
      <c r="E12" s="195">
        <v>0</v>
      </c>
      <c r="F12" s="196">
        <f>E12*100/C12</f>
        <v>0</v>
      </c>
    </row>
  </sheetData>
  <mergeCells count="2">
    <mergeCell ref="A1:F1"/>
    <mergeCell ref="A2:C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sqref="A1:I1"/>
    </sheetView>
  </sheetViews>
  <sheetFormatPr defaultRowHeight="15"/>
  <cols>
    <col min="1" max="5" width="17" customWidth="1"/>
  </cols>
  <sheetData>
    <row r="1" spans="1:5" s="184" customFormat="1" ht="14.1" customHeight="1">
      <c r="A1" s="266" t="s">
        <v>392</v>
      </c>
      <c r="B1" s="266"/>
      <c r="C1" s="266"/>
      <c r="D1" s="266"/>
      <c r="E1" s="266"/>
    </row>
    <row r="2" spans="1:5" s="184" customFormat="1" ht="14.1" customHeight="1">
      <c r="A2" s="264" t="s">
        <v>393</v>
      </c>
      <c r="B2" s="265" t="s">
        <v>376</v>
      </c>
      <c r="C2" s="265" t="s">
        <v>376</v>
      </c>
      <c r="D2" s="265" t="s">
        <v>376</v>
      </c>
      <c r="E2" s="185" t="s">
        <v>376</v>
      </c>
    </row>
    <row r="3" spans="1:5" s="184" customFormat="1" ht="20.100000000000001" customHeight="1">
      <c r="A3" s="187">
        <v>1</v>
      </c>
      <c r="B3" s="187">
        <v>2</v>
      </c>
      <c r="C3" s="187">
        <v>3</v>
      </c>
      <c r="D3" s="187">
        <v>4</v>
      </c>
      <c r="E3" s="197">
        <v>5</v>
      </c>
    </row>
    <row r="4" spans="1:5" s="184" customFormat="1" ht="48">
      <c r="A4" s="198" t="s">
        <v>394</v>
      </c>
      <c r="B4" s="188" t="s">
        <v>379</v>
      </c>
      <c r="C4" s="188" t="s">
        <v>395</v>
      </c>
      <c r="D4" s="188" t="s">
        <v>381</v>
      </c>
      <c r="E4" s="188" t="s">
        <v>396</v>
      </c>
    </row>
    <row r="5" spans="1:5" s="184" customFormat="1" ht="24" customHeight="1">
      <c r="A5" s="199" t="s">
        <v>397</v>
      </c>
      <c r="B5" s="200">
        <v>56</v>
      </c>
      <c r="C5" s="199" t="s">
        <v>398</v>
      </c>
      <c r="D5" s="200">
        <v>0</v>
      </c>
      <c r="E5" s="201">
        <v>0</v>
      </c>
    </row>
    <row r="6" spans="1:5" s="184" customFormat="1" ht="24" customHeight="1">
      <c r="A6" s="199" t="s">
        <v>399</v>
      </c>
      <c r="B6" s="202">
        <v>24</v>
      </c>
      <c r="C6" s="199" t="s">
        <v>398</v>
      </c>
      <c r="D6" s="202">
        <v>0</v>
      </c>
      <c r="E6" s="202">
        <v>0</v>
      </c>
    </row>
    <row r="7" spans="1:5" s="184" customFormat="1" ht="38.1" customHeight="1">
      <c r="A7" s="203" t="s">
        <v>400</v>
      </c>
      <c r="B7" s="202">
        <v>1</v>
      </c>
      <c r="C7" s="199" t="s">
        <v>401</v>
      </c>
      <c r="D7" s="202">
        <v>0</v>
      </c>
      <c r="E7" s="202">
        <v>0</v>
      </c>
    </row>
  </sheetData>
  <mergeCells count="2">
    <mergeCell ref="A1:E1"/>
    <mergeCell ref="A2:D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sqref="A1:I1"/>
    </sheetView>
  </sheetViews>
  <sheetFormatPr defaultRowHeight="15"/>
  <cols>
    <col min="2" max="6" width="22.7109375" customWidth="1"/>
  </cols>
  <sheetData>
    <row r="1" spans="1:6" s="184" customFormat="1" ht="14.1" customHeight="1">
      <c r="A1" s="262" t="s">
        <v>402</v>
      </c>
      <c r="B1" s="263"/>
      <c r="C1" s="263"/>
      <c r="D1" s="263"/>
      <c r="E1" s="263"/>
      <c r="F1" s="263"/>
    </row>
    <row r="2" spans="1:6" s="184" customFormat="1" ht="14.1" customHeight="1">
      <c r="A2" s="264" t="s">
        <v>403</v>
      </c>
      <c r="B2" s="265" t="s">
        <v>376</v>
      </c>
      <c r="C2" s="265" t="s">
        <v>376</v>
      </c>
      <c r="D2" s="185" t="s">
        <v>376</v>
      </c>
      <c r="E2" s="185" t="s">
        <v>376</v>
      </c>
      <c r="F2" s="185" t="s">
        <v>376</v>
      </c>
    </row>
    <row r="3" spans="1:6" s="184" customFormat="1" ht="18" customHeight="1">
      <c r="A3" s="198">
        <v>1</v>
      </c>
      <c r="B3" s="198">
        <v>2</v>
      </c>
      <c r="C3" s="198">
        <v>3</v>
      </c>
      <c r="D3" s="198">
        <v>4</v>
      </c>
      <c r="E3" s="198">
        <v>5</v>
      </c>
      <c r="F3" s="198">
        <v>6</v>
      </c>
    </row>
    <row r="4" spans="1:6" s="184" customFormat="1" ht="66" customHeight="1">
      <c r="A4" s="188" t="s">
        <v>377</v>
      </c>
      <c r="B4" s="188" t="s">
        <v>378</v>
      </c>
      <c r="C4" s="188" t="s">
        <v>379</v>
      </c>
      <c r="D4" s="188" t="s">
        <v>395</v>
      </c>
      <c r="E4" s="188" t="s">
        <v>381</v>
      </c>
      <c r="F4" s="188" t="s">
        <v>404</v>
      </c>
    </row>
    <row r="5" spans="1:6" s="184" customFormat="1" ht="20.100000000000001" customHeight="1">
      <c r="A5" s="199">
        <v>1</v>
      </c>
      <c r="B5" s="199" t="s">
        <v>383</v>
      </c>
      <c r="C5" s="200">
        <v>33</v>
      </c>
      <c r="D5" s="199" t="s">
        <v>405</v>
      </c>
      <c r="E5" s="200">
        <v>0</v>
      </c>
      <c r="F5" s="200">
        <f>E5*100/C5</f>
        <v>0</v>
      </c>
    </row>
    <row r="6" spans="1:6" s="184" customFormat="1" ht="20.100000000000001" customHeight="1">
      <c r="A6" s="199">
        <v>2</v>
      </c>
      <c r="B6" s="199" t="s">
        <v>390</v>
      </c>
      <c r="C6" s="202">
        <v>4</v>
      </c>
      <c r="D6" s="199" t="s">
        <v>406</v>
      </c>
      <c r="E6" s="202">
        <v>0</v>
      </c>
      <c r="F6" s="202">
        <v>0</v>
      </c>
    </row>
    <row r="7" spans="1:6" s="184" customFormat="1" ht="18.95" customHeight="1">
      <c r="A7" s="199">
        <v>3</v>
      </c>
      <c r="B7" s="199" t="s">
        <v>407</v>
      </c>
      <c r="C7" s="202">
        <v>1</v>
      </c>
      <c r="D7" s="199" t="s">
        <v>406</v>
      </c>
      <c r="E7" s="202">
        <v>0</v>
      </c>
      <c r="F7" s="202">
        <v>0</v>
      </c>
    </row>
  </sheetData>
  <mergeCells count="2">
    <mergeCell ref="A1:F1"/>
    <mergeCell ref="A2:C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D13" sqref="D13"/>
    </sheetView>
  </sheetViews>
  <sheetFormatPr defaultColWidth="14.5703125" defaultRowHeight="14.25"/>
  <cols>
    <col min="1" max="1" width="4.140625" style="141" bestFit="1" customWidth="1"/>
    <col min="2" max="2" width="11.28515625" style="141" customWidth="1"/>
    <col min="3" max="3" width="19.7109375" style="141" customWidth="1"/>
    <col min="4" max="4" width="25.7109375" style="141" customWidth="1"/>
    <col min="5" max="5" width="18.85546875" style="141" customWidth="1"/>
    <col min="6" max="6" width="30.85546875" style="141" customWidth="1"/>
    <col min="7" max="7" width="15.140625" style="141" customWidth="1"/>
    <col min="8" max="256" width="14.5703125" style="141"/>
    <col min="257" max="257" width="4.140625" style="141" bestFit="1" customWidth="1"/>
    <col min="258" max="258" width="11.28515625" style="141" customWidth="1"/>
    <col min="259" max="259" width="19.7109375" style="141" customWidth="1"/>
    <col min="260" max="260" width="25.7109375" style="141" customWidth="1"/>
    <col min="261" max="261" width="18.85546875" style="141" customWidth="1"/>
    <col min="262" max="262" width="30.85546875" style="141" customWidth="1"/>
    <col min="263" max="263" width="15.140625" style="141" customWidth="1"/>
    <col min="264" max="512" width="14.5703125" style="141"/>
    <col min="513" max="513" width="4.140625" style="141" bestFit="1" customWidth="1"/>
    <col min="514" max="514" width="11.28515625" style="141" customWidth="1"/>
    <col min="515" max="515" width="19.7109375" style="141" customWidth="1"/>
    <col min="516" max="516" width="25.7109375" style="141" customWidth="1"/>
    <col min="517" max="517" width="18.85546875" style="141" customWidth="1"/>
    <col min="518" max="518" width="30.85546875" style="141" customWidth="1"/>
    <col min="519" max="519" width="15.140625" style="141" customWidth="1"/>
    <col min="520" max="768" width="14.5703125" style="141"/>
    <col min="769" max="769" width="4.140625" style="141" bestFit="1" customWidth="1"/>
    <col min="770" max="770" width="11.28515625" style="141" customWidth="1"/>
    <col min="771" max="771" width="19.7109375" style="141" customWidth="1"/>
    <col min="772" max="772" width="25.7109375" style="141" customWidth="1"/>
    <col min="773" max="773" width="18.85546875" style="141" customWidth="1"/>
    <col min="774" max="774" width="30.85546875" style="141" customWidth="1"/>
    <col min="775" max="775" width="15.140625" style="141" customWidth="1"/>
    <col min="776" max="1024" width="14.5703125" style="141"/>
    <col min="1025" max="1025" width="4.140625" style="141" bestFit="1" customWidth="1"/>
    <col min="1026" max="1026" width="11.28515625" style="141" customWidth="1"/>
    <col min="1027" max="1027" width="19.7109375" style="141" customWidth="1"/>
    <col min="1028" max="1028" width="25.7109375" style="141" customWidth="1"/>
    <col min="1029" max="1029" width="18.85546875" style="141" customWidth="1"/>
    <col min="1030" max="1030" width="30.85546875" style="141" customWidth="1"/>
    <col min="1031" max="1031" width="15.140625" style="141" customWidth="1"/>
    <col min="1032" max="1280" width="14.5703125" style="141"/>
    <col min="1281" max="1281" width="4.140625" style="141" bestFit="1" customWidth="1"/>
    <col min="1282" max="1282" width="11.28515625" style="141" customWidth="1"/>
    <col min="1283" max="1283" width="19.7109375" style="141" customWidth="1"/>
    <col min="1284" max="1284" width="25.7109375" style="141" customWidth="1"/>
    <col min="1285" max="1285" width="18.85546875" style="141" customWidth="1"/>
    <col min="1286" max="1286" width="30.85546875" style="141" customWidth="1"/>
    <col min="1287" max="1287" width="15.140625" style="141" customWidth="1"/>
    <col min="1288" max="1536" width="14.5703125" style="141"/>
    <col min="1537" max="1537" width="4.140625" style="141" bestFit="1" customWidth="1"/>
    <col min="1538" max="1538" width="11.28515625" style="141" customWidth="1"/>
    <col min="1539" max="1539" width="19.7109375" style="141" customWidth="1"/>
    <col min="1540" max="1540" width="25.7109375" style="141" customWidth="1"/>
    <col min="1541" max="1541" width="18.85546875" style="141" customWidth="1"/>
    <col min="1542" max="1542" width="30.85546875" style="141" customWidth="1"/>
    <col min="1543" max="1543" width="15.140625" style="141" customWidth="1"/>
    <col min="1544" max="1792" width="14.5703125" style="141"/>
    <col min="1793" max="1793" width="4.140625" style="141" bestFit="1" customWidth="1"/>
    <col min="1794" max="1794" width="11.28515625" style="141" customWidth="1"/>
    <col min="1795" max="1795" width="19.7109375" style="141" customWidth="1"/>
    <col min="1796" max="1796" width="25.7109375" style="141" customWidth="1"/>
    <col min="1797" max="1797" width="18.85546875" style="141" customWidth="1"/>
    <col min="1798" max="1798" width="30.85546875" style="141" customWidth="1"/>
    <col min="1799" max="1799" width="15.140625" style="141" customWidth="1"/>
    <col min="1800" max="2048" width="14.5703125" style="141"/>
    <col min="2049" max="2049" width="4.140625" style="141" bestFit="1" customWidth="1"/>
    <col min="2050" max="2050" width="11.28515625" style="141" customWidth="1"/>
    <col min="2051" max="2051" width="19.7109375" style="141" customWidth="1"/>
    <col min="2052" max="2052" width="25.7109375" style="141" customWidth="1"/>
    <col min="2053" max="2053" width="18.85546875" style="141" customWidth="1"/>
    <col min="2054" max="2054" width="30.85546875" style="141" customWidth="1"/>
    <col min="2055" max="2055" width="15.140625" style="141" customWidth="1"/>
    <col min="2056" max="2304" width="14.5703125" style="141"/>
    <col min="2305" max="2305" width="4.140625" style="141" bestFit="1" customWidth="1"/>
    <col min="2306" max="2306" width="11.28515625" style="141" customWidth="1"/>
    <col min="2307" max="2307" width="19.7109375" style="141" customWidth="1"/>
    <col min="2308" max="2308" width="25.7109375" style="141" customWidth="1"/>
    <col min="2309" max="2309" width="18.85546875" style="141" customWidth="1"/>
    <col min="2310" max="2310" width="30.85546875" style="141" customWidth="1"/>
    <col min="2311" max="2311" width="15.140625" style="141" customWidth="1"/>
    <col min="2312" max="2560" width="14.5703125" style="141"/>
    <col min="2561" max="2561" width="4.140625" style="141" bestFit="1" customWidth="1"/>
    <col min="2562" max="2562" width="11.28515625" style="141" customWidth="1"/>
    <col min="2563" max="2563" width="19.7109375" style="141" customWidth="1"/>
    <col min="2564" max="2564" width="25.7109375" style="141" customWidth="1"/>
    <col min="2565" max="2565" width="18.85546875" style="141" customWidth="1"/>
    <col min="2566" max="2566" width="30.85546875" style="141" customWidth="1"/>
    <col min="2567" max="2567" width="15.140625" style="141" customWidth="1"/>
    <col min="2568" max="2816" width="14.5703125" style="141"/>
    <col min="2817" max="2817" width="4.140625" style="141" bestFit="1" customWidth="1"/>
    <col min="2818" max="2818" width="11.28515625" style="141" customWidth="1"/>
    <col min="2819" max="2819" width="19.7109375" style="141" customWidth="1"/>
    <col min="2820" max="2820" width="25.7109375" style="141" customWidth="1"/>
    <col min="2821" max="2821" width="18.85546875" style="141" customWidth="1"/>
    <col min="2822" max="2822" width="30.85546875" style="141" customWidth="1"/>
    <col min="2823" max="2823" width="15.140625" style="141" customWidth="1"/>
    <col min="2824" max="3072" width="14.5703125" style="141"/>
    <col min="3073" max="3073" width="4.140625" style="141" bestFit="1" customWidth="1"/>
    <col min="3074" max="3074" width="11.28515625" style="141" customWidth="1"/>
    <col min="3075" max="3075" width="19.7109375" style="141" customWidth="1"/>
    <col min="3076" max="3076" width="25.7109375" style="141" customWidth="1"/>
    <col min="3077" max="3077" width="18.85546875" style="141" customWidth="1"/>
    <col min="3078" max="3078" width="30.85546875" style="141" customWidth="1"/>
    <col min="3079" max="3079" width="15.140625" style="141" customWidth="1"/>
    <col min="3080" max="3328" width="14.5703125" style="141"/>
    <col min="3329" max="3329" width="4.140625" style="141" bestFit="1" customWidth="1"/>
    <col min="3330" max="3330" width="11.28515625" style="141" customWidth="1"/>
    <col min="3331" max="3331" width="19.7109375" style="141" customWidth="1"/>
    <col min="3332" max="3332" width="25.7109375" style="141" customWidth="1"/>
    <col min="3333" max="3333" width="18.85546875" style="141" customWidth="1"/>
    <col min="3334" max="3334" width="30.85546875" style="141" customWidth="1"/>
    <col min="3335" max="3335" width="15.140625" style="141" customWidth="1"/>
    <col min="3336" max="3584" width="14.5703125" style="141"/>
    <col min="3585" max="3585" width="4.140625" style="141" bestFit="1" customWidth="1"/>
    <col min="3586" max="3586" width="11.28515625" style="141" customWidth="1"/>
    <col min="3587" max="3587" width="19.7109375" style="141" customWidth="1"/>
    <col min="3588" max="3588" width="25.7109375" style="141" customWidth="1"/>
    <col min="3589" max="3589" width="18.85546875" style="141" customWidth="1"/>
    <col min="3590" max="3590" width="30.85546875" style="141" customWidth="1"/>
    <col min="3591" max="3591" width="15.140625" style="141" customWidth="1"/>
    <col min="3592" max="3840" width="14.5703125" style="141"/>
    <col min="3841" max="3841" width="4.140625" style="141" bestFit="1" customWidth="1"/>
    <col min="3842" max="3842" width="11.28515625" style="141" customWidth="1"/>
    <col min="3843" max="3843" width="19.7109375" style="141" customWidth="1"/>
    <col min="3844" max="3844" width="25.7109375" style="141" customWidth="1"/>
    <col min="3845" max="3845" width="18.85546875" style="141" customWidth="1"/>
    <col min="3846" max="3846" width="30.85546875" style="141" customWidth="1"/>
    <col min="3847" max="3847" width="15.140625" style="141" customWidth="1"/>
    <col min="3848" max="4096" width="14.5703125" style="141"/>
    <col min="4097" max="4097" width="4.140625" style="141" bestFit="1" customWidth="1"/>
    <col min="4098" max="4098" width="11.28515625" style="141" customWidth="1"/>
    <col min="4099" max="4099" width="19.7109375" style="141" customWidth="1"/>
    <col min="4100" max="4100" width="25.7109375" style="141" customWidth="1"/>
    <col min="4101" max="4101" width="18.85546875" style="141" customWidth="1"/>
    <col min="4102" max="4102" width="30.85546875" style="141" customWidth="1"/>
    <col min="4103" max="4103" width="15.140625" style="141" customWidth="1"/>
    <col min="4104" max="4352" width="14.5703125" style="141"/>
    <col min="4353" max="4353" width="4.140625" style="141" bestFit="1" customWidth="1"/>
    <col min="4354" max="4354" width="11.28515625" style="141" customWidth="1"/>
    <col min="4355" max="4355" width="19.7109375" style="141" customWidth="1"/>
    <col min="4356" max="4356" width="25.7109375" style="141" customWidth="1"/>
    <col min="4357" max="4357" width="18.85546875" style="141" customWidth="1"/>
    <col min="4358" max="4358" width="30.85546875" style="141" customWidth="1"/>
    <col min="4359" max="4359" width="15.140625" style="141" customWidth="1"/>
    <col min="4360" max="4608" width="14.5703125" style="141"/>
    <col min="4609" max="4609" width="4.140625" style="141" bestFit="1" customWidth="1"/>
    <col min="4610" max="4610" width="11.28515625" style="141" customWidth="1"/>
    <col min="4611" max="4611" width="19.7109375" style="141" customWidth="1"/>
    <col min="4612" max="4612" width="25.7109375" style="141" customWidth="1"/>
    <col min="4613" max="4613" width="18.85546875" style="141" customWidth="1"/>
    <col min="4614" max="4614" width="30.85546875" style="141" customWidth="1"/>
    <col min="4615" max="4615" width="15.140625" style="141" customWidth="1"/>
    <col min="4616" max="4864" width="14.5703125" style="141"/>
    <col min="4865" max="4865" width="4.140625" style="141" bestFit="1" customWidth="1"/>
    <col min="4866" max="4866" width="11.28515625" style="141" customWidth="1"/>
    <col min="4867" max="4867" width="19.7109375" style="141" customWidth="1"/>
    <col min="4868" max="4868" width="25.7109375" style="141" customWidth="1"/>
    <col min="4869" max="4869" width="18.85546875" style="141" customWidth="1"/>
    <col min="4870" max="4870" width="30.85546875" style="141" customWidth="1"/>
    <col min="4871" max="4871" width="15.140625" style="141" customWidth="1"/>
    <col min="4872" max="5120" width="14.5703125" style="141"/>
    <col min="5121" max="5121" width="4.140625" style="141" bestFit="1" customWidth="1"/>
    <col min="5122" max="5122" width="11.28515625" style="141" customWidth="1"/>
    <col min="5123" max="5123" width="19.7109375" style="141" customWidth="1"/>
    <col min="5124" max="5124" width="25.7109375" style="141" customWidth="1"/>
    <col min="5125" max="5125" width="18.85546875" style="141" customWidth="1"/>
    <col min="5126" max="5126" width="30.85546875" style="141" customWidth="1"/>
    <col min="5127" max="5127" width="15.140625" style="141" customWidth="1"/>
    <col min="5128" max="5376" width="14.5703125" style="141"/>
    <col min="5377" max="5377" width="4.140625" style="141" bestFit="1" customWidth="1"/>
    <col min="5378" max="5378" width="11.28515625" style="141" customWidth="1"/>
    <col min="5379" max="5379" width="19.7109375" style="141" customWidth="1"/>
    <col min="5380" max="5380" width="25.7109375" style="141" customWidth="1"/>
    <col min="5381" max="5381" width="18.85546875" style="141" customWidth="1"/>
    <col min="5382" max="5382" width="30.85546875" style="141" customWidth="1"/>
    <col min="5383" max="5383" width="15.140625" style="141" customWidth="1"/>
    <col min="5384" max="5632" width="14.5703125" style="141"/>
    <col min="5633" max="5633" width="4.140625" style="141" bestFit="1" customWidth="1"/>
    <col min="5634" max="5634" width="11.28515625" style="141" customWidth="1"/>
    <col min="5635" max="5635" width="19.7109375" style="141" customWidth="1"/>
    <col min="5636" max="5636" width="25.7109375" style="141" customWidth="1"/>
    <col min="5637" max="5637" width="18.85546875" style="141" customWidth="1"/>
    <col min="5638" max="5638" width="30.85546875" style="141" customWidth="1"/>
    <col min="5639" max="5639" width="15.140625" style="141" customWidth="1"/>
    <col min="5640" max="5888" width="14.5703125" style="141"/>
    <col min="5889" max="5889" width="4.140625" style="141" bestFit="1" customWidth="1"/>
    <col min="5890" max="5890" width="11.28515625" style="141" customWidth="1"/>
    <col min="5891" max="5891" width="19.7109375" style="141" customWidth="1"/>
    <col min="5892" max="5892" width="25.7109375" style="141" customWidth="1"/>
    <col min="5893" max="5893" width="18.85546875" style="141" customWidth="1"/>
    <col min="5894" max="5894" width="30.85546875" style="141" customWidth="1"/>
    <col min="5895" max="5895" width="15.140625" style="141" customWidth="1"/>
    <col min="5896" max="6144" width="14.5703125" style="141"/>
    <col min="6145" max="6145" width="4.140625" style="141" bestFit="1" customWidth="1"/>
    <col min="6146" max="6146" width="11.28515625" style="141" customWidth="1"/>
    <col min="6147" max="6147" width="19.7109375" style="141" customWidth="1"/>
    <col min="6148" max="6148" width="25.7109375" style="141" customWidth="1"/>
    <col min="6149" max="6149" width="18.85546875" style="141" customWidth="1"/>
    <col min="6150" max="6150" width="30.85546875" style="141" customWidth="1"/>
    <col min="6151" max="6151" width="15.140625" style="141" customWidth="1"/>
    <col min="6152" max="6400" width="14.5703125" style="141"/>
    <col min="6401" max="6401" width="4.140625" style="141" bestFit="1" customWidth="1"/>
    <col min="6402" max="6402" width="11.28515625" style="141" customWidth="1"/>
    <col min="6403" max="6403" width="19.7109375" style="141" customWidth="1"/>
    <col min="6404" max="6404" width="25.7109375" style="141" customWidth="1"/>
    <col min="6405" max="6405" width="18.85546875" style="141" customWidth="1"/>
    <col min="6406" max="6406" width="30.85546875" style="141" customWidth="1"/>
    <col min="6407" max="6407" width="15.140625" style="141" customWidth="1"/>
    <col min="6408" max="6656" width="14.5703125" style="141"/>
    <col min="6657" max="6657" width="4.140625" style="141" bestFit="1" customWidth="1"/>
    <col min="6658" max="6658" width="11.28515625" style="141" customWidth="1"/>
    <col min="6659" max="6659" width="19.7109375" style="141" customWidth="1"/>
    <col min="6660" max="6660" width="25.7109375" style="141" customWidth="1"/>
    <col min="6661" max="6661" width="18.85546875" style="141" customWidth="1"/>
    <col min="6662" max="6662" width="30.85546875" style="141" customWidth="1"/>
    <col min="6663" max="6663" width="15.140625" style="141" customWidth="1"/>
    <col min="6664" max="6912" width="14.5703125" style="141"/>
    <col min="6913" max="6913" width="4.140625" style="141" bestFit="1" customWidth="1"/>
    <col min="6914" max="6914" width="11.28515625" style="141" customWidth="1"/>
    <col min="6915" max="6915" width="19.7109375" style="141" customWidth="1"/>
    <col min="6916" max="6916" width="25.7109375" style="141" customWidth="1"/>
    <col min="6917" max="6917" width="18.85546875" style="141" customWidth="1"/>
    <col min="6918" max="6918" width="30.85546875" style="141" customWidth="1"/>
    <col min="6919" max="6919" width="15.140625" style="141" customWidth="1"/>
    <col min="6920" max="7168" width="14.5703125" style="141"/>
    <col min="7169" max="7169" width="4.140625" style="141" bestFit="1" customWidth="1"/>
    <col min="7170" max="7170" width="11.28515625" style="141" customWidth="1"/>
    <col min="7171" max="7171" width="19.7109375" style="141" customWidth="1"/>
    <col min="7172" max="7172" width="25.7109375" style="141" customWidth="1"/>
    <col min="7173" max="7173" width="18.85546875" style="141" customWidth="1"/>
    <col min="7174" max="7174" width="30.85546875" style="141" customWidth="1"/>
    <col min="7175" max="7175" width="15.140625" style="141" customWidth="1"/>
    <col min="7176" max="7424" width="14.5703125" style="141"/>
    <col min="7425" max="7425" width="4.140625" style="141" bestFit="1" customWidth="1"/>
    <col min="7426" max="7426" width="11.28515625" style="141" customWidth="1"/>
    <col min="7427" max="7427" width="19.7109375" style="141" customWidth="1"/>
    <col min="7428" max="7428" width="25.7109375" style="141" customWidth="1"/>
    <col min="7429" max="7429" width="18.85546875" style="141" customWidth="1"/>
    <col min="7430" max="7430" width="30.85546875" style="141" customWidth="1"/>
    <col min="7431" max="7431" width="15.140625" style="141" customWidth="1"/>
    <col min="7432" max="7680" width="14.5703125" style="141"/>
    <col min="7681" max="7681" width="4.140625" style="141" bestFit="1" customWidth="1"/>
    <col min="7682" max="7682" width="11.28515625" style="141" customWidth="1"/>
    <col min="7683" max="7683" width="19.7109375" style="141" customWidth="1"/>
    <col min="7684" max="7684" width="25.7109375" style="141" customWidth="1"/>
    <col min="7685" max="7685" width="18.85546875" style="141" customWidth="1"/>
    <col min="7686" max="7686" width="30.85546875" style="141" customWidth="1"/>
    <col min="7687" max="7687" width="15.140625" style="141" customWidth="1"/>
    <col min="7688" max="7936" width="14.5703125" style="141"/>
    <col min="7937" max="7937" width="4.140625" style="141" bestFit="1" customWidth="1"/>
    <col min="7938" max="7938" width="11.28515625" style="141" customWidth="1"/>
    <col min="7939" max="7939" width="19.7109375" style="141" customWidth="1"/>
    <col min="7940" max="7940" width="25.7109375" style="141" customWidth="1"/>
    <col min="7941" max="7941" width="18.85546875" style="141" customWidth="1"/>
    <col min="7942" max="7942" width="30.85546875" style="141" customWidth="1"/>
    <col min="7943" max="7943" width="15.140625" style="141" customWidth="1"/>
    <col min="7944" max="8192" width="14.5703125" style="141"/>
    <col min="8193" max="8193" width="4.140625" style="141" bestFit="1" customWidth="1"/>
    <col min="8194" max="8194" width="11.28515625" style="141" customWidth="1"/>
    <col min="8195" max="8195" width="19.7109375" style="141" customWidth="1"/>
    <col min="8196" max="8196" width="25.7109375" style="141" customWidth="1"/>
    <col min="8197" max="8197" width="18.85546875" style="141" customWidth="1"/>
    <col min="8198" max="8198" width="30.85546875" style="141" customWidth="1"/>
    <col min="8199" max="8199" width="15.140625" style="141" customWidth="1"/>
    <col min="8200" max="8448" width="14.5703125" style="141"/>
    <col min="8449" max="8449" width="4.140625" style="141" bestFit="1" customWidth="1"/>
    <col min="8450" max="8450" width="11.28515625" style="141" customWidth="1"/>
    <col min="8451" max="8451" width="19.7109375" style="141" customWidth="1"/>
    <col min="8452" max="8452" width="25.7109375" style="141" customWidth="1"/>
    <col min="8453" max="8453" width="18.85546875" style="141" customWidth="1"/>
    <col min="8454" max="8454" width="30.85546875" style="141" customWidth="1"/>
    <col min="8455" max="8455" width="15.140625" style="141" customWidth="1"/>
    <col min="8456" max="8704" width="14.5703125" style="141"/>
    <col min="8705" max="8705" width="4.140625" style="141" bestFit="1" customWidth="1"/>
    <col min="8706" max="8706" width="11.28515625" style="141" customWidth="1"/>
    <col min="8707" max="8707" width="19.7109375" style="141" customWidth="1"/>
    <col min="8708" max="8708" width="25.7109375" style="141" customWidth="1"/>
    <col min="8709" max="8709" width="18.85546875" style="141" customWidth="1"/>
    <col min="8710" max="8710" width="30.85546875" style="141" customWidth="1"/>
    <col min="8711" max="8711" width="15.140625" style="141" customWidth="1"/>
    <col min="8712" max="8960" width="14.5703125" style="141"/>
    <col min="8961" max="8961" width="4.140625" style="141" bestFit="1" customWidth="1"/>
    <col min="8962" max="8962" width="11.28515625" style="141" customWidth="1"/>
    <col min="8963" max="8963" width="19.7109375" style="141" customWidth="1"/>
    <col min="8964" max="8964" width="25.7109375" style="141" customWidth="1"/>
    <col min="8965" max="8965" width="18.85546875" style="141" customWidth="1"/>
    <col min="8966" max="8966" width="30.85546875" style="141" customWidth="1"/>
    <col min="8967" max="8967" width="15.140625" style="141" customWidth="1"/>
    <col min="8968" max="9216" width="14.5703125" style="141"/>
    <col min="9217" max="9217" width="4.140625" style="141" bestFit="1" customWidth="1"/>
    <col min="9218" max="9218" width="11.28515625" style="141" customWidth="1"/>
    <col min="9219" max="9219" width="19.7109375" style="141" customWidth="1"/>
    <col min="9220" max="9220" width="25.7109375" style="141" customWidth="1"/>
    <col min="9221" max="9221" width="18.85546875" style="141" customWidth="1"/>
    <col min="9222" max="9222" width="30.85546875" style="141" customWidth="1"/>
    <col min="9223" max="9223" width="15.140625" style="141" customWidth="1"/>
    <col min="9224" max="9472" width="14.5703125" style="141"/>
    <col min="9473" max="9473" width="4.140625" style="141" bestFit="1" customWidth="1"/>
    <col min="9474" max="9474" width="11.28515625" style="141" customWidth="1"/>
    <col min="9475" max="9475" width="19.7109375" style="141" customWidth="1"/>
    <col min="9476" max="9476" width="25.7109375" style="141" customWidth="1"/>
    <col min="9477" max="9477" width="18.85546875" style="141" customWidth="1"/>
    <col min="9478" max="9478" width="30.85546875" style="141" customWidth="1"/>
    <col min="9479" max="9479" width="15.140625" style="141" customWidth="1"/>
    <col min="9480" max="9728" width="14.5703125" style="141"/>
    <col min="9729" max="9729" width="4.140625" style="141" bestFit="1" customWidth="1"/>
    <col min="9730" max="9730" width="11.28515625" style="141" customWidth="1"/>
    <col min="9731" max="9731" width="19.7109375" style="141" customWidth="1"/>
    <col min="9732" max="9732" width="25.7109375" style="141" customWidth="1"/>
    <col min="9733" max="9733" width="18.85546875" style="141" customWidth="1"/>
    <col min="9734" max="9734" width="30.85546875" style="141" customWidth="1"/>
    <col min="9735" max="9735" width="15.140625" style="141" customWidth="1"/>
    <col min="9736" max="9984" width="14.5703125" style="141"/>
    <col min="9985" max="9985" width="4.140625" style="141" bestFit="1" customWidth="1"/>
    <col min="9986" max="9986" width="11.28515625" style="141" customWidth="1"/>
    <col min="9987" max="9987" width="19.7109375" style="141" customWidth="1"/>
    <col min="9988" max="9988" width="25.7109375" style="141" customWidth="1"/>
    <col min="9989" max="9989" width="18.85546875" style="141" customWidth="1"/>
    <col min="9990" max="9990" width="30.85546875" style="141" customWidth="1"/>
    <col min="9991" max="9991" width="15.140625" style="141" customWidth="1"/>
    <col min="9992" max="10240" width="14.5703125" style="141"/>
    <col min="10241" max="10241" width="4.140625" style="141" bestFit="1" customWidth="1"/>
    <col min="10242" max="10242" width="11.28515625" style="141" customWidth="1"/>
    <col min="10243" max="10243" width="19.7109375" style="141" customWidth="1"/>
    <col min="10244" max="10244" width="25.7109375" style="141" customWidth="1"/>
    <col min="10245" max="10245" width="18.85546875" style="141" customWidth="1"/>
    <col min="10246" max="10246" width="30.85546875" style="141" customWidth="1"/>
    <col min="10247" max="10247" width="15.140625" style="141" customWidth="1"/>
    <col min="10248" max="10496" width="14.5703125" style="141"/>
    <col min="10497" max="10497" width="4.140625" style="141" bestFit="1" customWidth="1"/>
    <col min="10498" max="10498" width="11.28515625" style="141" customWidth="1"/>
    <col min="10499" max="10499" width="19.7109375" style="141" customWidth="1"/>
    <col min="10500" max="10500" width="25.7109375" style="141" customWidth="1"/>
    <col min="10501" max="10501" width="18.85546875" style="141" customWidth="1"/>
    <col min="10502" max="10502" width="30.85546875" style="141" customWidth="1"/>
    <col min="10503" max="10503" width="15.140625" style="141" customWidth="1"/>
    <col min="10504" max="10752" width="14.5703125" style="141"/>
    <col min="10753" max="10753" width="4.140625" style="141" bestFit="1" customWidth="1"/>
    <col min="10754" max="10754" width="11.28515625" style="141" customWidth="1"/>
    <col min="10755" max="10755" width="19.7109375" style="141" customWidth="1"/>
    <col min="10756" max="10756" width="25.7109375" style="141" customWidth="1"/>
    <col min="10757" max="10757" width="18.85546875" style="141" customWidth="1"/>
    <col min="10758" max="10758" width="30.85546875" style="141" customWidth="1"/>
    <col min="10759" max="10759" width="15.140625" style="141" customWidth="1"/>
    <col min="10760" max="11008" width="14.5703125" style="141"/>
    <col min="11009" max="11009" width="4.140625" style="141" bestFit="1" customWidth="1"/>
    <col min="11010" max="11010" width="11.28515625" style="141" customWidth="1"/>
    <col min="11011" max="11011" width="19.7109375" style="141" customWidth="1"/>
    <col min="11012" max="11012" width="25.7109375" style="141" customWidth="1"/>
    <col min="11013" max="11013" width="18.85546875" style="141" customWidth="1"/>
    <col min="11014" max="11014" width="30.85546875" style="141" customWidth="1"/>
    <col min="11015" max="11015" width="15.140625" style="141" customWidth="1"/>
    <col min="11016" max="11264" width="14.5703125" style="141"/>
    <col min="11265" max="11265" width="4.140625" style="141" bestFit="1" customWidth="1"/>
    <col min="11266" max="11266" width="11.28515625" style="141" customWidth="1"/>
    <col min="11267" max="11267" width="19.7109375" style="141" customWidth="1"/>
    <col min="11268" max="11268" width="25.7109375" style="141" customWidth="1"/>
    <col min="11269" max="11269" width="18.85546875" style="141" customWidth="1"/>
    <col min="11270" max="11270" width="30.85546875" style="141" customWidth="1"/>
    <col min="11271" max="11271" width="15.140625" style="141" customWidth="1"/>
    <col min="11272" max="11520" width="14.5703125" style="141"/>
    <col min="11521" max="11521" width="4.140625" style="141" bestFit="1" customWidth="1"/>
    <col min="11522" max="11522" width="11.28515625" style="141" customWidth="1"/>
    <col min="11523" max="11523" width="19.7109375" style="141" customWidth="1"/>
    <col min="11524" max="11524" width="25.7109375" style="141" customWidth="1"/>
    <col min="11525" max="11525" width="18.85546875" style="141" customWidth="1"/>
    <col min="11526" max="11526" width="30.85546875" style="141" customWidth="1"/>
    <col min="11527" max="11527" width="15.140625" style="141" customWidth="1"/>
    <col min="11528" max="11776" width="14.5703125" style="141"/>
    <col min="11777" max="11777" width="4.140625" style="141" bestFit="1" customWidth="1"/>
    <col min="11778" max="11778" width="11.28515625" style="141" customWidth="1"/>
    <col min="11779" max="11779" width="19.7109375" style="141" customWidth="1"/>
    <col min="11780" max="11780" width="25.7109375" style="141" customWidth="1"/>
    <col min="11781" max="11781" width="18.85546875" style="141" customWidth="1"/>
    <col min="11782" max="11782" width="30.85546875" style="141" customWidth="1"/>
    <col min="11783" max="11783" width="15.140625" style="141" customWidth="1"/>
    <col min="11784" max="12032" width="14.5703125" style="141"/>
    <col min="12033" max="12033" width="4.140625" style="141" bestFit="1" customWidth="1"/>
    <col min="12034" max="12034" width="11.28515625" style="141" customWidth="1"/>
    <col min="12035" max="12035" width="19.7109375" style="141" customWidth="1"/>
    <col min="12036" max="12036" width="25.7109375" style="141" customWidth="1"/>
    <col min="12037" max="12037" width="18.85546875" style="141" customWidth="1"/>
    <col min="12038" max="12038" width="30.85546875" style="141" customWidth="1"/>
    <col min="12039" max="12039" width="15.140625" style="141" customWidth="1"/>
    <col min="12040" max="12288" width="14.5703125" style="141"/>
    <col min="12289" max="12289" width="4.140625" style="141" bestFit="1" customWidth="1"/>
    <col min="12290" max="12290" width="11.28515625" style="141" customWidth="1"/>
    <col min="12291" max="12291" width="19.7109375" style="141" customWidth="1"/>
    <col min="12292" max="12292" width="25.7109375" style="141" customWidth="1"/>
    <col min="12293" max="12293" width="18.85546875" style="141" customWidth="1"/>
    <col min="12294" max="12294" width="30.85546875" style="141" customWidth="1"/>
    <col min="12295" max="12295" width="15.140625" style="141" customWidth="1"/>
    <col min="12296" max="12544" width="14.5703125" style="141"/>
    <col min="12545" max="12545" width="4.140625" style="141" bestFit="1" customWidth="1"/>
    <col min="12546" max="12546" width="11.28515625" style="141" customWidth="1"/>
    <col min="12547" max="12547" width="19.7109375" style="141" customWidth="1"/>
    <col min="12548" max="12548" width="25.7109375" style="141" customWidth="1"/>
    <col min="12549" max="12549" width="18.85546875" style="141" customWidth="1"/>
    <col min="12550" max="12550" width="30.85546875" style="141" customWidth="1"/>
    <col min="12551" max="12551" width="15.140625" style="141" customWidth="1"/>
    <col min="12552" max="12800" width="14.5703125" style="141"/>
    <col min="12801" max="12801" width="4.140625" style="141" bestFit="1" customWidth="1"/>
    <col min="12802" max="12802" width="11.28515625" style="141" customWidth="1"/>
    <col min="12803" max="12803" width="19.7109375" style="141" customWidth="1"/>
    <col min="12804" max="12804" width="25.7109375" style="141" customWidth="1"/>
    <col min="12805" max="12805" width="18.85546875" style="141" customWidth="1"/>
    <col min="12806" max="12806" width="30.85546875" style="141" customWidth="1"/>
    <col min="12807" max="12807" width="15.140625" style="141" customWidth="1"/>
    <col min="12808" max="13056" width="14.5703125" style="141"/>
    <col min="13057" max="13057" width="4.140625" style="141" bestFit="1" customWidth="1"/>
    <col min="13058" max="13058" width="11.28515625" style="141" customWidth="1"/>
    <col min="13059" max="13059" width="19.7109375" style="141" customWidth="1"/>
    <col min="13060" max="13060" width="25.7109375" style="141" customWidth="1"/>
    <col min="13061" max="13061" width="18.85546875" style="141" customWidth="1"/>
    <col min="13062" max="13062" width="30.85546875" style="141" customWidth="1"/>
    <col min="13063" max="13063" width="15.140625" style="141" customWidth="1"/>
    <col min="13064" max="13312" width="14.5703125" style="141"/>
    <col min="13313" max="13313" width="4.140625" style="141" bestFit="1" customWidth="1"/>
    <col min="13314" max="13314" width="11.28515625" style="141" customWidth="1"/>
    <col min="13315" max="13315" width="19.7109375" style="141" customWidth="1"/>
    <col min="13316" max="13316" width="25.7109375" style="141" customWidth="1"/>
    <col min="13317" max="13317" width="18.85546875" style="141" customWidth="1"/>
    <col min="13318" max="13318" width="30.85546875" style="141" customWidth="1"/>
    <col min="13319" max="13319" width="15.140625" style="141" customWidth="1"/>
    <col min="13320" max="13568" width="14.5703125" style="141"/>
    <col min="13569" max="13569" width="4.140625" style="141" bestFit="1" customWidth="1"/>
    <col min="13570" max="13570" width="11.28515625" style="141" customWidth="1"/>
    <col min="13571" max="13571" width="19.7109375" style="141" customWidth="1"/>
    <col min="13572" max="13572" width="25.7109375" style="141" customWidth="1"/>
    <col min="13573" max="13573" width="18.85546875" style="141" customWidth="1"/>
    <col min="13574" max="13574" width="30.85546875" style="141" customWidth="1"/>
    <col min="13575" max="13575" width="15.140625" style="141" customWidth="1"/>
    <col min="13576" max="13824" width="14.5703125" style="141"/>
    <col min="13825" max="13825" width="4.140625" style="141" bestFit="1" customWidth="1"/>
    <col min="13826" max="13826" width="11.28515625" style="141" customWidth="1"/>
    <col min="13827" max="13827" width="19.7109375" style="141" customWidth="1"/>
    <col min="13828" max="13828" width="25.7109375" style="141" customWidth="1"/>
    <col min="13829" max="13829" width="18.85546875" style="141" customWidth="1"/>
    <col min="13830" max="13830" width="30.85546875" style="141" customWidth="1"/>
    <col min="13831" max="13831" width="15.140625" style="141" customWidth="1"/>
    <col min="13832" max="14080" width="14.5703125" style="141"/>
    <col min="14081" max="14081" width="4.140625" style="141" bestFit="1" customWidth="1"/>
    <col min="14082" max="14082" width="11.28515625" style="141" customWidth="1"/>
    <col min="14083" max="14083" width="19.7109375" style="141" customWidth="1"/>
    <col min="14084" max="14084" width="25.7109375" style="141" customWidth="1"/>
    <col min="14085" max="14085" width="18.85546875" style="141" customWidth="1"/>
    <col min="14086" max="14086" width="30.85546875" style="141" customWidth="1"/>
    <col min="14087" max="14087" width="15.140625" style="141" customWidth="1"/>
    <col min="14088" max="14336" width="14.5703125" style="141"/>
    <col min="14337" max="14337" width="4.140625" style="141" bestFit="1" customWidth="1"/>
    <col min="14338" max="14338" width="11.28515625" style="141" customWidth="1"/>
    <col min="14339" max="14339" width="19.7109375" style="141" customWidth="1"/>
    <col min="14340" max="14340" width="25.7109375" style="141" customWidth="1"/>
    <col min="14341" max="14341" width="18.85546875" style="141" customWidth="1"/>
    <col min="14342" max="14342" width="30.85546875" style="141" customWidth="1"/>
    <col min="14343" max="14343" width="15.140625" style="141" customWidth="1"/>
    <col min="14344" max="14592" width="14.5703125" style="141"/>
    <col min="14593" max="14593" width="4.140625" style="141" bestFit="1" customWidth="1"/>
    <col min="14594" max="14594" width="11.28515625" style="141" customWidth="1"/>
    <col min="14595" max="14595" width="19.7109375" style="141" customWidth="1"/>
    <col min="14596" max="14596" width="25.7109375" style="141" customWidth="1"/>
    <col min="14597" max="14597" width="18.85546875" style="141" customWidth="1"/>
    <col min="14598" max="14598" width="30.85546875" style="141" customWidth="1"/>
    <col min="14599" max="14599" width="15.140625" style="141" customWidth="1"/>
    <col min="14600" max="14848" width="14.5703125" style="141"/>
    <col min="14849" max="14849" width="4.140625" style="141" bestFit="1" customWidth="1"/>
    <col min="14850" max="14850" width="11.28515625" style="141" customWidth="1"/>
    <col min="14851" max="14851" width="19.7109375" style="141" customWidth="1"/>
    <col min="14852" max="14852" width="25.7109375" style="141" customWidth="1"/>
    <col min="14853" max="14853" width="18.85546875" style="141" customWidth="1"/>
    <col min="14854" max="14854" width="30.85546875" style="141" customWidth="1"/>
    <col min="14855" max="14855" width="15.140625" style="141" customWidth="1"/>
    <col min="14856" max="15104" width="14.5703125" style="141"/>
    <col min="15105" max="15105" width="4.140625" style="141" bestFit="1" customWidth="1"/>
    <col min="15106" max="15106" width="11.28515625" style="141" customWidth="1"/>
    <col min="15107" max="15107" width="19.7109375" style="141" customWidth="1"/>
    <col min="15108" max="15108" width="25.7109375" style="141" customWidth="1"/>
    <col min="15109" max="15109" width="18.85546875" style="141" customWidth="1"/>
    <col min="15110" max="15110" width="30.85546875" style="141" customWidth="1"/>
    <col min="15111" max="15111" width="15.140625" style="141" customWidth="1"/>
    <col min="15112" max="15360" width="14.5703125" style="141"/>
    <col min="15361" max="15361" width="4.140625" style="141" bestFit="1" customWidth="1"/>
    <col min="15362" max="15362" width="11.28515625" style="141" customWidth="1"/>
    <col min="15363" max="15363" width="19.7109375" style="141" customWidth="1"/>
    <col min="15364" max="15364" width="25.7109375" style="141" customWidth="1"/>
    <col min="15365" max="15365" width="18.85546875" style="141" customWidth="1"/>
    <col min="15366" max="15366" width="30.85546875" style="141" customWidth="1"/>
    <col min="15367" max="15367" width="15.140625" style="141" customWidth="1"/>
    <col min="15368" max="15616" width="14.5703125" style="141"/>
    <col min="15617" max="15617" width="4.140625" style="141" bestFit="1" customWidth="1"/>
    <col min="15618" max="15618" width="11.28515625" style="141" customWidth="1"/>
    <col min="15619" max="15619" width="19.7109375" style="141" customWidth="1"/>
    <col min="15620" max="15620" width="25.7109375" style="141" customWidth="1"/>
    <col min="15621" max="15621" width="18.85546875" style="141" customWidth="1"/>
    <col min="15622" max="15622" width="30.85546875" style="141" customWidth="1"/>
    <col min="15623" max="15623" width="15.140625" style="141" customWidth="1"/>
    <col min="15624" max="15872" width="14.5703125" style="141"/>
    <col min="15873" max="15873" width="4.140625" style="141" bestFit="1" customWidth="1"/>
    <col min="15874" max="15874" width="11.28515625" style="141" customWidth="1"/>
    <col min="15875" max="15875" width="19.7109375" style="141" customWidth="1"/>
    <col min="15876" max="15876" width="25.7109375" style="141" customWidth="1"/>
    <col min="15877" max="15877" width="18.85546875" style="141" customWidth="1"/>
    <col min="15878" max="15878" width="30.85546875" style="141" customWidth="1"/>
    <col min="15879" max="15879" width="15.140625" style="141" customWidth="1"/>
    <col min="15880" max="16128" width="14.5703125" style="141"/>
    <col min="16129" max="16129" width="4.140625" style="141" bestFit="1" customWidth="1"/>
    <col min="16130" max="16130" width="11.28515625" style="141" customWidth="1"/>
    <col min="16131" max="16131" width="19.7109375" style="141" customWidth="1"/>
    <col min="16132" max="16132" width="25.7109375" style="141" customWidth="1"/>
    <col min="16133" max="16133" width="18.85546875" style="141" customWidth="1"/>
    <col min="16134" max="16134" width="30.85546875" style="141" customWidth="1"/>
    <col min="16135" max="16135" width="15.140625" style="141" customWidth="1"/>
    <col min="16136" max="16384" width="14.5703125" style="141"/>
  </cols>
  <sheetData>
    <row r="1" spans="1:7" s="139" customFormat="1" ht="18">
      <c r="A1" s="267" t="s">
        <v>318</v>
      </c>
      <c r="B1" s="267"/>
      <c r="C1" s="267"/>
      <c r="D1" s="267"/>
      <c r="E1" s="267"/>
      <c r="F1" s="267"/>
      <c r="G1" s="267"/>
    </row>
    <row r="2" spans="1:7" s="139" customFormat="1" ht="18">
      <c r="A2" s="267" t="s">
        <v>180</v>
      </c>
      <c r="B2" s="267"/>
      <c r="C2" s="267"/>
      <c r="D2" s="267"/>
      <c r="E2" s="267"/>
      <c r="F2" s="267"/>
      <c r="G2" s="267"/>
    </row>
    <row r="3" spans="1:7" s="139" customFormat="1" ht="18">
      <c r="A3" s="268" t="s">
        <v>319</v>
      </c>
      <c r="B3" s="268"/>
      <c r="C3" s="268"/>
      <c r="D3" s="268"/>
      <c r="E3" s="268"/>
      <c r="F3" s="268"/>
      <c r="G3" s="268"/>
    </row>
    <row r="4" spans="1:7" ht="99">
      <c r="A4" s="140" t="s">
        <v>320</v>
      </c>
      <c r="B4" s="140" t="s">
        <v>321</v>
      </c>
      <c r="C4" s="140" t="s">
        <v>322</v>
      </c>
      <c r="D4" s="140" t="s">
        <v>323</v>
      </c>
      <c r="E4" s="140" t="s">
        <v>324</v>
      </c>
      <c r="F4" s="140" t="s">
        <v>325</v>
      </c>
      <c r="G4" s="140" t="s">
        <v>326</v>
      </c>
    </row>
    <row r="5" spans="1:7" s="143" customFormat="1" ht="18">
      <c r="A5" s="142">
        <v>1</v>
      </c>
      <c r="B5" s="142">
        <v>2</v>
      </c>
      <c r="C5" s="142">
        <v>3</v>
      </c>
      <c r="D5" s="142">
        <v>4</v>
      </c>
      <c r="E5" s="142">
        <v>5</v>
      </c>
      <c r="F5" s="142" t="s">
        <v>327</v>
      </c>
      <c r="G5" s="142" t="s">
        <v>328</v>
      </c>
    </row>
    <row r="6" spans="1:7" ht="35.1" customHeight="1">
      <c r="A6" s="144">
        <v>1</v>
      </c>
      <c r="B6" s="144" t="s">
        <v>329</v>
      </c>
      <c r="C6" s="144">
        <v>14064</v>
      </c>
      <c r="D6" s="145">
        <v>3127057</v>
      </c>
      <c r="E6" s="145">
        <v>3587281</v>
      </c>
      <c r="F6" s="146">
        <v>17336601</v>
      </c>
      <c r="G6" s="147">
        <v>4.83</v>
      </c>
    </row>
    <row r="7" spans="1:7" ht="35.1" customHeight="1">
      <c r="A7" s="144">
        <v>2</v>
      </c>
      <c r="B7" s="144" t="s">
        <v>330</v>
      </c>
      <c r="C7" s="144">
        <v>25276</v>
      </c>
      <c r="D7" s="145">
        <v>3235113</v>
      </c>
      <c r="E7" s="145">
        <v>3586724</v>
      </c>
      <c r="F7" s="146">
        <v>32190221</v>
      </c>
      <c r="G7" s="147">
        <v>8.9700000000000006</v>
      </c>
    </row>
    <row r="8" spans="1:7" ht="35.1" customHeight="1">
      <c r="A8" s="144">
        <v>3</v>
      </c>
      <c r="B8" s="144" t="s">
        <v>331</v>
      </c>
      <c r="C8" s="144">
        <v>38670</v>
      </c>
      <c r="D8" s="145">
        <v>3237423</v>
      </c>
      <c r="E8" s="145">
        <v>3591643</v>
      </c>
      <c r="F8" s="146">
        <v>49578648</v>
      </c>
      <c r="G8" s="147">
        <v>13.8</v>
      </c>
    </row>
    <row r="9" spans="1:7" s="151" customFormat="1" ht="35.1" customHeight="1">
      <c r="A9" s="148"/>
      <c r="B9" s="148"/>
      <c r="C9" s="149">
        <f>SUM(C6:C8)</f>
        <v>78010</v>
      </c>
      <c r="D9" s="149">
        <f>SUM(D6:D8)</f>
        <v>9599593</v>
      </c>
      <c r="E9" s="149">
        <f>SUM(E6:E8)</f>
        <v>10765648</v>
      </c>
      <c r="F9" s="149">
        <f>SUM(F6:F8)</f>
        <v>99105470</v>
      </c>
      <c r="G9" s="150">
        <f>F9/E9</f>
        <v>9.205713395050628</v>
      </c>
    </row>
  </sheetData>
  <mergeCells count="3">
    <mergeCell ref="A1:G1"/>
    <mergeCell ref="A2:G2"/>
    <mergeCell ref="A3:G3"/>
  </mergeCells>
  <printOptions horizontalCentered="1"/>
  <pageMargins left="0.45" right="0.45" top="0.5" bottom="0.5" header="0.3" footer="0.3"/>
  <pageSetup paperSize="9" scale="120" orientation="landscape" r:id="rId1"/>
  <headerFooter>
    <oddFooter>&amp;L&amp;A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opLeftCell="D4" zoomScaleNormal="100" zoomScaleSheetLayoutView="100" workbookViewId="0">
      <selection activeCell="J13" sqref="J13"/>
    </sheetView>
  </sheetViews>
  <sheetFormatPr defaultRowHeight="15"/>
  <cols>
    <col min="1" max="1" width="8" customWidth="1"/>
    <col min="2" max="2" width="10" bestFit="1" customWidth="1"/>
    <col min="3" max="3" width="27.140625" customWidth="1"/>
    <col min="4" max="4" width="19.7109375" customWidth="1"/>
    <col min="5" max="5" width="14.5703125" customWidth="1"/>
    <col min="6" max="6" width="26" customWidth="1"/>
    <col min="7" max="7" width="21.28515625" customWidth="1"/>
    <col min="8" max="8" width="18.7109375" customWidth="1"/>
    <col min="9" max="9" width="15.42578125" customWidth="1"/>
    <col min="10" max="10" width="13.85546875" customWidth="1"/>
    <col min="11" max="11" width="5.140625" bestFit="1" customWidth="1"/>
    <col min="257" max="257" width="8" customWidth="1"/>
    <col min="258" max="258" width="10" bestFit="1" customWidth="1"/>
    <col min="259" max="259" width="27.140625" customWidth="1"/>
    <col min="260" max="260" width="19.7109375" customWidth="1"/>
    <col min="261" max="261" width="14.5703125" customWidth="1"/>
    <col min="262" max="262" width="26" customWidth="1"/>
    <col min="263" max="263" width="21.28515625" customWidth="1"/>
    <col min="264" max="264" width="18.7109375" customWidth="1"/>
    <col min="265" max="265" width="15.42578125" customWidth="1"/>
    <col min="266" max="266" width="13.85546875" customWidth="1"/>
    <col min="267" max="267" width="5.140625" bestFit="1" customWidth="1"/>
    <col min="513" max="513" width="8" customWidth="1"/>
    <col min="514" max="514" width="10" bestFit="1" customWidth="1"/>
    <col min="515" max="515" width="27.140625" customWidth="1"/>
    <col min="516" max="516" width="19.7109375" customWidth="1"/>
    <col min="517" max="517" width="14.5703125" customWidth="1"/>
    <col min="518" max="518" width="26" customWidth="1"/>
    <col min="519" max="519" width="21.28515625" customWidth="1"/>
    <col min="520" max="520" width="18.7109375" customWidth="1"/>
    <col min="521" max="521" width="15.42578125" customWidth="1"/>
    <col min="522" max="522" width="13.85546875" customWidth="1"/>
    <col min="523" max="523" width="5.140625" bestFit="1" customWidth="1"/>
    <col min="769" max="769" width="8" customWidth="1"/>
    <col min="770" max="770" width="10" bestFit="1" customWidth="1"/>
    <col min="771" max="771" width="27.140625" customWidth="1"/>
    <col min="772" max="772" width="19.7109375" customWidth="1"/>
    <col min="773" max="773" width="14.5703125" customWidth="1"/>
    <col min="774" max="774" width="26" customWidth="1"/>
    <col min="775" max="775" width="21.28515625" customWidth="1"/>
    <col min="776" max="776" width="18.7109375" customWidth="1"/>
    <col min="777" max="777" width="15.42578125" customWidth="1"/>
    <col min="778" max="778" width="13.85546875" customWidth="1"/>
    <col min="779" max="779" width="5.140625" bestFit="1" customWidth="1"/>
    <col min="1025" max="1025" width="8" customWidth="1"/>
    <col min="1026" max="1026" width="10" bestFit="1" customWidth="1"/>
    <col min="1027" max="1027" width="27.140625" customWidth="1"/>
    <col min="1028" max="1028" width="19.7109375" customWidth="1"/>
    <col min="1029" max="1029" width="14.5703125" customWidth="1"/>
    <col min="1030" max="1030" width="26" customWidth="1"/>
    <col min="1031" max="1031" width="21.28515625" customWidth="1"/>
    <col min="1032" max="1032" width="18.7109375" customWidth="1"/>
    <col min="1033" max="1033" width="15.42578125" customWidth="1"/>
    <col min="1034" max="1034" width="13.85546875" customWidth="1"/>
    <col min="1035" max="1035" width="5.140625" bestFit="1" customWidth="1"/>
    <col min="1281" max="1281" width="8" customWidth="1"/>
    <col min="1282" max="1282" width="10" bestFit="1" customWidth="1"/>
    <col min="1283" max="1283" width="27.140625" customWidth="1"/>
    <col min="1284" max="1284" width="19.7109375" customWidth="1"/>
    <col min="1285" max="1285" width="14.5703125" customWidth="1"/>
    <col min="1286" max="1286" width="26" customWidth="1"/>
    <col min="1287" max="1287" width="21.28515625" customWidth="1"/>
    <col min="1288" max="1288" width="18.7109375" customWidth="1"/>
    <col min="1289" max="1289" width="15.42578125" customWidth="1"/>
    <col min="1290" max="1290" width="13.85546875" customWidth="1"/>
    <col min="1291" max="1291" width="5.140625" bestFit="1" customWidth="1"/>
    <col min="1537" max="1537" width="8" customWidth="1"/>
    <col min="1538" max="1538" width="10" bestFit="1" customWidth="1"/>
    <col min="1539" max="1539" width="27.140625" customWidth="1"/>
    <col min="1540" max="1540" width="19.7109375" customWidth="1"/>
    <col min="1541" max="1541" width="14.5703125" customWidth="1"/>
    <col min="1542" max="1542" width="26" customWidth="1"/>
    <col min="1543" max="1543" width="21.28515625" customWidth="1"/>
    <col min="1544" max="1544" width="18.7109375" customWidth="1"/>
    <col min="1545" max="1545" width="15.42578125" customWidth="1"/>
    <col min="1546" max="1546" width="13.85546875" customWidth="1"/>
    <col min="1547" max="1547" width="5.140625" bestFit="1" customWidth="1"/>
    <col min="1793" max="1793" width="8" customWidth="1"/>
    <col min="1794" max="1794" width="10" bestFit="1" customWidth="1"/>
    <col min="1795" max="1795" width="27.140625" customWidth="1"/>
    <col min="1796" max="1796" width="19.7109375" customWidth="1"/>
    <col min="1797" max="1797" width="14.5703125" customWidth="1"/>
    <col min="1798" max="1798" width="26" customWidth="1"/>
    <col min="1799" max="1799" width="21.28515625" customWidth="1"/>
    <col min="1800" max="1800" width="18.7109375" customWidth="1"/>
    <col min="1801" max="1801" width="15.42578125" customWidth="1"/>
    <col min="1802" max="1802" width="13.85546875" customWidth="1"/>
    <col min="1803" max="1803" width="5.140625" bestFit="1" customWidth="1"/>
    <col min="2049" max="2049" width="8" customWidth="1"/>
    <col min="2050" max="2050" width="10" bestFit="1" customWidth="1"/>
    <col min="2051" max="2051" width="27.140625" customWidth="1"/>
    <col min="2052" max="2052" width="19.7109375" customWidth="1"/>
    <col min="2053" max="2053" width="14.5703125" customWidth="1"/>
    <col min="2054" max="2054" width="26" customWidth="1"/>
    <col min="2055" max="2055" width="21.28515625" customWidth="1"/>
    <col min="2056" max="2056" width="18.7109375" customWidth="1"/>
    <col min="2057" max="2057" width="15.42578125" customWidth="1"/>
    <col min="2058" max="2058" width="13.85546875" customWidth="1"/>
    <col min="2059" max="2059" width="5.140625" bestFit="1" customWidth="1"/>
    <col min="2305" max="2305" width="8" customWidth="1"/>
    <col min="2306" max="2306" width="10" bestFit="1" customWidth="1"/>
    <col min="2307" max="2307" width="27.140625" customWidth="1"/>
    <col min="2308" max="2308" width="19.7109375" customWidth="1"/>
    <col min="2309" max="2309" width="14.5703125" customWidth="1"/>
    <col min="2310" max="2310" width="26" customWidth="1"/>
    <col min="2311" max="2311" width="21.28515625" customWidth="1"/>
    <col min="2312" max="2312" width="18.7109375" customWidth="1"/>
    <col min="2313" max="2313" width="15.42578125" customWidth="1"/>
    <col min="2314" max="2314" width="13.85546875" customWidth="1"/>
    <col min="2315" max="2315" width="5.140625" bestFit="1" customWidth="1"/>
    <col min="2561" max="2561" width="8" customWidth="1"/>
    <col min="2562" max="2562" width="10" bestFit="1" customWidth="1"/>
    <col min="2563" max="2563" width="27.140625" customWidth="1"/>
    <col min="2564" max="2564" width="19.7109375" customWidth="1"/>
    <col min="2565" max="2565" width="14.5703125" customWidth="1"/>
    <col min="2566" max="2566" width="26" customWidth="1"/>
    <col min="2567" max="2567" width="21.28515625" customWidth="1"/>
    <col min="2568" max="2568" width="18.7109375" customWidth="1"/>
    <col min="2569" max="2569" width="15.42578125" customWidth="1"/>
    <col min="2570" max="2570" width="13.85546875" customWidth="1"/>
    <col min="2571" max="2571" width="5.140625" bestFit="1" customWidth="1"/>
    <col min="2817" max="2817" width="8" customWidth="1"/>
    <col min="2818" max="2818" width="10" bestFit="1" customWidth="1"/>
    <col min="2819" max="2819" width="27.140625" customWidth="1"/>
    <col min="2820" max="2820" width="19.7109375" customWidth="1"/>
    <col min="2821" max="2821" width="14.5703125" customWidth="1"/>
    <col min="2822" max="2822" width="26" customWidth="1"/>
    <col min="2823" max="2823" width="21.28515625" customWidth="1"/>
    <col min="2824" max="2824" width="18.7109375" customWidth="1"/>
    <col min="2825" max="2825" width="15.42578125" customWidth="1"/>
    <col min="2826" max="2826" width="13.85546875" customWidth="1"/>
    <col min="2827" max="2827" width="5.140625" bestFit="1" customWidth="1"/>
    <col min="3073" max="3073" width="8" customWidth="1"/>
    <col min="3074" max="3074" width="10" bestFit="1" customWidth="1"/>
    <col min="3075" max="3075" width="27.140625" customWidth="1"/>
    <col min="3076" max="3076" width="19.7109375" customWidth="1"/>
    <col min="3077" max="3077" width="14.5703125" customWidth="1"/>
    <col min="3078" max="3078" width="26" customWidth="1"/>
    <col min="3079" max="3079" width="21.28515625" customWidth="1"/>
    <col min="3080" max="3080" width="18.7109375" customWidth="1"/>
    <col min="3081" max="3081" width="15.42578125" customWidth="1"/>
    <col min="3082" max="3082" width="13.85546875" customWidth="1"/>
    <col min="3083" max="3083" width="5.140625" bestFit="1" customWidth="1"/>
    <col min="3329" max="3329" width="8" customWidth="1"/>
    <col min="3330" max="3330" width="10" bestFit="1" customWidth="1"/>
    <col min="3331" max="3331" width="27.140625" customWidth="1"/>
    <col min="3332" max="3332" width="19.7109375" customWidth="1"/>
    <col min="3333" max="3333" width="14.5703125" customWidth="1"/>
    <col min="3334" max="3334" width="26" customWidth="1"/>
    <col min="3335" max="3335" width="21.28515625" customWidth="1"/>
    <col min="3336" max="3336" width="18.7109375" customWidth="1"/>
    <col min="3337" max="3337" width="15.42578125" customWidth="1"/>
    <col min="3338" max="3338" width="13.85546875" customWidth="1"/>
    <col min="3339" max="3339" width="5.140625" bestFit="1" customWidth="1"/>
    <col min="3585" max="3585" width="8" customWidth="1"/>
    <col min="3586" max="3586" width="10" bestFit="1" customWidth="1"/>
    <col min="3587" max="3587" width="27.140625" customWidth="1"/>
    <col min="3588" max="3588" width="19.7109375" customWidth="1"/>
    <col min="3589" max="3589" width="14.5703125" customWidth="1"/>
    <col min="3590" max="3590" width="26" customWidth="1"/>
    <col min="3591" max="3591" width="21.28515625" customWidth="1"/>
    <col min="3592" max="3592" width="18.7109375" customWidth="1"/>
    <col min="3593" max="3593" width="15.42578125" customWidth="1"/>
    <col min="3594" max="3594" width="13.85546875" customWidth="1"/>
    <col min="3595" max="3595" width="5.140625" bestFit="1" customWidth="1"/>
    <col min="3841" max="3841" width="8" customWidth="1"/>
    <col min="3842" max="3842" width="10" bestFit="1" customWidth="1"/>
    <col min="3843" max="3843" width="27.140625" customWidth="1"/>
    <col min="3844" max="3844" width="19.7109375" customWidth="1"/>
    <col min="3845" max="3845" width="14.5703125" customWidth="1"/>
    <col min="3846" max="3846" width="26" customWidth="1"/>
    <col min="3847" max="3847" width="21.28515625" customWidth="1"/>
    <col min="3848" max="3848" width="18.7109375" customWidth="1"/>
    <col min="3849" max="3849" width="15.42578125" customWidth="1"/>
    <col min="3850" max="3850" width="13.85546875" customWidth="1"/>
    <col min="3851" max="3851" width="5.140625" bestFit="1" customWidth="1"/>
    <col min="4097" max="4097" width="8" customWidth="1"/>
    <col min="4098" max="4098" width="10" bestFit="1" customWidth="1"/>
    <col min="4099" max="4099" width="27.140625" customWidth="1"/>
    <col min="4100" max="4100" width="19.7109375" customWidth="1"/>
    <col min="4101" max="4101" width="14.5703125" customWidth="1"/>
    <col min="4102" max="4102" width="26" customWidth="1"/>
    <col min="4103" max="4103" width="21.28515625" customWidth="1"/>
    <col min="4104" max="4104" width="18.7109375" customWidth="1"/>
    <col min="4105" max="4105" width="15.42578125" customWidth="1"/>
    <col min="4106" max="4106" width="13.85546875" customWidth="1"/>
    <col min="4107" max="4107" width="5.140625" bestFit="1" customWidth="1"/>
    <col min="4353" max="4353" width="8" customWidth="1"/>
    <col min="4354" max="4354" width="10" bestFit="1" customWidth="1"/>
    <col min="4355" max="4355" width="27.140625" customWidth="1"/>
    <col min="4356" max="4356" width="19.7109375" customWidth="1"/>
    <col min="4357" max="4357" width="14.5703125" customWidth="1"/>
    <col min="4358" max="4358" width="26" customWidth="1"/>
    <col min="4359" max="4359" width="21.28515625" customWidth="1"/>
    <col min="4360" max="4360" width="18.7109375" customWidth="1"/>
    <col min="4361" max="4361" width="15.42578125" customWidth="1"/>
    <col min="4362" max="4362" width="13.85546875" customWidth="1"/>
    <col min="4363" max="4363" width="5.140625" bestFit="1" customWidth="1"/>
    <col min="4609" max="4609" width="8" customWidth="1"/>
    <col min="4610" max="4610" width="10" bestFit="1" customWidth="1"/>
    <col min="4611" max="4611" width="27.140625" customWidth="1"/>
    <col min="4612" max="4612" width="19.7109375" customWidth="1"/>
    <col min="4613" max="4613" width="14.5703125" customWidth="1"/>
    <col min="4614" max="4614" width="26" customWidth="1"/>
    <col min="4615" max="4615" width="21.28515625" customWidth="1"/>
    <col min="4616" max="4616" width="18.7109375" customWidth="1"/>
    <col min="4617" max="4617" width="15.42578125" customWidth="1"/>
    <col min="4618" max="4618" width="13.85546875" customWidth="1"/>
    <col min="4619" max="4619" width="5.140625" bestFit="1" customWidth="1"/>
    <col min="4865" max="4865" width="8" customWidth="1"/>
    <col min="4866" max="4866" width="10" bestFit="1" customWidth="1"/>
    <col min="4867" max="4867" width="27.140625" customWidth="1"/>
    <col min="4868" max="4868" width="19.7109375" customWidth="1"/>
    <col min="4869" max="4869" width="14.5703125" customWidth="1"/>
    <col min="4870" max="4870" width="26" customWidth="1"/>
    <col min="4871" max="4871" width="21.28515625" customWidth="1"/>
    <col min="4872" max="4872" width="18.7109375" customWidth="1"/>
    <col min="4873" max="4873" width="15.42578125" customWidth="1"/>
    <col min="4874" max="4874" width="13.85546875" customWidth="1"/>
    <col min="4875" max="4875" width="5.140625" bestFit="1" customWidth="1"/>
    <col min="5121" max="5121" width="8" customWidth="1"/>
    <col min="5122" max="5122" width="10" bestFit="1" customWidth="1"/>
    <col min="5123" max="5123" width="27.140625" customWidth="1"/>
    <col min="5124" max="5124" width="19.7109375" customWidth="1"/>
    <col min="5125" max="5125" width="14.5703125" customWidth="1"/>
    <col min="5126" max="5126" width="26" customWidth="1"/>
    <col min="5127" max="5127" width="21.28515625" customWidth="1"/>
    <col min="5128" max="5128" width="18.7109375" customWidth="1"/>
    <col min="5129" max="5129" width="15.42578125" customWidth="1"/>
    <col min="5130" max="5130" width="13.85546875" customWidth="1"/>
    <col min="5131" max="5131" width="5.140625" bestFit="1" customWidth="1"/>
    <col min="5377" max="5377" width="8" customWidth="1"/>
    <col min="5378" max="5378" width="10" bestFit="1" customWidth="1"/>
    <col min="5379" max="5379" width="27.140625" customWidth="1"/>
    <col min="5380" max="5380" width="19.7109375" customWidth="1"/>
    <col min="5381" max="5381" width="14.5703125" customWidth="1"/>
    <col min="5382" max="5382" width="26" customWidth="1"/>
    <col min="5383" max="5383" width="21.28515625" customWidth="1"/>
    <col min="5384" max="5384" width="18.7109375" customWidth="1"/>
    <col min="5385" max="5385" width="15.42578125" customWidth="1"/>
    <col min="5386" max="5386" width="13.85546875" customWidth="1"/>
    <col min="5387" max="5387" width="5.140625" bestFit="1" customWidth="1"/>
    <col min="5633" max="5633" width="8" customWidth="1"/>
    <col min="5634" max="5634" width="10" bestFit="1" customWidth="1"/>
    <col min="5635" max="5635" width="27.140625" customWidth="1"/>
    <col min="5636" max="5636" width="19.7109375" customWidth="1"/>
    <col min="5637" max="5637" width="14.5703125" customWidth="1"/>
    <col min="5638" max="5638" width="26" customWidth="1"/>
    <col min="5639" max="5639" width="21.28515625" customWidth="1"/>
    <col min="5640" max="5640" width="18.7109375" customWidth="1"/>
    <col min="5641" max="5641" width="15.42578125" customWidth="1"/>
    <col min="5642" max="5642" width="13.85546875" customWidth="1"/>
    <col min="5643" max="5643" width="5.140625" bestFit="1" customWidth="1"/>
    <col min="5889" max="5889" width="8" customWidth="1"/>
    <col min="5890" max="5890" width="10" bestFit="1" customWidth="1"/>
    <col min="5891" max="5891" width="27.140625" customWidth="1"/>
    <col min="5892" max="5892" width="19.7109375" customWidth="1"/>
    <col min="5893" max="5893" width="14.5703125" customWidth="1"/>
    <col min="5894" max="5894" width="26" customWidth="1"/>
    <col min="5895" max="5895" width="21.28515625" customWidth="1"/>
    <col min="5896" max="5896" width="18.7109375" customWidth="1"/>
    <col min="5897" max="5897" width="15.42578125" customWidth="1"/>
    <col min="5898" max="5898" width="13.85546875" customWidth="1"/>
    <col min="5899" max="5899" width="5.140625" bestFit="1" customWidth="1"/>
    <col min="6145" max="6145" width="8" customWidth="1"/>
    <col min="6146" max="6146" width="10" bestFit="1" customWidth="1"/>
    <col min="6147" max="6147" width="27.140625" customWidth="1"/>
    <col min="6148" max="6148" width="19.7109375" customWidth="1"/>
    <col min="6149" max="6149" width="14.5703125" customWidth="1"/>
    <col min="6150" max="6150" width="26" customWidth="1"/>
    <col min="6151" max="6151" width="21.28515625" customWidth="1"/>
    <col min="6152" max="6152" width="18.7109375" customWidth="1"/>
    <col min="6153" max="6153" width="15.42578125" customWidth="1"/>
    <col min="6154" max="6154" width="13.85546875" customWidth="1"/>
    <col min="6155" max="6155" width="5.140625" bestFit="1" customWidth="1"/>
    <col min="6401" max="6401" width="8" customWidth="1"/>
    <col min="6402" max="6402" width="10" bestFit="1" customWidth="1"/>
    <col min="6403" max="6403" width="27.140625" customWidth="1"/>
    <col min="6404" max="6404" width="19.7109375" customWidth="1"/>
    <col min="6405" max="6405" width="14.5703125" customWidth="1"/>
    <col min="6406" max="6406" width="26" customWidth="1"/>
    <col min="6407" max="6407" width="21.28515625" customWidth="1"/>
    <col min="6408" max="6408" width="18.7109375" customWidth="1"/>
    <col min="6409" max="6409" width="15.42578125" customWidth="1"/>
    <col min="6410" max="6410" width="13.85546875" customWidth="1"/>
    <col min="6411" max="6411" width="5.140625" bestFit="1" customWidth="1"/>
    <col min="6657" max="6657" width="8" customWidth="1"/>
    <col min="6658" max="6658" width="10" bestFit="1" customWidth="1"/>
    <col min="6659" max="6659" width="27.140625" customWidth="1"/>
    <col min="6660" max="6660" width="19.7109375" customWidth="1"/>
    <col min="6661" max="6661" width="14.5703125" customWidth="1"/>
    <col min="6662" max="6662" width="26" customWidth="1"/>
    <col min="6663" max="6663" width="21.28515625" customWidth="1"/>
    <col min="6664" max="6664" width="18.7109375" customWidth="1"/>
    <col min="6665" max="6665" width="15.42578125" customWidth="1"/>
    <col min="6666" max="6666" width="13.85546875" customWidth="1"/>
    <col min="6667" max="6667" width="5.140625" bestFit="1" customWidth="1"/>
    <col min="6913" max="6913" width="8" customWidth="1"/>
    <col min="6914" max="6914" width="10" bestFit="1" customWidth="1"/>
    <col min="6915" max="6915" width="27.140625" customWidth="1"/>
    <col min="6916" max="6916" width="19.7109375" customWidth="1"/>
    <col min="6917" max="6917" width="14.5703125" customWidth="1"/>
    <col min="6918" max="6918" width="26" customWidth="1"/>
    <col min="6919" max="6919" width="21.28515625" customWidth="1"/>
    <col min="6920" max="6920" width="18.7109375" customWidth="1"/>
    <col min="6921" max="6921" width="15.42578125" customWidth="1"/>
    <col min="6922" max="6922" width="13.85546875" customWidth="1"/>
    <col min="6923" max="6923" width="5.140625" bestFit="1" customWidth="1"/>
    <col min="7169" max="7169" width="8" customWidth="1"/>
    <col min="7170" max="7170" width="10" bestFit="1" customWidth="1"/>
    <col min="7171" max="7171" width="27.140625" customWidth="1"/>
    <col min="7172" max="7172" width="19.7109375" customWidth="1"/>
    <col min="7173" max="7173" width="14.5703125" customWidth="1"/>
    <col min="7174" max="7174" width="26" customWidth="1"/>
    <col min="7175" max="7175" width="21.28515625" customWidth="1"/>
    <col min="7176" max="7176" width="18.7109375" customWidth="1"/>
    <col min="7177" max="7177" width="15.42578125" customWidth="1"/>
    <col min="7178" max="7178" width="13.85546875" customWidth="1"/>
    <col min="7179" max="7179" width="5.140625" bestFit="1" customWidth="1"/>
    <col min="7425" max="7425" width="8" customWidth="1"/>
    <col min="7426" max="7426" width="10" bestFit="1" customWidth="1"/>
    <col min="7427" max="7427" width="27.140625" customWidth="1"/>
    <col min="7428" max="7428" width="19.7109375" customWidth="1"/>
    <col min="7429" max="7429" width="14.5703125" customWidth="1"/>
    <col min="7430" max="7430" width="26" customWidth="1"/>
    <col min="7431" max="7431" width="21.28515625" customWidth="1"/>
    <col min="7432" max="7432" width="18.7109375" customWidth="1"/>
    <col min="7433" max="7433" width="15.42578125" customWidth="1"/>
    <col min="7434" max="7434" width="13.85546875" customWidth="1"/>
    <col min="7435" max="7435" width="5.140625" bestFit="1" customWidth="1"/>
    <col min="7681" max="7681" width="8" customWidth="1"/>
    <col min="7682" max="7682" width="10" bestFit="1" customWidth="1"/>
    <col min="7683" max="7683" width="27.140625" customWidth="1"/>
    <col min="7684" max="7684" width="19.7109375" customWidth="1"/>
    <col min="7685" max="7685" width="14.5703125" customWidth="1"/>
    <col min="7686" max="7686" width="26" customWidth="1"/>
    <col min="7687" max="7687" width="21.28515625" customWidth="1"/>
    <col min="7688" max="7688" width="18.7109375" customWidth="1"/>
    <col min="7689" max="7689" width="15.42578125" customWidth="1"/>
    <col min="7690" max="7690" width="13.85546875" customWidth="1"/>
    <col min="7691" max="7691" width="5.140625" bestFit="1" customWidth="1"/>
    <col min="7937" max="7937" width="8" customWidth="1"/>
    <col min="7938" max="7938" width="10" bestFit="1" customWidth="1"/>
    <col min="7939" max="7939" width="27.140625" customWidth="1"/>
    <col min="7940" max="7940" width="19.7109375" customWidth="1"/>
    <col min="7941" max="7941" width="14.5703125" customWidth="1"/>
    <col min="7942" max="7942" width="26" customWidth="1"/>
    <col min="7943" max="7943" width="21.28515625" customWidth="1"/>
    <col min="7944" max="7944" width="18.7109375" customWidth="1"/>
    <col min="7945" max="7945" width="15.42578125" customWidth="1"/>
    <col min="7946" max="7946" width="13.85546875" customWidth="1"/>
    <col min="7947" max="7947" width="5.140625" bestFit="1" customWidth="1"/>
    <col min="8193" max="8193" width="8" customWidth="1"/>
    <col min="8194" max="8194" width="10" bestFit="1" customWidth="1"/>
    <col min="8195" max="8195" width="27.140625" customWidth="1"/>
    <col min="8196" max="8196" width="19.7109375" customWidth="1"/>
    <col min="8197" max="8197" width="14.5703125" customWidth="1"/>
    <col min="8198" max="8198" width="26" customWidth="1"/>
    <col min="8199" max="8199" width="21.28515625" customWidth="1"/>
    <col min="8200" max="8200" width="18.7109375" customWidth="1"/>
    <col min="8201" max="8201" width="15.42578125" customWidth="1"/>
    <col min="8202" max="8202" width="13.85546875" customWidth="1"/>
    <col min="8203" max="8203" width="5.140625" bestFit="1" customWidth="1"/>
    <col min="8449" max="8449" width="8" customWidth="1"/>
    <col min="8450" max="8450" width="10" bestFit="1" customWidth="1"/>
    <col min="8451" max="8451" width="27.140625" customWidth="1"/>
    <col min="8452" max="8452" width="19.7109375" customWidth="1"/>
    <col min="8453" max="8453" width="14.5703125" customWidth="1"/>
    <col min="8454" max="8454" width="26" customWidth="1"/>
    <col min="8455" max="8455" width="21.28515625" customWidth="1"/>
    <col min="8456" max="8456" width="18.7109375" customWidth="1"/>
    <col min="8457" max="8457" width="15.42578125" customWidth="1"/>
    <col min="8458" max="8458" width="13.85546875" customWidth="1"/>
    <col min="8459" max="8459" width="5.140625" bestFit="1" customWidth="1"/>
    <col min="8705" max="8705" width="8" customWidth="1"/>
    <col min="8706" max="8706" width="10" bestFit="1" customWidth="1"/>
    <col min="8707" max="8707" width="27.140625" customWidth="1"/>
    <col min="8708" max="8708" width="19.7109375" customWidth="1"/>
    <col min="8709" max="8709" width="14.5703125" customWidth="1"/>
    <col min="8710" max="8710" width="26" customWidth="1"/>
    <col min="8711" max="8711" width="21.28515625" customWidth="1"/>
    <col min="8712" max="8712" width="18.7109375" customWidth="1"/>
    <col min="8713" max="8713" width="15.42578125" customWidth="1"/>
    <col min="8714" max="8714" width="13.85546875" customWidth="1"/>
    <col min="8715" max="8715" width="5.140625" bestFit="1" customWidth="1"/>
    <col min="8961" max="8961" width="8" customWidth="1"/>
    <col min="8962" max="8962" width="10" bestFit="1" customWidth="1"/>
    <col min="8963" max="8963" width="27.140625" customWidth="1"/>
    <col min="8964" max="8964" width="19.7109375" customWidth="1"/>
    <col min="8965" max="8965" width="14.5703125" customWidth="1"/>
    <col min="8966" max="8966" width="26" customWidth="1"/>
    <col min="8967" max="8967" width="21.28515625" customWidth="1"/>
    <col min="8968" max="8968" width="18.7109375" customWidth="1"/>
    <col min="8969" max="8969" width="15.42578125" customWidth="1"/>
    <col min="8970" max="8970" width="13.85546875" customWidth="1"/>
    <col min="8971" max="8971" width="5.140625" bestFit="1" customWidth="1"/>
    <col min="9217" max="9217" width="8" customWidth="1"/>
    <col min="9218" max="9218" width="10" bestFit="1" customWidth="1"/>
    <col min="9219" max="9219" width="27.140625" customWidth="1"/>
    <col min="9220" max="9220" width="19.7109375" customWidth="1"/>
    <col min="9221" max="9221" width="14.5703125" customWidth="1"/>
    <col min="9222" max="9222" width="26" customWidth="1"/>
    <col min="9223" max="9223" width="21.28515625" customWidth="1"/>
    <col min="9224" max="9224" width="18.7109375" customWidth="1"/>
    <col min="9225" max="9225" width="15.42578125" customWidth="1"/>
    <col min="9226" max="9226" width="13.85546875" customWidth="1"/>
    <col min="9227" max="9227" width="5.140625" bestFit="1" customWidth="1"/>
    <col min="9473" max="9473" width="8" customWidth="1"/>
    <col min="9474" max="9474" width="10" bestFit="1" customWidth="1"/>
    <col min="9475" max="9475" width="27.140625" customWidth="1"/>
    <col min="9476" max="9476" width="19.7109375" customWidth="1"/>
    <col min="9477" max="9477" width="14.5703125" customWidth="1"/>
    <col min="9478" max="9478" width="26" customWidth="1"/>
    <col min="9479" max="9479" width="21.28515625" customWidth="1"/>
    <col min="9480" max="9480" width="18.7109375" customWidth="1"/>
    <col min="9481" max="9481" width="15.42578125" customWidth="1"/>
    <col min="9482" max="9482" width="13.85546875" customWidth="1"/>
    <col min="9483" max="9483" width="5.140625" bestFit="1" customWidth="1"/>
    <col min="9729" max="9729" width="8" customWidth="1"/>
    <col min="9730" max="9730" width="10" bestFit="1" customWidth="1"/>
    <col min="9731" max="9731" width="27.140625" customWidth="1"/>
    <col min="9732" max="9732" width="19.7109375" customWidth="1"/>
    <col min="9733" max="9733" width="14.5703125" customWidth="1"/>
    <col min="9734" max="9734" width="26" customWidth="1"/>
    <col min="9735" max="9735" width="21.28515625" customWidth="1"/>
    <col min="9736" max="9736" width="18.7109375" customWidth="1"/>
    <col min="9737" max="9737" width="15.42578125" customWidth="1"/>
    <col min="9738" max="9738" width="13.85546875" customWidth="1"/>
    <col min="9739" max="9739" width="5.140625" bestFit="1" customWidth="1"/>
    <col min="9985" max="9985" width="8" customWidth="1"/>
    <col min="9986" max="9986" width="10" bestFit="1" customWidth="1"/>
    <col min="9987" max="9987" width="27.140625" customWidth="1"/>
    <col min="9988" max="9988" width="19.7109375" customWidth="1"/>
    <col min="9989" max="9989" width="14.5703125" customWidth="1"/>
    <col min="9990" max="9990" width="26" customWidth="1"/>
    <col min="9991" max="9991" width="21.28515625" customWidth="1"/>
    <col min="9992" max="9992" width="18.7109375" customWidth="1"/>
    <col min="9993" max="9993" width="15.42578125" customWidth="1"/>
    <col min="9994" max="9994" width="13.85546875" customWidth="1"/>
    <col min="9995" max="9995" width="5.140625" bestFit="1" customWidth="1"/>
    <col min="10241" max="10241" width="8" customWidth="1"/>
    <col min="10242" max="10242" width="10" bestFit="1" customWidth="1"/>
    <col min="10243" max="10243" width="27.140625" customWidth="1"/>
    <col min="10244" max="10244" width="19.7109375" customWidth="1"/>
    <col min="10245" max="10245" width="14.5703125" customWidth="1"/>
    <col min="10246" max="10246" width="26" customWidth="1"/>
    <col min="10247" max="10247" width="21.28515625" customWidth="1"/>
    <col min="10248" max="10248" width="18.7109375" customWidth="1"/>
    <col min="10249" max="10249" width="15.42578125" customWidth="1"/>
    <col min="10250" max="10250" width="13.85546875" customWidth="1"/>
    <col min="10251" max="10251" width="5.140625" bestFit="1" customWidth="1"/>
    <col min="10497" max="10497" width="8" customWidth="1"/>
    <col min="10498" max="10498" width="10" bestFit="1" customWidth="1"/>
    <col min="10499" max="10499" width="27.140625" customWidth="1"/>
    <col min="10500" max="10500" width="19.7109375" customWidth="1"/>
    <col min="10501" max="10501" width="14.5703125" customWidth="1"/>
    <col min="10502" max="10502" width="26" customWidth="1"/>
    <col min="10503" max="10503" width="21.28515625" customWidth="1"/>
    <col min="10504" max="10504" width="18.7109375" customWidth="1"/>
    <col min="10505" max="10505" width="15.42578125" customWidth="1"/>
    <col min="10506" max="10506" width="13.85546875" customWidth="1"/>
    <col min="10507" max="10507" width="5.140625" bestFit="1" customWidth="1"/>
    <col min="10753" max="10753" width="8" customWidth="1"/>
    <col min="10754" max="10754" width="10" bestFit="1" customWidth="1"/>
    <col min="10755" max="10755" width="27.140625" customWidth="1"/>
    <col min="10756" max="10756" width="19.7109375" customWidth="1"/>
    <col min="10757" max="10757" width="14.5703125" customWidth="1"/>
    <col min="10758" max="10758" width="26" customWidth="1"/>
    <col min="10759" max="10759" width="21.28515625" customWidth="1"/>
    <col min="10760" max="10760" width="18.7109375" customWidth="1"/>
    <col min="10761" max="10761" width="15.42578125" customWidth="1"/>
    <col min="10762" max="10762" width="13.85546875" customWidth="1"/>
    <col min="10763" max="10763" width="5.140625" bestFit="1" customWidth="1"/>
    <col min="11009" max="11009" width="8" customWidth="1"/>
    <col min="11010" max="11010" width="10" bestFit="1" customWidth="1"/>
    <col min="11011" max="11011" width="27.140625" customWidth="1"/>
    <col min="11012" max="11012" width="19.7109375" customWidth="1"/>
    <col min="11013" max="11013" width="14.5703125" customWidth="1"/>
    <col min="11014" max="11014" width="26" customWidth="1"/>
    <col min="11015" max="11015" width="21.28515625" customWidth="1"/>
    <col min="11016" max="11016" width="18.7109375" customWidth="1"/>
    <col min="11017" max="11017" width="15.42578125" customWidth="1"/>
    <col min="11018" max="11018" width="13.85546875" customWidth="1"/>
    <col min="11019" max="11019" width="5.140625" bestFit="1" customWidth="1"/>
    <col min="11265" max="11265" width="8" customWidth="1"/>
    <col min="11266" max="11266" width="10" bestFit="1" customWidth="1"/>
    <col min="11267" max="11267" width="27.140625" customWidth="1"/>
    <col min="11268" max="11268" width="19.7109375" customWidth="1"/>
    <col min="11269" max="11269" width="14.5703125" customWidth="1"/>
    <col min="11270" max="11270" width="26" customWidth="1"/>
    <col min="11271" max="11271" width="21.28515625" customWidth="1"/>
    <col min="11272" max="11272" width="18.7109375" customWidth="1"/>
    <col min="11273" max="11273" width="15.42578125" customWidth="1"/>
    <col min="11274" max="11274" width="13.85546875" customWidth="1"/>
    <col min="11275" max="11275" width="5.140625" bestFit="1" customWidth="1"/>
    <col min="11521" max="11521" width="8" customWidth="1"/>
    <col min="11522" max="11522" width="10" bestFit="1" customWidth="1"/>
    <col min="11523" max="11523" width="27.140625" customWidth="1"/>
    <col min="11524" max="11524" width="19.7109375" customWidth="1"/>
    <col min="11525" max="11525" width="14.5703125" customWidth="1"/>
    <col min="11526" max="11526" width="26" customWidth="1"/>
    <col min="11527" max="11527" width="21.28515625" customWidth="1"/>
    <col min="11528" max="11528" width="18.7109375" customWidth="1"/>
    <col min="11529" max="11529" width="15.42578125" customWidth="1"/>
    <col min="11530" max="11530" width="13.85546875" customWidth="1"/>
    <col min="11531" max="11531" width="5.140625" bestFit="1" customWidth="1"/>
    <col min="11777" max="11777" width="8" customWidth="1"/>
    <col min="11778" max="11778" width="10" bestFit="1" customWidth="1"/>
    <col min="11779" max="11779" width="27.140625" customWidth="1"/>
    <col min="11780" max="11780" width="19.7109375" customWidth="1"/>
    <col min="11781" max="11781" width="14.5703125" customWidth="1"/>
    <col min="11782" max="11782" width="26" customWidth="1"/>
    <col min="11783" max="11783" width="21.28515625" customWidth="1"/>
    <col min="11784" max="11784" width="18.7109375" customWidth="1"/>
    <col min="11785" max="11785" width="15.42578125" customWidth="1"/>
    <col min="11786" max="11786" width="13.85546875" customWidth="1"/>
    <col min="11787" max="11787" width="5.140625" bestFit="1" customWidth="1"/>
    <col min="12033" max="12033" width="8" customWidth="1"/>
    <col min="12034" max="12034" width="10" bestFit="1" customWidth="1"/>
    <col min="12035" max="12035" width="27.140625" customWidth="1"/>
    <col min="12036" max="12036" width="19.7109375" customWidth="1"/>
    <col min="12037" max="12037" width="14.5703125" customWidth="1"/>
    <col min="12038" max="12038" width="26" customWidth="1"/>
    <col min="12039" max="12039" width="21.28515625" customWidth="1"/>
    <col min="12040" max="12040" width="18.7109375" customWidth="1"/>
    <col min="12041" max="12041" width="15.42578125" customWidth="1"/>
    <col min="12042" max="12042" width="13.85546875" customWidth="1"/>
    <col min="12043" max="12043" width="5.140625" bestFit="1" customWidth="1"/>
    <col min="12289" max="12289" width="8" customWidth="1"/>
    <col min="12290" max="12290" width="10" bestFit="1" customWidth="1"/>
    <col min="12291" max="12291" width="27.140625" customWidth="1"/>
    <col min="12292" max="12292" width="19.7109375" customWidth="1"/>
    <col min="12293" max="12293" width="14.5703125" customWidth="1"/>
    <col min="12294" max="12294" width="26" customWidth="1"/>
    <col min="12295" max="12295" width="21.28515625" customWidth="1"/>
    <col min="12296" max="12296" width="18.7109375" customWidth="1"/>
    <col min="12297" max="12297" width="15.42578125" customWidth="1"/>
    <col min="12298" max="12298" width="13.85546875" customWidth="1"/>
    <col min="12299" max="12299" width="5.140625" bestFit="1" customWidth="1"/>
    <col min="12545" max="12545" width="8" customWidth="1"/>
    <col min="12546" max="12546" width="10" bestFit="1" customWidth="1"/>
    <col min="12547" max="12547" width="27.140625" customWidth="1"/>
    <col min="12548" max="12548" width="19.7109375" customWidth="1"/>
    <col min="12549" max="12549" width="14.5703125" customWidth="1"/>
    <col min="12550" max="12550" width="26" customWidth="1"/>
    <col min="12551" max="12551" width="21.28515625" customWidth="1"/>
    <col min="12552" max="12552" width="18.7109375" customWidth="1"/>
    <col min="12553" max="12553" width="15.42578125" customWidth="1"/>
    <col min="12554" max="12554" width="13.85546875" customWidth="1"/>
    <col min="12555" max="12555" width="5.140625" bestFit="1" customWidth="1"/>
    <col min="12801" max="12801" width="8" customWidth="1"/>
    <col min="12802" max="12802" width="10" bestFit="1" customWidth="1"/>
    <col min="12803" max="12803" width="27.140625" customWidth="1"/>
    <col min="12804" max="12804" width="19.7109375" customWidth="1"/>
    <col min="12805" max="12805" width="14.5703125" customWidth="1"/>
    <col min="12806" max="12806" width="26" customWidth="1"/>
    <col min="12807" max="12807" width="21.28515625" customWidth="1"/>
    <col min="12808" max="12808" width="18.7109375" customWidth="1"/>
    <col min="12809" max="12809" width="15.42578125" customWidth="1"/>
    <col min="12810" max="12810" width="13.85546875" customWidth="1"/>
    <col min="12811" max="12811" width="5.140625" bestFit="1" customWidth="1"/>
    <col min="13057" max="13057" width="8" customWidth="1"/>
    <col min="13058" max="13058" width="10" bestFit="1" customWidth="1"/>
    <col min="13059" max="13059" width="27.140625" customWidth="1"/>
    <col min="13060" max="13060" width="19.7109375" customWidth="1"/>
    <col min="13061" max="13061" width="14.5703125" customWidth="1"/>
    <col min="13062" max="13062" width="26" customWidth="1"/>
    <col min="13063" max="13063" width="21.28515625" customWidth="1"/>
    <col min="13064" max="13064" width="18.7109375" customWidth="1"/>
    <col min="13065" max="13065" width="15.42578125" customWidth="1"/>
    <col min="13066" max="13066" width="13.85546875" customWidth="1"/>
    <col min="13067" max="13067" width="5.140625" bestFit="1" customWidth="1"/>
    <col min="13313" max="13313" width="8" customWidth="1"/>
    <col min="13314" max="13314" width="10" bestFit="1" customWidth="1"/>
    <col min="13315" max="13315" width="27.140625" customWidth="1"/>
    <col min="13316" max="13316" width="19.7109375" customWidth="1"/>
    <col min="13317" max="13317" width="14.5703125" customWidth="1"/>
    <col min="13318" max="13318" width="26" customWidth="1"/>
    <col min="13319" max="13319" width="21.28515625" customWidth="1"/>
    <col min="13320" max="13320" width="18.7109375" customWidth="1"/>
    <col min="13321" max="13321" width="15.42578125" customWidth="1"/>
    <col min="13322" max="13322" width="13.85546875" customWidth="1"/>
    <col min="13323" max="13323" width="5.140625" bestFit="1" customWidth="1"/>
    <col min="13569" max="13569" width="8" customWidth="1"/>
    <col min="13570" max="13570" width="10" bestFit="1" customWidth="1"/>
    <col min="13571" max="13571" width="27.140625" customWidth="1"/>
    <col min="13572" max="13572" width="19.7109375" customWidth="1"/>
    <col min="13573" max="13573" width="14.5703125" customWidth="1"/>
    <col min="13574" max="13574" width="26" customWidth="1"/>
    <col min="13575" max="13575" width="21.28515625" customWidth="1"/>
    <col min="13576" max="13576" width="18.7109375" customWidth="1"/>
    <col min="13577" max="13577" width="15.42578125" customWidth="1"/>
    <col min="13578" max="13578" width="13.85546875" customWidth="1"/>
    <col min="13579" max="13579" width="5.140625" bestFit="1" customWidth="1"/>
    <col min="13825" max="13825" width="8" customWidth="1"/>
    <col min="13826" max="13826" width="10" bestFit="1" customWidth="1"/>
    <col min="13827" max="13827" width="27.140625" customWidth="1"/>
    <col min="13828" max="13828" width="19.7109375" customWidth="1"/>
    <col min="13829" max="13829" width="14.5703125" customWidth="1"/>
    <col min="13830" max="13830" width="26" customWidth="1"/>
    <col min="13831" max="13831" width="21.28515625" customWidth="1"/>
    <col min="13832" max="13832" width="18.7109375" customWidth="1"/>
    <col min="13833" max="13833" width="15.42578125" customWidth="1"/>
    <col min="13834" max="13834" width="13.85546875" customWidth="1"/>
    <col min="13835" max="13835" width="5.140625" bestFit="1" customWidth="1"/>
    <col min="14081" max="14081" width="8" customWidth="1"/>
    <col min="14082" max="14082" width="10" bestFit="1" customWidth="1"/>
    <col min="14083" max="14083" width="27.140625" customWidth="1"/>
    <col min="14084" max="14084" width="19.7109375" customWidth="1"/>
    <col min="14085" max="14085" width="14.5703125" customWidth="1"/>
    <col min="14086" max="14086" width="26" customWidth="1"/>
    <col min="14087" max="14087" width="21.28515625" customWidth="1"/>
    <col min="14088" max="14088" width="18.7109375" customWidth="1"/>
    <col min="14089" max="14089" width="15.42578125" customWidth="1"/>
    <col min="14090" max="14090" width="13.85546875" customWidth="1"/>
    <col min="14091" max="14091" width="5.140625" bestFit="1" customWidth="1"/>
    <col min="14337" max="14337" width="8" customWidth="1"/>
    <col min="14338" max="14338" width="10" bestFit="1" customWidth="1"/>
    <col min="14339" max="14339" width="27.140625" customWidth="1"/>
    <col min="14340" max="14340" width="19.7109375" customWidth="1"/>
    <col min="14341" max="14341" width="14.5703125" customWidth="1"/>
    <col min="14342" max="14342" width="26" customWidth="1"/>
    <col min="14343" max="14343" width="21.28515625" customWidth="1"/>
    <col min="14344" max="14344" width="18.7109375" customWidth="1"/>
    <col min="14345" max="14345" width="15.42578125" customWidth="1"/>
    <col min="14346" max="14346" width="13.85546875" customWidth="1"/>
    <col min="14347" max="14347" width="5.140625" bestFit="1" customWidth="1"/>
    <col min="14593" max="14593" width="8" customWidth="1"/>
    <col min="14594" max="14594" width="10" bestFit="1" customWidth="1"/>
    <col min="14595" max="14595" width="27.140625" customWidth="1"/>
    <col min="14596" max="14596" width="19.7109375" customWidth="1"/>
    <col min="14597" max="14597" width="14.5703125" customWidth="1"/>
    <col min="14598" max="14598" width="26" customWidth="1"/>
    <col min="14599" max="14599" width="21.28515625" customWidth="1"/>
    <col min="14600" max="14600" width="18.7109375" customWidth="1"/>
    <col min="14601" max="14601" width="15.42578125" customWidth="1"/>
    <col min="14602" max="14602" width="13.85546875" customWidth="1"/>
    <col min="14603" max="14603" width="5.140625" bestFit="1" customWidth="1"/>
    <col min="14849" max="14849" width="8" customWidth="1"/>
    <col min="14850" max="14850" width="10" bestFit="1" customWidth="1"/>
    <col min="14851" max="14851" width="27.140625" customWidth="1"/>
    <col min="14852" max="14852" width="19.7109375" customWidth="1"/>
    <col min="14853" max="14853" width="14.5703125" customWidth="1"/>
    <col min="14854" max="14854" width="26" customWidth="1"/>
    <col min="14855" max="14855" width="21.28515625" customWidth="1"/>
    <col min="14856" max="14856" width="18.7109375" customWidth="1"/>
    <col min="14857" max="14857" width="15.42578125" customWidth="1"/>
    <col min="14858" max="14858" width="13.85546875" customWidth="1"/>
    <col min="14859" max="14859" width="5.140625" bestFit="1" customWidth="1"/>
    <col min="15105" max="15105" width="8" customWidth="1"/>
    <col min="15106" max="15106" width="10" bestFit="1" customWidth="1"/>
    <col min="15107" max="15107" width="27.140625" customWidth="1"/>
    <col min="15108" max="15108" width="19.7109375" customWidth="1"/>
    <col min="15109" max="15109" width="14.5703125" customWidth="1"/>
    <col min="15110" max="15110" width="26" customWidth="1"/>
    <col min="15111" max="15111" width="21.28515625" customWidth="1"/>
    <col min="15112" max="15112" width="18.7109375" customWidth="1"/>
    <col min="15113" max="15113" width="15.42578125" customWidth="1"/>
    <col min="15114" max="15114" width="13.85546875" customWidth="1"/>
    <col min="15115" max="15115" width="5.140625" bestFit="1" customWidth="1"/>
    <col min="15361" max="15361" width="8" customWidth="1"/>
    <col min="15362" max="15362" width="10" bestFit="1" customWidth="1"/>
    <col min="15363" max="15363" width="27.140625" customWidth="1"/>
    <col min="15364" max="15364" width="19.7109375" customWidth="1"/>
    <col min="15365" max="15365" width="14.5703125" customWidth="1"/>
    <col min="15366" max="15366" width="26" customWidth="1"/>
    <col min="15367" max="15367" width="21.28515625" customWidth="1"/>
    <col min="15368" max="15368" width="18.7109375" customWidth="1"/>
    <col min="15369" max="15369" width="15.42578125" customWidth="1"/>
    <col min="15370" max="15370" width="13.85546875" customWidth="1"/>
    <col min="15371" max="15371" width="5.140625" bestFit="1" customWidth="1"/>
    <col min="15617" max="15617" width="8" customWidth="1"/>
    <col min="15618" max="15618" width="10" bestFit="1" customWidth="1"/>
    <col min="15619" max="15619" width="27.140625" customWidth="1"/>
    <col min="15620" max="15620" width="19.7109375" customWidth="1"/>
    <col min="15621" max="15621" width="14.5703125" customWidth="1"/>
    <col min="15622" max="15622" width="26" customWidth="1"/>
    <col min="15623" max="15623" width="21.28515625" customWidth="1"/>
    <col min="15624" max="15624" width="18.7109375" customWidth="1"/>
    <col min="15625" max="15625" width="15.42578125" customWidth="1"/>
    <col min="15626" max="15626" width="13.85546875" customWidth="1"/>
    <col min="15627" max="15627" width="5.140625" bestFit="1" customWidth="1"/>
    <col min="15873" max="15873" width="8" customWidth="1"/>
    <col min="15874" max="15874" width="10" bestFit="1" customWidth="1"/>
    <col min="15875" max="15875" width="27.140625" customWidth="1"/>
    <col min="15876" max="15876" width="19.7109375" customWidth="1"/>
    <col min="15877" max="15877" width="14.5703125" customWidth="1"/>
    <col min="15878" max="15878" width="26" customWidth="1"/>
    <col min="15879" max="15879" width="21.28515625" customWidth="1"/>
    <col min="15880" max="15880" width="18.7109375" customWidth="1"/>
    <col min="15881" max="15881" width="15.42578125" customWidth="1"/>
    <col min="15882" max="15882" width="13.85546875" customWidth="1"/>
    <col min="15883" max="15883" width="5.140625" bestFit="1" customWidth="1"/>
    <col min="16129" max="16129" width="8" customWidth="1"/>
    <col min="16130" max="16130" width="10" bestFit="1" customWidth="1"/>
    <col min="16131" max="16131" width="27.140625" customWidth="1"/>
    <col min="16132" max="16132" width="19.7109375" customWidth="1"/>
    <col min="16133" max="16133" width="14.5703125" customWidth="1"/>
    <col min="16134" max="16134" width="26" customWidth="1"/>
    <col min="16135" max="16135" width="21.28515625" customWidth="1"/>
    <col min="16136" max="16136" width="18.7109375" customWidth="1"/>
    <col min="16137" max="16137" width="15.42578125" customWidth="1"/>
    <col min="16138" max="16138" width="13.85546875" customWidth="1"/>
    <col min="16139" max="16139" width="5.140625" bestFit="1" customWidth="1"/>
  </cols>
  <sheetData>
    <row r="1" spans="1:10" s="153" customFormat="1" ht="18">
      <c r="A1" s="267" t="str">
        <f>'010'!A1</f>
        <v>Q-1(Apr-June-24)</v>
      </c>
      <c r="B1" s="267"/>
      <c r="C1" s="267"/>
      <c r="D1" s="267"/>
      <c r="E1" s="267"/>
      <c r="F1" s="152"/>
      <c r="G1" s="152"/>
      <c r="H1" s="152"/>
      <c r="I1" s="152"/>
      <c r="J1" s="152"/>
    </row>
    <row r="2" spans="1:10" s="153" customFormat="1" ht="18">
      <c r="A2" s="152" t="str">
        <f>'010'!A2</f>
        <v>Year: 2024-25</v>
      </c>
      <c r="B2" s="152"/>
      <c r="C2" s="152"/>
      <c r="D2" s="152"/>
      <c r="E2" s="152"/>
      <c r="F2" s="152"/>
      <c r="G2" s="152"/>
      <c r="H2" s="152"/>
      <c r="I2" s="152"/>
      <c r="J2" s="152"/>
    </row>
    <row r="3" spans="1:10" ht="18">
      <c r="A3" s="269" t="s">
        <v>332</v>
      </c>
      <c r="B3" s="269"/>
      <c r="C3" s="269"/>
      <c r="D3" s="269"/>
      <c r="E3" s="269"/>
      <c r="F3" s="269"/>
      <c r="G3" s="269"/>
      <c r="H3" s="269"/>
      <c r="I3" s="269"/>
      <c r="J3" s="269"/>
    </row>
    <row r="4" spans="1:10" s="155" customFormat="1" ht="108">
      <c r="A4" s="154" t="s">
        <v>15</v>
      </c>
      <c r="B4" s="154" t="s">
        <v>321</v>
      </c>
      <c r="C4" s="154" t="s">
        <v>333</v>
      </c>
      <c r="D4" s="154" t="s">
        <v>334</v>
      </c>
      <c r="E4" s="154" t="s">
        <v>335</v>
      </c>
      <c r="F4" s="154" t="s">
        <v>336</v>
      </c>
      <c r="G4" s="154" t="s">
        <v>337</v>
      </c>
      <c r="H4" s="154" t="s">
        <v>338</v>
      </c>
      <c r="I4" s="154" t="s">
        <v>339</v>
      </c>
      <c r="J4" s="154" t="s">
        <v>340</v>
      </c>
    </row>
    <row r="5" spans="1:10" ht="18">
      <c r="A5" s="142">
        <v>1</v>
      </c>
      <c r="B5" s="142">
        <v>2</v>
      </c>
      <c r="C5" s="156">
        <v>3</v>
      </c>
      <c r="D5" s="156">
        <v>4</v>
      </c>
      <c r="E5" s="156" t="s">
        <v>341</v>
      </c>
      <c r="F5" s="156">
        <v>6</v>
      </c>
      <c r="G5" s="156" t="s">
        <v>342</v>
      </c>
      <c r="H5" s="156">
        <v>8</v>
      </c>
      <c r="I5" s="156" t="s">
        <v>343</v>
      </c>
      <c r="J5" s="156" t="s">
        <v>344</v>
      </c>
    </row>
    <row r="6" spans="1:10" s="161" customFormat="1" ht="18">
      <c r="A6" s="157">
        <v>1</v>
      </c>
      <c r="B6" s="157" t="str">
        <f>'010'!B6</f>
        <v>Apr' 24</v>
      </c>
      <c r="C6" s="158">
        <v>14064</v>
      </c>
      <c r="D6" s="159">
        <v>320.22777777777776</v>
      </c>
      <c r="E6" s="160">
        <v>2.2916666666666669E-2</v>
      </c>
      <c r="F6" s="145">
        <v>3127057</v>
      </c>
      <c r="G6" s="159" t="s">
        <v>345</v>
      </c>
      <c r="H6" s="145">
        <v>3587281</v>
      </c>
      <c r="I6" s="159" t="s">
        <v>346</v>
      </c>
      <c r="J6" s="160">
        <v>1.5277777777777777E-2</v>
      </c>
    </row>
    <row r="7" spans="1:10" s="161" customFormat="1" ht="18">
      <c r="A7" s="157">
        <v>2</v>
      </c>
      <c r="B7" s="157" t="str">
        <f>'010'!B7</f>
        <v>May'24</v>
      </c>
      <c r="C7" s="158">
        <v>25276</v>
      </c>
      <c r="D7" s="149" t="s">
        <v>347</v>
      </c>
      <c r="E7" s="160">
        <v>2.9166666666666664E-2</v>
      </c>
      <c r="F7" s="145">
        <v>3235113</v>
      </c>
      <c r="G7" s="159" t="s">
        <v>348</v>
      </c>
      <c r="H7" s="145">
        <v>3586724</v>
      </c>
      <c r="I7" s="159" t="s">
        <v>349</v>
      </c>
      <c r="J7" s="160">
        <v>2.4305555555555556E-2</v>
      </c>
    </row>
    <row r="8" spans="1:10" s="161" customFormat="1" ht="18">
      <c r="A8" s="157">
        <v>3</v>
      </c>
      <c r="B8" s="157" t="str">
        <f>'010'!B8</f>
        <v>June'24</v>
      </c>
      <c r="C8" s="158">
        <v>38670</v>
      </c>
      <c r="D8" s="149" t="s">
        <v>350</v>
      </c>
      <c r="E8" s="160">
        <v>2.9166666666666664E-2</v>
      </c>
      <c r="F8" s="145">
        <v>3237423</v>
      </c>
      <c r="G8" s="159" t="s">
        <v>351</v>
      </c>
      <c r="H8" s="145">
        <v>3591643</v>
      </c>
      <c r="I8" s="159" t="s">
        <v>352</v>
      </c>
      <c r="J8" s="160">
        <v>2.0833333333333332E-2</v>
      </c>
    </row>
    <row r="9" spans="1:10" ht="18">
      <c r="A9" s="149"/>
      <c r="B9" s="149"/>
      <c r="C9" s="149">
        <f>SUM(C6:C8)</f>
        <v>78010</v>
      </c>
      <c r="D9" s="149" t="s">
        <v>353</v>
      </c>
      <c r="E9" s="160">
        <v>8.1250000000000003E-2</v>
      </c>
      <c r="F9" s="149">
        <f>SUM(F6:F8)</f>
        <v>9599593</v>
      </c>
      <c r="G9" s="149" t="s">
        <v>354</v>
      </c>
      <c r="H9" s="149">
        <f>SUM(H6:H8)</f>
        <v>10765648</v>
      </c>
      <c r="I9" s="149" t="s">
        <v>355</v>
      </c>
      <c r="J9" s="162">
        <f>AVERAGE(J6:J8)</f>
        <v>2.0138888888888887E-2</v>
      </c>
    </row>
    <row r="11" spans="1:10">
      <c r="I11" s="163"/>
    </row>
  </sheetData>
  <mergeCells count="2">
    <mergeCell ref="A1:E1"/>
    <mergeCell ref="A3:J3"/>
  </mergeCells>
  <printOptions horizontalCentered="1" verticalCentered="1"/>
  <pageMargins left="0.45" right="0.45" top="0.5" bottom="0.5" header="0.3" footer="0.3"/>
  <pageSetup paperSize="9" orientation="landscape" horizontalDpi="120" verticalDpi="144" r:id="rId1"/>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opLeftCell="A6" zoomScale="90" zoomScaleNormal="90" zoomScaleSheetLayoutView="100" workbookViewId="0">
      <selection activeCell="D13" sqref="D13"/>
    </sheetView>
  </sheetViews>
  <sheetFormatPr defaultRowHeight="14.25"/>
  <cols>
    <col min="1" max="1" width="4" style="68" bestFit="1" customWidth="1"/>
    <col min="2" max="2" width="10.7109375" style="68" customWidth="1"/>
    <col min="3" max="3" width="14.140625" style="68" customWidth="1"/>
    <col min="4" max="4" width="25" style="68" customWidth="1"/>
    <col min="5" max="5" width="17.85546875" style="68" bestFit="1" customWidth="1"/>
    <col min="6" max="8" width="15.42578125" style="68" customWidth="1"/>
    <col min="9" max="9" width="14.140625" style="68" bestFit="1" customWidth="1"/>
    <col min="10" max="256" width="9.140625" style="68"/>
    <col min="257" max="257" width="4" style="68" bestFit="1" customWidth="1"/>
    <col min="258" max="258" width="10.7109375" style="68" customWidth="1"/>
    <col min="259" max="259" width="14.140625" style="68" customWidth="1"/>
    <col min="260" max="260" width="25" style="68" customWidth="1"/>
    <col min="261" max="261" width="17.85546875" style="68" bestFit="1" customWidth="1"/>
    <col min="262" max="264" width="15.42578125" style="68" customWidth="1"/>
    <col min="265" max="265" width="14.140625" style="68" bestFit="1" customWidth="1"/>
    <col min="266" max="512" width="9.140625" style="68"/>
    <col min="513" max="513" width="4" style="68" bestFit="1" customWidth="1"/>
    <col min="514" max="514" width="10.7109375" style="68" customWidth="1"/>
    <col min="515" max="515" width="14.140625" style="68" customWidth="1"/>
    <col min="516" max="516" width="25" style="68" customWidth="1"/>
    <col min="517" max="517" width="17.85546875" style="68" bestFit="1" customWidth="1"/>
    <col min="518" max="520" width="15.42578125" style="68" customWidth="1"/>
    <col min="521" max="521" width="14.140625" style="68" bestFit="1" customWidth="1"/>
    <col min="522" max="768" width="9.140625" style="68"/>
    <col min="769" max="769" width="4" style="68" bestFit="1" customWidth="1"/>
    <col min="770" max="770" width="10.7109375" style="68" customWidth="1"/>
    <col min="771" max="771" width="14.140625" style="68" customWidth="1"/>
    <col min="772" max="772" width="25" style="68" customWidth="1"/>
    <col min="773" max="773" width="17.85546875" style="68" bestFit="1" customWidth="1"/>
    <col min="774" max="776" width="15.42578125" style="68" customWidth="1"/>
    <col min="777" max="777" width="14.140625" style="68" bestFit="1" customWidth="1"/>
    <col min="778" max="1024" width="9.140625" style="68"/>
    <col min="1025" max="1025" width="4" style="68" bestFit="1" customWidth="1"/>
    <col min="1026" max="1026" width="10.7109375" style="68" customWidth="1"/>
    <col min="1027" max="1027" width="14.140625" style="68" customWidth="1"/>
    <col min="1028" max="1028" width="25" style="68" customWidth="1"/>
    <col min="1029" max="1029" width="17.85546875" style="68" bestFit="1" customWidth="1"/>
    <col min="1030" max="1032" width="15.42578125" style="68" customWidth="1"/>
    <col min="1033" max="1033" width="14.140625" style="68" bestFit="1" customWidth="1"/>
    <col min="1034" max="1280" width="9.140625" style="68"/>
    <col min="1281" max="1281" width="4" style="68" bestFit="1" customWidth="1"/>
    <col min="1282" max="1282" width="10.7109375" style="68" customWidth="1"/>
    <col min="1283" max="1283" width="14.140625" style="68" customWidth="1"/>
    <col min="1284" max="1284" width="25" style="68" customWidth="1"/>
    <col min="1285" max="1285" width="17.85546875" style="68" bestFit="1" customWidth="1"/>
    <col min="1286" max="1288" width="15.42578125" style="68" customWidth="1"/>
    <col min="1289" max="1289" width="14.140625" style="68" bestFit="1" customWidth="1"/>
    <col min="1290" max="1536" width="9.140625" style="68"/>
    <col min="1537" max="1537" width="4" style="68" bestFit="1" customWidth="1"/>
    <col min="1538" max="1538" width="10.7109375" style="68" customWidth="1"/>
    <col min="1539" max="1539" width="14.140625" style="68" customWidth="1"/>
    <col min="1540" max="1540" width="25" style="68" customWidth="1"/>
    <col min="1541" max="1541" width="17.85546875" style="68" bestFit="1" customWidth="1"/>
    <col min="1542" max="1544" width="15.42578125" style="68" customWidth="1"/>
    <col min="1545" max="1545" width="14.140625" style="68" bestFit="1" customWidth="1"/>
    <col min="1546" max="1792" width="9.140625" style="68"/>
    <col min="1793" max="1793" width="4" style="68" bestFit="1" customWidth="1"/>
    <col min="1794" max="1794" width="10.7109375" style="68" customWidth="1"/>
    <col min="1795" max="1795" width="14.140625" style="68" customWidth="1"/>
    <col min="1796" max="1796" width="25" style="68" customWidth="1"/>
    <col min="1797" max="1797" width="17.85546875" style="68" bestFit="1" customWidth="1"/>
    <col min="1798" max="1800" width="15.42578125" style="68" customWidth="1"/>
    <col min="1801" max="1801" width="14.140625" style="68" bestFit="1" customWidth="1"/>
    <col min="1802" max="2048" width="9.140625" style="68"/>
    <col min="2049" max="2049" width="4" style="68" bestFit="1" customWidth="1"/>
    <col min="2050" max="2050" width="10.7109375" style="68" customWidth="1"/>
    <col min="2051" max="2051" width="14.140625" style="68" customWidth="1"/>
    <col min="2052" max="2052" width="25" style="68" customWidth="1"/>
    <col min="2053" max="2053" width="17.85546875" style="68" bestFit="1" customWidth="1"/>
    <col min="2054" max="2056" width="15.42578125" style="68" customWidth="1"/>
    <col min="2057" max="2057" width="14.140625" style="68" bestFit="1" customWidth="1"/>
    <col min="2058" max="2304" width="9.140625" style="68"/>
    <col min="2305" max="2305" width="4" style="68" bestFit="1" customWidth="1"/>
    <col min="2306" max="2306" width="10.7109375" style="68" customWidth="1"/>
    <col min="2307" max="2307" width="14.140625" style="68" customWidth="1"/>
    <col min="2308" max="2308" width="25" style="68" customWidth="1"/>
    <col min="2309" max="2309" width="17.85546875" style="68" bestFit="1" customWidth="1"/>
    <col min="2310" max="2312" width="15.42578125" style="68" customWidth="1"/>
    <col min="2313" max="2313" width="14.140625" style="68" bestFit="1" customWidth="1"/>
    <col min="2314" max="2560" width="9.140625" style="68"/>
    <col min="2561" max="2561" width="4" style="68" bestFit="1" customWidth="1"/>
    <col min="2562" max="2562" width="10.7109375" style="68" customWidth="1"/>
    <col min="2563" max="2563" width="14.140625" style="68" customWidth="1"/>
    <col min="2564" max="2564" width="25" style="68" customWidth="1"/>
    <col min="2565" max="2565" width="17.85546875" style="68" bestFit="1" customWidth="1"/>
    <col min="2566" max="2568" width="15.42578125" style="68" customWidth="1"/>
    <col min="2569" max="2569" width="14.140625" style="68" bestFit="1" customWidth="1"/>
    <col min="2570" max="2816" width="9.140625" style="68"/>
    <col min="2817" max="2817" width="4" style="68" bestFit="1" customWidth="1"/>
    <col min="2818" max="2818" width="10.7109375" style="68" customWidth="1"/>
    <col min="2819" max="2819" width="14.140625" style="68" customWidth="1"/>
    <col min="2820" max="2820" width="25" style="68" customWidth="1"/>
    <col min="2821" max="2821" width="17.85546875" style="68" bestFit="1" customWidth="1"/>
    <col min="2822" max="2824" width="15.42578125" style="68" customWidth="1"/>
    <col min="2825" max="2825" width="14.140625" style="68" bestFit="1" customWidth="1"/>
    <col min="2826" max="3072" width="9.140625" style="68"/>
    <col min="3073" max="3073" width="4" style="68" bestFit="1" customWidth="1"/>
    <col min="3074" max="3074" width="10.7109375" style="68" customWidth="1"/>
    <col min="3075" max="3075" width="14.140625" style="68" customWidth="1"/>
    <col min="3076" max="3076" width="25" style="68" customWidth="1"/>
    <col min="3077" max="3077" width="17.85546875" style="68" bestFit="1" customWidth="1"/>
    <col min="3078" max="3080" width="15.42578125" style="68" customWidth="1"/>
    <col min="3081" max="3081" width="14.140625" style="68" bestFit="1" customWidth="1"/>
    <col min="3082" max="3328" width="9.140625" style="68"/>
    <col min="3329" max="3329" width="4" style="68" bestFit="1" customWidth="1"/>
    <col min="3330" max="3330" width="10.7109375" style="68" customWidth="1"/>
    <col min="3331" max="3331" width="14.140625" style="68" customWidth="1"/>
    <col min="3332" max="3332" width="25" style="68" customWidth="1"/>
    <col min="3333" max="3333" width="17.85546875" style="68" bestFit="1" customWidth="1"/>
    <col min="3334" max="3336" width="15.42578125" style="68" customWidth="1"/>
    <col min="3337" max="3337" width="14.140625" style="68" bestFit="1" customWidth="1"/>
    <col min="3338" max="3584" width="9.140625" style="68"/>
    <col min="3585" max="3585" width="4" style="68" bestFit="1" customWidth="1"/>
    <col min="3586" max="3586" width="10.7109375" style="68" customWidth="1"/>
    <col min="3587" max="3587" width="14.140625" style="68" customWidth="1"/>
    <col min="3588" max="3588" width="25" style="68" customWidth="1"/>
    <col min="3589" max="3589" width="17.85546875" style="68" bestFit="1" customWidth="1"/>
    <col min="3590" max="3592" width="15.42578125" style="68" customWidth="1"/>
    <col min="3593" max="3593" width="14.140625" style="68" bestFit="1" customWidth="1"/>
    <col min="3594" max="3840" width="9.140625" style="68"/>
    <col min="3841" max="3841" width="4" style="68" bestFit="1" customWidth="1"/>
    <col min="3842" max="3842" width="10.7109375" style="68" customWidth="1"/>
    <col min="3843" max="3843" width="14.140625" style="68" customWidth="1"/>
    <col min="3844" max="3844" width="25" style="68" customWidth="1"/>
    <col min="3845" max="3845" width="17.85546875" style="68" bestFit="1" customWidth="1"/>
    <col min="3846" max="3848" width="15.42578125" style="68" customWidth="1"/>
    <col min="3849" max="3849" width="14.140625" style="68" bestFit="1" customWidth="1"/>
    <col min="3850" max="4096" width="9.140625" style="68"/>
    <col min="4097" max="4097" width="4" style="68" bestFit="1" customWidth="1"/>
    <col min="4098" max="4098" width="10.7109375" style="68" customWidth="1"/>
    <col min="4099" max="4099" width="14.140625" style="68" customWidth="1"/>
    <col min="4100" max="4100" width="25" style="68" customWidth="1"/>
    <col min="4101" max="4101" width="17.85546875" style="68" bestFit="1" customWidth="1"/>
    <col min="4102" max="4104" width="15.42578125" style="68" customWidth="1"/>
    <col min="4105" max="4105" width="14.140625" style="68" bestFit="1" customWidth="1"/>
    <col min="4106" max="4352" width="9.140625" style="68"/>
    <col min="4353" max="4353" width="4" style="68" bestFit="1" customWidth="1"/>
    <col min="4354" max="4354" width="10.7109375" style="68" customWidth="1"/>
    <col min="4355" max="4355" width="14.140625" style="68" customWidth="1"/>
    <col min="4356" max="4356" width="25" style="68" customWidth="1"/>
    <col min="4357" max="4357" width="17.85546875" style="68" bestFit="1" customWidth="1"/>
    <col min="4358" max="4360" width="15.42578125" style="68" customWidth="1"/>
    <col min="4361" max="4361" width="14.140625" style="68" bestFit="1" customWidth="1"/>
    <col min="4362" max="4608" width="9.140625" style="68"/>
    <col min="4609" max="4609" width="4" style="68" bestFit="1" customWidth="1"/>
    <col min="4610" max="4610" width="10.7109375" style="68" customWidth="1"/>
    <col min="4611" max="4611" width="14.140625" style="68" customWidth="1"/>
    <col min="4612" max="4612" width="25" style="68" customWidth="1"/>
    <col min="4613" max="4613" width="17.85546875" style="68" bestFit="1" customWidth="1"/>
    <col min="4614" max="4616" width="15.42578125" style="68" customWidth="1"/>
    <col min="4617" max="4617" width="14.140625" style="68" bestFit="1" customWidth="1"/>
    <col min="4618" max="4864" width="9.140625" style="68"/>
    <col min="4865" max="4865" width="4" style="68" bestFit="1" customWidth="1"/>
    <col min="4866" max="4866" width="10.7109375" style="68" customWidth="1"/>
    <col min="4867" max="4867" width="14.140625" style="68" customWidth="1"/>
    <col min="4868" max="4868" width="25" style="68" customWidth="1"/>
    <col min="4869" max="4869" width="17.85546875" style="68" bestFit="1" customWidth="1"/>
    <col min="4870" max="4872" width="15.42578125" style="68" customWidth="1"/>
    <col min="4873" max="4873" width="14.140625" style="68" bestFit="1" customWidth="1"/>
    <col min="4874" max="5120" width="9.140625" style="68"/>
    <col min="5121" max="5121" width="4" style="68" bestFit="1" customWidth="1"/>
    <col min="5122" max="5122" width="10.7109375" style="68" customWidth="1"/>
    <col min="5123" max="5123" width="14.140625" style="68" customWidth="1"/>
    <col min="5124" max="5124" width="25" style="68" customWidth="1"/>
    <col min="5125" max="5125" width="17.85546875" style="68" bestFit="1" customWidth="1"/>
    <col min="5126" max="5128" width="15.42578125" style="68" customWidth="1"/>
    <col min="5129" max="5129" width="14.140625" style="68" bestFit="1" customWidth="1"/>
    <col min="5130" max="5376" width="9.140625" style="68"/>
    <col min="5377" max="5377" width="4" style="68" bestFit="1" customWidth="1"/>
    <col min="5378" max="5378" width="10.7109375" style="68" customWidth="1"/>
    <col min="5379" max="5379" width="14.140625" style="68" customWidth="1"/>
    <col min="5380" max="5380" width="25" style="68" customWidth="1"/>
    <col min="5381" max="5381" width="17.85546875" style="68" bestFit="1" customWidth="1"/>
    <col min="5382" max="5384" width="15.42578125" style="68" customWidth="1"/>
    <col min="5385" max="5385" width="14.140625" style="68" bestFit="1" customWidth="1"/>
    <col min="5386" max="5632" width="9.140625" style="68"/>
    <col min="5633" max="5633" width="4" style="68" bestFit="1" customWidth="1"/>
    <col min="5634" max="5634" width="10.7109375" style="68" customWidth="1"/>
    <col min="5635" max="5635" width="14.140625" style="68" customWidth="1"/>
    <col min="5636" max="5636" width="25" style="68" customWidth="1"/>
    <col min="5637" max="5637" width="17.85546875" style="68" bestFit="1" customWidth="1"/>
    <col min="5638" max="5640" width="15.42578125" style="68" customWidth="1"/>
    <col min="5641" max="5641" width="14.140625" style="68" bestFit="1" customWidth="1"/>
    <col min="5642" max="5888" width="9.140625" style="68"/>
    <col min="5889" max="5889" width="4" style="68" bestFit="1" customWidth="1"/>
    <col min="5890" max="5890" width="10.7109375" style="68" customWidth="1"/>
    <col min="5891" max="5891" width="14.140625" style="68" customWidth="1"/>
    <col min="5892" max="5892" width="25" style="68" customWidth="1"/>
    <col min="5893" max="5893" width="17.85546875" style="68" bestFit="1" customWidth="1"/>
    <col min="5894" max="5896" width="15.42578125" style="68" customWidth="1"/>
    <col min="5897" max="5897" width="14.140625" style="68" bestFit="1" customWidth="1"/>
    <col min="5898" max="6144" width="9.140625" style="68"/>
    <col min="6145" max="6145" width="4" style="68" bestFit="1" customWidth="1"/>
    <col min="6146" max="6146" width="10.7109375" style="68" customWidth="1"/>
    <col min="6147" max="6147" width="14.140625" style="68" customWidth="1"/>
    <col min="6148" max="6148" width="25" style="68" customWidth="1"/>
    <col min="6149" max="6149" width="17.85546875" style="68" bestFit="1" customWidth="1"/>
    <col min="6150" max="6152" width="15.42578125" style="68" customWidth="1"/>
    <col min="6153" max="6153" width="14.140625" style="68" bestFit="1" customWidth="1"/>
    <col min="6154" max="6400" width="9.140625" style="68"/>
    <col min="6401" max="6401" width="4" style="68" bestFit="1" customWidth="1"/>
    <col min="6402" max="6402" width="10.7109375" style="68" customWidth="1"/>
    <col min="6403" max="6403" width="14.140625" style="68" customWidth="1"/>
    <col min="6404" max="6404" width="25" style="68" customWidth="1"/>
    <col min="6405" max="6405" width="17.85546875" style="68" bestFit="1" customWidth="1"/>
    <col min="6406" max="6408" width="15.42578125" style="68" customWidth="1"/>
    <col min="6409" max="6409" width="14.140625" style="68" bestFit="1" customWidth="1"/>
    <col min="6410" max="6656" width="9.140625" style="68"/>
    <col min="6657" max="6657" width="4" style="68" bestFit="1" customWidth="1"/>
    <col min="6658" max="6658" width="10.7109375" style="68" customWidth="1"/>
    <col min="6659" max="6659" width="14.140625" style="68" customWidth="1"/>
    <col min="6660" max="6660" width="25" style="68" customWidth="1"/>
    <col min="6661" max="6661" width="17.85546875" style="68" bestFit="1" customWidth="1"/>
    <col min="6662" max="6664" width="15.42578125" style="68" customWidth="1"/>
    <col min="6665" max="6665" width="14.140625" style="68" bestFit="1" customWidth="1"/>
    <col min="6666" max="6912" width="9.140625" style="68"/>
    <col min="6913" max="6913" width="4" style="68" bestFit="1" customWidth="1"/>
    <col min="6914" max="6914" width="10.7109375" style="68" customWidth="1"/>
    <col min="6915" max="6915" width="14.140625" style="68" customWidth="1"/>
    <col min="6916" max="6916" width="25" style="68" customWidth="1"/>
    <col min="6917" max="6917" width="17.85546875" style="68" bestFit="1" customWidth="1"/>
    <col min="6918" max="6920" width="15.42578125" style="68" customWidth="1"/>
    <col min="6921" max="6921" width="14.140625" style="68" bestFit="1" customWidth="1"/>
    <col min="6922" max="7168" width="9.140625" style="68"/>
    <col min="7169" max="7169" width="4" style="68" bestFit="1" customWidth="1"/>
    <col min="7170" max="7170" width="10.7109375" style="68" customWidth="1"/>
    <col min="7171" max="7171" width="14.140625" style="68" customWidth="1"/>
    <col min="7172" max="7172" width="25" style="68" customWidth="1"/>
    <col min="7173" max="7173" width="17.85546875" style="68" bestFit="1" customWidth="1"/>
    <col min="7174" max="7176" width="15.42578125" style="68" customWidth="1"/>
    <col min="7177" max="7177" width="14.140625" style="68" bestFit="1" customWidth="1"/>
    <col min="7178" max="7424" width="9.140625" style="68"/>
    <col min="7425" max="7425" width="4" style="68" bestFit="1" customWidth="1"/>
    <col min="7426" max="7426" width="10.7109375" style="68" customWidth="1"/>
    <col min="7427" max="7427" width="14.140625" style="68" customWidth="1"/>
    <col min="7428" max="7428" width="25" style="68" customWidth="1"/>
    <col min="7429" max="7429" width="17.85546875" style="68" bestFit="1" customWidth="1"/>
    <col min="7430" max="7432" width="15.42578125" style="68" customWidth="1"/>
    <col min="7433" max="7433" width="14.140625" style="68" bestFit="1" customWidth="1"/>
    <col min="7434" max="7680" width="9.140625" style="68"/>
    <col min="7681" max="7681" width="4" style="68" bestFit="1" customWidth="1"/>
    <col min="7682" max="7682" width="10.7109375" style="68" customWidth="1"/>
    <col min="7683" max="7683" width="14.140625" style="68" customWidth="1"/>
    <col min="7684" max="7684" width="25" style="68" customWidth="1"/>
    <col min="7685" max="7685" width="17.85546875" style="68" bestFit="1" customWidth="1"/>
    <col min="7686" max="7688" width="15.42578125" style="68" customWidth="1"/>
    <col min="7689" max="7689" width="14.140625" style="68" bestFit="1" customWidth="1"/>
    <col min="7690" max="7936" width="9.140625" style="68"/>
    <col min="7937" max="7937" width="4" style="68" bestFit="1" customWidth="1"/>
    <col min="7938" max="7938" width="10.7109375" style="68" customWidth="1"/>
    <col min="7939" max="7939" width="14.140625" style="68" customWidth="1"/>
    <col min="7940" max="7940" width="25" style="68" customWidth="1"/>
    <col min="7941" max="7941" width="17.85546875" style="68" bestFit="1" customWidth="1"/>
    <col min="7942" max="7944" width="15.42578125" style="68" customWidth="1"/>
    <col min="7945" max="7945" width="14.140625" style="68" bestFit="1" customWidth="1"/>
    <col min="7946" max="8192" width="9.140625" style="68"/>
    <col min="8193" max="8193" width="4" style="68" bestFit="1" customWidth="1"/>
    <col min="8194" max="8194" width="10.7109375" style="68" customWidth="1"/>
    <col min="8195" max="8195" width="14.140625" style="68" customWidth="1"/>
    <col min="8196" max="8196" width="25" style="68" customWidth="1"/>
    <col min="8197" max="8197" width="17.85546875" style="68" bestFit="1" customWidth="1"/>
    <col min="8198" max="8200" width="15.42578125" style="68" customWidth="1"/>
    <col min="8201" max="8201" width="14.140625" style="68" bestFit="1" customWidth="1"/>
    <col min="8202" max="8448" width="9.140625" style="68"/>
    <col min="8449" max="8449" width="4" style="68" bestFit="1" customWidth="1"/>
    <col min="8450" max="8450" width="10.7109375" style="68" customWidth="1"/>
    <col min="8451" max="8451" width="14.140625" style="68" customWidth="1"/>
    <col min="8452" max="8452" width="25" style="68" customWidth="1"/>
    <col min="8453" max="8453" width="17.85546875" style="68" bestFit="1" customWidth="1"/>
    <col min="8454" max="8456" width="15.42578125" style="68" customWidth="1"/>
    <col min="8457" max="8457" width="14.140625" style="68" bestFit="1" customWidth="1"/>
    <col min="8458" max="8704" width="9.140625" style="68"/>
    <col min="8705" max="8705" width="4" style="68" bestFit="1" customWidth="1"/>
    <col min="8706" max="8706" width="10.7109375" style="68" customWidth="1"/>
    <col min="8707" max="8707" width="14.140625" style="68" customWidth="1"/>
    <col min="8708" max="8708" width="25" style="68" customWidth="1"/>
    <col min="8709" max="8709" width="17.85546875" style="68" bestFit="1" customWidth="1"/>
    <col min="8710" max="8712" width="15.42578125" style="68" customWidth="1"/>
    <col min="8713" max="8713" width="14.140625" style="68" bestFit="1" customWidth="1"/>
    <col min="8714" max="8960" width="9.140625" style="68"/>
    <col min="8961" max="8961" width="4" style="68" bestFit="1" customWidth="1"/>
    <col min="8962" max="8962" width="10.7109375" style="68" customWidth="1"/>
    <col min="8963" max="8963" width="14.140625" style="68" customWidth="1"/>
    <col min="8964" max="8964" width="25" style="68" customWidth="1"/>
    <col min="8965" max="8965" width="17.85546875" style="68" bestFit="1" customWidth="1"/>
    <col min="8966" max="8968" width="15.42578125" style="68" customWidth="1"/>
    <col min="8969" max="8969" width="14.140625" style="68" bestFit="1" customWidth="1"/>
    <col min="8970" max="9216" width="9.140625" style="68"/>
    <col min="9217" max="9217" width="4" style="68" bestFit="1" customWidth="1"/>
    <col min="9218" max="9218" width="10.7109375" style="68" customWidth="1"/>
    <col min="9219" max="9219" width="14.140625" style="68" customWidth="1"/>
    <col min="9220" max="9220" width="25" style="68" customWidth="1"/>
    <col min="9221" max="9221" width="17.85546875" style="68" bestFit="1" customWidth="1"/>
    <col min="9222" max="9224" width="15.42578125" style="68" customWidth="1"/>
    <col min="9225" max="9225" width="14.140625" style="68" bestFit="1" customWidth="1"/>
    <col min="9226" max="9472" width="9.140625" style="68"/>
    <col min="9473" max="9473" width="4" style="68" bestFit="1" customWidth="1"/>
    <col min="9474" max="9474" width="10.7109375" style="68" customWidth="1"/>
    <col min="9475" max="9475" width="14.140625" style="68" customWidth="1"/>
    <col min="9476" max="9476" width="25" style="68" customWidth="1"/>
    <col min="9477" max="9477" width="17.85546875" style="68" bestFit="1" customWidth="1"/>
    <col min="9478" max="9480" width="15.42578125" style="68" customWidth="1"/>
    <col min="9481" max="9481" width="14.140625" style="68" bestFit="1" customWidth="1"/>
    <col min="9482" max="9728" width="9.140625" style="68"/>
    <col min="9729" max="9729" width="4" style="68" bestFit="1" customWidth="1"/>
    <col min="9730" max="9730" width="10.7109375" style="68" customWidth="1"/>
    <col min="9731" max="9731" width="14.140625" style="68" customWidth="1"/>
    <col min="9732" max="9732" width="25" style="68" customWidth="1"/>
    <col min="9733" max="9733" width="17.85546875" style="68" bestFit="1" customWidth="1"/>
    <col min="9734" max="9736" width="15.42578125" style="68" customWidth="1"/>
    <col min="9737" max="9737" width="14.140625" style="68" bestFit="1" customWidth="1"/>
    <col min="9738" max="9984" width="9.140625" style="68"/>
    <col min="9985" max="9985" width="4" style="68" bestFit="1" customWidth="1"/>
    <col min="9986" max="9986" width="10.7109375" style="68" customWidth="1"/>
    <col min="9987" max="9987" width="14.140625" style="68" customWidth="1"/>
    <col min="9988" max="9988" width="25" style="68" customWidth="1"/>
    <col min="9989" max="9989" width="17.85546875" style="68" bestFit="1" customWidth="1"/>
    <col min="9990" max="9992" width="15.42578125" style="68" customWidth="1"/>
    <col min="9993" max="9993" width="14.140625" style="68" bestFit="1" customWidth="1"/>
    <col min="9994" max="10240" width="9.140625" style="68"/>
    <col min="10241" max="10241" width="4" style="68" bestFit="1" customWidth="1"/>
    <col min="10242" max="10242" width="10.7109375" style="68" customWidth="1"/>
    <col min="10243" max="10243" width="14.140625" style="68" customWidth="1"/>
    <col min="10244" max="10244" width="25" style="68" customWidth="1"/>
    <col min="10245" max="10245" width="17.85546875" style="68" bestFit="1" customWidth="1"/>
    <col min="10246" max="10248" width="15.42578125" style="68" customWidth="1"/>
    <col min="10249" max="10249" width="14.140625" style="68" bestFit="1" customWidth="1"/>
    <col min="10250" max="10496" width="9.140625" style="68"/>
    <col min="10497" max="10497" width="4" style="68" bestFit="1" customWidth="1"/>
    <col min="10498" max="10498" width="10.7109375" style="68" customWidth="1"/>
    <col min="10499" max="10499" width="14.140625" style="68" customWidth="1"/>
    <col min="10500" max="10500" width="25" style="68" customWidth="1"/>
    <col min="10501" max="10501" width="17.85546875" style="68" bestFit="1" customWidth="1"/>
    <col min="10502" max="10504" width="15.42578125" style="68" customWidth="1"/>
    <col min="10505" max="10505" width="14.140625" style="68" bestFit="1" customWidth="1"/>
    <col min="10506" max="10752" width="9.140625" style="68"/>
    <col min="10753" max="10753" width="4" style="68" bestFit="1" customWidth="1"/>
    <col min="10754" max="10754" width="10.7109375" style="68" customWidth="1"/>
    <col min="10755" max="10755" width="14.140625" style="68" customWidth="1"/>
    <col min="10756" max="10756" width="25" style="68" customWidth="1"/>
    <col min="10757" max="10757" width="17.85546875" style="68" bestFit="1" customWidth="1"/>
    <col min="10758" max="10760" width="15.42578125" style="68" customWidth="1"/>
    <col min="10761" max="10761" width="14.140625" style="68" bestFit="1" customWidth="1"/>
    <col min="10762" max="11008" width="9.140625" style="68"/>
    <col min="11009" max="11009" width="4" style="68" bestFit="1" customWidth="1"/>
    <col min="11010" max="11010" width="10.7109375" style="68" customWidth="1"/>
    <col min="11011" max="11011" width="14.140625" style="68" customWidth="1"/>
    <col min="11012" max="11012" width="25" style="68" customWidth="1"/>
    <col min="11013" max="11013" width="17.85546875" style="68" bestFit="1" customWidth="1"/>
    <col min="11014" max="11016" width="15.42578125" style="68" customWidth="1"/>
    <col min="11017" max="11017" width="14.140625" style="68" bestFit="1" customWidth="1"/>
    <col min="11018" max="11264" width="9.140625" style="68"/>
    <col min="11265" max="11265" width="4" style="68" bestFit="1" customWidth="1"/>
    <col min="11266" max="11266" width="10.7109375" style="68" customWidth="1"/>
    <col min="11267" max="11267" width="14.140625" style="68" customWidth="1"/>
    <col min="11268" max="11268" width="25" style="68" customWidth="1"/>
    <col min="11269" max="11269" width="17.85546875" style="68" bestFit="1" customWidth="1"/>
    <col min="11270" max="11272" width="15.42578125" style="68" customWidth="1"/>
    <col min="11273" max="11273" width="14.140625" style="68" bestFit="1" customWidth="1"/>
    <col min="11274" max="11520" width="9.140625" style="68"/>
    <col min="11521" max="11521" width="4" style="68" bestFit="1" customWidth="1"/>
    <col min="11522" max="11522" width="10.7109375" style="68" customWidth="1"/>
    <col min="11523" max="11523" width="14.140625" style="68" customWidth="1"/>
    <col min="11524" max="11524" width="25" style="68" customWidth="1"/>
    <col min="11525" max="11525" width="17.85546875" style="68" bestFit="1" customWidth="1"/>
    <col min="11526" max="11528" width="15.42578125" style="68" customWidth="1"/>
    <col min="11529" max="11529" width="14.140625" style="68" bestFit="1" customWidth="1"/>
    <col min="11530" max="11776" width="9.140625" style="68"/>
    <col min="11777" max="11777" width="4" style="68" bestFit="1" customWidth="1"/>
    <col min="11778" max="11778" width="10.7109375" style="68" customWidth="1"/>
    <col min="11779" max="11779" width="14.140625" style="68" customWidth="1"/>
    <col min="11780" max="11780" width="25" style="68" customWidth="1"/>
    <col min="11781" max="11781" width="17.85546875" style="68" bestFit="1" customWidth="1"/>
    <col min="11782" max="11784" width="15.42578125" style="68" customWidth="1"/>
    <col min="11785" max="11785" width="14.140625" style="68" bestFit="1" customWidth="1"/>
    <col min="11786" max="12032" width="9.140625" style="68"/>
    <col min="12033" max="12033" width="4" style="68" bestFit="1" customWidth="1"/>
    <col min="12034" max="12034" width="10.7109375" style="68" customWidth="1"/>
    <col min="12035" max="12035" width="14.140625" style="68" customWidth="1"/>
    <col min="12036" max="12036" width="25" style="68" customWidth="1"/>
    <col min="12037" max="12037" width="17.85546875" style="68" bestFit="1" customWidth="1"/>
    <col min="12038" max="12040" width="15.42578125" style="68" customWidth="1"/>
    <col min="12041" max="12041" width="14.140625" style="68" bestFit="1" customWidth="1"/>
    <col min="12042" max="12288" width="9.140625" style="68"/>
    <col min="12289" max="12289" width="4" style="68" bestFit="1" customWidth="1"/>
    <col min="12290" max="12290" width="10.7109375" style="68" customWidth="1"/>
    <col min="12291" max="12291" width="14.140625" style="68" customWidth="1"/>
    <col min="12292" max="12292" width="25" style="68" customWidth="1"/>
    <col min="12293" max="12293" width="17.85546875" style="68" bestFit="1" customWidth="1"/>
    <col min="12294" max="12296" width="15.42578125" style="68" customWidth="1"/>
    <col min="12297" max="12297" width="14.140625" style="68" bestFit="1" customWidth="1"/>
    <col min="12298" max="12544" width="9.140625" style="68"/>
    <col min="12545" max="12545" width="4" style="68" bestFit="1" customWidth="1"/>
    <col min="12546" max="12546" width="10.7109375" style="68" customWidth="1"/>
    <col min="12547" max="12547" width="14.140625" style="68" customWidth="1"/>
    <col min="12548" max="12548" width="25" style="68" customWidth="1"/>
    <col min="12549" max="12549" width="17.85546875" style="68" bestFit="1" customWidth="1"/>
    <col min="12550" max="12552" width="15.42578125" style="68" customWidth="1"/>
    <col min="12553" max="12553" width="14.140625" style="68" bestFit="1" customWidth="1"/>
    <col min="12554" max="12800" width="9.140625" style="68"/>
    <col min="12801" max="12801" width="4" style="68" bestFit="1" customWidth="1"/>
    <col min="12802" max="12802" width="10.7109375" style="68" customWidth="1"/>
    <col min="12803" max="12803" width="14.140625" style="68" customWidth="1"/>
    <col min="12804" max="12804" width="25" style="68" customWidth="1"/>
    <col min="12805" max="12805" width="17.85546875" style="68" bestFit="1" customWidth="1"/>
    <col min="12806" max="12808" width="15.42578125" style="68" customWidth="1"/>
    <col min="12809" max="12809" width="14.140625" style="68" bestFit="1" customWidth="1"/>
    <col min="12810" max="13056" width="9.140625" style="68"/>
    <col min="13057" max="13057" width="4" style="68" bestFit="1" customWidth="1"/>
    <col min="13058" max="13058" width="10.7109375" style="68" customWidth="1"/>
    <col min="13059" max="13059" width="14.140625" style="68" customWidth="1"/>
    <col min="13060" max="13060" width="25" style="68" customWidth="1"/>
    <col min="13061" max="13061" width="17.85546875" style="68" bestFit="1" customWidth="1"/>
    <col min="13062" max="13064" width="15.42578125" style="68" customWidth="1"/>
    <col min="13065" max="13065" width="14.140625" style="68" bestFit="1" customWidth="1"/>
    <col min="13066" max="13312" width="9.140625" style="68"/>
    <col min="13313" max="13313" width="4" style="68" bestFit="1" customWidth="1"/>
    <col min="13314" max="13314" width="10.7109375" style="68" customWidth="1"/>
    <col min="13315" max="13315" width="14.140625" style="68" customWidth="1"/>
    <col min="13316" max="13316" width="25" style="68" customWidth="1"/>
    <col min="13317" max="13317" width="17.85546875" style="68" bestFit="1" customWidth="1"/>
    <col min="13318" max="13320" width="15.42578125" style="68" customWidth="1"/>
    <col min="13321" max="13321" width="14.140625" style="68" bestFit="1" customWidth="1"/>
    <col min="13322" max="13568" width="9.140625" style="68"/>
    <col min="13569" max="13569" width="4" style="68" bestFit="1" customWidth="1"/>
    <col min="13570" max="13570" width="10.7109375" style="68" customWidth="1"/>
    <col min="13571" max="13571" width="14.140625" style="68" customWidth="1"/>
    <col min="13572" max="13572" width="25" style="68" customWidth="1"/>
    <col min="13573" max="13573" width="17.85546875" style="68" bestFit="1" customWidth="1"/>
    <col min="13574" max="13576" width="15.42578125" style="68" customWidth="1"/>
    <col min="13577" max="13577" width="14.140625" style="68" bestFit="1" customWidth="1"/>
    <col min="13578" max="13824" width="9.140625" style="68"/>
    <col min="13825" max="13825" width="4" style="68" bestFit="1" customWidth="1"/>
    <col min="13826" max="13826" width="10.7109375" style="68" customWidth="1"/>
    <col min="13827" max="13827" width="14.140625" style="68" customWidth="1"/>
    <col min="13828" max="13828" width="25" style="68" customWidth="1"/>
    <col min="13829" max="13829" width="17.85546875" style="68" bestFit="1" customWidth="1"/>
    <col min="13830" max="13832" width="15.42578125" style="68" customWidth="1"/>
    <col min="13833" max="13833" width="14.140625" style="68" bestFit="1" customWidth="1"/>
    <col min="13834" max="14080" width="9.140625" style="68"/>
    <col min="14081" max="14081" width="4" style="68" bestFit="1" customWidth="1"/>
    <col min="14082" max="14082" width="10.7109375" style="68" customWidth="1"/>
    <col min="14083" max="14083" width="14.140625" style="68" customWidth="1"/>
    <col min="14084" max="14084" width="25" style="68" customWidth="1"/>
    <col min="14085" max="14085" width="17.85546875" style="68" bestFit="1" customWidth="1"/>
    <col min="14086" max="14088" width="15.42578125" style="68" customWidth="1"/>
    <col min="14089" max="14089" width="14.140625" style="68" bestFit="1" customWidth="1"/>
    <col min="14090" max="14336" width="9.140625" style="68"/>
    <col min="14337" max="14337" width="4" style="68" bestFit="1" customWidth="1"/>
    <col min="14338" max="14338" width="10.7109375" style="68" customWidth="1"/>
    <col min="14339" max="14339" width="14.140625" style="68" customWidth="1"/>
    <col min="14340" max="14340" width="25" style="68" customWidth="1"/>
    <col min="14341" max="14341" width="17.85546875" style="68" bestFit="1" customWidth="1"/>
    <col min="14342" max="14344" width="15.42578125" style="68" customWidth="1"/>
    <col min="14345" max="14345" width="14.140625" style="68" bestFit="1" customWidth="1"/>
    <col min="14346" max="14592" width="9.140625" style="68"/>
    <col min="14593" max="14593" width="4" style="68" bestFit="1" customWidth="1"/>
    <col min="14594" max="14594" width="10.7109375" style="68" customWidth="1"/>
    <col min="14595" max="14595" width="14.140625" style="68" customWidth="1"/>
    <col min="14596" max="14596" width="25" style="68" customWidth="1"/>
    <col min="14597" max="14597" width="17.85546875" style="68" bestFit="1" customWidth="1"/>
    <col min="14598" max="14600" width="15.42578125" style="68" customWidth="1"/>
    <col min="14601" max="14601" width="14.140625" style="68" bestFit="1" customWidth="1"/>
    <col min="14602" max="14848" width="9.140625" style="68"/>
    <col min="14849" max="14849" width="4" style="68" bestFit="1" customWidth="1"/>
    <col min="14850" max="14850" width="10.7109375" style="68" customWidth="1"/>
    <col min="14851" max="14851" width="14.140625" style="68" customWidth="1"/>
    <col min="14852" max="14852" width="25" style="68" customWidth="1"/>
    <col min="14853" max="14853" width="17.85546875" style="68" bestFit="1" customWidth="1"/>
    <col min="14854" max="14856" width="15.42578125" style="68" customWidth="1"/>
    <col min="14857" max="14857" width="14.140625" style="68" bestFit="1" customWidth="1"/>
    <col min="14858" max="15104" width="9.140625" style="68"/>
    <col min="15105" max="15105" width="4" style="68" bestFit="1" customWidth="1"/>
    <col min="15106" max="15106" width="10.7109375" style="68" customWidth="1"/>
    <col min="15107" max="15107" width="14.140625" style="68" customWidth="1"/>
    <col min="15108" max="15108" width="25" style="68" customWidth="1"/>
    <col min="15109" max="15109" width="17.85546875" style="68" bestFit="1" customWidth="1"/>
    <col min="15110" max="15112" width="15.42578125" style="68" customWidth="1"/>
    <col min="15113" max="15113" width="14.140625" style="68" bestFit="1" customWidth="1"/>
    <col min="15114" max="15360" width="9.140625" style="68"/>
    <col min="15361" max="15361" width="4" style="68" bestFit="1" customWidth="1"/>
    <col min="15362" max="15362" width="10.7109375" style="68" customWidth="1"/>
    <col min="15363" max="15363" width="14.140625" style="68" customWidth="1"/>
    <col min="15364" max="15364" width="25" style="68" customWidth="1"/>
    <col min="15365" max="15365" width="17.85546875" style="68" bestFit="1" customWidth="1"/>
    <col min="15366" max="15368" width="15.42578125" style="68" customWidth="1"/>
    <col min="15369" max="15369" width="14.140625" style="68" bestFit="1" customWidth="1"/>
    <col min="15370" max="15616" width="9.140625" style="68"/>
    <col min="15617" max="15617" width="4" style="68" bestFit="1" customWidth="1"/>
    <col min="15618" max="15618" width="10.7109375" style="68" customWidth="1"/>
    <col min="15619" max="15619" width="14.140625" style="68" customWidth="1"/>
    <col min="15620" max="15620" width="25" style="68" customWidth="1"/>
    <col min="15621" max="15621" width="17.85546875" style="68" bestFit="1" customWidth="1"/>
    <col min="15622" max="15624" width="15.42578125" style="68" customWidth="1"/>
    <col min="15625" max="15625" width="14.140625" style="68" bestFit="1" customWidth="1"/>
    <col min="15626" max="15872" width="9.140625" style="68"/>
    <col min="15873" max="15873" width="4" style="68" bestFit="1" customWidth="1"/>
    <col min="15874" max="15874" width="10.7109375" style="68" customWidth="1"/>
    <col min="15875" max="15875" width="14.140625" style="68" customWidth="1"/>
    <col min="15876" max="15876" width="25" style="68" customWidth="1"/>
    <col min="15877" max="15877" width="17.85546875" style="68" bestFit="1" customWidth="1"/>
    <col min="15878" max="15880" width="15.42578125" style="68" customWidth="1"/>
    <col min="15881" max="15881" width="14.140625" style="68" bestFit="1" customWidth="1"/>
    <col min="15882" max="16128" width="9.140625" style="68"/>
    <col min="16129" max="16129" width="4" style="68" bestFit="1" customWidth="1"/>
    <col min="16130" max="16130" width="10.7109375" style="68" customWidth="1"/>
    <col min="16131" max="16131" width="14.140625" style="68" customWidth="1"/>
    <col min="16132" max="16132" width="25" style="68" customWidth="1"/>
    <col min="16133" max="16133" width="17.85546875" style="68" bestFit="1" customWidth="1"/>
    <col min="16134" max="16136" width="15.42578125" style="68" customWidth="1"/>
    <col min="16137" max="16137" width="14.140625" style="68" bestFit="1" customWidth="1"/>
    <col min="16138" max="16384" width="9.140625" style="68"/>
  </cols>
  <sheetData>
    <row r="1" spans="1:11" ht="18">
      <c r="A1" s="267" t="str">
        <f>'010'!A1</f>
        <v>Q-1(Apr-June-24)</v>
      </c>
      <c r="B1" s="267"/>
      <c r="C1" s="267"/>
      <c r="D1" s="267"/>
      <c r="E1" s="267"/>
      <c r="F1" s="267"/>
      <c r="G1" s="267"/>
      <c r="H1" s="267"/>
    </row>
    <row r="2" spans="1:11" ht="18">
      <c r="A2" s="270" t="str">
        <f>'011'!A2</f>
        <v>Year: 2024-25</v>
      </c>
      <c r="B2" s="270"/>
      <c r="C2" s="270"/>
      <c r="D2" s="270"/>
      <c r="E2" s="270"/>
      <c r="F2" s="270"/>
      <c r="G2" s="270"/>
      <c r="H2" s="270"/>
    </row>
    <row r="3" spans="1:11" ht="18">
      <c r="A3" s="269" t="s">
        <v>356</v>
      </c>
      <c r="B3" s="269"/>
      <c r="C3" s="269"/>
      <c r="D3" s="269"/>
      <c r="E3" s="269"/>
      <c r="F3" s="269"/>
      <c r="G3" s="269"/>
      <c r="H3" s="269"/>
    </row>
    <row r="4" spans="1:11" ht="170.25" customHeight="1">
      <c r="A4" s="164" t="s">
        <v>357</v>
      </c>
      <c r="B4" s="164" t="s">
        <v>358</v>
      </c>
      <c r="C4" s="164" t="s">
        <v>359</v>
      </c>
      <c r="D4" s="164" t="s">
        <v>360</v>
      </c>
      <c r="E4" s="164" t="s">
        <v>361</v>
      </c>
      <c r="F4" s="164" t="s">
        <v>362</v>
      </c>
      <c r="G4" s="164" t="s">
        <v>363</v>
      </c>
      <c r="H4" s="164" t="s">
        <v>364</v>
      </c>
    </row>
    <row r="5" spans="1:11" s="167" customFormat="1" ht="18">
      <c r="A5" s="165">
        <v>1</v>
      </c>
      <c r="B5" s="166">
        <v>2</v>
      </c>
      <c r="C5" s="166">
        <v>3</v>
      </c>
      <c r="D5" s="166">
        <v>4</v>
      </c>
      <c r="E5" s="166" t="s">
        <v>365</v>
      </c>
      <c r="F5" s="166">
        <v>6</v>
      </c>
      <c r="G5" s="166" t="s">
        <v>366</v>
      </c>
      <c r="H5" s="166" t="s">
        <v>367</v>
      </c>
    </row>
    <row r="6" spans="1:11" ht="35.1" customHeight="1">
      <c r="A6" s="144">
        <v>1</v>
      </c>
      <c r="B6" s="168" t="str">
        <f>'010'!B6</f>
        <v>Apr' 24</v>
      </c>
      <c r="C6" s="169">
        <v>39108</v>
      </c>
      <c r="D6" s="170">
        <v>2927839</v>
      </c>
      <c r="E6" s="171">
        <f>D6*C6</f>
        <v>114501927612</v>
      </c>
      <c r="F6" s="170">
        <v>3587281</v>
      </c>
      <c r="G6" s="170">
        <v>53129131</v>
      </c>
      <c r="H6" s="172">
        <f>G6/F6</f>
        <v>14.810417973947398</v>
      </c>
      <c r="K6" s="170"/>
    </row>
    <row r="7" spans="1:11" ht="35.1" customHeight="1">
      <c r="A7" s="144">
        <v>2</v>
      </c>
      <c r="B7" s="168" t="str">
        <f>'010'!B7</f>
        <v>May'24</v>
      </c>
      <c r="C7" s="169">
        <v>50739</v>
      </c>
      <c r="D7" s="170">
        <v>2988465</v>
      </c>
      <c r="E7" s="171">
        <f>D7*C7</f>
        <v>151631725635</v>
      </c>
      <c r="F7" s="170">
        <v>3586724</v>
      </c>
      <c r="G7" s="170">
        <v>71142336</v>
      </c>
      <c r="H7" s="172">
        <f>G7/F7</f>
        <v>19.834906728256762</v>
      </c>
    </row>
    <row r="8" spans="1:11" ht="35.1" customHeight="1">
      <c r="A8" s="144">
        <v>3</v>
      </c>
      <c r="B8" s="168" t="str">
        <f>'010'!B8</f>
        <v>June'24</v>
      </c>
      <c r="C8" s="169">
        <v>59538</v>
      </c>
      <c r="D8" s="170">
        <v>3045309</v>
      </c>
      <c r="E8" s="171">
        <f>D8*C8</f>
        <v>181311607242</v>
      </c>
      <c r="F8" s="170">
        <v>3591643</v>
      </c>
      <c r="G8" s="170">
        <v>83818455</v>
      </c>
      <c r="H8" s="172">
        <f>G8/F8</f>
        <v>23.337078601631621</v>
      </c>
    </row>
    <row r="9" spans="1:11" s="176" customFormat="1" ht="35.1" customHeight="1">
      <c r="A9" s="173"/>
      <c r="B9" s="174"/>
      <c r="C9" s="175">
        <f>SUM(C6:C8)</f>
        <v>149385</v>
      </c>
      <c r="D9" s="175">
        <f>SUM(D6:D8)</f>
        <v>8961613</v>
      </c>
      <c r="E9" s="171">
        <f>D9*C9</f>
        <v>1338730558005</v>
      </c>
      <c r="F9" s="175">
        <f>SUM(F5:F8)</f>
        <v>10765654</v>
      </c>
      <c r="G9" s="175">
        <f>SUM(G5:G8)</f>
        <v>208089922</v>
      </c>
      <c r="H9" s="172">
        <f>G9/F9</f>
        <v>19.329055345824788</v>
      </c>
    </row>
    <row r="10" spans="1:11">
      <c r="E10" s="82"/>
    </row>
    <row r="11" spans="1:11">
      <c r="E11" s="82"/>
    </row>
    <row r="12" spans="1:11">
      <c r="E12" s="82"/>
    </row>
  </sheetData>
  <mergeCells count="3">
    <mergeCell ref="A1:H1"/>
    <mergeCell ref="A2:H2"/>
    <mergeCell ref="A3:H3"/>
  </mergeCells>
  <printOptions horizontalCentered="1" verticalCentered="1"/>
  <pageMargins left="0.45" right="0.45" top="0.5" bottom="0.5" header="0.3" footer="0.3"/>
  <pageSetup paperSize="9" orientation="landscape" r:id="rId1"/>
  <headerFooter alignWithMargins="0">
    <oddFooter>&amp;L&amp;A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zoomScaleNormal="100" zoomScaleSheetLayoutView="100" workbookViewId="0">
      <selection activeCell="D13" sqref="D13"/>
    </sheetView>
  </sheetViews>
  <sheetFormatPr defaultRowHeight="14.25"/>
  <cols>
    <col min="1" max="1" width="4" style="68" bestFit="1" customWidth="1"/>
    <col min="2" max="2" width="10.7109375" style="68" customWidth="1"/>
    <col min="3" max="3" width="14.140625" style="68" customWidth="1"/>
    <col min="4" max="4" width="25" style="68" customWidth="1"/>
    <col min="5" max="5" width="17.85546875" style="68" bestFit="1" customWidth="1"/>
    <col min="6" max="6" width="22.28515625" style="68" customWidth="1"/>
    <col min="7" max="7" width="13.7109375" style="68" bestFit="1" customWidth="1"/>
    <col min="8" max="8" width="11.28515625" style="68" bestFit="1" customWidth="1"/>
    <col min="9" max="9" width="13.7109375" style="68" bestFit="1" customWidth="1"/>
    <col min="10" max="256" width="9.140625" style="68"/>
    <col min="257" max="257" width="4" style="68" bestFit="1" customWidth="1"/>
    <col min="258" max="258" width="10.7109375" style="68" customWidth="1"/>
    <col min="259" max="259" width="14.140625" style="68" customWidth="1"/>
    <col min="260" max="260" width="25" style="68" customWidth="1"/>
    <col min="261" max="261" width="17.85546875" style="68" bestFit="1" customWidth="1"/>
    <col min="262" max="262" width="22.28515625" style="68" customWidth="1"/>
    <col min="263" max="263" width="13.7109375" style="68" bestFit="1" customWidth="1"/>
    <col min="264" max="264" width="11.28515625" style="68" bestFit="1" customWidth="1"/>
    <col min="265" max="265" width="13.7109375" style="68" bestFit="1" customWidth="1"/>
    <col min="266" max="512" width="9.140625" style="68"/>
    <col min="513" max="513" width="4" style="68" bestFit="1" customWidth="1"/>
    <col min="514" max="514" width="10.7109375" style="68" customWidth="1"/>
    <col min="515" max="515" width="14.140625" style="68" customWidth="1"/>
    <col min="516" max="516" width="25" style="68" customWidth="1"/>
    <col min="517" max="517" width="17.85546875" style="68" bestFit="1" customWidth="1"/>
    <col min="518" max="518" width="22.28515625" style="68" customWidth="1"/>
    <col min="519" max="519" width="13.7109375" style="68" bestFit="1" customWidth="1"/>
    <col min="520" max="520" width="11.28515625" style="68" bestFit="1" customWidth="1"/>
    <col min="521" max="521" width="13.7109375" style="68" bestFit="1" customWidth="1"/>
    <col min="522" max="768" width="9.140625" style="68"/>
    <col min="769" max="769" width="4" style="68" bestFit="1" customWidth="1"/>
    <col min="770" max="770" width="10.7109375" style="68" customWidth="1"/>
    <col min="771" max="771" width="14.140625" style="68" customWidth="1"/>
    <col min="772" max="772" width="25" style="68" customWidth="1"/>
    <col min="773" max="773" width="17.85546875" style="68" bestFit="1" customWidth="1"/>
    <col min="774" max="774" width="22.28515625" style="68" customWidth="1"/>
    <col min="775" max="775" width="13.7109375" style="68" bestFit="1" customWidth="1"/>
    <col min="776" max="776" width="11.28515625" style="68" bestFit="1" customWidth="1"/>
    <col min="777" max="777" width="13.7109375" style="68" bestFit="1" customWidth="1"/>
    <col min="778" max="1024" width="9.140625" style="68"/>
    <col min="1025" max="1025" width="4" style="68" bestFit="1" customWidth="1"/>
    <col min="1026" max="1026" width="10.7109375" style="68" customWidth="1"/>
    <col min="1027" max="1027" width="14.140625" style="68" customWidth="1"/>
    <col min="1028" max="1028" width="25" style="68" customWidth="1"/>
    <col min="1029" max="1029" width="17.85546875" style="68" bestFit="1" customWidth="1"/>
    <col min="1030" max="1030" width="22.28515625" style="68" customWidth="1"/>
    <col min="1031" max="1031" width="13.7109375" style="68" bestFit="1" customWidth="1"/>
    <col min="1032" max="1032" width="11.28515625" style="68" bestFit="1" customWidth="1"/>
    <col min="1033" max="1033" width="13.7109375" style="68" bestFit="1" customWidth="1"/>
    <col min="1034" max="1280" width="9.140625" style="68"/>
    <col min="1281" max="1281" width="4" style="68" bestFit="1" customWidth="1"/>
    <col min="1282" max="1282" width="10.7109375" style="68" customWidth="1"/>
    <col min="1283" max="1283" width="14.140625" style="68" customWidth="1"/>
    <col min="1284" max="1284" width="25" style="68" customWidth="1"/>
    <col min="1285" max="1285" width="17.85546875" style="68" bestFit="1" customWidth="1"/>
    <col min="1286" max="1286" width="22.28515625" style="68" customWidth="1"/>
    <col min="1287" max="1287" width="13.7109375" style="68" bestFit="1" customWidth="1"/>
    <col min="1288" max="1288" width="11.28515625" style="68" bestFit="1" customWidth="1"/>
    <col min="1289" max="1289" width="13.7109375" style="68" bestFit="1" customWidth="1"/>
    <col min="1290" max="1536" width="9.140625" style="68"/>
    <col min="1537" max="1537" width="4" style="68" bestFit="1" customWidth="1"/>
    <col min="1538" max="1538" width="10.7109375" style="68" customWidth="1"/>
    <col min="1539" max="1539" width="14.140625" style="68" customWidth="1"/>
    <col min="1540" max="1540" width="25" style="68" customWidth="1"/>
    <col min="1541" max="1541" width="17.85546875" style="68" bestFit="1" customWidth="1"/>
    <col min="1542" max="1542" width="22.28515625" style="68" customWidth="1"/>
    <col min="1543" max="1543" width="13.7109375" style="68" bestFit="1" customWidth="1"/>
    <col min="1544" max="1544" width="11.28515625" style="68" bestFit="1" customWidth="1"/>
    <col min="1545" max="1545" width="13.7109375" style="68" bestFit="1" customWidth="1"/>
    <col min="1546" max="1792" width="9.140625" style="68"/>
    <col min="1793" max="1793" width="4" style="68" bestFit="1" customWidth="1"/>
    <col min="1794" max="1794" width="10.7109375" style="68" customWidth="1"/>
    <col min="1795" max="1795" width="14.140625" style="68" customWidth="1"/>
    <col min="1796" max="1796" width="25" style="68" customWidth="1"/>
    <col min="1797" max="1797" width="17.85546875" style="68" bestFit="1" customWidth="1"/>
    <col min="1798" max="1798" width="22.28515625" style="68" customWidth="1"/>
    <col min="1799" max="1799" width="13.7109375" style="68" bestFit="1" customWidth="1"/>
    <col min="1800" max="1800" width="11.28515625" style="68" bestFit="1" customWidth="1"/>
    <col min="1801" max="1801" width="13.7109375" style="68" bestFit="1" customWidth="1"/>
    <col min="1802" max="2048" width="9.140625" style="68"/>
    <col min="2049" max="2049" width="4" style="68" bestFit="1" customWidth="1"/>
    <col min="2050" max="2050" width="10.7109375" style="68" customWidth="1"/>
    <col min="2051" max="2051" width="14.140625" style="68" customWidth="1"/>
    <col min="2052" max="2052" width="25" style="68" customWidth="1"/>
    <col min="2053" max="2053" width="17.85546875" style="68" bestFit="1" customWidth="1"/>
    <col min="2054" max="2054" width="22.28515625" style="68" customWidth="1"/>
    <col min="2055" max="2055" width="13.7109375" style="68" bestFit="1" customWidth="1"/>
    <col min="2056" max="2056" width="11.28515625" style="68" bestFit="1" customWidth="1"/>
    <col min="2057" max="2057" width="13.7109375" style="68" bestFit="1" customWidth="1"/>
    <col min="2058" max="2304" width="9.140625" style="68"/>
    <col min="2305" max="2305" width="4" style="68" bestFit="1" customWidth="1"/>
    <col min="2306" max="2306" width="10.7109375" style="68" customWidth="1"/>
    <col min="2307" max="2307" width="14.140625" style="68" customWidth="1"/>
    <col min="2308" max="2308" width="25" style="68" customWidth="1"/>
    <col min="2309" max="2309" width="17.85546875" style="68" bestFit="1" customWidth="1"/>
    <col min="2310" max="2310" width="22.28515625" style="68" customWidth="1"/>
    <col min="2311" max="2311" width="13.7109375" style="68" bestFit="1" customWidth="1"/>
    <col min="2312" max="2312" width="11.28515625" style="68" bestFit="1" customWidth="1"/>
    <col min="2313" max="2313" width="13.7109375" style="68" bestFit="1" customWidth="1"/>
    <col min="2314" max="2560" width="9.140625" style="68"/>
    <col min="2561" max="2561" width="4" style="68" bestFit="1" customWidth="1"/>
    <col min="2562" max="2562" width="10.7109375" style="68" customWidth="1"/>
    <col min="2563" max="2563" width="14.140625" style="68" customWidth="1"/>
    <col min="2564" max="2564" width="25" style="68" customWidth="1"/>
    <col min="2565" max="2565" width="17.85546875" style="68" bestFit="1" customWidth="1"/>
    <col min="2566" max="2566" width="22.28515625" style="68" customWidth="1"/>
    <col min="2567" max="2567" width="13.7109375" style="68" bestFit="1" customWidth="1"/>
    <col min="2568" max="2568" width="11.28515625" style="68" bestFit="1" customWidth="1"/>
    <col min="2569" max="2569" width="13.7109375" style="68" bestFit="1" customWidth="1"/>
    <col min="2570" max="2816" width="9.140625" style="68"/>
    <col min="2817" max="2817" width="4" style="68" bestFit="1" customWidth="1"/>
    <col min="2818" max="2818" width="10.7109375" style="68" customWidth="1"/>
    <col min="2819" max="2819" width="14.140625" style="68" customWidth="1"/>
    <col min="2820" max="2820" width="25" style="68" customWidth="1"/>
    <col min="2821" max="2821" width="17.85546875" style="68" bestFit="1" customWidth="1"/>
    <col min="2822" max="2822" width="22.28515625" style="68" customWidth="1"/>
    <col min="2823" max="2823" width="13.7109375" style="68" bestFit="1" customWidth="1"/>
    <col min="2824" max="2824" width="11.28515625" style="68" bestFit="1" customWidth="1"/>
    <col min="2825" max="2825" width="13.7109375" style="68" bestFit="1" customWidth="1"/>
    <col min="2826" max="3072" width="9.140625" style="68"/>
    <col min="3073" max="3073" width="4" style="68" bestFit="1" customWidth="1"/>
    <col min="3074" max="3074" width="10.7109375" style="68" customWidth="1"/>
    <col min="3075" max="3075" width="14.140625" style="68" customWidth="1"/>
    <col min="3076" max="3076" width="25" style="68" customWidth="1"/>
    <col min="3077" max="3077" width="17.85546875" style="68" bestFit="1" customWidth="1"/>
    <col min="3078" max="3078" width="22.28515625" style="68" customWidth="1"/>
    <col min="3079" max="3079" width="13.7109375" style="68" bestFit="1" customWidth="1"/>
    <col min="3080" max="3080" width="11.28515625" style="68" bestFit="1" customWidth="1"/>
    <col min="3081" max="3081" width="13.7109375" style="68" bestFit="1" customWidth="1"/>
    <col min="3082" max="3328" width="9.140625" style="68"/>
    <col min="3329" max="3329" width="4" style="68" bestFit="1" customWidth="1"/>
    <col min="3330" max="3330" width="10.7109375" style="68" customWidth="1"/>
    <col min="3331" max="3331" width="14.140625" style="68" customWidth="1"/>
    <col min="3332" max="3332" width="25" style="68" customWidth="1"/>
    <col min="3333" max="3333" width="17.85546875" style="68" bestFit="1" customWidth="1"/>
    <col min="3334" max="3334" width="22.28515625" style="68" customWidth="1"/>
    <col min="3335" max="3335" width="13.7109375" style="68" bestFit="1" customWidth="1"/>
    <col min="3336" max="3336" width="11.28515625" style="68" bestFit="1" customWidth="1"/>
    <col min="3337" max="3337" width="13.7109375" style="68" bestFit="1" customWidth="1"/>
    <col min="3338" max="3584" width="9.140625" style="68"/>
    <col min="3585" max="3585" width="4" style="68" bestFit="1" customWidth="1"/>
    <col min="3586" max="3586" width="10.7109375" style="68" customWidth="1"/>
    <col min="3587" max="3587" width="14.140625" style="68" customWidth="1"/>
    <col min="3588" max="3588" width="25" style="68" customWidth="1"/>
    <col min="3589" max="3589" width="17.85546875" style="68" bestFit="1" customWidth="1"/>
    <col min="3590" max="3590" width="22.28515625" style="68" customWidth="1"/>
    <col min="3591" max="3591" width="13.7109375" style="68" bestFit="1" customWidth="1"/>
    <col min="3592" max="3592" width="11.28515625" style="68" bestFit="1" customWidth="1"/>
    <col min="3593" max="3593" width="13.7109375" style="68" bestFit="1" customWidth="1"/>
    <col min="3594" max="3840" width="9.140625" style="68"/>
    <col min="3841" max="3841" width="4" style="68" bestFit="1" customWidth="1"/>
    <col min="3842" max="3842" width="10.7109375" style="68" customWidth="1"/>
    <col min="3843" max="3843" width="14.140625" style="68" customWidth="1"/>
    <col min="3844" max="3844" width="25" style="68" customWidth="1"/>
    <col min="3845" max="3845" width="17.85546875" style="68" bestFit="1" customWidth="1"/>
    <col min="3846" max="3846" width="22.28515625" style="68" customWidth="1"/>
    <col min="3847" max="3847" width="13.7109375" style="68" bestFit="1" customWidth="1"/>
    <col min="3848" max="3848" width="11.28515625" style="68" bestFit="1" customWidth="1"/>
    <col min="3849" max="3849" width="13.7109375" style="68" bestFit="1" customWidth="1"/>
    <col min="3850" max="4096" width="9.140625" style="68"/>
    <col min="4097" max="4097" width="4" style="68" bestFit="1" customWidth="1"/>
    <col min="4098" max="4098" width="10.7109375" style="68" customWidth="1"/>
    <col min="4099" max="4099" width="14.140625" style="68" customWidth="1"/>
    <col min="4100" max="4100" width="25" style="68" customWidth="1"/>
    <col min="4101" max="4101" width="17.85546875" style="68" bestFit="1" customWidth="1"/>
    <col min="4102" max="4102" width="22.28515625" style="68" customWidth="1"/>
    <col min="4103" max="4103" width="13.7109375" style="68" bestFit="1" customWidth="1"/>
    <col min="4104" max="4104" width="11.28515625" style="68" bestFit="1" customWidth="1"/>
    <col min="4105" max="4105" width="13.7109375" style="68" bestFit="1" customWidth="1"/>
    <col min="4106" max="4352" width="9.140625" style="68"/>
    <col min="4353" max="4353" width="4" style="68" bestFit="1" customWidth="1"/>
    <col min="4354" max="4354" width="10.7109375" style="68" customWidth="1"/>
    <col min="4355" max="4355" width="14.140625" style="68" customWidth="1"/>
    <col min="4356" max="4356" width="25" style="68" customWidth="1"/>
    <col min="4357" max="4357" width="17.85546875" style="68" bestFit="1" customWidth="1"/>
    <col min="4358" max="4358" width="22.28515625" style="68" customWidth="1"/>
    <col min="4359" max="4359" width="13.7109375" style="68" bestFit="1" customWidth="1"/>
    <col min="4360" max="4360" width="11.28515625" style="68" bestFit="1" customWidth="1"/>
    <col min="4361" max="4361" width="13.7109375" style="68" bestFit="1" customWidth="1"/>
    <col min="4362" max="4608" width="9.140625" style="68"/>
    <col min="4609" max="4609" width="4" style="68" bestFit="1" customWidth="1"/>
    <col min="4610" max="4610" width="10.7109375" style="68" customWidth="1"/>
    <col min="4611" max="4611" width="14.140625" style="68" customWidth="1"/>
    <col min="4612" max="4612" width="25" style="68" customWidth="1"/>
    <col min="4613" max="4613" width="17.85546875" style="68" bestFit="1" customWidth="1"/>
    <col min="4614" max="4614" width="22.28515625" style="68" customWidth="1"/>
    <col min="4615" max="4615" width="13.7109375" style="68" bestFit="1" customWidth="1"/>
    <col min="4616" max="4616" width="11.28515625" style="68" bestFit="1" customWidth="1"/>
    <col min="4617" max="4617" width="13.7109375" style="68" bestFit="1" customWidth="1"/>
    <col min="4618" max="4864" width="9.140625" style="68"/>
    <col min="4865" max="4865" width="4" style="68" bestFit="1" customWidth="1"/>
    <col min="4866" max="4866" width="10.7109375" style="68" customWidth="1"/>
    <col min="4867" max="4867" width="14.140625" style="68" customWidth="1"/>
    <col min="4868" max="4868" width="25" style="68" customWidth="1"/>
    <col min="4869" max="4869" width="17.85546875" style="68" bestFit="1" customWidth="1"/>
    <col min="4870" max="4870" width="22.28515625" style="68" customWidth="1"/>
    <col min="4871" max="4871" width="13.7109375" style="68" bestFit="1" customWidth="1"/>
    <col min="4872" max="4872" width="11.28515625" style="68" bestFit="1" customWidth="1"/>
    <col min="4873" max="4873" width="13.7109375" style="68" bestFit="1" customWidth="1"/>
    <col min="4874" max="5120" width="9.140625" style="68"/>
    <col min="5121" max="5121" width="4" style="68" bestFit="1" customWidth="1"/>
    <col min="5122" max="5122" width="10.7109375" style="68" customWidth="1"/>
    <col min="5123" max="5123" width="14.140625" style="68" customWidth="1"/>
    <col min="5124" max="5124" width="25" style="68" customWidth="1"/>
    <col min="5125" max="5125" width="17.85546875" style="68" bestFit="1" customWidth="1"/>
    <col min="5126" max="5126" width="22.28515625" style="68" customWidth="1"/>
    <col min="5127" max="5127" width="13.7109375" style="68" bestFit="1" customWidth="1"/>
    <col min="5128" max="5128" width="11.28515625" style="68" bestFit="1" customWidth="1"/>
    <col min="5129" max="5129" width="13.7109375" style="68" bestFit="1" customWidth="1"/>
    <col min="5130" max="5376" width="9.140625" style="68"/>
    <col min="5377" max="5377" width="4" style="68" bestFit="1" customWidth="1"/>
    <col min="5378" max="5378" width="10.7109375" style="68" customWidth="1"/>
    <col min="5379" max="5379" width="14.140625" style="68" customWidth="1"/>
    <col min="5380" max="5380" width="25" style="68" customWidth="1"/>
    <col min="5381" max="5381" width="17.85546875" style="68" bestFit="1" customWidth="1"/>
    <col min="5382" max="5382" width="22.28515625" style="68" customWidth="1"/>
    <col min="5383" max="5383" width="13.7109375" style="68" bestFit="1" customWidth="1"/>
    <col min="5384" max="5384" width="11.28515625" style="68" bestFit="1" customWidth="1"/>
    <col min="5385" max="5385" width="13.7109375" style="68" bestFit="1" customWidth="1"/>
    <col min="5386" max="5632" width="9.140625" style="68"/>
    <col min="5633" max="5633" width="4" style="68" bestFit="1" customWidth="1"/>
    <col min="5634" max="5634" width="10.7109375" style="68" customWidth="1"/>
    <col min="5635" max="5635" width="14.140625" style="68" customWidth="1"/>
    <col min="5636" max="5636" width="25" style="68" customWidth="1"/>
    <col min="5637" max="5637" width="17.85546875" style="68" bestFit="1" customWidth="1"/>
    <col min="5638" max="5638" width="22.28515625" style="68" customWidth="1"/>
    <col min="5639" max="5639" width="13.7109375" style="68" bestFit="1" customWidth="1"/>
    <col min="5640" max="5640" width="11.28515625" style="68" bestFit="1" customWidth="1"/>
    <col min="5641" max="5641" width="13.7109375" style="68" bestFit="1" customWidth="1"/>
    <col min="5642" max="5888" width="9.140625" style="68"/>
    <col min="5889" max="5889" width="4" style="68" bestFit="1" customWidth="1"/>
    <col min="5890" max="5890" width="10.7109375" style="68" customWidth="1"/>
    <col min="5891" max="5891" width="14.140625" style="68" customWidth="1"/>
    <col min="5892" max="5892" width="25" style="68" customWidth="1"/>
    <col min="5893" max="5893" width="17.85546875" style="68" bestFit="1" customWidth="1"/>
    <col min="5894" max="5894" width="22.28515625" style="68" customWidth="1"/>
    <col min="5895" max="5895" width="13.7109375" style="68" bestFit="1" customWidth="1"/>
    <col min="5896" max="5896" width="11.28515625" style="68" bestFit="1" customWidth="1"/>
    <col min="5897" max="5897" width="13.7109375" style="68" bestFit="1" customWidth="1"/>
    <col min="5898" max="6144" width="9.140625" style="68"/>
    <col min="6145" max="6145" width="4" style="68" bestFit="1" customWidth="1"/>
    <col min="6146" max="6146" width="10.7109375" style="68" customWidth="1"/>
    <col min="6147" max="6147" width="14.140625" style="68" customWidth="1"/>
    <col min="6148" max="6148" width="25" style="68" customWidth="1"/>
    <col min="6149" max="6149" width="17.85546875" style="68" bestFit="1" customWidth="1"/>
    <col min="6150" max="6150" width="22.28515625" style="68" customWidth="1"/>
    <col min="6151" max="6151" width="13.7109375" style="68" bestFit="1" customWidth="1"/>
    <col min="6152" max="6152" width="11.28515625" style="68" bestFit="1" customWidth="1"/>
    <col min="6153" max="6153" width="13.7109375" style="68" bestFit="1" customWidth="1"/>
    <col min="6154" max="6400" width="9.140625" style="68"/>
    <col min="6401" max="6401" width="4" style="68" bestFit="1" customWidth="1"/>
    <col min="6402" max="6402" width="10.7109375" style="68" customWidth="1"/>
    <col min="6403" max="6403" width="14.140625" style="68" customWidth="1"/>
    <col min="6404" max="6404" width="25" style="68" customWidth="1"/>
    <col min="6405" max="6405" width="17.85546875" style="68" bestFit="1" customWidth="1"/>
    <col min="6406" max="6406" width="22.28515625" style="68" customWidth="1"/>
    <col min="6407" max="6407" width="13.7109375" style="68" bestFit="1" customWidth="1"/>
    <col min="6408" max="6408" width="11.28515625" style="68" bestFit="1" customWidth="1"/>
    <col min="6409" max="6409" width="13.7109375" style="68" bestFit="1" customWidth="1"/>
    <col min="6410" max="6656" width="9.140625" style="68"/>
    <col min="6657" max="6657" width="4" style="68" bestFit="1" customWidth="1"/>
    <col min="6658" max="6658" width="10.7109375" style="68" customWidth="1"/>
    <col min="6659" max="6659" width="14.140625" style="68" customWidth="1"/>
    <col min="6660" max="6660" width="25" style="68" customWidth="1"/>
    <col min="6661" max="6661" width="17.85546875" style="68" bestFit="1" customWidth="1"/>
    <col min="6662" max="6662" width="22.28515625" style="68" customWidth="1"/>
    <col min="6663" max="6663" width="13.7109375" style="68" bestFit="1" customWidth="1"/>
    <col min="6664" max="6664" width="11.28515625" style="68" bestFit="1" customWidth="1"/>
    <col min="6665" max="6665" width="13.7109375" style="68" bestFit="1" customWidth="1"/>
    <col min="6666" max="6912" width="9.140625" style="68"/>
    <col min="6913" max="6913" width="4" style="68" bestFit="1" customWidth="1"/>
    <col min="6914" max="6914" width="10.7109375" style="68" customWidth="1"/>
    <col min="6915" max="6915" width="14.140625" style="68" customWidth="1"/>
    <col min="6916" max="6916" width="25" style="68" customWidth="1"/>
    <col min="6917" max="6917" width="17.85546875" style="68" bestFit="1" customWidth="1"/>
    <col min="6918" max="6918" width="22.28515625" style="68" customWidth="1"/>
    <col min="6919" max="6919" width="13.7109375" style="68" bestFit="1" customWidth="1"/>
    <col min="6920" max="6920" width="11.28515625" style="68" bestFit="1" customWidth="1"/>
    <col min="6921" max="6921" width="13.7109375" style="68" bestFit="1" customWidth="1"/>
    <col min="6922" max="7168" width="9.140625" style="68"/>
    <col min="7169" max="7169" width="4" style="68" bestFit="1" customWidth="1"/>
    <col min="7170" max="7170" width="10.7109375" style="68" customWidth="1"/>
    <col min="7171" max="7171" width="14.140625" style="68" customWidth="1"/>
    <col min="7172" max="7172" width="25" style="68" customWidth="1"/>
    <col min="7173" max="7173" width="17.85546875" style="68" bestFit="1" customWidth="1"/>
    <col min="7174" max="7174" width="22.28515625" style="68" customWidth="1"/>
    <col min="7175" max="7175" width="13.7109375" style="68" bestFit="1" customWidth="1"/>
    <col min="7176" max="7176" width="11.28515625" style="68" bestFit="1" customWidth="1"/>
    <col min="7177" max="7177" width="13.7109375" style="68" bestFit="1" customWidth="1"/>
    <col min="7178" max="7424" width="9.140625" style="68"/>
    <col min="7425" max="7425" width="4" style="68" bestFit="1" customWidth="1"/>
    <col min="7426" max="7426" width="10.7109375" style="68" customWidth="1"/>
    <col min="7427" max="7427" width="14.140625" style="68" customWidth="1"/>
    <col min="7428" max="7428" width="25" style="68" customWidth="1"/>
    <col min="7429" max="7429" width="17.85546875" style="68" bestFit="1" customWidth="1"/>
    <col min="7430" max="7430" width="22.28515625" style="68" customWidth="1"/>
    <col min="7431" max="7431" width="13.7109375" style="68" bestFit="1" customWidth="1"/>
    <col min="7432" max="7432" width="11.28515625" style="68" bestFit="1" customWidth="1"/>
    <col min="7433" max="7433" width="13.7109375" style="68" bestFit="1" customWidth="1"/>
    <col min="7434" max="7680" width="9.140625" style="68"/>
    <col min="7681" max="7681" width="4" style="68" bestFit="1" customWidth="1"/>
    <col min="7682" max="7682" width="10.7109375" style="68" customWidth="1"/>
    <col min="7683" max="7683" width="14.140625" style="68" customWidth="1"/>
    <col min="7684" max="7684" width="25" style="68" customWidth="1"/>
    <col min="7685" max="7685" width="17.85546875" style="68" bestFit="1" customWidth="1"/>
    <col min="7686" max="7686" width="22.28515625" style="68" customWidth="1"/>
    <col min="7687" max="7687" width="13.7109375" style="68" bestFit="1" customWidth="1"/>
    <col min="7688" max="7688" width="11.28515625" style="68" bestFit="1" customWidth="1"/>
    <col min="7689" max="7689" width="13.7109375" style="68" bestFit="1" customWidth="1"/>
    <col min="7690" max="7936" width="9.140625" style="68"/>
    <col min="7937" max="7937" width="4" style="68" bestFit="1" customWidth="1"/>
    <col min="7938" max="7938" width="10.7109375" style="68" customWidth="1"/>
    <col min="7939" max="7939" width="14.140625" style="68" customWidth="1"/>
    <col min="7940" max="7940" width="25" style="68" customWidth="1"/>
    <col min="7941" max="7941" width="17.85546875" style="68" bestFit="1" customWidth="1"/>
    <col min="7942" max="7942" width="22.28515625" style="68" customWidth="1"/>
    <col min="7943" max="7943" width="13.7109375" style="68" bestFit="1" customWidth="1"/>
    <col min="7944" max="7944" width="11.28515625" style="68" bestFit="1" customWidth="1"/>
    <col min="7945" max="7945" width="13.7109375" style="68" bestFit="1" customWidth="1"/>
    <col min="7946" max="8192" width="9.140625" style="68"/>
    <col min="8193" max="8193" width="4" style="68" bestFit="1" customWidth="1"/>
    <col min="8194" max="8194" width="10.7109375" style="68" customWidth="1"/>
    <col min="8195" max="8195" width="14.140625" style="68" customWidth="1"/>
    <col min="8196" max="8196" width="25" style="68" customWidth="1"/>
    <col min="8197" max="8197" width="17.85546875" style="68" bestFit="1" customWidth="1"/>
    <col min="8198" max="8198" width="22.28515625" style="68" customWidth="1"/>
    <col min="8199" max="8199" width="13.7109375" style="68" bestFit="1" customWidth="1"/>
    <col min="8200" max="8200" width="11.28515625" style="68" bestFit="1" customWidth="1"/>
    <col min="8201" max="8201" width="13.7109375" style="68" bestFit="1" customWidth="1"/>
    <col min="8202" max="8448" width="9.140625" style="68"/>
    <col min="8449" max="8449" width="4" style="68" bestFit="1" customWidth="1"/>
    <col min="8450" max="8450" width="10.7109375" style="68" customWidth="1"/>
    <col min="8451" max="8451" width="14.140625" style="68" customWidth="1"/>
    <col min="8452" max="8452" width="25" style="68" customWidth="1"/>
    <col min="8453" max="8453" width="17.85546875" style="68" bestFit="1" customWidth="1"/>
    <col min="8454" max="8454" width="22.28515625" style="68" customWidth="1"/>
    <col min="8455" max="8455" width="13.7109375" style="68" bestFit="1" customWidth="1"/>
    <col min="8456" max="8456" width="11.28515625" style="68" bestFit="1" customWidth="1"/>
    <col min="8457" max="8457" width="13.7109375" style="68" bestFit="1" customWidth="1"/>
    <col min="8458" max="8704" width="9.140625" style="68"/>
    <col min="8705" max="8705" width="4" style="68" bestFit="1" customWidth="1"/>
    <col min="8706" max="8706" width="10.7109375" style="68" customWidth="1"/>
    <col min="8707" max="8707" width="14.140625" style="68" customWidth="1"/>
    <col min="8708" max="8708" width="25" style="68" customWidth="1"/>
    <col min="8709" max="8709" width="17.85546875" style="68" bestFit="1" customWidth="1"/>
    <col min="8710" max="8710" width="22.28515625" style="68" customWidth="1"/>
    <col min="8711" max="8711" width="13.7109375" style="68" bestFit="1" customWidth="1"/>
    <col min="8712" max="8712" width="11.28515625" style="68" bestFit="1" customWidth="1"/>
    <col min="8713" max="8713" width="13.7109375" style="68" bestFit="1" customWidth="1"/>
    <col min="8714" max="8960" width="9.140625" style="68"/>
    <col min="8961" max="8961" width="4" style="68" bestFit="1" customWidth="1"/>
    <col min="8962" max="8962" width="10.7109375" style="68" customWidth="1"/>
    <col min="8963" max="8963" width="14.140625" style="68" customWidth="1"/>
    <col min="8964" max="8964" width="25" style="68" customWidth="1"/>
    <col min="8965" max="8965" width="17.85546875" style="68" bestFit="1" customWidth="1"/>
    <col min="8966" max="8966" width="22.28515625" style="68" customWidth="1"/>
    <col min="8967" max="8967" width="13.7109375" style="68" bestFit="1" customWidth="1"/>
    <col min="8968" max="8968" width="11.28515625" style="68" bestFit="1" customWidth="1"/>
    <col min="8969" max="8969" width="13.7109375" style="68" bestFit="1" customWidth="1"/>
    <col min="8970" max="9216" width="9.140625" style="68"/>
    <col min="9217" max="9217" width="4" style="68" bestFit="1" customWidth="1"/>
    <col min="9218" max="9218" width="10.7109375" style="68" customWidth="1"/>
    <col min="9219" max="9219" width="14.140625" style="68" customWidth="1"/>
    <col min="9220" max="9220" width="25" style="68" customWidth="1"/>
    <col min="9221" max="9221" width="17.85546875" style="68" bestFit="1" customWidth="1"/>
    <col min="9222" max="9222" width="22.28515625" style="68" customWidth="1"/>
    <col min="9223" max="9223" width="13.7109375" style="68" bestFit="1" customWidth="1"/>
    <col min="9224" max="9224" width="11.28515625" style="68" bestFit="1" customWidth="1"/>
    <col min="9225" max="9225" width="13.7109375" style="68" bestFit="1" customWidth="1"/>
    <col min="9226" max="9472" width="9.140625" style="68"/>
    <col min="9473" max="9473" width="4" style="68" bestFit="1" customWidth="1"/>
    <col min="9474" max="9474" width="10.7109375" style="68" customWidth="1"/>
    <col min="9475" max="9475" width="14.140625" style="68" customWidth="1"/>
    <col min="9476" max="9476" width="25" style="68" customWidth="1"/>
    <col min="9477" max="9477" width="17.85546875" style="68" bestFit="1" customWidth="1"/>
    <col min="9478" max="9478" width="22.28515625" style="68" customWidth="1"/>
    <col min="9479" max="9479" width="13.7109375" style="68" bestFit="1" customWidth="1"/>
    <col min="9480" max="9480" width="11.28515625" style="68" bestFit="1" customWidth="1"/>
    <col min="9481" max="9481" width="13.7109375" style="68" bestFit="1" customWidth="1"/>
    <col min="9482" max="9728" width="9.140625" style="68"/>
    <col min="9729" max="9729" width="4" style="68" bestFit="1" customWidth="1"/>
    <col min="9730" max="9730" width="10.7109375" style="68" customWidth="1"/>
    <col min="9731" max="9731" width="14.140625" style="68" customWidth="1"/>
    <col min="9732" max="9732" width="25" style="68" customWidth="1"/>
    <col min="9733" max="9733" width="17.85546875" style="68" bestFit="1" customWidth="1"/>
    <col min="9734" max="9734" width="22.28515625" style="68" customWidth="1"/>
    <col min="9735" max="9735" width="13.7109375" style="68" bestFit="1" customWidth="1"/>
    <col min="9736" max="9736" width="11.28515625" style="68" bestFit="1" customWidth="1"/>
    <col min="9737" max="9737" width="13.7109375" style="68" bestFit="1" customWidth="1"/>
    <col min="9738" max="9984" width="9.140625" style="68"/>
    <col min="9985" max="9985" width="4" style="68" bestFit="1" customWidth="1"/>
    <col min="9986" max="9986" width="10.7109375" style="68" customWidth="1"/>
    <col min="9987" max="9987" width="14.140625" style="68" customWidth="1"/>
    <col min="9988" max="9988" width="25" style="68" customWidth="1"/>
    <col min="9989" max="9989" width="17.85546875" style="68" bestFit="1" customWidth="1"/>
    <col min="9990" max="9990" width="22.28515625" style="68" customWidth="1"/>
    <col min="9991" max="9991" width="13.7109375" style="68" bestFit="1" customWidth="1"/>
    <col min="9992" max="9992" width="11.28515625" style="68" bestFit="1" customWidth="1"/>
    <col min="9993" max="9993" width="13.7109375" style="68" bestFit="1" customWidth="1"/>
    <col min="9994" max="10240" width="9.140625" style="68"/>
    <col min="10241" max="10241" width="4" style="68" bestFit="1" customWidth="1"/>
    <col min="10242" max="10242" width="10.7109375" style="68" customWidth="1"/>
    <col min="10243" max="10243" width="14.140625" style="68" customWidth="1"/>
    <col min="10244" max="10244" width="25" style="68" customWidth="1"/>
    <col min="10245" max="10245" width="17.85546875" style="68" bestFit="1" customWidth="1"/>
    <col min="10246" max="10246" width="22.28515625" style="68" customWidth="1"/>
    <col min="10247" max="10247" width="13.7109375" style="68" bestFit="1" customWidth="1"/>
    <col min="10248" max="10248" width="11.28515625" style="68" bestFit="1" customWidth="1"/>
    <col min="10249" max="10249" width="13.7109375" style="68" bestFit="1" customWidth="1"/>
    <col min="10250" max="10496" width="9.140625" style="68"/>
    <col min="10497" max="10497" width="4" style="68" bestFit="1" customWidth="1"/>
    <col min="10498" max="10498" width="10.7109375" style="68" customWidth="1"/>
    <col min="10499" max="10499" width="14.140625" style="68" customWidth="1"/>
    <col min="10500" max="10500" width="25" style="68" customWidth="1"/>
    <col min="10501" max="10501" width="17.85546875" style="68" bestFit="1" customWidth="1"/>
    <col min="10502" max="10502" width="22.28515625" style="68" customWidth="1"/>
    <col min="10503" max="10503" width="13.7109375" style="68" bestFit="1" customWidth="1"/>
    <col min="10504" max="10504" width="11.28515625" style="68" bestFit="1" customWidth="1"/>
    <col min="10505" max="10505" width="13.7109375" style="68" bestFit="1" customWidth="1"/>
    <col min="10506" max="10752" width="9.140625" style="68"/>
    <col min="10753" max="10753" width="4" style="68" bestFit="1" customWidth="1"/>
    <col min="10754" max="10754" width="10.7109375" style="68" customWidth="1"/>
    <col min="10755" max="10755" width="14.140625" style="68" customWidth="1"/>
    <col min="10756" max="10756" width="25" style="68" customWidth="1"/>
    <col min="10757" max="10757" width="17.85546875" style="68" bestFit="1" customWidth="1"/>
    <col min="10758" max="10758" width="22.28515625" style="68" customWidth="1"/>
    <col min="10759" max="10759" width="13.7109375" style="68" bestFit="1" customWidth="1"/>
    <col min="10760" max="10760" width="11.28515625" style="68" bestFit="1" customWidth="1"/>
    <col min="10761" max="10761" width="13.7109375" style="68" bestFit="1" customWidth="1"/>
    <col min="10762" max="11008" width="9.140625" style="68"/>
    <col min="11009" max="11009" width="4" style="68" bestFit="1" customWidth="1"/>
    <col min="11010" max="11010" width="10.7109375" style="68" customWidth="1"/>
    <col min="11011" max="11011" width="14.140625" style="68" customWidth="1"/>
    <col min="11012" max="11012" width="25" style="68" customWidth="1"/>
    <col min="11013" max="11013" width="17.85546875" style="68" bestFit="1" customWidth="1"/>
    <col min="11014" max="11014" width="22.28515625" style="68" customWidth="1"/>
    <col min="11015" max="11015" width="13.7109375" style="68" bestFit="1" customWidth="1"/>
    <col min="11016" max="11016" width="11.28515625" style="68" bestFit="1" customWidth="1"/>
    <col min="11017" max="11017" width="13.7109375" style="68" bestFit="1" customWidth="1"/>
    <col min="11018" max="11264" width="9.140625" style="68"/>
    <col min="11265" max="11265" width="4" style="68" bestFit="1" customWidth="1"/>
    <col min="11266" max="11266" width="10.7109375" style="68" customWidth="1"/>
    <col min="11267" max="11267" width="14.140625" style="68" customWidth="1"/>
    <col min="11268" max="11268" width="25" style="68" customWidth="1"/>
    <col min="11269" max="11269" width="17.85546875" style="68" bestFit="1" customWidth="1"/>
    <col min="11270" max="11270" width="22.28515625" style="68" customWidth="1"/>
    <col min="11271" max="11271" width="13.7109375" style="68" bestFit="1" customWidth="1"/>
    <col min="11272" max="11272" width="11.28515625" style="68" bestFit="1" customWidth="1"/>
    <col min="11273" max="11273" width="13.7109375" style="68" bestFit="1" customWidth="1"/>
    <col min="11274" max="11520" width="9.140625" style="68"/>
    <col min="11521" max="11521" width="4" style="68" bestFit="1" customWidth="1"/>
    <col min="11522" max="11522" width="10.7109375" style="68" customWidth="1"/>
    <col min="11523" max="11523" width="14.140625" style="68" customWidth="1"/>
    <col min="11524" max="11524" width="25" style="68" customWidth="1"/>
    <col min="11525" max="11525" width="17.85546875" style="68" bestFit="1" customWidth="1"/>
    <col min="11526" max="11526" width="22.28515625" style="68" customWidth="1"/>
    <col min="11527" max="11527" width="13.7109375" style="68" bestFit="1" customWidth="1"/>
    <col min="11528" max="11528" width="11.28515625" style="68" bestFit="1" customWidth="1"/>
    <col min="11529" max="11529" width="13.7109375" style="68" bestFit="1" customWidth="1"/>
    <col min="11530" max="11776" width="9.140625" style="68"/>
    <col min="11777" max="11777" width="4" style="68" bestFit="1" customWidth="1"/>
    <col min="11778" max="11778" width="10.7109375" style="68" customWidth="1"/>
    <col min="11779" max="11779" width="14.140625" style="68" customWidth="1"/>
    <col min="11780" max="11780" width="25" style="68" customWidth="1"/>
    <col min="11781" max="11781" width="17.85546875" style="68" bestFit="1" customWidth="1"/>
    <col min="11782" max="11782" width="22.28515625" style="68" customWidth="1"/>
    <col min="11783" max="11783" width="13.7109375" style="68" bestFit="1" customWidth="1"/>
    <col min="11784" max="11784" width="11.28515625" style="68" bestFit="1" customWidth="1"/>
    <col min="11785" max="11785" width="13.7109375" style="68" bestFit="1" customWidth="1"/>
    <col min="11786" max="12032" width="9.140625" style="68"/>
    <col min="12033" max="12033" width="4" style="68" bestFit="1" customWidth="1"/>
    <col min="12034" max="12034" width="10.7109375" style="68" customWidth="1"/>
    <col min="12035" max="12035" width="14.140625" style="68" customWidth="1"/>
    <col min="12036" max="12036" width="25" style="68" customWidth="1"/>
    <col min="12037" max="12037" width="17.85546875" style="68" bestFit="1" customWidth="1"/>
    <col min="12038" max="12038" width="22.28515625" style="68" customWidth="1"/>
    <col min="12039" max="12039" width="13.7109375" style="68" bestFit="1" customWidth="1"/>
    <col min="12040" max="12040" width="11.28515625" style="68" bestFit="1" customWidth="1"/>
    <col min="12041" max="12041" width="13.7109375" style="68" bestFit="1" customWidth="1"/>
    <col min="12042" max="12288" width="9.140625" style="68"/>
    <col min="12289" max="12289" width="4" style="68" bestFit="1" customWidth="1"/>
    <col min="12290" max="12290" width="10.7109375" style="68" customWidth="1"/>
    <col min="12291" max="12291" width="14.140625" style="68" customWidth="1"/>
    <col min="12292" max="12292" width="25" style="68" customWidth="1"/>
    <col min="12293" max="12293" width="17.85546875" style="68" bestFit="1" customWidth="1"/>
    <col min="12294" max="12294" width="22.28515625" style="68" customWidth="1"/>
    <col min="12295" max="12295" width="13.7109375" style="68" bestFit="1" customWidth="1"/>
    <col min="12296" max="12296" width="11.28515625" style="68" bestFit="1" customWidth="1"/>
    <col min="12297" max="12297" width="13.7109375" style="68" bestFit="1" customWidth="1"/>
    <col min="12298" max="12544" width="9.140625" style="68"/>
    <col min="12545" max="12545" width="4" style="68" bestFit="1" customWidth="1"/>
    <col min="12546" max="12546" width="10.7109375" style="68" customWidth="1"/>
    <col min="12547" max="12547" width="14.140625" style="68" customWidth="1"/>
    <col min="12548" max="12548" width="25" style="68" customWidth="1"/>
    <col min="12549" max="12549" width="17.85546875" style="68" bestFit="1" customWidth="1"/>
    <col min="12550" max="12550" width="22.28515625" style="68" customWidth="1"/>
    <col min="12551" max="12551" width="13.7109375" style="68" bestFit="1" customWidth="1"/>
    <col min="12552" max="12552" width="11.28515625" style="68" bestFit="1" customWidth="1"/>
    <col min="12553" max="12553" width="13.7109375" style="68" bestFit="1" customWidth="1"/>
    <col min="12554" max="12800" width="9.140625" style="68"/>
    <col min="12801" max="12801" width="4" style="68" bestFit="1" customWidth="1"/>
    <col min="12802" max="12802" width="10.7109375" style="68" customWidth="1"/>
    <col min="12803" max="12803" width="14.140625" style="68" customWidth="1"/>
    <col min="12804" max="12804" width="25" style="68" customWidth="1"/>
    <col min="12805" max="12805" width="17.85546875" style="68" bestFit="1" customWidth="1"/>
    <col min="12806" max="12806" width="22.28515625" style="68" customWidth="1"/>
    <col min="12807" max="12807" width="13.7109375" style="68" bestFit="1" customWidth="1"/>
    <col min="12808" max="12808" width="11.28515625" style="68" bestFit="1" customWidth="1"/>
    <col min="12809" max="12809" width="13.7109375" style="68" bestFit="1" customWidth="1"/>
    <col min="12810" max="13056" width="9.140625" style="68"/>
    <col min="13057" max="13057" width="4" style="68" bestFit="1" customWidth="1"/>
    <col min="13058" max="13058" width="10.7109375" style="68" customWidth="1"/>
    <col min="13059" max="13059" width="14.140625" style="68" customWidth="1"/>
    <col min="13060" max="13060" width="25" style="68" customWidth="1"/>
    <col min="13061" max="13061" width="17.85546875" style="68" bestFit="1" customWidth="1"/>
    <col min="13062" max="13062" width="22.28515625" style="68" customWidth="1"/>
    <col min="13063" max="13063" width="13.7109375" style="68" bestFit="1" customWidth="1"/>
    <col min="13064" max="13064" width="11.28515625" style="68" bestFit="1" customWidth="1"/>
    <col min="13065" max="13065" width="13.7109375" style="68" bestFit="1" customWidth="1"/>
    <col min="13066" max="13312" width="9.140625" style="68"/>
    <col min="13313" max="13313" width="4" style="68" bestFit="1" customWidth="1"/>
    <col min="13314" max="13314" width="10.7109375" style="68" customWidth="1"/>
    <col min="13315" max="13315" width="14.140625" style="68" customWidth="1"/>
    <col min="13316" max="13316" width="25" style="68" customWidth="1"/>
    <col min="13317" max="13317" width="17.85546875" style="68" bestFit="1" customWidth="1"/>
    <col min="13318" max="13318" width="22.28515625" style="68" customWidth="1"/>
    <col min="13319" max="13319" width="13.7109375" style="68" bestFit="1" customWidth="1"/>
    <col min="13320" max="13320" width="11.28515625" style="68" bestFit="1" customWidth="1"/>
    <col min="13321" max="13321" width="13.7109375" style="68" bestFit="1" customWidth="1"/>
    <col min="13322" max="13568" width="9.140625" style="68"/>
    <col min="13569" max="13569" width="4" style="68" bestFit="1" customWidth="1"/>
    <col min="13570" max="13570" width="10.7109375" style="68" customWidth="1"/>
    <col min="13571" max="13571" width="14.140625" style="68" customWidth="1"/>
    <col min="13572" max="13572" width="25" style="68" customWidth="1"/>
    <col min="13573" max="13573" width="17.85546875" style="68" bestFit="1" customWidth="1"/>
    <col min="13574" max="13574" width="22.28515625" style="68" customWidth="1"/>
    <col min="13575" max="13575" width="13.7109375" style="68" bestFit="1" customWidth="1"/>
    <col min="13576" max="13576" width="11.28515625" style="68" bestFit="1" customWidth="1"/>
    <col min="13577" max="13577" width="13.7109375" style="68" bestFit="1" customWidth="1"/>
    <col min="13578" max="13824" width="9.140625" style="68"/>
    <col min="13825" max="13825" width="4" style="68" bestFit="1" customWidth="1"/>
    <col min="13826" max="13826" width="10.7109375" style="68" customWidth="1"/>
    <col min="13827" max="13827" width="14.140625" style="68" customWidth="1"/>
    <col min="13828" max="13828" width="25" style="68" customWidth="1"/>
    <col min="13829" max="13829" width="17.85546875" style="68" bestFit="1" customWidth="1"/>
    <col min="13830" max="13830" width="22.28515625" style="68" customWidth="1"/>
    <col min="13831" max="13831" width="13.7109375" style="68" bestFit="1" customWidth="1"/>
    <col min="13832" max="13832" width="11.28515625" style="68" bestFit="1" customWidth="1"/>
    <col min="13833" max="13833" width="13.7109375" style="68" bestFit="1" customWidth="1"/>
    <col min="13834" max="14080" width="9.140625" style="68"/>
    <col min="14081" max="14081" width="4" style="68" bestFit="1" customWidth="1"/>
    <col min="14082" max="14082" width="10.7109375" style="68" customWidth="1"/>
    <col min="14083" max="14083" width="14.140625" style="68" customWidth="1"/>
    <col min="14084" max="14084" width="25" style="68" customWidth="1"/>
    <col min="14085" max="14085" width="17.85546875" style="68" bestFit="1" customWidth="1"/>
    <col min="14086" max="14086" width="22.28515625" style="68" customWidth="1"/>
    <col min="14087" max="14087" width="13.7109375" style="68" bestFit="1" customWidth="1"/>
    <col min="14088" max="14088" width="11.28515625" style="68" bestFit="1" customWidth="1"/>
    <col min="14089" max="14089" width="13.7109375" style="68" bestFit="1" customWidth="1"/>
    <col min="14090" max="14336" width="9.140625" style="68"/>
    <col min="14337" max="14337" width="4" style="68" bestFit="1" customWidth="1"/>
    <col min="14338" max="14338" width="10.7109375" style="68" customWidth="1"/>
    <col min="14339" max="14339" width="14.140625" style="68" customWidth="1"/>
    <col min="14340" max="14340" width="25" style="68" customWidth="1"/>
    <col min="14341" max="14341" width="17.85546875" style="68" bestFit="1" customWidth="1"/>
    <col min="14342" max="14342" width="22.28515625" style="68" customWidth="1"/>
    <col min="14343" max="14343" width="13.7109375" style="68" bestFit="1" customWidth="1"/>
    <col min="14344" max="14344" width="11.28515625" style="68" bestFit="1" customWidth="1"/>
    <col min="14345" max="14345" width="13.7109375" style="68" bestFit="1" customWidth="1"/>
    <col min="14346" max="14592" width="9.140625" style="68"/>
    <col min="14593" max="14593" width="4" style="68" bestFit="1" customWidth="1"/>
    <col min="14594" max="14594" width="10.7109375" style="68" customWidth="1"/>
    <col min="14595" max="14595" width="14.140625" style="68" customWidth="1"/>
    <col min="14596" max="14596" width="25" style="68" customWidth="1"/>
    <col min="14597" max="14597" width="17.85546875" style="68" bestFit="1" customWidth="1"/>
    <col min="14598" max="14598" width="22.28515625" style="68" customWidth="1"/>
    <col min="14599" max="14599" width="13.7109375" style="68" bestFit="1" customWidth="1"/>
    <col min="14600" max="14600" width="11.28515625" style="68" bestFit="1" customWidth="1"/>
    <col min="14601" max="14601" width="13.7109375" style="68" bestFit="1" customWidth="1"/>
    <col min="14602" max="14848" width="9.140625" style="68"/>
    <col min="14849" max="14849" width="4" style="68" bestFit="1" customWidth="1"/>
    <col min="14850" max="14850" width="10.7109375" style="68" customWidth="1"/>
    <col min="14851" max="14851" width="14.140625" style="68" customWidth="1"/>
    <col min="14852" max="14852" width="25" style="68" customWidth="1"/>
    <col min="14853" max="14853" width="17.85546875" style="68" bestFit="1" customWidth="1"/>
    <col min="14854" max="14854" width="22.28515625" style="68" customWidth="1"/>
    <col min="14855" max="14855" width="13.7109375" style="68" bestFit="1" customWidth="1"/>
    <col min="14856" max="14856" width="11.28515625" style="68" bestFit="1" customWidth="1"/>
    <col min="14857" max="14857" width="13.7109375" style="68" bestFit="1" customWidth="1"/>
    <col min="14858" max="15104" width="9.140625" style="68"/>
    <col min="15105" max="15105" width="4" style="68" bestFit="1" customWidth="1"/>
    <col min="15106" max="15106" width="10.7109375" style="68" customWidth="1"/>
    <col min="15107" max="15107" width="14.140625" style="68" customWidth="1"/>
    <col min="15108" max="15108" width="25" style="68" customWidth="1"/>
    <col min="15109" max="15109" width="17.85546875" style="68" bestFit="1" customWidth="1"/>
    <col min="15110" max="15110" width="22.28515625" style="68" customWidth="1"/>
    <col min="15111" max="15111" width="13.7109375" style="68" bestFit="1" customWidth="1"/>
    <col min="15112" max="15112" width="11.28515625" style="68" bestFit="1" customWidth="1"/>
    <col min="15113" max="15113" width="13.7109375" style="68" bestFit="1" customWidth="1"/>
    <col min="15114" max="15360" width="9.140625" style="68"/>
    <col min="15361" max="15361" width="4" style="68" bestFit="1" customWidth="1"/>
    <col min="15362" max="15362" width="10.7109375" style="68" customWidth="1"/>
    <col min="15363" max="15363" width="14.140625" style="68" customWidth="1"/>
    <col min="15364" max="15364" width="25" style="68" customWidth="1"/>
    <col min="15365" max="15365" width="17.85546875" style="68" bestFit="1" customWidth="1"/>
    <col min="15366" max="15366" width="22.28515625" style="68" customWidth="1"/>
    <col min="15367" max="15367" width="13.7109375" style="68" bestFit="1" customWidth="1"/>
    <col min="15368" max="15368" width="11.28515625" style="68" bestFit="1" customWidth="1"/>
    <col min="15369" max="15369" width="13.7109375" style="68" bestFit="1" customWidth="1"/>
    <col min="15370" max="15616" width="9.140625" style="68"/>
    <col min="15617" max="15617" width="4" style="68" bestFit="1" customWidth="1"/>
    <col min="15618" max="15618" width="10.7109375" style="68" customWidth="1"/>
    <col min="15619" max="15619" width="14.140625" style="68" customWidth="1"/>
    <col min="15620" max="15620" width="25" style="68" customWidth="1"/>
    <col min="15621" max="15621" width="17.85546875" style="68" bestFit="1" customWidth="1"/>
    <col min="15622" max="15622" width="22.28515625" style="68" customWidth="1"/>
    <col min="15623" max="15623" width="13.7109375" style="68" bestFit="1" customWidth="1"/>
    <col min="15624" max="15624" width="11.28515625" style="68" bestFit="1" customWidth="1"/>
    <col min="15625" max="15625" width="13.7109375" style="68" bestFit="1" customWidth="1"/>
    <col min="15626" max="15872" width="9.140625" style="68"/>
    <col min="15873" max="15873" width="4" style="68" bestFit="1" customWidth="1"/>
    <col min="15874" max="15874" width="10.7109375" style="68" customWidth="1"/>
    <col min="15875" max="15875" width="14.140625" style="68" customWidth="1"/>
    <col min="15876" max="15876" width="25" style="68" customWidth="1"/>
    <col min="15877" max="15877" width="17.85546875" style="68" bestFit="1" customWidth="1"/>
    <col min="15878" max="15878" width="22.28515625" style="68" customWidth="1"/>
    <col min="15879" max="15879" width="13.7109375" style="68" bestFit="1" customWidth="1"/>
    <col min="15880" max="15880" width="11.28515625" style="68" bestFit="1" customWidth="1"/>
    <col min="15881" max="15881" width="13.7109375" style="68" bestFit="1" customWidth="1"/>
    <col min="15882" max="16128" width="9.140625" style="68"/>
    <col min="16129" max="16129" width="4" style="68" bestFit="1" customWidth="1"/>
    <col min="16130" max="16130" width="10.7109375" style="68" customWidth="1"/>
    <col min="16131" max="16131" width="14.140625" style="68" customWidth="1"/>
    <col min="16132" max="16132" width="25" style="68" customWidth="1"/>
    <col min="16133" max="16133" width="17.85546875" style="68" bestFit="1" customWidth="1"/>
    <col min="16134" max="16134" width="22.28515625" style="68" customWidth="1"/>
    <col min="16135" max="16135" width="13.7109375" style="68" bestFit="1" customWidth="1"/>
    <col min="16136" max="16136" width="11.28515625" style="68" bestFit="1" customWidth="1"/>
    <col min="16137" max="16137" width="13.7109375" style="68" bestFit="1" customWidth="1"/>
    <col min="16138" max="16384" width="9.140625" style="68"/>
  </cols>
  <sheetData>
    <row r="1" spans="1:6" ht="18">
      <c r="A1" s="267" t="str">
        <f>'010'!A1</f>
        <v>Q-1(Apr-June-24)</v>
      </c>
      <c r="B1" s="267"/>
      <c r="C1" s="267"/>
      <c r="D1" s="267"/>
      <c r="E1" s="267"/>
      <c r="F1" s="267"/>
    </row>
    <row r="2" spans="1:6" ht="18">
      <c r="A2" s="270" t="str">
        <f>'011'!A2</f>
        <v>Year: 2024-25</v>
      </c>
      <c r="B2" s="270"/>
      <c r="C2" s="270"/>
      <c r="D2" s="270"/>
      <c r="E2" s="270"/>
      <c r="F2" s="270"/>
    </row>
    <row r="3" spans="1:6" ht="18">
      <c r="A3" s="269" t="s">
        <v>368</v>
      </c>
      <c r="B3" s="269"/>
      <c r="C3" s="269"/>
      <c r="D3" s="269"/>
      <c r="E3" s="269"/>
      <c r="F3" s="269"/>
    </row>
    <row r="4" spans="1:6" ht="144">
      <c r="A4" s="164" t="s">
        <v>357</v>
      </c>
      <c r="B4" s="164" t="s">
        <v>358</v>
      </c>
      <c r="C4" s="164" t="s">
        <v>369</v>
      </c>
      <c r="D4" s="164" t="s">
        <v>370</v>
      </c>
      <c r="E4" s="164" t="s">
        <v>371</v>
      </c>
      <c r="F4" s="164" t="s">
        <v>372</v>
      </c>
    </row>
    <row r="5" spans="1:6" s="167" customFormat="1" ht="18">
      <c r="A5" s="165">
        <v>1</v>
      </c>
      <c r="B5" s="166">
        <v>2</v>
      </c>
      <c r="C5" s="177">
        <v>3</v>
      </c>
      <c r="D5" s="177">
        <v>4</v>
      </c>
      <c r="E5" s="177">
        <v>5</v>
      </c>
      <c r="F5" s="177" t="s">
        <v>373</v>
      </c>
    </row>
    <row r="6" spans="1:6" ht="35.1" customHeight="1">
      <c r="A6" s="144">
        <v>1</v>
      </c>
      <c r="B6" s="168" t="str">
        <f>'010'!B6</f>
        <v>Apr' 24</v>
      </c>
      <c r="C6" s="178">
        <v>14064</v>
      </c>
      <c r="D6" s="160">
        <v>2.2916666666666669E-2</v>
      </c>
      <c r="E6" s="145">
        <v>3127057</v>
      </c>
      <c r="F6" s="179">
        <v>4.55</v>
      </c>
    </row>
    <row r="7" spans="1:6" ht="35.1" customHeight="1">
      <c r="A7" s="144">
        <v>2</v>
      </c>
      <c r="B7" s="168" t="str">
        <f>'010'!B7</f>
        <v>May'24</v>
      </c>
      <c r="C7" s="178">
        <v>25276</v>
      </c>
      <c r="D7" s="160">
        <v>2.9166666666666664E-2</v>
      </c>
      <c r="E7" s="145">
        <v>3235113</v>
      </c>
      <c r="F7" s="179">
        <v>3.9</v>
      </c>
    </row>
    <row r="8" spans="1:6" ht="35.1" customHeight="1">
      <c r="A8" s="144">
        <v>3</v>
      </c>
      <c r="B8" s="168" t="str">
        <f>'010'!B8</f>
        <v>June'24</v>
      </c>
      <c r="C8" s="178">
        <v>38670</v>
      </c>
      <c r="D8" s="160">
        <v>2.9166666666666664E-2</v>
      </c>
      <c r="E8" s="145">
        <v>3237423</v>
      </c>
      <c r="F8" s="179">
        <v>2.17</v>
      </c>
    </row>
    <row r="9" spans="1:6" s="176" customFormat="1" ht="35.1" customHeight="1">
      <c r="A9" s="180"/>
      <c r="B9" s="180"/>
      <c r="C9" s="181">
        <f>SUM(C6:C8)</f>
        <v>78010</v>
      </c>
      <c r="D9" s="160">
        <v>8.1250000000000003E-2</v>
      </c>
      <c r="E9" s="181">
        <f>SUM(E6:E8)</f>
        <v>9599593</v>
      </c>
      <c r="F9" s="182">
        <f>AVERAGE(F6:F8)</f>
        <v>3.5399999999999996</v>
      </c>
    </row>
    <row r="12" spans="1:6">
      <c r="F12" s="183"/>
    </row>
  </sheetData>
  <mergeCells count="3">
    <mergeCell ref="A1:F1"/>
    <mergeCell ref="A2:F2"/>
    <mergeCell ref="A3:F3"/>
  </mergeCells>
  <printOptions horizontalCentered="1" verticalCentered="1"/>
  <pageMargins left="0.45" right="0.45" top="0.5" bottom="0.5" header="0.3" footer="0.3"/>
  <pageSetup paperSize="9" orientation="landscape" r:id="rId1"/>
  <headerFooter alignWithMargins="0">
    <oddFooter>&amp;L&amp;A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9"/>
  <sheetViews>
    <sheetView view="pageBreakPreview" zoomScale="85" zoomScaleNormal="60" zoomScaleSheetLayoutView="85" workbookViewId="0">
      <selection activeCell="L7" sqref="L7"/>
    </sheetView>
  </sheetViews>
  <sheetFormatPr defaultRowHeight="15.75"/>
  <cols>
    <col min="1" max="1" width="2.140625" style="119" customWidth="1"/>
    <col min="2" max="2" width="15.140625" style="119" customWidth="1"/>
    <col min="3" max="3" width="15.5703125" style="119" customWidth="1"/>
    <col min="4" max="4" width="13.7109375" style="119" customWidth="1"/>
    <col min="5" max="5" width="18.7109375" style="119" customWidth="1"/>
    <col min="6" max="6" width="14.28515625" style="119" customWidth="1"/>
    <col min="7" max="7" width="19.140625" style="119" customWidth="1"/>
    <col min="8" max="8" width="23.42578125" style="119" customWidth="1"/>
    <col min="9" max="9" width="9.140625" style="119"/>
    <col min="10" max="12" width="13.7109375" style="119" customWidth="1"/>
    <col min="13" max="13" width="11.7109375" style="119" customWidth="1"/>
    <col min="14" max="14" width="12.140625" style="119" customWidth="1"/>
    <col min="15" max="15" width="11.140625" style="119" customWidth="1"/>
    <col min="16" max="16" width="11.28515625" style="119" customWidth="1"/>
    <col min="17" max="17" width="9.140625" style="119"/>
    <col min="18" max="18" width="18.5703125" style="119" customWidth="1"/>
    <col min="19" max="258" width="9.140625" style="119"/>
    <col min="259" max="259" width="13.85546875" style="119" customWidth="1"/>
    <col min="260" max="260" width="15.5703125" style="119" customWidth="1"/>
    <col min="261" max="261" width="13.7109375" style="119" customWidth="1"/>
    <col min="262" max="262" width="18.7109375" style="119" customWidth="1"/>
    <col min="263" max="263" width="14.28515625" style="119" customWidth="1"/>
    <col min="264" max="264" width="19.140625" style="119" customWidth="1"/>
    <col min="265" max="265" width="23.42578125" style="119" customWidth="1"/>
    <col min="266" max="514" width="9.140625" style="119"/>
    <col min="515" max="515" width="13.85546875" style="119" customWidth="1"/>
    <col min="516" max="516" width="15.5703125" style="119" customWidth="1"/>
    <col min="517" max="517" width="13.7109375" style="119" customWidth="1"/>
    <col min="518" max="518" width="18.7109375" style="119" customWidth="1"/>
    <col min="519" max="519" width="14.28515625" style="119" customWidth="1"/>
    <col min="520" max="520" width="19.140625" style="119" customWidth="1"/>
    <col min="521" max="521" width="23.42578125" style="119" customWidth="1"/>
    <col min="522" max="770" width="9.140625" style="119"/>
    <col min="771" max="771" width="13.85546875" style="119" customWidth="1"/>
    <col min="772" max="772" width="15.5703125" style="119" customWidth="1"/>
    <col min="773" max="773" width="13.7109375" style="119" customWidth="1"/>
    <col min="774" max="774" width="18.7109375" style="119" customWidth="1"/>
    <col min="775" max="775" width="14.28515625" style="119" customWidth="1"/>
    <col min="776" max="776" width="19.140625" style="119" customWidth="1"/>
    <col min="777" max="777" width="23.42578125" style="119" customWidth="1"/>
    <col min="778" max="1026" width="9.140625" style="119"/>
    <col min="1027" max="1027" width="13.85546875" style="119" customWidth="1"/>
    <col min="1028" max="1028" width="15.5703125" style="119" customWidth="1"/>
    <col min="1029" max="1029" width="13.7109375" style="119" customWidth="1"/>
    <col min="1030" max="1030" width="18.7109375" style="119" customWidth="1"/>
    <col min="1031" max="1031" width="14.28515625" style="119" customWidth="1"/>
    <col min="1032" max="1032" width="19.140625" style="119" customWidth="1"/>
    <col min="1033" max="1033" width="23.42578125" style="119" customWidth="1"/>
    <col min="1034" max="1282" width="9.140625" style="119"/>
    <col min="1283" max="1283" width="13.85546875" style="119" customWidth="1"/>
    <col min="1284" max="1284" width="15.5703125" style="119" customWidth="1"/>
    <col min="1285" max="1285" width="13.7109375" style="119" customWidth="1"/>
    <col min="1286" max="1286" width="18.7109375" style="119" customWidth="1"/>
    <col min="1287" max="1287" width="14.28515625" style="119" customWidth="1"/>
    <col min="1288" max="1288" width="19.140625" style="119" customWidth="1"/>
    <col min="1289" max="1289" width="23.42578125" style="119" customWidth="1"/>
    <col min="1290" max="1538" width="9.140625" style="119"/>
    <col min="1539" max="1539" width="13.85546875" style="119" customWidth="1"/>
    <col min="1540" max="1540" width="15.5703125" style="119" customWidth="1"/>
    <col min="1541" max="1541" width="13.7109375" style="119" customWidth="1"/>
    <col min="1542" max="1542" width="18.7109375" style="119" customWidth="1"/>
    <col min="1543" max="1543" width="14.28515625" style="119" customWidth="1"/>
    <col min="1544" max="1544" width="19.140625" style="119" customWidth="1"/>
    <col min="1545" max="1545" width="23.42578125" style="119" customWidth="1"/>
    <col min="1546" max="1794" width="9.140625" style="119"/>
    <col min="1795" max="1795" width="13.85546875" style="119" customWidth="1"/>
    <col min="1796" max="1796" width="15.5703125" style="119" customWidth="1"/>
    <col min="1797" max="1797" width="13.7109375" style="119" customWidth="1"/>
    <col min="1798" max="1798" width="18.7109375" style="119" customWidth="1"/>
    <col min="1799" max="1799" width="14.28515625" style="119" customWidth="1"/>
    <col min="1800" max="1800" width="19.140625" style="119" customWidth="1"/>
    <col min="1801" max="1801" width="23.42578125" style="119" customWidth="1"/>
    <col min="1802" max="2050" width="9.140625" style="119"/>
    <col min="2051" max="2051" width="13.85546875" style="119" customWidth="1"/>
    <col min="2052" max="2052" width="15.5703125" style="119" customWidth="1"/>
    <col min="2053" max="2053" width="13.7109375" style="119" customWidth="1"/>
    <col min="2054" max="2054" width="18.7109375" style="119" customWidth="1"/>
    <col min="2055" max="2055" width="14.28515625" style="119" customWidth="1"/>
    <col min="2056" max="2056" width="19.140625" style="119" customWidth="1"/>
    <col min="2057" max="2057" width="23.42578125" style="119" customWidth="1"/>
    <col min="2058" max="2306" width="9.140625" style="119"/>
    <col min="2307" max="2307" width="13.85546875" style="119" customWidth="1"/>
    <col min="2308" max="2308" width="15.5703125" style="119" customWidth="1"/>
    <col min="2309" max="2309" width="13.7109375" style="119" customWidth="1"/>
    <col min="2310" max="2310" width="18.7109375" style="119" customWidth="1"/>
    <col min="2311" max="2311" width="14.28515625" style="119" customWidth="1"/>
    <col min="2312" max="2312" width="19.140625" style="119" customWidth="1"/>
    <col min="2313" max="2313" width="23.42578125" style="119" customWidth="1"/>
    <col min="2314" max="2562" width="9.140625" style="119"/>
    <col min="2563" max="2563" width="13.85546875" style="119" customWidth="1"/>
    <col min="2564" max="2564" width="15.5703125" style="119" customWidth="1"/>
    <col min="2565" max="2565" width="13.7109375" style="119" customWidth="1"/>
    <col min="2566" max="2566" width="18.7109375" style="119" customWidth="1"/>
    <col min="2567" max="2567" width="14.28515625" style="119" customWidth="1"/>
    <col min="2568" max="2568" width="19.140625" style="119" customWidth="1"/>
    <col min="2569" max="2569" width="23.42578125" style="119" customWidth="1"/>
    <col min="2570" max="2818" width="9.140625" style="119"/>
    <col min="2819" max="2819" width="13.85546875" style="119" customWidth="1"/>
    <col min="2820" max="2820" width="15.5703125" style="119" customWidth="1"/>
    <col min="2821" max="2821" width="13.7109375" style="119" customWidth="1"/>
    <col min="2822" max="2822" width="18.7109375" style="119" customWidth="1"/>
    <col min="2823" max="2823" width="14.28515625" style="119" customWidth="1"/>
    <col min="2824" max="2824" width="19.140625" style="119" customWidth="1"/>
    <col min="2825" max="2825" width="23.42578125" style="119" customWidth="1"/>
    <col min="2826" max="3074" width="9.140625" style="119"/>
    <col min="3075" max="3075" width="13.85546875" style="119" customWidth="1"/>
    <col min="3076" max="3076" width="15.5703125" style="119" customWidth="1"/>
    <col min="3077" max="3077" width="13.7109375" style="119" customWidth="1"/>
    <col min="3078" max="3078" width="18.7109375" style="119" customWidth="1"/>
    <col min="3079" max="3079" width="14.28515625" style="119" customWidth="1"/>
    <col min="3080" max="3080" width="19.140625" style="119" customWidth="1"/>
    <col min="3081" max="3081" width="23.42578125" style="119" customWidth="1"/>
    <col min="3082" max="3330" width="9.140625" style="119"/>
    <col min="3331" max="3331" width="13.85546875" style="119" customWidth="1"/>
    <col min="3332" max="3332" width="15.5703125" style="119" customWidth="1"/>
    <col min="3333" max="3333" width="13.7109375" style="119" customWidth="1"/>
    <col min="3334" max="3334" width="18.7109375" style="119" customWidth="1"/>
    <col min="3335" max="3335" width="14.28515625" style="119" customWidth="1"/>
    <col min="3336" max="3336" width="19.140625" style="119" customWidth="1"/>
    <col min="3337" max="3337" width="23.42578125" style="119" customWidth="1"/>
    <col min="3338" max="3586" width="9.140625" style="119"/>
    <col min="3587" max="3587" width="13.85546875" style="119" customWidth="1"/>
    <col min="3588" max="3588" width="15.5703125" style="119" customWidth="1"/>
    <col min="3589" max="3589" width="13.7109375" style="119" customWidth="1"/>
    <col min="3590" max="3590" width="18.7109375" style="119" customWidth="1"/>
    <col min="3591" max="3591" width="14.28515625" style="119" customWidth="1"/>
    <col min="3592" max="3592" width="19.140625" style="119" customWidth="1"/>
    <col min="3593" max="3593" width="23.42578125" style="119" customWidth="1"/>
    <col min="3594" max="3842" width="9.140625" style="119"/>
    <col min="3843" max="3843" width="13.85546875" style="119" customWidth="1"/>
    <col min="3844" max="3844" width="15.5703125" style="119" customWidth="1"/>
    <col min="3845" max="3845" width="13.7109375" style="119" customWidth="1"/>
    <col min="3846" max="3846" width="18.7109375" style="119" customWidth="1"/>
    <col min="3847" max="3847" width="14.28515625" style="119" customWidth="1"/>
    <col min="3848" max="3848" width="19.140625" style="119" customWidth="1"/>
    <col min="3849" max="3849" width="23.42578125" style="119" customWidth="1"/>
    <col min="3850" max="4098" width="9.140625" style="119"/>
    <col min="4099" max="4099" width="13.85546875" style="119" customWidth="1"/>
    <col min="4100" max="4100" width="15.5703125" style="119" customWidth="1"/>
    <col min="4101" max="4101" width="13.7109375" style="119" customWidth="1"/>
    <col min="4102" max="4102" width="18.7109375" style="119" customWidth="1"/>
    <col min="4103" max="4103" width="14.28515625" style="119" customWidth="1"/>
    <col min="4104" max="4104" width="19.140625" style="119" customWidth="1"/>
    <col min="4105" max="4105" width="23.42578125" style="119" customWidth="1"/>
    <col min="4106" max="4354" width="9.140625" style="119"/>
    <col min="4355" max="4355" width="13.85546875" style="119" customWidth="1"/>
    <col min="4356" max="4356" width="15.5703125" style="119" customWidth="1"/>
    <col min="4357" max="4357" width="13.7109375" style="119" customWidth="1"/>
    <col min="4358" max="4358" width="18.7109375" style="119" customWidth="1"/>
    <col min="4359" max="4359" width="14.28515625" style="119" customWidth="1"/>
    <col min="4360" max="4360" width="19.140625" style="119" customWidth="1"/>
    <col min="4361" max="4361" width="23.42578125" style="119" customWidth="1"/>
    <col min="4362" max="4610" width="9.140625" style="119"/>
    <col min="4611" max="4611" width="13.85546875" style="119" customWidth="1"/>
    <col min="4612" max="4612" width="15.5703125" style="119" customWidth="1"/>
    <col min="4613" max="4613" width="13.7109375" style="119" customWidth="1"/>
    <col min="4614" max="4614" width="18.7109375" style="119" customWidth="1"/>
    <col min="4615" max="4615" width="14.28515625" style="119" customWidth="1"/>
    <col min="4616" max="4616" width="19.140625" style="119" customWidth="1"/>
    <col min="4617" max="4617" width="23.42578125" style="119" customWidth="1"/>
    <col min="4618" max="4866" width="9.140625" style="119"/>
    <col min="4867" max="4867" width="13.85546875" style="119" customWidth="1"/>
    <col min="4868" max="4868" width="15.5703125" style="119" customWidth="1"/>
    <col min="4869" max="4869" width="13.7109375" style="119" customWidth="1"/>
    <col min="4870" max="4870" width="18.7109375" style="119" customWidth="1"/>
    <col min="4871" max="4871" width="14.28515625" style="119" customWidth="1"/>
    <col min="4872" max="4872" width="19.140625" style="119" customWidth="1"/>
    <col min="4873" max="4873" width="23.42578125" style="119" customWidth="1"/>
    <col min="4874" max="5122" width="9.140625" style="119"/>
    <col min="5123" max="5123" width="13.85546875" style="119" customWidth="1"/>
    <col min="5124" max="5124" width="15.5703125" style="119" customWidth="1"/>
    <col min="5125" max="5125" width="13.7109375" style="119" customWidth="1"/>
    <col min="5126" max="5126" width="18.7109375" style="119" customWidth="1"/>
    <col min="5127" max="5127" width="14.28515625" style="119" customWidth="1"/>
    <col min="5128" max="5128" width="19.140625" style="119" customWidth="1"/>
    <col min="5129" max="5129" width="23.42578125" style="119" customWidth="1"/>
    <col min="5130" max="5378" width="9.140625" style="119"/>
    <col min="5379" max="5379" width="13.85546875" style="119" customWidth="1"/>
    <col min="5380" max="5380" width="15.5703125" style="119" customWidth="1"/>
    <col min="5381" max="5381" width="13.7109375" style="119" customWidth="1"/>
    <col min="5382" max="5382" width="18.7109375" style="119" customWidth="1"/>
    <col min="5383" max="5383" width="14.28515625" style="119" customWidth="1"/>
    <col min="5384" max="5384" width="19.140625" style="119" customWidth="1"/>
    <col min="5385" max="5385" width="23.42578125" style="119" customWidth="1"/>
    <col min="5386" max="5634" width="9.140625" style="119"/>
    <col min="5635" max="5635" width="13.85546875" style="119" customWidth="1"/>
    <col min="5636" max="5636" width="15.5703125" style="119" customWidth="1"/>
    <col min="5637" max="5637" width="13.7109375" style="119" customWidth="1"/>
    <col min="5638" max="5638" width="18.7109375" style="119" customWidth="1"/>
    <col min="5639" max="5639" width="14.28515625" style="119" customWidth="1"/>
    <col min="5640" max="5640" width="19.140625" style="119" customWidth="1"/>
    <col min="5641" max="5641" width="23.42578125" style="119" customWidth="1"/>
    <col min="5642" max="5890" width="9.140625" style="119"/>
    <col min="5891" max="5891" width="13.85546875" style="119" customWidth="1"/>
    <col min="5892" max="5892" width="15.5703125" style="119" customWidth="1"/>
    <col min="5893" max="5893" width="13.7109375" style="119" customWidth="1"/>
    <col min="5894" max="5894" width="18.7109375" style="119" customWidth="1"/>
    <col min="5895" max="5895" width="14.28515625" style="119" customWidth="1"/>
    <col min="5896" max="5896" width="19.140625" style="119" customWidth="1"/>
    <col min="5897" max="5897" width="23.42578125" style="119" customWidth="1"/>
    <col min="5898" max="6146" width="9.140625" style="119"/>
    <col min="6147" max="6147" width="13.85546875" style="119" customWidth="1"/>
    <col min="6148" max="6148" width="15.5703125" style="119" customWidth="1"/>
    <col min="6149" max="6149" width="13.7109375" style="119" customWidth="1"/>
    <col min="6150" max="6150" width="18.7109375" style="119" customWidth="1"/>
    <col min="6151" max="6151" width="14.28515625" style="119" customWidth="1"/>
    <col min="6152" max="6152" width="19.140625" style="119" customWidth="1"/>
    <col min="6153" max="6153" width="23.42578125" style="119" customWidth="1"/>
    <col min="6154" max="6402" width="9.140625" style="119"/>
    <col min="6403" max="6403" width="13.85546875" style="119" customWidth="1"/>
    <col min="6404" max="6404" width="15.5703125" style="119" customWidth="1"/>
    <col min="6405" max="6405" width="13.7109375" style="119" customWidth="1"/>
    <col min="6406" max="6406" width="18.7109375" style="119" customWidth="1"/>
    <col min="6407" max="6407" width="14.28515625" style="119" customWidth="1"/>
    <col min="6408" max="6408" width="19.140625" style="119" customWidth="1"/>
    <col min="6409" max="6409" width="23.42578125" style="119" customWidth="1"/>
    <col min="6410" max="6658" width="9.140625" style="119"/>
    <col min="6659" max="6659" width="13.85546875" style="119" customWidth="1"/>
    <col min="6660" max="6660" width="15.5703125" style="119" customWidth="1"/>
    <col min="6661" max="6661" width="13.7109375" style="119" customWidth="1"/>
    <col min="6662" max="6662" width="18.7109375" style="119" customWidth="1"/>
    <col min="6663" max="6663" width="14.28515625" style="119" customWidth="1"/>
    <col min="6664" max="6664" width="19.140625" style="119" customWidth="1"/>
    <col min="6665" max="6665" width="23.42578125" style="119" customWidth="1"/>
    <col min="6666" max="6914" width="9.140625" style="119"/>
    <col min="6915" max="6915" width="13.85546875" style="119" customWidth="1"/>
    <col min="6916" max="6916" width="15.5703125" style="119" customWidth="1"/>
    <col min="6917" max="6917" width="13.7109375" style="119" customWidth="1"/>
    <col min="6918" max="6918" width="18.7109375" style="119" customWidth="1"/>
    <col min="6919" max="6919" width="14.28515625" style="119" customWidth="1"/>
    <col min="6920" max="6920" width="19.140625" style="119" customWidth="1"/>
    <col min="6921" max="6921" width="23.42578125" style="119" customWidth="1"/>
    <col min="6922" max="7170" width="9.140625" style="119"/>
    <col min="7171" max="7171" width="13.85546875" style="119" customWidth="1"/>
    <col min="7172" max="7172" width="15.5703125" style="119" customWidth="1"/>
    <col min="7173" max="7173" width="13.7109375" style="119" customWidth="1"/>
    <col min="7174" max="7174" width="18.7109375" style="119" customWidth="1"/>
    <col min="7175" max="7175" width="14.28515625" style="119" customWidth="1"/>
    <col min="7176" max="7176" width="19.140625" style="119" customWidth="1"/>
    <col min="7177" max="7177" width="23.42578125" style="119" customWidth="1"/>
    <col min="7178" max="7426" width="9.140625" style="119"/>
    <col min="7427" max="7427" width="13.85546875" style="119" customWidth="1"/>
    <col min="7428" max="7428" width="15.5703125" style="119" customWidth="1"/>
    <col min="7429" max="7429" width="13.7109375" style="119" customWidth="1"/>
    <col min="7430" max="7430" width="18.7109375" style="119" customWidth="1"/>
    <col min="7431" max="7431" width="14.28515625" style="119" customWidth="1"/>
    <col min="7432" max="7432" width="19.140625" style="119" customWidth="1"/>
    <col min="7433" max="7433" width="23.42578125" style="119" customWidth="1"/>
    <col min="7434" max="7682" width="9.140625" style="119"/>
    <col min="7683" max="7683" width="13.85546875" style="119" customWidth="1"/>
    <col min="7684" max="7684" width="15.5703125" style="119" customWidth="1"/>
    <col min="7685" max="7685" width="13.7109375" style="119" customWidth="1"/>
    <col min="7686" max="7686" width="18.7109375" style="119" customWidth="1"/>
    <col min="7687" max="7687" width="14.28515625" style="119" customWidth="1"/>
    <col min="7688" max="7688" width="19.140625" style="119" customWidth="1"/>
    <col min="7689" max="7689" width="23.42578125" style="119" customWidth="1"/>
    <col min="7690" max="7938" width="9.140625" style="119"/>
    <col min="7939" max="7939" width="13.85546875" style="119" customWidth="1"/>
    <col min="7940" max="7940" width="15.5703125" style="119" customWidth="1"/>
    <col min="7941" max="7941" width="13.7109375" style="119" customWidth="1"/>
    <col min="7942" max="7942" width="18.7109375" style="119" customWidth="1"/>
    <col min="7943" max="7943" width="14.28515625" style="119" customWidth="1"/>
    <col min="7944" max="7944" width="19.140625" style="119" customWidth="1"/>
    <col min="7945" max="7945" width="23.42578125" style="119" customWidth="1"/>
    <col min="7946" max="8194" width="9.140625" style="119"/>
    <col min="8195" max="8195" width="13.85546875" style="119" customWidth="1"/>
    <col min="8196" max="8196" width="15.5703125" style="119" customWidth="1"/>
    <col min="8197" max="8197" width="13.7109375" style="119" customWidth="1"/>
    <col min="8198" max="8198" width="18.7109375" style="119" customWidth="1"/>
    <col min="8199" max="8199" width="14.28515625" style="119" customWidth="1"/>
    <col min="8200" max="8200" width="19.140625" style="119" customWidth="1"/>
    <col min="8201" max="8201" width="23.42578125" style="119" customWidth="1"/>
    <col min="8202" max="8450" width="9.140625" style="119"/>
    <col min="8451" max="8451" width="13.85546875" style="119" customWidth="1"/>
    <col min="8452" max="8452" width="15.5703125" style="119" customWidth="1"/>
    <col min="8453" max="8453" width="13.7109375" style="119" customWidth="1"/>
    <col min="8454" max="8454" width="18.7109375" style="119" customWidth="1"/>
    <col min="8455" max="8455" width="14.28515625" style="119" customWidth="1"/>
    <col min="8456" max="8456" width="19.140625" style="119" customWidth="1"/>
    <col min="8457" max="8457" width="23.42578125" style="119" customWidth="1"/>
    <col min="8458" max="8706" width="9.140625" style="119"/>
    <col min="8707" max="8707" width="13.85546875" style="119" customWidth="1"/>
    <col min="8708" max="8708" width="15.5703125" style="119" customWidth="1"/>
    <col min="8709" max="8709" width="13.7109375" style="119" customWidth="1"/>
    <col min="8710" max="8710" width="18.7109375" style="119" customWidth="1"/>
    <col min="8711" max="8711" width="14.28515625" style="119" customWidth="1"/>
    <col min="8712" max="8712" width="19.140625" style="119" customWidth="1"/>
    <col min="8713" max="8713" width="23.42578125" style="119" customWidth="1"/>
    <col min="8714" max="8962" width="9.140625" style="119"/>
    <col min="8963" max="8963" width="13.85546875" style="119" customWidth="1"/>
    <col min="8964" max="8964" width="15.5703125" style="119" customWidth="1"/>
    <col min="8965" max="8965" width="13.7109375" style="119" customWidth="1"/>
    <col min="8966" max="8966" width="18.7109375" style="119" customWidth="1"/>
    <col min="8967" max="8967" width="14.28515625" style="119" customWidth="1"/>
    <col min="8968" max="8968" width="19.140625" style="119" customWidth="1"/>
    <col min="8969" max="8969" width="23.42578125" style="119" customWidth="1"/>
    <col min="8970" max="9218" width="9.140625" style="119"/>
    <col min="9219" max="9219" width="13.85546875" style="119" customWidth="1"/>
    <col min="9220" max="9220" width="15.5703125" style="119" customWidth="1"/>
    <col min="9221" max="9221" width="13.7109375" style="119" customWidth="1"/>
    <col min="9222" max="9222" width="18.7109375" style="119" customWidth="1"/>
    <col min="9223" max="9223" width="14.28515625" style="119" customWidth="1"/>
    <col min="9224" max="9224" width="19.140625" style="119" customWidth="1"/>
    <col min="9225" max="9225" width="23.42578125" style="119" customWidth="1"/>
    <col min="9226" max="9474" width="9.140625" style="119"/>
    <col min="9475" max="9475" width="13.85546875" style="119" customWidth="1"/>
    <col min="9476" max="9476" width="15.5703125" style="119" customWidth="1"/>
    <col min="9477" max="9477" width="13.7109375" style="119" customWidth="1"/>
    <col min="9478" max="9478" width="18.7109375" style="119" customWidth="1"/>
    <col min="9479" max="9479" width="14.28515625" style="119" customWidth="1"/>
    <col min="9480" max="9480" width="19.140625" style="119" customWidth="1"/>
    <col min="9481" max="9481" width="23.42578125" style="119" customWidth="1"/>
    <col min="9482" max="9730" width="9.140625" style="119"/>
    <col min="9731" max="9731" width="13.85546875" style="119" customWidth="1"/>
    <col min="9732" max="9732" width="15.5703125" style="119" customWidth="1"/>
    <col min="9733" max="9733" width="13.7109375" style="119" customWidth="1"/>
    <col min="9734" max="9734" width="18.7109375" style="119" customWidth="1"/>
    <col min="9735" max="9735" width="14.28515625" style="119" customWidth="1"/>
    <col min="9736" max="9736" width="19.140625" style="119" customWidth="1"/>
    <col min="9737" max="9737" width="23.42578125" style="119" customWidth="1"/>
    <col min="9738" max="9986" width="9.140625" style="119"/>
    <col min="9987" max="9987" width="13.85546875" style="119" customWidth="1"/>
    <col min="9988" max="9988" width="15.5703125" style="119" customWidth="1"/>
    <col min="9989" max="9989" width="13.7109375" style="119" customWidth="1"/>
    <col min="9990" max="9990" width="18.7109375" style="119" customWidth="1"/>
    <col min="9991" max="9991" width="14.28515625" style="119" customWidth="1"/>
    <col min="9992" max="9992" width="19.140625" style="119" customWidth="1"/>
    <col min="9993" max="9993" width="23.42578125" style="119" customWidth="1"/>
    <col min="9994" max="10242" width="9.140625" style="119"/>
    <col min="10243" max="10243" width="13.85546875" style="119" customWidth="1"/>
    <col min="10244" max="10244" width="15.5703125" style="119" customWidth="1"/>
    <col min="10245" max="10245" width="13.7109375" style="119" customWidth="1"/>
    <col min="10246" max="10246" width="18.7109375" style="119" customWidth="1"/>
    <col min="10247" max="10247" width="14.28515625" style="119" customWidth="1"/>
    <col min="10248" max="10248" width="19.140625" style="119" customWidth="1"/>
    <col min="10249" max="10249" width="23.42578125" style="119" customWidth="1"/>
    <col min="10250" max="10498" width="9.140625" style="119"/>
    <col min="10499" max="10499" width="13.85546875" style="119" customWidth="1"/>
    <col min="10500" max="10500" width="15.5703125" style="119" customWidth="1"/>
    <col min="10501" max="10501" width="13.7109375" style="119" customWidth="1"/>
    <col min="10502" max="10502" width="18.7109375" style="119" customWidth="1"/>
    <col min="10503" max="10503" width="14.28515625" style="119" customWidth="1"/>
    <col min="10504" max="10504" width="19.140625" style="119" customWidth="1"/>
    <col min="10505" max="10505" width="23.42578125" style="119" customWidth="1"/>
    <col min="10506" max="10754" width="9.140625" style="119"/>
    <col min="10755" max="10755" width="13.85546875" style="119" customWidth="1"/>
    <col min="10756" max="10756" width="15.5703125" style="119" customWidth="1"/>
    <col min="10757" max="10757" width="13.7109375" style="119" customWidth="1"/>
    <col min="10758" max="10758" width="18.7109375" style="119" customWidth="1"/>
    <col min="10759" max="10759" width="14.28515625" style="119" customWidth="1"/>
    <col min="10760" max="10760" width="19.140625" style="119" customWidth="1"/>
    <col min="10761" max="10761" width="23.42578125" style="119" customWidth="1"/>
    <col min="10762" max="11010" width="9.140625" style="119"/>
    <col min="11011" max="11011" width="13.85546875" style="119" customWidth="1"/>
    <col min="11012" max="11012" width="15.5703125" style="119" customWidth="1"/>
    <col min="11013" max="11013" width="13.7109375" style="119" customWidth="1"/>
    <col min="11014" max="11014" width="18.7109375" style="119" customWidth="1"/>
    <col min="11015" max="11015" width="14.28515625" style="119" customWidth="1"/>
    <col min="11016" max="11016" width="19.140625" style="119" customWidth="1"/>
    <col min="11017" max="11017" width="23.42578125" style="119" customWidth="1"/>
    <col min="11018" max="11266" width="9.140625" style="119"/>
    <col min="11267" max="11267" width="13.85546875" style="119" customWidth="1"/>
    <col min="11268" max="11268" width="15.5703125" style="119" customWidth="1"/>
    <col min="11269" max="11269" width="13.7109375" style="119" customWidth="1"/>
    <col min="11270" max="11270" width="18.7109375" style="119" customWidth="1"/>
    <col min="11271" max="11271" width="14.28515625" style="119" customWidth="1"/>
    <col min="11272" max="11272" width="19.140625" style="119" customWidth="1"/>
    <col min="11273" max="11273" width="23.42578125" style="119" customWidth="1"/>
    <col min="11274" max="11522" width="9.140625" style="119"/>
    <col min="11523" max="11523" width="13.85546875" style="119" customWidth="1"/>
    <col min="11524" max="11524" width="15.5703125" style="119" customWidth="1"/>
    <col min="11525" max="11525" width="13.7109375" style="119" customWidth="1"/>
    <col min="11526" max="11526" width="18.7109375" style="119" customWidth="1"/>
    <col min="11527" max="11527" width="14.28515625" style="119" customWidth="1"/>
    <col min="11528" max="11528" width="19.140625" style="119" customWidth="1"/>
    <col min="11529" max="11529" width="23.42578125" style="119" customWidth="1"/>
    <col min="11530" max="11778" width="9.140625" style="119"/>
    <col min="11779" max="11779" width="13.85546875" style="119" customWidth="1"/>
    <col min="11780" max="11780" width="15.5703125" style="119" customWidth="1"/>
    <col min="11781" max="11781" width="13.7109375" style="119" customWidth="1"/>
    <col min="11782" max="11782" width="18.7109375" style="119" customWidth="1"/>
    <col min="11783" max="11783" width="14.28515625" style="119" customWidth="1"/>
    <col min="11784" max="11784" width="19.140625" style="119" customWidth="1"/>
    <col min="11785" max="11785" width="23.42578125" style="119" customWidth="1"/>
    <col min="11786" max="12034" width="9.140625" style="119"/>
    <col min="12035" max="12035" width="13.85546875" style="119" customWidth="1"/>
    <col min="12036" max="12036" width="15.5703125" style="119" customWidth="1"/>
    <col min="12037" max="12037" width="13.7109375" style="119" customWidth="1"/>
    <col min="12038" max="12038" width="18.7109375" style="119" customWidth="1"/>
    <col min="12039" max="12039" width="14.28515625" style="119" customWidth="1"/>
    <col min="12040" max="12040" width="19.140625" style="119" customWidth="1"/>
    <col min="12041" max="12041" width="23.42578125" style="119" customWidth="1"/>
    <col min="12042" max="12290" width="9.140625" style="119"/>
    <col min="12291" max="12291" width="13.85546875" style="119" customWidth="1"/>
    <col min="12292" max="12292" width="15.5703125" style="119" customWidth="1"/>
    <col min="12293" max="12293" width="13.7109375" style="119" customWidth="1"/>
    <col min="12294" max="12294" width="18.7109375" style="119" customWidth="1"/>
    <col min="12295" max="12295" width="14.28515625" style="119" customWidth="1"/>
    <col min="12296" max="12296" width="19.140625" style="119" customWidth="1"/>
    <col min="12297" max="12297" width="23.42578125" style="119" customWidth="1"/>
    <col min="12298" max="12546" width="9.140625" style="119"/>
    <col min="12547" max="12547" width="13.85546875" style="119" customWidth="1"/>
    <col min="12548" max="12548" width="15.5703125" style="119" customWidth="1"/>
    <col min="12549" max="12549" width="13.7109375" style="119" customWidth="1"/>
    <col min="12550" max="12550" width="18.7109375" style="119" customWidth="1"/>
    <col min="12551" max="12551" width="14.28515625" style="119" customWidth="1"/>
    <col min="12552" max="12552" width="19.140625" style="119" customWidth="1"/>
    <col min="12553" max="12553" width="23.42578125" style="119" customWidth="1"/>
    <col min="12554" max="12802" width="9.140625" style="119"/>
    <col min="12803" max="12803" width="13.85546875" style="119" customWidth="1"/>
    <col min="12804" max="12804" width="15.5703125" style="119" customWidth="1"/>
    <col min="12805" max="12805" width="13.7109375" style="119" customWidth="1"/>
    <col min="12806" max="12806" width="18.7109375" style="119" customWidth="1"/>
    <col min="12807" max="12807" width="14.28515625" style="119" customWidth="1"/>
    <col min="12808" max="12808" width="19.140625" style="119" customWidth="1"/>
    <col min="12809" max="12809" width="23.42578125" style="119" customWidth="1"/>
    <col min="12810" max="13058" width="9.140625" style="119"/>
    <col min="13059" max="13059" width="13.85546875" style="119" customWidth="1"/>
    <col min="13060" max="13060" width="15.5703125" style="119" customWidth="1"/>
    <col min="13061" max="13061" width="13.7109375" style="119" customWidth="1"/>
    <col min="13062" max="13062" width="18.7109375" style="119" customWidth="1"/>
    <col min="13063" max="13063" width="14.28515625" style="119" customWidth="1"/>
    <col min="13064" max="13064" width="19.140625" style="119" customWidth="1"/>
    <col min="13065" max="13065" width="23.42578125" style="119" customWidth="1"/>
    <col min="13066" max="13314" width="9.140625" style="119"/>
    <col min="13315" max="13315" width="13.85546875" style="119" customWidth="1"/>
    <col min="13316" max="13316" width="15.5703125" style="119" customWidth="1"/>
    <col min="13317" max="13317" width="13.7109375" style="119" customWidth="1"/>
    <col min="13318" max="13318" width="18.7109375" style="119" customWidth="1"/>
    <col min="13319" max="13319" width="14.28515625" style="119" customWidth="1"/>
    <col min="13320" max="13320" width="19.140625" style="119" customWidth="1"/>
    <col min="13321" max="13321" width="23.42578125" style="119" customWidth="1"/>
    <col min="13322" max="13570" width="9.140625" style="119"/>
    <col min="13571" max="13571" width="13.85546875" style="119" customWidth="1"/>
    <col min="13572" max="13572" width="15.5703125" style="119" customWidth="1"/>
    <col min="13573" max="13573" width="13.7109375" style="119" customWidth="1"/>
    <col min="13574" max="13574" width="18.7109375" style="119" customWidth="1"/>
    <col min="13575" max="13575" width="14.28515625" style="119" customWidth="1"/>
    <col min="13576" max="13576" width="19.140625" style="119" customWidth="1"/>
    <col min="13577" max="13577" width="23.42578125" style="119" customWidth="1"/>
    <col min="13578" max="13826" width="9.140625" style="119"/>
    <col min="13827" max="13827" width="13.85546875" style="119" customWidth="1"/>
    <col min="13828" max="13828" width="15.5703125" style="119" customWidth="1"/>
    <col min="13829" max="13829" width="13.7109375" style="119" customWidth="1"/>
    <col min="13830" max="13830" width="18.7109375" style="119" customWidth="1"/>
    <col min="13831" max="13831" width="14.28515625" style="119" customWidth="1"/>
    <col min="13832" max="13832" width="19.140625" style="119" customWidth="1"/>
    <col min="13833" max="13833" width="23.42578125" style="119" customWidth="1"/>
    <col min="13834" max="14082" width="9.140625" style="119"/>
    <col min="14083" max="14083" width="13.85546875" style="119" customWidth="1"/>
    <col min="14084" max="14084" width="15.5703125" style="119" customWidth="1"/>
    <col min="14085" max="14085" width="13.7109375" style="119" customWidth="1"/>
    <col min="14086" max="14086" width="18.7109375" style="119" customWidth="1"/>
    <col min="14087" max="14087" width="14.28515625" style="119" customWidth="1"/>
    <col min="14088" max="14088" width="19.140625" style="119" customWidth="1"/>
    <col min="14089" max="14089" width="23.42578125" style="119" customWidth="1"/>
    <col min="14090" max="14338" width="9.140625" style="119"/>
    <col min="14339" max="14339" width="13.85546875" style="119" customWidth="1"/>
    <col min="14340" max="14340" width="15.5703125" style="119" customWidth="1"/>
    <col min="14341" max="14341" width="13.7109375" style="119" customWidth="1"/>
    <col min="14342" max="14342" width="18.7109375" style="119" customWidth="1"/>
    <col min="14343" max="14343" width="14.28515625" style="119" customWidth="1"/>
    <col min="14344" max="14344" width="19.140625" style="119" customWidth="1"/>
    <col min="14345" max="14345" width="23.42578125" style="119" customWidth="1"/>
    <col min="14346" max="14594" width="9.140625" style="119"/>
    <col min="14595" max="14595" width="13.85546875" style="119" customWidth="1"/>
    <col min="14596" max="14596" width="15.5703125" style="119" customWidth="1"/>
    <col min="14597" max="14597" width="13.7109375" style="119" customWidth="1"/>
    <col min="14598" max="14598" width="18.7109375" style="119" customWidth="1"/>
    <col min="14599" max="14599" width="14.28515625" style="119" customWidth="1"/>
    <col min="14600" max="14600" width="19.140625" style="119" customWidth="1"/>
    <col min="14601" max="14601" width="23.42578125" style="119" customWidth="1"/>
    <col min="14602" max="14850" width="9.140625" style="119"/>
    <col min="14851" max="14851" width="13.85546875" style="119" customWidth="1"/>
    <col min="14852" max="14852" width="15.5703125" style="119" customWidth="1"/>
    <col min="14853" max="14853" width="13.7109375" style="119" customWidth="1"/>
    <col min="14854" max="14854" width="18.7109375" style="119" customWidth="1"/>
    <col min="14855" max="14855" width="14.28515625" style="119" customWidth="1"/>
    <col min="14856" max="14856" width="19.140625" style="119" customWidth="1"/>
    <col min="14857" max="14857" width="23.42578125" style="119" customWidth="1"/>
    <col min="14858" max="15106" width="9.140625" style="119"/>
    <col min="15107" max="15107" width="13.85546875" style="119" customWidth="1"/>
    <col min="15108" max="15108" width="15.5703125" style="119" customWidth="1"/>
    <col min="15109" max="15109" width="13.7109375" style="119" customWidth="1"/>
    <col min="15110" max="15110" width="18.7109375" style="119" customWidth="1"/>
    <col min="15111" max="15111" width="14.28515625" style="119" customWidth="1"/>
    <col min="15112" max="15112" width="19.140625" style="119" customWidth="1"/>
    <col min="15113" max="15113" width="23.42578125" style="119" customWidth="1"/>
    <col min="15114" max="15362" width="9.140625" style="119"/>
    <col min="15363" max="15363" width="13.85546875" style="119" customWidth="1"/>
    <col min="15364" max="15364" width="15.5703125" style="119" customWidth="1"/>
    <col min="15365" max="15365" width="13.7109375" style="119" customWidth="1"/>
    <col min="15366" max="15366" width="18.7109375" style="119" customWidth="1"/>
    <col min="15367" max="15367" width="14.28515625" style="119" customWidth="1"/>
    <col min="15368" max="15368" width="19.140625" style="119" customWidth="1"/>
    <col min="15369" max="15369" width="23.42578125" style="119" customWidth="1"/>
    <col min="15370" max="15618" width="9.140625" style="119"/>
    <col min="15619" max="15619" width="13.85546875" style="119" customWidth="1"/>
    <col min="15620" max="15620" width="15.5703125" style="119" customWidth="1"/>
    <col min="15621" max="15621" width="13.7109375" style="119" customWidth="1"/>
    <col min="15622" max="15622" width="18.7109375" style="119" customWidth="1"/>
    <col min="15623" max="15623" width="14.28515625" style="119" customWidth="1"/>
    <col min="15624" max="15624" width="19.140625" style="119" customWidth="1"/>
    <col min="15625" max="15625" width="23.42578125" style="119" customWidth="1"/>
    <col min="15626" max="15874" width="9.140625" style="119"/>
    <col min="15875" max="15875" width="13.85546875" style="119" customWidth="1"/>
    <col min="15876" max="15876" width="15.5703125" style="119" customWidth="1"/>
    <col min="15877" max="15877" width="13.7109375" style="119" customWidth="1"/>
    <col min="15878" max="15878" width="18.7109375" style="119" customWidth="1"/>
    <col min="15879" max="15879" width="14.28515625" style="119" customWidth="1"/>
    <col min="15880" max="15880" width="19.140625" style="119" customWidth="1"/>
    <col min="15881" max="15881" width="23.42578125" style="119" customWidth="1"/>
    <col min="15882" max="16130" width="9.140625" style="119"/>
    <col min="16131" max="16131" width="13.85546875" style="119" customWidth="1"/>
    <col min="16132" max="16132" width="15.5703125" style="119" customWidth="1"/>
    <col min="16133" max="16133" width="13.7109375" style="119" customWidth="1"/>
    <col min="16134" max="16134" width="18.7109375" style="119" customWidth="1"/>
    <col min="16135" max="16135" width="14.28515625" style="119" customWidth="1"/>
    <col min="16136" max="16136" width="19.140625" style="119" customWidth="1"/>
    <col min="16137" max="16137" width="23.42578125" style="119" customWidth="1"/>
    <col min="16138" max="16384" width="9.140625" style="119"/>
  </cols>
  <sheetData>
    <row r="1" spans="2:12" ht="5.25" customHeight="1"/>
    <row r="2" spans="2:12" ht="36.75" customHeight="1">
      <c r="B2" s="271" t="s">
        <v>35</v>
      </c>
      <c r="C2" s="271"/>
      <c r="D2" s="271"/>
      <c r="E2" s="271"/>
      <c r="F2" s="271"/>
      <c r="G2" s="271"/>
      <c r="H2" s="271"/>
    </row>
    <row r="3" spans="2:12" ht="28.5" customHeight="1">
      <c r="B3" s="272" t="s">
        <v>273</v>
      </c>
      <c r="C3" s="272"/>
      <c r="D3" s="272"/>
      <c r="E3" s="272"/>
      <c r="F3" s="272"/>
      <c r="G3" s="272"/>
      <c r="H3" s="272"/>
    </row>
    <row r="4" spans="2:12" ht="28.5" customHeight="1" thickBot="1">
      <c r="B4" s="273" t="s">
        <v>274</v>
      </c>
      <c r="C4" s="273"/>
      <c r="D4" s="273"/>
      <c r="E4" s="273"/>
      <c r="F4" s="273"/>
      <c r="G4" s="273"/>
      <c r="H4" s="273"/>
    </row>
    <row r="5" spans="2:12" ht="28.5" customHeight="1" thickBot="1">
      <c r="B5" s="274" t="s">
        <v>291</v>
      </c>
      <c r="C5" s="275"/>
      <c r="D5" s="275"/>
      <c r="E5" s="275"/>
      <c r="F5" s="275"/>
      <c r="G5" s="275"/>
      <c r="H5" s="276"/>
    </row>
    <row r="6" spans="2:12" ht="134.25" customHeight="1">
      <c r="B6" s="277" t="s">
        <v>292</v>
      </c>
      <c r="C6" s="100" t="s">
        <v>293</v>
      </c>
      <c r="D6" s="100" t="s">
        <v>294</v>
      </c>
      <c r="E6" s="100" t="s">
        <v>295</v>
      </c>
      <c r="F6" s="100" t="s">
        <v>296</v>
      </c>
      <c r="G6" s="100" t="s">
        <v>297</v>
      </c>
      <c r="H6" s="101" t="s">
        <v>298</v>
      </c>
    </row>
    <row r="7" spans="2:12" ht="21.75" customHeight="1" thickBot="1">
      <c r="B7" s="278"/>
      <c r="C7" s="102">
        <v>1</v>
      </c>
      <c r="D7" s="102">
        <v>2</v>
      </c>
      <c r="E7" s="102" t="s">
        <v>299</v>
      </c>
      <c r="F7" s="102">
        <v>4</v>
      </c>
      <c r="G7" s="102" t="s">
        <v>300</v>
      </c>
      <c r="H7" s="103"/>
    </row>
    <row r="8" spans="2:12" ht="50.1" customHeight="1" thickBot="1">
      <c r="B8" s="120" t="s">
        <v>301</v>
      </c>
      <c r="C8" s="121">
        <v>10113</v>
      </c>
      <c r="D8" s="122">
        <v>19949</v>
      </c>
      <c r="E8" s="123">
        <f>D8+C8</f>
        <v>30062</v>
      </c>
      <c r="F8" s="122">
        <v>23217</v>
      </c>
      <c r="G8" s="123">
        <f>E8-F8</f>
        <v>6845</v>
      </c>
      <c r="H8" s="120"/>
      <c r="I8" s="124"/>
      <c r="J8" s="125"/>
      <c r="K8" s="126"/>
      <c r="L8" s="126"/>
    </row>
    <row r="9" spans="2:12" s="129" customFormat="1" ht="50.1" customHeight="1" thickBot="1">
      <c r="B9" s="127" t="s">
        <v>302</v>
      </c>
      <c r="C9" s="128">
        <v>3504</v>
      </c>
      <c r="D9" s="122">
        <v>4808</v>
      </c>
      <c r="E9" s="123">
        <f>C9+D9</f>
        <v>8312</v>
      </c>
      <c r="F9" s="122">
        <v>6378</v>
      </c>
      <c r="G9" s="123">
        <f>E9-F9</f>
        <v>1934</v>
      </c>
      <c r="H9" s="127"/>
      <c r="I9" s="124"/>
      <c r="J9" s="125"/>
      <c r="K9" s="126"/>
      <c r="L9" s="126"/>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opLeftCell="C19" workbookViewId="0">
      <selection sqref="A1:I1"/>
    </sheetView>
  </sheetViews>
  <sheetFormatPr defaultRowHeight="15"/>
  <cols>
    <col min="2" max="2" width="32" customWidth="1"/>
    <col min="3" max="3" width="32.28515625" customWidth="1"/>
    <col min="4" max="4" width="17" customWidth="1"/>
    <col min="5" max="6" width="14.7109375" customWidth="1"/>
    <col min="7" max="7" width="15.28515625" customWidth="1"/>
    <col min="8" max="8" width="17.85546875" customWidth="1"/>
  </cols>
  <sheetData>
    <row r="1" spans="1:8" s="184" customFormat="1" ht="14.1" customHeight="1">
      <c r="A1" s="282" t="s">
        <v>408</v>
      </c>
      <c r="B1" s="263"/>
      <c r="C1" s="263"/>
      <c r="D1" s="263"/>
      <c r="E1" s="263"/>
      <c r="F1" s="263"/>
      <c r="G1" s="263"/>
      <c r="H1" s="263"/>
    </row>
    <row r="2" spans="1:8" s="184" customFormat="1" ht="23.1" customHeight="1">
      <c r="A2" s="283" t="s">
        <v>377</v>
      </c>
      <c r="B2" s="284" t="s">
        <v>409</v>
      </c>
      <c r="C2" s="198" t="s">
        <v>410</v>
      </c>
      <c r="D2" s="284" t="s">
        <v>411</v>
      </c>
      <c r="E2" s="285" t="s">
        <v>376</v>
      </c>
      <c r="F2" s="284" t="s">
        <v>412</v>
      </c>
      <c r="G2" s="285" t="s">
        <v>376</v>
      </c>
      <c r="H2" s="204" t="s">
        <v>376</v>
      </c>
    </row>
    <row r="3" spans="1:8" s="184" customFormat="1" ht="63.95" customHeight="1">
      <c r="A3" s="283"/>
      <c r="B3" s="284"/>
      <c r="C3" s="188" t="s">
        <v>413</v>
      </c>
      <c r="D3" s="188" t="s">
        <v>414</v>
      </c>
      <c r="E3" s="188" t="s">
        <v>415</v>
      </c>
      <c r="F3" s="188" t="s">
        <v>416</v>
      </c>
      <c r="G3" s="188" t="s">
        <v>417</v>
      </c>
      <c r="H3" s="188" t="s">
        <v>418</v>
      </c>
    </row>
    <row r="4" spans="1:8" s="184" customFormat="1" ht="68.099999999999994" customHeight="1">
      <c r="A4" s="199">
        <v>1</v>
      </c>
      <c r="B4" s="203" t="s">
        <v>419</v>
      </c>
      <c r="C4" s="199" t="s">
        <v>420</v>
      </c>
      <c r="D4" s="205">
        <v>0</v>
      </c>
      <c r="E4" s="204">
        <v>0</v>
      </c>
      <c r="F4" s="205">
        <v>0</v>
      </c>
      <c r="G4" s="204">
        <v>0</v>
      </c>
      <c r="H4" s="204">
        <v>0</v>
      </c>
    </row>
    <row r="5" spans="1:8" s="184" customFormat="1" ht="159" customHeight="1">
      <c r="A5" s="199">
        <v>2</v>
      </c>
      <c r="B5" s="203" t="s">
        <v>421</v>
      </c>
      <c r="C5" s="203" t="s">
        <v>422</v>
      </c>
      <c r="D5" s="205">
        <v>0</v>
      </c>
      <c r="E5" s="204">
        <v>0</v>
      </c>
      <c r="F5" s="205">
        <v>0</v>
      </c>
      <c r="G5" s="204">
        <v>0</v>
      </c>
      <c r="H5" s="204">
        <v>0</v>
      </c>
    </row>
    <row r="6" spans="1:8" s="184" customFormat="1" ht="114" customHeight="1">
      <c r="A6" s="199">
        <v>3</v>
      </c>
      <c r="B6" s="203" t="s">
        <v>423</v>
      </c>
      <c r="C6" s="203" t="s">
        <v>422</v>
      </c>
      <c r="D6" s="205">
        <v>0</v>
      </c>
      <c r="E6" s="204">
        <v>0</v>
      </c>
      <c r="F6" s="205">
        <v>0</v>
      </c>
      <c r="G6" s="204">
        <v>0</v>
      </c>
      <c r="H6" s="204">
        <v>0</v>
      </c>
    </row>
    <row r="7" spans="1:8" s="184" customFormat="1" ht="111.95" customHeight="1">
      <c r="A7" s="199">
        <v>4</v>
      </c>
      <c r="B7" s="203" t="s">
        <v>424</v>
      </c>
      <c r="C7" s="203" t="s">
        <v>422</v>
      </c>
      <c r="D7" s="205">
        <v>0</v>
      </c>
      <c r="E7" s="204">
        <v>0</v>
      </c>
      <c r="F7" s="205">
        <v>0</v>
      </c>
      <c r="G7" s="204">
        <v>0</v>
      </c>
      <c r="H7" s="204">
        <v>0</v>
      </c>
    </row>
    <row r="8" spans="1:8" s="184" customFormat="1" ht="36.950000000000003" customHeight="1">
      <c r="A8" s="199">
        <v>5</v>
      </c>
      <c r="B8" s="199" t="s">
        <v>425</v>
      </c>
      <c r="C8" s="203" t="s">
        <v>422</v>
      </c>
      <c r="D8" s="205">
        <v>0</v>
      </c>
      <c r="E8" s="204">
        <v>0</v>
      </c>
      <c r="F8" s="205">
        <v>0</v>
      </c>
      <c r="G8" s="204">
        <v>0</v>
      </c>
      <c r="H8" s="204">
        <v>0</v>
      </c>
    </row>
    <row r="9" spans="1:8" s="184" customFormat="1" ht="38.1" customHeight="1">
      <c r="A9" s="199">
        <v>6</v>
      </c>
      <c r="B9" s="203" t="s">
        <v>426</v>
      </c>
      <c r="C9" s="279" t="s">
        <v>422</v>
      </c>
      <c r="D9" s="205">
        <v>0</v>
      </c>
      <c r="E9" s="204">
        <v>0</v>
      </c>
      <c r="F9" s="205">
        <v>0</v>
      </c>
      <c r="G9" s="204">
        <v>0</v>
      </c>
      <c r="H9" s="204">
        <v>0</v>
      </c>
    </row>
    <row r="10" spans="1:8" s="184" customFormat="1" ht="21.95" customHeight="1">
      <c r="A10" s="199">
        <v>7</v>
      </c>
      <c r="B10" s="199" t="s">
        <v>427</v>
      </c>
      <c r="C10" s="280"/>
      <c r="D10" s="205">
        <v>0</v>
      </c>
      <c r="E10" s="204">
        <v>0</v>
      </c>
      <c r="F10" s="205">
        <v>0</v>
      </c>
      <c r="G10" s="204">
        <v>0</v>
      </c>
      <c r="H10" s="204">
        <v>0</v>
      </c>
    </row>
    <row r="11" spans="1:8" s="184" customFormat="1" ht="38.1" customHeight="1">
      <c r="A11" s="199">
        <v>8</v>
      </c>
      <c r="B11" s="203" t="s">
        <v>428</v>
      </c>
      <c r="C11" s="280"/>
      <c r="D11" s="205">
        <v>0</v>
      </c>
      <c r="E11" s="204">
        <v>0</v>
      </c>
      <c r="F11" s="205">
        <v>0</v>
      </c>
      <c r="G11" s="204">
        <v>0</v>
      </c>
      <c r="H11" s="204">
        <v>0</v>
      </c>
    </row>
    <row r="12" spans="1:8" s="184" customFormat="1" ht="53.1" customHeight="1">
      <c r="A12" s="199">
        <v>9</v>
      </c>
      <c r="B12" s="203" t="s">
        <v>429</v>
      </c>
      <c r="C12" s="281"/>
      <c r="D12" s="205">
        <v>0</v>
      </c>
      <c r="E12" s="204">
        <v>0</v>
      </c>
      <c r="F12" s="205">
        <v>0</v>
      </c>
      <c r="G12" s="204">
        <v>0</v>
      </c>
      <c r="H12" s="204">
        <v>0</v>
      </c>
    </row>
    <row r="13" spans="1:8" s="184" customFormat="1" ht="68.099999999999994" customHeight="1">
      <c r="A13" s="199">
        <v>10</v>
      </c>
      <c r="B13" s="203" t="s">
        <v>430</v>
      </c>
      <c r="C13" s="203" t="s">
        <v>422</v>
      </c>
      <c r="D13" s="205">
        <v>0</v>
      </c>
      <c r="E13" s="204">
        <v>0</v>
      </c>
      <c r="F13" s="205">
        <v>0</v>
      </c>
      <c r="G13" s="204">
        <v>0</v>
      </c>
      <c r="H13" s="204">
        <v>0</v>
      </c>
    </row>
    <row r="14" spans="1:8" s="184" customFormat="1" ht="53.1" customHeight="1">
      <c r="A14" s="199">
        <v>11</v>
      </c>
      <c r="B14" s="203" t="s">
        <v>431</v>
      </c>
      <c r="C14" s="203" t="s">
        <v>422</v>
      </c>
      <c r="D14" s="205">
        <v>0</v>
      </c>
      <c r="E14" s="204">
        <v>0</v>
      </c>
      <c r="F14" s="205">
        <v>0</v>
      </c>
      <c r="G14" s="204">
        <v>0</v>
      </c>
      <c r="H14" s="204">
        <v>0</v>
      </c>
    </row>
    <row r="15" spans="1:8" s="184" customFormat="1" ht="38.1" customHeight="1">
      <c r="A15" s="199">
        <v>12</v>
      </c>
      <c r="B15" s="199" t="s">
        <v>432</v>
      </c>
      <c r="C15" s="203" t="s">
        <v>422</v>
      </c>
      <c r="D15" s="205">
        <v>0</v>
      </c>
      <c r="E15" s="204">
        <v>0</v>
      </c>
      <c r="F15" s="205">
        <v>0</v>
      </c>
      <c r="G15" s="204">
        <v>0</v>
      </c>
      <c r="H15" s="204">
        <v>0</v>
      </c>
    </row>
    <row r="16" spans="1:8" s="184" customFormat="1" ht="116.1" customHeight="1">
      <c r="A16" s="199">
        <v>13</v>
      </c>
      <c r="B16" s="199" t="s">
        <v>433</v>
      </c>
      <c r="C16" s="203" t="s">
        <v>434</v>
      </c>
      <c r="D16" s="205">
        <v>0</v>
      </c>
      <c r="E16" s="204">
        <v>0</v>
      </c>
      <c r="F16" s="205">
        <v>0</v>
      </c>
      <c r="G16" s="204">
        <v>0</v>
      </c>
      <c r="H16" s="204">
        <v>0</v>
      </c>
    </row>
    <row r="17" spans="1:8" s="184" customFormat="1" ht="162.94999999999999" customHeight="1">
      <c r="A17" s="199">
        <v>14</v>
      </c>
      <c r="B17" s="199" t="s">
        <v>435</v>
      </c>
      <c r="C17" s="203" t="s">
        <v>436</v>
      </c>
      <c r="D17" s="205">
        <v>0</v>
      </c>
      <c r="E17" s="204">
        <v>0</v>
      </c>
      <c r="F17" s="205">
        <v>0</v>
      </c>
      <c r="G17" s="204">
        <v>0</v>
      </c>
      <c r="H17" s="204">
        <v>0</v>
      </c>
    </row>
    <row r="18" spans="1:8" s="184" customFormat="1" ht="99" customHeight="1">
      <c r="A18" s="199">
        <v>15</v>
      </c>
      <c r="B18" s="203" t="s">
        <v>437</v>
      </c>
      <c r="C18" s="203" t="s">
        <v>438</v>
      </c>
      <c r="D18" s="205">
        <v>0</v>
      </c>
      <c r="E18" s="204">
        <v>0</v>
      </c>
      <c r="F18" s="205">
        <v>0</v>
      </c>
      <c r="G18" s="204">
        <v>0</v>
      </c>
      <c r="H18" s="204">
        <v>0</v>
      </c>
    </row>
    <row r="19" spans="1:8" s="184" customFormat="1" ht="138.94999999999999" customHeight="1">
      <c r="A19" s="199">
        <v>16</v>
      </c>
      <c r="B19" s="203" t="s">
        <v>439</v>
      </c>
      <c r="C19" s="279" t="s">
        <v>440</v>
      </c>
      <c r="D19" s="205">
        <v>0</v>
      </c>
      <c r="E19" s="204">
        <v>0</v>
      </c>
      <c r="F19" s="205">
        <v>0</v>
      </c>
      <c r="G19" s="204">
        <v>0</v>
      </c>
      <c r="H19" s="204">
        <v>0</v>
      </c>
    </row>
    <row r="20" spans="1:8" s="184" customFormat="1" ht="69.95" customHeight="1">
      <c r="A20" s="199">
        <v>17</v>
      </c>
      <c r="B20" s="203" t="s">
        <v>441</v>
      </c>
      <c r="C20" s="280"/>
      <c r="D20" s="205">
        <v>0</v>
      </c>
      <c r="E20" s="204">
        <v>0</v>
      </c>
      <c r="F20" s="205">
        <v>0</v>
      </c>
      <c r="G20" s="204">
        <v>0</v>
      </c>
      <c r="H20" s="204">
        <v>0</v>
      </c>
    </row>
    <row r="21" spans="1:8" s="184" customFormat="1" ht="56.1" customHeight="1">
      <c r="A21" s="199">
        <v>18</v>
      </c>
      <c r="B21" s="203" t="s">
        <v>442</v>
      </c>
      <c r="C21" s="280"/>
      <c r="D21" s="205">
        <v>0</v>
      </c>
      <c r="E21" s="204">
        <v>0</v>
      </c>
      <c r="F21" s="205">
        <v>0</v>
      </c>
      <c r="G21" s="204">
        <v>0</v>
      </c>
      <c r="H21" s="204">
        <v>0</v>
      </c>
    </row>
    <row r="22" spans="1:8" s="184" customFormat="1" ht="71.099999999999994" customHeight="1">
      <c r="A22" s="199">
        <v>19</v>
      </c>
      <c r="B22" s="203" t="s">
        <v>443</v>
      </c>
      <c r="C22" s="280"/>
      <c r="D22" s="205">
        <v>0</v>
      </c>
      <c r="E22" s="204">
        <v>0</v>
      </c>
      <c r="F22" s="205">
        <v>0</v>
      </c>
      <c r="G22" s="204">
        <v>0</v>
      </c>
      <c r="H22" s="204">
        <v>0</v>
      </c>
    </row>
    <row r="23" spans="1:8" s="184" customFormat="1" ht="71.099999999999994" customHeight="1">
      <c r="A23" s="199">
        <v>20</v>
      </c>
      <c r="B23" s="203" t="s">
        <v>444</v>
      </c>
      <c r="C23" s="281"/>
      <c r="D23" s="205">
        <v>0</v>
      </c>
      <c r="E23" s="204">
        <v>0</v>
      </c>
      <c r="F23" s="205">
        <v>0</v>
      </c>
      <c r="G23" s="204">
        <v>0</v>
      </c>
      <c r="H23" s="204">
        <v>0</v>
      </c>
    </row>
    <row r="24" spans="1:8" s="184" customFormat="1" ht="86.1" customHeight="1">
      <c r="A24" s="199">
        <v>21</v>
      </c>
      <c r="B24" s="199" t="s">
        <v>445</v>
      </c>
      <c r="C24" s="203" t="s">
        <v>446</v>
      </c>
      <c r="D24" s="205">
        <v>0</v>
      </c>
      <c r="E24" s="204">
        <v>0</v>
      </c>
      <c r="F24" s="205">
        <v>0</v>
      </c>
      <c r="G24" s="204">
        <v>0</v>
      </c>
      <c r="H24" s="204">
        <v>0</v>
      </c>
    </row>
    <row r="25" spans="1:8" s="184" customFormat="1" ht="86.1" customHeight="1">
      <c r="A25" s="199">
        <v>22</v>
      </c>
      <c r="B25" s="203" t="s">
        <v>447</v>
      </c>
      <c r="C25" s="203" t="s">
        <v>448</v>
      </c>
      <c r="D25" s="205">
        <v>0</v>
      </c>
      <c r="E25" s="204">
        <v>0</v>
      </c>
      <c r="F25" s="205">
        <v>0</v>
      </c>
      <c r="G25" s="204">
        <v>0</v>
      </c>
      <c r="H25" s="204">
        <v>0</v>
      </c>
    </row>
    <row r="26" spans="1:8" s="184" customFormat="1" ht="41.1" customHeight="1">
      <c r="A26" s="199">
        <v>23</v>
      </c>
      <c r="B26" s="203" t="s">
        <v>449</v>
      </c>
      <c r="C26" s="199" t="s">
        <v>450</v>
      </c>
      <c r="D26" s="205">
        <v>0</v>
      </c>
      <c r="E26" s="204">
        <v>0</v>
      </c>
      <c r="F26" s="205">
        <v>0</v>
      </c>
      <c r="G26" s="204">
        <v>0</v>
      </c>
      <c r="H26" s="204">
        <v>0</v>
      </c>
    </row>
    <row r="27" spans="1:8" s="184" customFormat="1" ht="54.95" customHeight="1">
      <c r="A27" s="199">
        <v>24</v>
      </c>
      <c r="B27" s="203" t="s">
        <v>451</v>
      </c>
      <c r="C27" s="203" t="s">
        <v>452</v>
      </c>
      <c r="D27" s="205">
        <v>0</v>
      </c>
      <c r="E27" s="204">
        <v>0</v>
      </c>
      <c r="F27" s="205">
        <v>0</v>
      </c>
      <c r="G27" s="204">
        <v>0</v>
      </c>
      <c r="H27" s="204">
        <v>0</v>
      </c>
    </row>
  </sheetData>
  <mergeCells count="7">
    <mergeCell ref="C19:C23"/>
    <mergeCell ref="A1:H1"/>
    <mergeCell ref="A2:A3"/>
    <mergeCell ref="B2:B3"/>
    <mergeCell ref="D2:E2"/>
    <mergeCell ref="F2:G2"/>
    <mergeCell ref="C9:C1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1"/>
    </sheetView>
  </sheetViews>
  <sheetFormatPr defaultRowHeight="15"/>
  <cols>
    <col min="3" max="9" width="16.28515625" customWidth="1"/>
  </cols>
  <sheetData>
    <row r="1" spans="1:9" s="184" customFormat="1" ht="14.1" customHeight="1">
      <c r="A1" s="282" t="s">
        <v>453</v>
      </c>
      <c r="B1" s="263"/>
      <c r="C1" s="263"/>
      <c r="D1" s="263"/>
      <c r="E1" s="263"/>
      <c r="F1" s="263"/>
      <c r="G1" s="263"/>
      <c r="H1" s="263"/>
      <c r="I1" s="263"/>
    </row>
    <row r="2" spans="1:9" s="184" customFormat="1" ht="120">
      <c r="A2" s="206" t="s">
        <v>377</v>
      </c>
      <c r="B2" s="206" t="s">
        <v>454</v>
      </c>
      <c r="C2" s="206" t="s">
        <v>455</v>
      </c>
      <c r="D2" s="206" t="s">
        <v>456</v>
      </c>
      <c r="E2" s="206" t="s">
        <v>457</v>
      </c>
      <c r="F2" s="206" t="s">
        <v>458</v>
      </c>
      <c r="G2" s="206" t="s">
        <v>459</v>
      </c>
      <c r="H2" s="206" t="s">
        <v>460</v>
      </c>
      <c r="I2" s="206" t="s">
        <v>461</v>
      </c>
    </row>
    <row r="3" spans="1:9" s="184" customFormat="1" ht="21" customHeight="1">
      <c r="A3" s="204" t="s">
        <v>376</v>
      </c>
      <c r="B3" s="205">
        <v>0</v>
      </c>
      <c r="C3" s="205">
        <v>0</v>
      </c>
      <c r="D3" s="205">
        <v>0</v>
      </c>
      <c r="E3" s="205">
        <v>0</v>
      </c>
      <c r="F3" s="205">
        <v>0</v>
      </c>
      <c r="G3" s="205">
        <v>0</v>
      </c>
      <c r="H3" s="205">
        <v>0</v>
      </c>
      <c r="I3" s="205">
        <v>0</v>
      </c>
    </row>
    <row r="4" spans="1:9" s="184" customFormat="1" ht="21" customHeight="1">
      <c r="A4" s="204" t="s">
        <v>376</v>
      </c>
      <c r="B4" s="205" t="s">
        <v>376</v>
      </c>
      <c r="C4" s="205" t="s">
        <v>376</v>
      </c>
      <c r="D4" s="205" t="s">
        <v>376</v>
      </c>
      <c r="E4" s="205" t="s">
        <v>376</v>
      </c>
      <c r="F4" s="205" t="s">
        <v>376</v>
      </c>
      <c r="G4" s="205" t="s">
        <v>376</v>
      </c>
      <c r="H4" s="205" t="s">
        <v>376</v>
      </c>
      <c r="I4" s="205" t="s">
        <v>376</v>
      </c>
    </row>
    <row r="5" spans="1:9" s="184" customFormat="1" ht="21" customHeight="1">
      <c r="A5" s="204" t="s">
        <v>376</v>
      </c>
      <c r="B5" s="205" t="s">
        <v>376</v>
      </c>
      <c r="C5" s="205" t="s">
        <v>376</v>
      </c>
      <c r="D5" s="205" t="s">
        <v>376</v>
      </c>
      <c r="E5" s="205" t="s">
        <v>376</v>
      </c>
      <c r="F5" s="205" t="s">
        <v>376</v>
      </c>
      <c r="G5" s="205" t="s">
        <v>376</v>
      </c>
      <c r="H5" s="205" t="s">
        <v>376</v>
      </c>
      <c r="I5" s="205" t="s">
        <v>376</v>
      </c>
    </row>
    <row r="6" spans="1:9" s="184" customFormat="1" ht="20.100000000000001" customHeight="1">
      <c r="A6" s="204" t="s">
        <v>376</v>
      </c>
      <c r="B6" s="205" t="s">
        <v>376</v>
      </c>
      <c r="C6" s="205" t="s">
        <v>376</v>
      </c>
      <c r="D6" s="205" t="s">
        <v>376</v>
      </c>
      <c r="E6" s="205" t="s">
        <v>376</v>
      </c>
      <c r="F6" s="205" t="s">
        <v>376</v>
      </c>
      <c r="G6" s="205" t="s">
        <v>376</v>
      </c>
      <c r="H6" s="205" t="s">
        <v>376</v>
      </c>
      <c r="I6" s="205" t="s">
        <v>376</v>
      </c>
    </row>
  </sheetData>
  <mergeCells count="1">
    <mergeCell ref="A1:I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opLeftCell="C1" workbookViewId="0">
      <selection sqref="A1:E1"/>
    </sheetView>
  </sheetViews>
  <sheetFormatPr defaultRowHeight="15"/>
  <cols>
    <col min="1" max="1" width="24.7109375" customWidth="1"/>
    <col min="2" max="2" width="33.28515625" customWidth="1"/>
    <col min="3" max="3" width="37.5703125" customWidth="1"/>
    <col min="4" max="4" width="37.42578125" customWidth="1"/>
    <col min="5" max="5" width="35" customWidth="1"/>
    <col min="6" max="6" width="22.7109375" customWidth="1"/>
    <col min="7" max="7" width="22.140625" customWidth="1"/>
  </cols>
  <sheetData>
    <row r="1" spans="1:5" ht="18.75" thickBot="1">
      <c r="A1" s="286" t="s">
        <v>303</v>
      </c>
      <c r="B1" s="287"/>
      <c r="C1" s="287"/>
      <c r="D1" s="287"/>
      <c r="E1" s="288"/>
    </row>
    <row r="2" spans="1:5" s="131" customFormat="1" ht="67.5" customHeight="1">
      <c r="A2" s="130" t="s">
        <v>304</v>
      </c>
      <c r="B2" s="130" t="s">
        <v>305</v>
      </c>
      <c r="C2" s="130" t="s">
        <v>306</v>
      </c>
      <c r="D2" s="130" t="s">
        <v>307</v>
      </c>
      <c r="E2" s="130" t="s">
        <v>308</v>
      </c>
    </row>
    <row r="3" spans="1:5" ht="18" hidden="1">
      <c r="A3" s="132">
        <v>103</v>
      </c>
      <c r="B3" s="132">
        <v>75</v>
      </c>
      <c r="C3" s="132">
        <v>0</v>
      </c>
      <c r="D3" s="132">
        <v>0</v>
      </c>
      <c r="E3" s="132">
        <v>0</v>
      </c>
    </row>
    <row r="4" spans="1:5" ht="18" hidden="1">
      <c r="A4" s="132">
        <v>43</v>
      </c>
      <c r="B4" s="132">
        <v>43</v>
      </c>
      <c r="C4" s="132">
        <v>0</v>
      </c>
      <c r="D4" s="132">
        <v>0</v>
      </c>
      <c r="E4" s="132">
        <v>0</v>
      </c>
    </row>
    <row r="5" spans="1:5" ht="18" hidden="1">
      <c r="A5" s="132">
        <v>141</v>
      </c>
      <c r="B5" s="132">
        <v>141</v>
      </c>
      <c r="C5" s="132">
        <v>0</v>
      </c>
      <c r="D5" s="132">
        <v>0</v>
      </c>
      <c r="E5" s="132">
        <v>0</v>
      </c>
    </row>
    <row r="6" spans="1:5" ht="18" hidden="1">
      <c r="A6" s="132">
        <v>118</v>
      </c>
      <c r="B6" s="132">
        <v>109</v>
      </c>
      <c r="C6" s="132">
        <v>7</v>
      </c>
      <c r="D6" s="132">
        <v>0</v>
      </c>
      <c r="E6" s="132">
        <v>1</v>
      </c>
    </row>
    <row r="7" spans="1:5" ht="18" hidden="1">
      <c r="A7" s="132">
        <v>96</v>
      </c>
      <c r="B7" s="132">
        <v>48</v>
      </c>
      <c r="C7" s="132">
        <v>1</v>
      </c>
      <c r="D7" s="132">
        <v>0</v>
      </c>
      <c r="E7" s="132">
        <v>0</v>
      </c>
    </row>
    <row r="8" spans="1:5" s="134" customFormat="1" ht="18">
      <c r="A8" s="133">
        <f>SUM(A3:A7)</f>
        <v>501</v>
      </c>
      <c r="B8" s="133">
        <f t="shared" ref="B8:E8" si="0">SUM(B3:B7)</f>
        <v>416</v>
      </c>
      <c r="C8" s="133">
        <f t="shared" si="0"/>
        <v>8</v>
      </c>
      <c r="D8" s="133">
        <f t="shared" si="0"/>
        <v>0</v>
      </c>
      <c r="E8" s="133">
        <f t="shared" si="0"/>
        <v>1</v>
      </c>
    </row>
    <row r="13" spans="1:5" ht="22.5" hidden="1">
      <c r="A13" s="289" t="s">
        <v>309</v>
      </c>
      <c r="B13" s="290" t="s">
        <v>310</v>
      </c>
      <c r="C13" s="290"/>
      <c r="D13" s="290"/>
      <c r="E13" s="290"/>
    </row>
    <row r="14" spans="1:5" ht="22.5" hidden="1">
      <c r="A14" s="289"/>
      <c r="B14" s="290" t="s">
        <v>311</v>
      </c>
      <c r="C14" s="290"/>
      <c r="D14" s="290"/>
      <c r="E14" s="290"/>
    </row>
    <row r="15" spans="1:5" ht="22.5" hidden="1">
      <c r="A15" s="289"/>
      <c r="B15" s="291" t="s">
        <v>312</v>
      </c>
      <c r="C15" s="291"/>
      <c r="D15" s="291"/>
      <c r="E15" s="291"/>
    </row>
    <row r="16" spans="1:5" ht="17.25" customHeight="1"/>
  </sheetData>
  <mergeCells count="5">
    <mergeCell ref="A1:E1"/>
    <mergeCell ref="A13:A15"/>
    <mergeCell ref="B13:E13"/>
    <mergeCell ref="B14:E14"/>
    <mergeCell ref="B15:E15"/>
  </mergeCells>
  <pageMargins left="0.7" right="0.7" top="0.75" bottom="0.75" header="0.3" footer="0.3"/>
  <pageSetup paperSize="9"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9"/>
  <sheetViews>
    <sheetView workbookViewId="0">
      <selection sqref="A1:E1"/>
    </sheetView>
  </sheetViews>
  <sheetFormatPr defaultRowHeight="15"/>
  <cols>
    <col min="1" max="1" width="26" customWidth="1"/>
    <col min="2" max="3" width="34.140625" customWidth="1"/>
    <col min="4" max="4" width="31.42578125" customWidth="1"/>
    <col min="5" max="5" width="32.140625" customWidth="1"/>
    <col min="6" max="6" width="22.7109375" customWidth="1"/>
    <col min="7" max="7" width="22.140625" customWidth="1"/>
  </cols>
  <sheetData>
    <row r="3" spans="1:5" ht="15.75" thickBot="1"/>
    <row r="4" spans="1:5" ht="18.75" thickBot="1">
      <c r="A4" s="286" t="s">
        <v>313</v>
      </c>
      <c r="B4" s="287"/>
      <c r="C4" s="287"/>
      <c r="D4" s="287"/>
      <c r="E4" s="288"/>
    </row>
    <row r="5" spans="1:5" ht="54">
      <c r="A5" s="130" t="s">
        <v>304</v>
      </c>
      <c r="B5" s="130" t="s">
        <v>314</v>
      </c>
      <c r="C5" s="130" t="s">
        <v>315</v>
      </c>
      <c r="D5" s="130" t="s">
        <v>316</v>
      </c>
      <c r="E5" s="130" t="s">
        <v>317</v>
      </c>
    </row>
    <row r="6" spans="1:5" ht="18" hidden="1">
      <c r="A6" s="132">
        <v>289</v>
      </c>
      <c r="B6" s="132">
        <v>216</v>
      </c>
      <c r="C6" s="132">
        <v>0</v>
      </c>
      <c r="D6" s="132">
        <v>0</v>
      </c>
      <c r="E6" s="132">
        <v>0</v>
      </c>
    </row>
    <row r="7" spans="1:5" ht="18" hidden="1">
      <c r="A7" s="132">
        <v>64</v>
      </c>
      <c r="B7" s="132">
        <v>64</v>
      </c>
      <c r="C7" s="132">
        <v>0</v>
      </c>
      <c r="D7" s="132">
        <v>0</v>
      </c>
      <c r="E7" s="132">
        <v>0</v>
      </c>
    </row>
    <row r="8" spans="1:5" ht="18" hidden="1">
      <c r="A8" s="132">
        <v>1065</v>
      </c>
      <c r="B8" s="132">
        <v>1012</v>
      </c>
      <c r="C8" s="132">
        <v>0</v>
      </c>
      <c r="D8" s="132">
        <v>0</v>
      </c>
      <c r="E8" s="132">
        <v>0</v>
      </c>
    </row>
    <row r="9" spans="1:5" ht="18" hidden="1">
      <c r="A9" s="132">
        <v>267</v>
      </c>
      <c r="B9" s="132">
        <v>267</v>
      </c>
      <c r="C9" s="132">
        <v>0</v>
      </c>
      <c r="D9" s="132">
        <v>0</v>
      </c>
      <c r="E9" s="132">
        <v>0</v>
      </c>
    </row>
    <row r="10" spans="1:5" ht="18" hidden="1">
      <c r="A10" s="132">
        <v>333</v>
      </c>
      <c r="B10" s="132">
        <v>329</v>
      </c>
      <c r="C10" s="132">
        <v>0</v>
      </c>
      <c r="D10" s="132">
        <v>0</v>
      </c>
      <c r="E10" s="132">
        <v>0</v>
      </c>
    </row>
    <row r="11" spans="1:5" s="134" customFormat="1" ht="18">
      <c r="A11" s="133">
        <f>SUM(A6:A10)</f>
        <v>2018</v>
      </c>
      <c r="B11" s="133">
        <f t="shared" ref="B11:E11" si="0">SUM(B6:B10)</f>
        <v>1888</v>
      </c>
      <c r="C11" s="133">
        <f t="shared" si="0"/>
        <v>0</v>
      </c>
      <c r="D11" s="133">
        <f t="shared" si="0"/>
        <v>0</v>
      </c>
      <c r="E11" s="133">
        <f t="shared" si="0"/>
        <v>0</v>
      </c>
    </row>
    <row r="16" spans="1:5" ht="22.5" hidden="1">
      <c r="A16" s="289" t="s">
        <v>309</v>
      </c>
      <c r="B16" s="290" t="s">
        <v>310</v>
      </c>
      <c r="C16" s="290"/>
      <c r="D16" s="290"/>
      <c r="E16" s="290"/>
    </row>
    <row r="17" spans="1:5" ht="22.5" hidden="1">
      <c r="A17" s="289"/>
      <c r="B17" s="290" t="s">
        <v>311</v>
      </c>
      <c r="C17" s="290"/>
      <c r="D17" s="290"/>
      <c r="E17" s="290"/>
    </row>
    <row r="18" spans="1:5" ht="22.5" hidden="1">
      <c r="A18" s="289"/>
      <c r="B18" s="291" t="s">
        <v>312</v>
      </c>
      <c r="C18" s="291"/>
      <c r="D18" s="291"/>
      <c r="E18" s="291"/>
    </row>
    <row r="19" spans="1:5" ht="17.25" customHeight="1"/>
  </sheetData>
  <mergeCells count="5">
    <mergeCell ref="A4:E4"/>
    <mergeCell ref="A16:A18"/>
    <mergeCell ref="B16:E16"/>
    <mergeCell ref="B17:E17"/>
    <mergeCell ref="B18:E18"/>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8</vt:i4>
      </vt:variant>
    </vt:vector>
  </HeadingPairs>
  <TitlesOfParts>
    <vt:vector size="26" baseType="lpstr">
      <vt:lpstr>MG COVER PAGE</vt:lpstr>
      <vt:lpstr>MG SoP 01 </vt:lpstr>
      <vt:lpstr>SoP 002</vt:lpstr>
      <vt:lpstr>MG SoP 03B </vt:lpstr>
      <vt:lpstr>MG SoP 04</vt:lpstr>
      <vt:lpstr>MG SoP - 05 </vt:lpstr>
      <vt:lpstr> SoP 007</vt:lpstr>
      <vt:lpstr> SoP 008</vt:lpstr>
      <vt:lpstr>– SoP 009</vt:lpstr>
      <vt:lpstr>010</vt:lpstr>
      <vt:lpstr>011</vt:lpstr>
      <vt:lpstr>012</vt:lpstr>
      <vt:lpstr>013</vt:lpstr>
      <vt:lpstr>SOP 15</vt:lpstr>
      <vt:lpstr> SoP 016</vt:lpstr>
      <vt:lpstr> SoP 017</vt:lpstr>
      <vt:lpstr>SOP 18</vt:lpstr>
      <vt:lpstr>SOP 19</vt:lpstr>
      <vt:lpstr>'011'!Print_Area</vt:lpstr>
      <vt:lpstr>'012'!Print_Area</vt:lpstr>
      <vt:lpstr>'013'!Print_Area</vt:lpstr>
      <vt:lpstr>'MG SoP - 05 '!Print_Area</vt:lpstr>
      <vt:lpstr>'MG SoP 03B '!Print_Area</vt:lpstr>
      <vt:lpstr>'MG SoP 04'!Print_Area</vt:lpstr>
      <vt:lpstr>'SOP 15'!Print_Area</vt:lpstr>
      <vt:lpstr>'011'!TT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pnshah3912</dc:creator>
  <cp:lastModifiedBy>Mr.Dileep N. Yadav</cp:lastModifiedBy>
  <cp:lastPrinted>2020-07-22T12:06:52Z</cp:lastPrinted>
  <dcterms:created xsi:type="dcterms:W3CDTF">2016-01-19T10:22:37Z</dcterms:created>
  <dcterms:modified xsi:type="dcterms:W3CDTF">2024-09-06T11:53:20Z</dcterms:modified>
</cp:coreProperties>
</file>